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38" firstSheet="1" activeTab="1"/>
  </bookViews>
  <sheets>
    <sheet name="Final 2_Split Data" sheetId="9" state="hidden" r:id="rId1"/>
    <sheet name="First Approach_2nd iteration" sheetId="4" r:id="rId2"/>
    <sheet name="First Approach_1st iteration" sheetId="1" r:id="rId3"/>
    <sheet name="2nd Approach_2nd iteration" sheetId="11" r:id="rId4"/>
    <sheet name="2nd Approach_1st iteration" sheetId="8" r:id="rId5"/>
  </sheets>
  <definedNames>
    <definedName name="_xlnm._FilterDatabase" localSheetId="4" hidden="1">'2nd Approach_1st iteration'!$A$3:$U$773</definedName>
    <definedName name="_xlnm._FilterDatabase" localSheetId="3" hidden="1">'2nd Approach_2nd iteration'!$A$3:$AF$3</definedName>
    <definedName name="_xlnm._FilterDatabase" localSheetId="0" hidden="1">'Final 2_Split Data'!$A$3:$AI$3</definedName>
    <definedName name="FE2010_" localSheetId="4">'2nd Approach_1st iteration'!$B$3:$E$555</definedName>
    <definedName name="FE2010_" localSheetId="3">'2nd Approach_2nd iteration'!$B$3:$B$555</definedName>
    <definedName name="FE2010_" localSheetId="0">'Final 2_Split Data'!$B$3:$D$555</definedName>
    <definedName name="FE2010_" localSheetId="2">'First Approach_1st iteration'!$A$1:$I$1108</definedName>
    <definedName name="FE2010_" localSheetId="1">'First Approach_2nd iteration'!$B$3:$E$1110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1" l="1"/>
  <c r="L1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4" i="11"/>
  <c r="R7" i="4"/>
  <c r="O8" i="11"/>
  <c r="K1" i="11"/>
  <c r="J1" i="11"/>
  <c r="I1" i="11"/>
  <c r="D5" i="11"/>
  <c r="E5" i="11"/>
  <c r="F5" i="11"/>
  <c r="G5" i="11"/>
  <c r="K5" i="11" s="1"/>
  <c r="H5" i="11"/>
  <c r="I5" i="11" s="1"/>
  <c r="J5" i="11"/>
  <c r="D6" i="11"/>
  <c r="E6" i="11"/>
  <c r="G6" i="11" s="1"/>
  <c r="K6" i="11" s="1"/>
  <c r="F6" i="11"/>
  <c r="J6" i="11"/>
  <c r="D7" i="11"/>
  <c r="E7" i="11"/>
  <c r="F7" i="11"/>
  <c r="J7" i="11"/>
  <c r="D8" i="11"/>
  <c r="E8" i="11"/>
  <c r="F8" i="11"/>
  <c r="G8" i="11"/>
  <c r="H8" i="11"/>
  <c r="I8" i="11" s="1"/>
  <c r="J8" i="11"/>
  <c r="K8" i="11"/>
  <c r="D9" i="11"/>
  <c r="E9" i="11"/>
  <c r="F9" i="11"/>
  <c r="G9" i="11"/>
  <c r="K9" i="11" s="1"/>
  <c r="H9" i="11"/>
  <c r="I9" i="11" s="1"/>
  <c r="J9" i="11"/>
  <c r="D10" i="11"/>
  <c r="E10" i="11"/>
  <c r="G10" i="11" s="1"/>
  <c r="K10" i="11" s="1"/>
  <c r="F10" i="11"/>
  <c r="J10" i="11"/>
  <c r="D11" i="11"/>
  <c r="E11" i="11"/>
  <c r="F11" i="11"/>
  <c r="J11" i="11"/>
  <c r="D12" i="11"/>
  <c r="E12" i="11"/>
  <c r="F12" i="11"/>
  <c r="G12" i="11"/>
  <c r="H12" i="11"/>
  <c r="I12" i="11" s="1"/>
  <c r="J12" i="11"/>
  <c r="K12" i="11"/>
  <c r="D13" i="11"/>
  <c r="E13" i="11"/>
  <c r="F13" i="11"/>
  <c r="G13" i="11"/>
  <c r="K13" i="11" s="1"/>
  <c r="H13" i="11"/>
  <c r="I13" i="11" s="1"/>
  <c r="J13" i="11"/>
  <c r="D14" i="11"/>
  <c r="E14" i="11"/>
  <c r="G14" i="11" s="1"/>
  <c r="K14" i="11" s="1"/>
  <c r="F14" i="11"/>
  <c r="J14" i="11"/>
  <c r="D15" i="11"/>
  <c r="E15" i="11"/>
  <c r="F15" i="11"/>
  <c r="J15" i="11"/>
  <c r="D16" i="11"/>
  <c r="E16" i="11"/>
  <c r="F16" i="11"/>
  <c r="G16" i="11"/>
  <c r="H16" i="11"/>
  <c r="I16" i="11" s="1"/>
  <c r="J16" i="11"/>
  <c r="K16" i="11"/>
  <c r="D17" i="11"/>
  <c r="E17" i="11"/>
  <c r="F17" i="11"/>
  <c r="G17" i="11"/>
  <c r="K17" i="11" s="1"/>
  <c r="H17" i="11"/>
  <c r="I17" i="11" s="1"/>
  <c r="J17" i="11"/>
  <c r="D18" i="11"/>
  <c r="E18" i="11"/>
  <c r="G18" i="11" s="1"/>
  <c r="K18" i="11" s="1"/>
  <c r="F18" i="11"/>
  <c r="J18" i="11"/>
  <c r="D19" i="11"/>
  <c r="E19" i="11"/>
  <c r="F19" i="11"/>
  <c r="J19" i="11"/>
  <c r="D20" i="11"/>
  <c r="E20" i="11"/>
  <c r="F20" i="11"/>
  <c r="G20" i="11"/>
  <c r="H20" i="11"/>
  <c r="I20" i="11" s="1"/>
  <c r="J20" i="11"/>
  <c r="K20" i="11"/>
  <c r="D21" i="11"/>
  <c r="E21" i="11"/>
  <c r="F21" i="11"/>
  <c r="G21" i="11"/>
  <c r="K21" i="11" s="1"/>
  <c r="H21" i="11"/>
  <c r="I21" i="11" s="1"/>
  <c r="J21" i="11"/>
  <c r="D22" i="11"/>
  <c r="E22" i="11"/>
  <c r="G22" i="11" s="1"/>
  <c r="K22" i="11" s="1"/>
  <c r="F22" i="11"/>
  <c r="J22" i="11"/>
  <c r="D23" i="11"/>
  <c r="E23" i="11"/>
  <c r="F23" i="11"/>
  <c r="J23" i="11"/>
  <c r="D24" i="11"/>
  <c r="E24" i="11"/>
  <c r="F24" i="11"/>
  <c r="G24" i="11"/>
  <c r="H24" i="11"/>
  <c r="I24" i="11" s="1"/>
  <c r="J24" i="11"/>
  <c r="K24" i="11"/>
  <c r="D25" i="11"/>
  <c r="E25" i="11"/>
  <c r="F25" i="11"/>
  <c r="G25" i="11"/>
  <c r="K25" i="11" s="1"/>
  <c r="H25" i="11"/>
  <c r="I25" i="11" s="1"/>
  <c r="J25" i="11"/>
  <c r="D26" i="11"/>
  <c r="E26" i="11"/>
  <c r="G26" i="11" s="1"/>
  <c r="K26" i="11" s="1"/>
  <c r="F26" i="11"/>
  <c r="J26" i="11"/>
  <c r="D27" i="11"/>
  <c r="E27" i="11"/>
  <c r="F27" i="11"/>
  <c r="J27" i="11"/>
  <c r="D28" i="11"/>
  <c r="E28" i="11"/>
  <c r="F28" i="11"/>
  <c r="G28" i="11"/>
  <c r="H28" i="11"/>
  <c r="I28" i="11" s="1"/>
  <c r="J28" i="11"/>
  <c r="K28" i="11"/>
  <c r="D29" i="11"/>
  <c r="E29" i="11"/>
  <c r="F29" i="11"/>
  <c r="G29" i="11"/>
  <c r="K29" i="11" s="1"/>
  <c r="H29" i="11"/>
  <c r="I29" i="11" s="1"/>
  <c r="J29" i="11"/>
  <c r="D30" i="11"/>
  <c r="E30" i="11"/>
  <c r="G30" i="11" s="1"/>
  <c r="K30" i="11" s="1"/>
  <c r="F30" i="11"/>
  <c r="J30" i="11"/>
  <c r="D31" i="11"/>
  <c r="E31" i="11"/>
  <c r="F31" i="11"/>
  <c r="J31" i="11"/>
  <c r="D32" i="11"/>
  <c r="E32" i="11"/>
  <c r="F32" i="11"/>
  <c r="G32" i="11"/>
  <c r="H32" i="11"/>
  <c r="I32" i="11" s="1"/>
  <c r="J32" i="11"/>
  <c r="K32" i="11"/>
  <c r="D33" i="11"/>
  <c r="E33" i="11"/>
  <c r="F33" i="11"/>
  <c r="G33" i="11"/>
  <c r="K33" i="11" s="1"/>
  <c r="H33" i="11"/>
  <c r="I33" i="11" s="1"/>
  <c r="J33" i="11"/>
  <c r="D34" i="11"/>
  <c r="E34" i="11"/>
  <c r="G34" i="11" s="1"/>
  <c r="K34" i="11" s="1"/>
  <c r="F34" i="11"/>
  <c r="J34" i="11"/>
  <c r="D35" i="11"/>
  <c r="E35" i="11"/>
  <c r="F35" i="11"/>
  <c r="J35" i="11"/>
  <c r="D36" i="11"/>
  <c r="E36" i="11"/>
  <c r="F36" i="11"/>
  <c r="G36" i="11"/>
  <c r="H36" i="11"/>
  <c r="I36" i="11" s="1"/>
  <c r="J36" i="11"/>
  <c r="K36" i="11"/>
  <c r="D37" i="11"/>
  <c r="E37" i="11"/>
  <c r="F37" i="11"/>
  <c r="G37" i="11"/>
  <c r="K37" i="11" s="1"/>
  <c r="H37" i="11"/>
  <c r="I37" i="11" s="1"/>
  <c r="J37" i="11"/>
  <c r="D38" i="11"/>
  <c r="E38" i="11"/>
  <c r="G38" i="11" s="1"/>
  <c r="K38" i="11" s="1"/>
  <c r="F38" i="11"/>
  <c r="J38" i="11"/>
  <c r="D39" i="11"/>
  <c r="E39" i="11"/>
  <c r="F39" i="11"/>
  <c r="J39" i="11"/>
  <c r="D40" i="11"/>
  <c r="E40" i="11"/>
  <c r="F40" i="11"/>
  <c r="G40" i="11"/>
  <c r="H40" i="11"/>
  <c r="I40" i="11" s="1"/>
  <c r="J40" i="11"/>
  <c r="K40" i="11"/>
  <c r="D41" i="11"/>
  <c r="E41" i="11"/>
  <c r="F41" i="11"/>
  <c r="G41" i="11"/>
  <c r="K41" i="11" s="1"/>
  <c r="H41" i="11"/>
  <c r="I41" i="11" s="1"/>
  <c r="J41" i="11"/>
  <c r="D42" i="11"/>
  <c r="E42" i="11"/>
  <c r="G42" i="11" s="1"/>
  <c r="K42" i="11" s="1"/>
  <c r="F42" i="11"/>
  <c r="J42" i="11"/>
  <c r="D43" i="11"/>
  <c r="E43" i="11"/>
  <c r="F43" i="11"/>
  <c r="J43" i="11"/>
  <c r="D44" i="11"/>
  <c r="E44" i="11"/>
  <c r="F44" i="11"/>
  <c r="G44" i="11"/>
  <c r="H44" i="11"/>
  <c r="I44" i="11" s="1"/>
  <c r="J44" i="11"/>
  <c r="K44" i="11"/>
  <c r="D45" i="11"/>
  <c r="E45" i="11"/>
  <c r="F45" i="11"/>
  <c r="G45" i="11"/>
  <c r="K45" i="11" s="1"/>
  <c r="H45" i="11"/>
  <c r="I45" i="11" s="1"/>
  <c r="J45" i="11"/>
  <c r="D46" i="11"/>
  <c r="E46" i="11"/>
  <c r="G46" i="11" s="1"/>
  <c r="K46" i="11" s="1"/>
  <c r="F46" i="11"/>
  <c r="J46" i="11"/>
  <c r="D47" i="11"/>
  <c r="E47" i="11"/>
  <c r="F47" i="11"/>
  <c r="J47" i="11"/>
  <c r="D48" i="11"/>
  <c r="E48" i="11"/>
  <c r="F48" i="11"/>
  <c r="G48" i="11"/>
  <c r="H48" i="11"/>
  <c r="I48" i="11" s="1"/>
  <c r="J48" i="11"/>
  <c r="K48" i="11"/>
  <c r="D49" i="11"/>
  <c r="E49" i="11"/>
  <c r="F49" i="11"/>
  <c r="G49" i="11"/>
  <c r="K49" i="11" s="1"/>
  <c r="H49" i="11"/>
  <c r="I49" i="11" s="1"/>
  <c r="J49" i="11"/>
  <c r="D50" i="11"/>
  <c r="E50" i="11"/>
  <c r="G50" i="11" s="1"/>
  <c r="K50" i="11" s="1"/>
  <c r="F50" i="11"/>
  <c r="J50" i="11"/>
  <c r="D51" i="11"/>
  <c r="E51" i="11"/>
  <c r="F51" i="11"/>
  <c r="J51" i="11"/>
  <c r="D52" i="11"/>
  <c r="E52" i="11"/>
  <c r="F52" i="11"/>
  <c r="G52" i="11"/>
  <c r="H52" i="11"/>
  <c r="I52" i="11" s="1"/>
  <c r="J52" i="11"/>
  <c r="K52" i="11"/>
  <c r="D53" i="11"/>
  <c r="E53" i="11"/>
  <c r="F53" i="11"/>
  <c r="G53" i="11"/>
  <c r="K53" i="11" s="1"/>
  <c r="H53" i="11"/>
  <c r="I53" i="11" s="1"/>
  <c r="J53" i="11"/>
  <c r="D54" i="11"/>
  <c r="E54" i="11"/>
  <c r="G54" i="11" s="1"/>
  <c r="K54" i="11" s="1"/>
  <c r="F54" i="11"/>
  <c r="J54" i="11"/>
  <c r="D55" i="11"/>
  <c r="E55" i="11"/>
  <c r="F55" i="11"/>
  <c r="J55" i="11"/>
  <c r="D56" i="11"/>
  <c r="E56" i="11"/>
  <c r="F56" i="11"/>
  <c r="G56" i="11"/>
  <c r="H56" i="11"/>
  <c r="I56" i="11" s="1"/>
  <c r="J56" i="11"/>
  <c r="K56" i="11"/>
  <c r="D57" i="11"/>
  <c r="E57" i="11"/>
  <c r="F57" i="11"/>
  <c r="G57" i="11"/>
  <c r="K57" i="11" s="1"/>
  <c r="H57" i="11"/>
  <c r="I57" i="11" s="1"/>
  <c r="J57" i="11"/>
  <c r="D58" i="11"/>
  <c r="E58" i="11"/>
  <c r="G58" i="11" s="1"/>
  <c r="K58" i="11" s="1"/>
  <c r="F58" i="11"/>
  <c r="J58" i="11"/>
  <c r="D59" i="11"/>
  <c r="E59" i="11"/>
  <c r="F59" i="11"/>
  <c r="J59" i="11"/>
  <c r="D60" i="11"/>
  <c r="E60" i="11"/>
  <c r="F60" i="11"/>
  <c r="G60" i="11"/>
  <c r="H60" i="11"/>
  <c r="I60" i="11" s="1"/>
  <c r="J60" i="11"/>
  <c r="K60" i="11"/>
  <c r="D61" i="11"/>
  <c r="E61" i="11"/>
  <c r="F61" i="11"/>
  <c r="G61" i="11"/>
  <c r="K61" i="11" s="1"/>
  <c r="H61" i="11"/>
  <c r="I61" i="11" s="1"/>
  <c r="J61" i="11"/>
  <c r="D62" i="11"/>
  <c r="E62" i="11"/>
  <c r="G62" i="11" s="1"/>
  <c r="K62" i="11" s="1"/>
  <c r="F62" i="11"/>
  <c r="J62" i="11"/>
  <c r="D63" i="11"/>
  <c r="E63" i="11"/>
  <c r="F63" i="11"/>
  <c r="J63" i="11"/>
  <c r="D64" i="11"/>
  <c r="E64" i="11"/>
  <c r="F64" i="11"/>
  <c r="G64" i="11"/>
  <c r="H64" i="11"/>
  <c r="I64" i="11" s="1"/>
  <c r="J64" i="11"/>
  <c r="K64" i="11"/>
  <c r="D65" i="11"/>
  <c r="E65" i="11"/>
  <c r="F65" i="11"/>
  <c r="G65" i="11"/>
  <c r="K65" i="11" s="1"/>
  <c r="H65" i="11"/>
  <c r="I65" i="11" s="1"/>
  <c r="J65" i="11"/>
  <c r="D66" i="11"/>
  <c r="E66" i="11"/>
  <c r="F66" i="11"/>
  <c r="J66" i="11"/>
  <c r="D67" i="11"/>
  <c r="E67" i="11"/>
  <c r="G67" i="11" s="1"/>
  <c r="K67" i="11" s="1"/>
  <c r="F67" i="11"/>
  <c r="H67" i="11"/>
  <c r="I67" i="11" s="1"/>
  <c r="J67" i="11"/>
  <c r="D68" i="11"/>
  <c r="E68" i="11"/>
  <c r="F68" i="11"/>
  <c r="G68" i="11"/>
  <c r="K68" i="11" s="1"/>
  <c r="H68" i="11"/>
  <c r="I68" i="11" s="1"/>
  <c r="J68" i="11"/>
  <c r="D69" i="11"/>
  <c r="E69" i="11"/>
  <c r="F69" i="11"/>
  <c r="G69" i="11"/>
  <c r="K69" i="11" s="1"/>
  <c r="H69" i="11"/>
  <c r="I69" i="11" s="1"/>
  <c r="J69" i="11"/>
  <c r="D70" i="11"/>
  <c r="E70" i="11"/>
  <c r="F70" i="11"/>
  <c r="J70" i="11" s="1"/>
  <c r="D71" i="11"/>
  <c r="E71" i="11"/>
  <c r="G71" i="11" s="1"/>
  <c r="K71" i="11" s="1"/>
  <c r="F71" i="11"/>
  <c r="J71" i="11"/>
  <c r="D72" i="11"/>
  <c r="E72" i="11"/>
  <c r="F72" i="11"/>
  <c r="J72" i="11"/>
  <c r="D73" i="11"/>
  <c r="E73" i="11"/>
  <c r="G73" i="11" s="1"/>
  <c r="K73" i="11" s="1"/>
  <c r="F73" i="11"/>
  <c r="H73" i="11"/>
  <c r="I73" i="11" s="1"/>
  <c r="J73" i="11"/>
  <c r="D74" i="11"/>
  <c r="E74" i="11"/>
  <c r="F74" i="11"/>
  <c r="G74" i="11"/>
  <c r="H74" i="11"/>
  <c r="I74" i="11" s="1"/>
  <c r="J74" i="11"/>
  <c r="K74" i="11"/>
  <c r="D75" i="11"/>
  <c r="E75" i="11"/>
  <c r="H75" i="11" s="1"/>
  <c r="I75" i="11" s="1"/>
  <c r="F75" i="11"/>
  <c r="J75" i="11" s="1"/>
  <c r="G75" i="11"/>
  <c r="K75" i="11"/>
  <c r="D76" i="11"/>
  <c r="E76" i="11"/>
  <c r="F76" i="11"/>
  <c r="J76" i="11"/>
  <c r="D77" i="11"/>
  <c r="E77" i="11"/>
  <c r="G77" i="11" s="1"/>
  <c r="K77" i="11" s="1"/>
  <c r="F77" i="11"/>
  <c r="H77" i="11"/>
  <c r="I77" i="11" s="1"/>
  <c r="J77" i="11"/>
  <c r="D78" i="11"/>
  <c r="E78" i="11"/>
  <c r="F78" i="11"/>
  <c r="G78" i="11"/>
  <c r="H78" i="11"/>
  <c r="I78" i="11" s="1"/>
  <c r="J78" i="11"/>
  <c r="K78" i="11"/>
  <c r="D79" i="11"/>
  <c r="E79" i="11"/>
  <c r="H79" i="11" s="1"/>
  <c r="I79" i="11" s="1"/>
  <c r="F79" i="11"/>
  <c r="G79" i="11"/>
  <c r="J79" i="11"/>
  <c r="K79" i="11"/>
  <c r="D80" i="11"/>
  <c r="E80" i="11"/>
  <c r="F80" i="11"/>
  <c r="J80" i="11"/>
  <c r="D81" i="11"/>
  <c r="E81" i="11"/>
  <c r="G81" i="11" s="1"/>
  <c r="K81" i="11" s="1"/>
  <c r="F81" i="11"/>
  <c r="H81" i="11"/>
  <c r="I81" i="11" s="1"/>
  <c r="J81" i="11"/>
  <c r="D82" i="11"/>
  <c r="E82" i="11"/>
  <c r="F82" i="11"/>
  <c r="G82" i="11"/>
  <c r="H82" i="11"/>
  <c r="I82" i="11" s="1"/>
  <c r="J82" i="11"/>
  <c r="K82" i="11"/>
  <c r="D83" i="11"/>
  <c r="E83" i="11"/>
  <c r="H83" i="11" s="1"/>
  <c r="I83" i="11" s="1"/>
  <c r="F83" i="11"/>
  <c r="G83" i="11"/>
  <c r="J83" i="11"/>
  <c r="K83" i="11"/>
  <c r="D84" i="11"/>
  <c r="E84" i="11"/>
  <c r="F84" i="11"/>
  <c r="J84" i="11"/>
  <c r="D85" i="11"/>
  <c r="E85" i="11"/>
  <c r="G85" i="11" s="1"/>
  <c r="K85" i="11" s="1"/>
  <c r="F85" i="11"/>
  <c r="H85" i="11"/>
  <c r="I85" i="11" s="1"/>
  <c r="J85" i="11"/>
  <c r="D86" i="11"/>
  <c r="E86" i="11"/>
  <c r="F86" i="11"/>
  <c r="G86" i="11"/>
  <c r="H86" i="11"/>
  <c r="I86" i="11" s="1"/>
  <c r="J86" i="11"/>
  <c r="K86" i="11"/>
  <c r="D87" i="11"/>
  <c r="E87" i="11"/>
  <c r="H87" i="11" s="1"/>
  <c r="I87" i="11" s="1"/>
  <c r="F87" i="11"/>
  <c r="G87" i="11"/>
  <c r="J87" i="11"/>
  <c r="K87" i="11"/>
  <c r="D88" i="11"/>
  <c r="E88" i="11"/>
  <c r="F88" i="11"/>
  <c r="J88" i="11"/>
  <c r="D89" i="11"/>
  <c r="E89" i="11"/>
  <c r="G89" i="11" s="1"/>
  <c r="K89" i="11" s="1"/>
  <c r="F89" i="11"/>
  <c r="H89" i="11"/>
  <c r="I89" i="11" s="1"/>
  <c r="J89" i="11"/>
  <c r="D90" i="11"/>
  <c r="E90" i="11"/>
  <c r="F90" i="11"/>
  <c r="G90" i="11"/>
  <c r="H90" i="11"/>
  <c r="I90" i="11" s="1"/>
  <c r="J90" i="11"/>
  <c r="K90" i="11"/>
  <c r="D91" i="11"/>
  <c r="E91" i="11"/>
  <c r="H91" i="11" s="1"/>
  <c r="I91" i="11" s="1"/>
  <c r="F91" i="11"/>
  <c r="G91" i="11"/>
  <c r="J91" i="11"/>
  <c r="K91" i="11"/>
  <c r="D92" i="11"/>
  <c r="E92" i="11"/>
  <c r="F92" i="11"/>
  <c r="J92" i="11"/>
  <c r="D93" i="11"/>
  <c r="E93" i="11"/>
  <c r="G93" i="11" s="1"/>
  <c r="K93" i="11" s="1"/>
  <c r="F93" i="11"/>
  <c r="H93" i="11"/>
  <c r="I93" i="11" s="1"/>
  <c r="J93" i="11"/>
  <c r="D94" i="11"/>
  <c r="E94" i="11"/>
  <c r="F94" i="11"/>
  <c r="G94" i="11"/>
  <c r="H94" i="11"/>
  <c r="I94" i="11" s="1"/>
  <c r="J94" i="11"/>
  <c r="K94" i="11"/>
  <c r="D95" i="11"/>
  <c r="E95" i="11"/>
  <c r="H95" i="11" s="1"/>
  <c r="I95" i="11" s="1"/>
  <c r="F95" i="11"/>
  <c r="G95" i="11"/>
  <c r="J95" i="11"/>
  <c r="K95" i="11"/>
  <c r="D96" i="11"/>
  <c r="E96" i="11"/>
  <c r="F96" i="11"/>
  <c r="J96" i="11"/>
  <c r="D97" i="11"/>
  <c r="E97" i="11"/>
  <c r="G97" i="11" s="1"/>
  <c r="K97" i="11" s="1"/>
  <c r="F97" i="11"/>
  <c r="J97" i="11"/>
  <c r="D98" i="11"/>
  <c r="E98" i="11"/>
  <c r="F98" i="11"/>
  <c r="G98" i="11"/>
  <c r="K98" i="11" s="1"/>
  <c r="H98" i="11"/>
  <c r="I98" i="11" s="1"/>
  <c r="J98" i="11"/>
  <c r="D99" i="11"/>
  <c r="E99" i="11"/>
  <c r="H99" i="11" s="1"/>
  <c r="I99" i="11" s="1"/>
  <c r="F99" i="11"/>
  <c r="J99" i="11" s="1"/>
  <c r="G99" i="11"/>
  <c r="K99" i="11"/>
  <c r="D100" i="11"/>
  <c r="E100" i="11"/>
  <c r="F100" i="11"/>
  <c r="J100" i="11"/>
  <c r="D101" i="11"/>
  <c r="E101" i="11"/>
  <c r="G101" i="11" s="1"/>
  <c r="K101" i="11" s="1"/>
  <c r="F101" i="11"/>
  <c r="H101" i="11"/>
  <c r="I101" i="11"/>
  <c r="J101" i="11"/>
  <c r="D102" i="11"/>
  <c r="E102" i="11"/>
  <c r="F102" i="11"/>
  <c r="G102" i="11"/>
  <c r="K102" i="11" s="1"/>
  <c r="H102" i="11"/>
  <c r="I102" i="11" s="1"/>
  <c r="J102" i="11"/>
  <c r="D103" i="11"/>
  <c r="E103" i="11"/>
  <c r="H103" i="11" s="1"/>
  <c r="I103" i="11" s="1"/>
  <c r="F103" i="11"/>
  <c r="G103" i="11"/>
  <c r="K103" i="11" s="1"/>
  <c r="J103" i="11"/>
  <c r="D104" i="11"/>
  <c r="E104" i="11"/>
  <c r="F104" i="11"/>
  <c r="J104" i="11" s="1"/>
  <c r="D105" i="11"/>
  <c r="E105" i="11"/>
  <c r="G105" i="11" s="1"/>
  <c r="K105" i="11" s="1"/>
  <c r="F105" i="11"/>
  <c r="J105" i="11"/>
  <c r="D106" i="11"/>
  <c r="E106" i="11"/>
  <c r="F106" i="11"/>
  <c r="G106" i="11"/>
  <c r="K106" i="11" s="1"/>
  <c r="H106" i="11"/>
  <c r="I106" i="11" s="1"/>
  <c r="J106" i="11"/>
  <c r="D107" i="11"/>
  <c r="E107" i="11"/>
  <c r="H107" i="11" s="1"/>
  <c r="I107" i="11" s="1"/>
  <c r="F107" i="11"/>
  <c r="J107" i="11" s="1"/>
  <c r="G107" i="11"/>
  <c r="K107" i="11"/>
  <c r="D108" i="11"/>
  <c r="E108" i="11"/>
  <c r="F108" i="11"/>
  <c r="J108" i="11"/>
  <c r="D109" i="11"/>
  <c r="E109" i="11"/>
  <c r="G109" i="11" s="1"/>
  <c r="K109" i="11" s="1"/>
  <c r="F109" i="11"/>
  <c r="H109" i="11"/>
  <c r="I109" i="11"/>
  <c r="J109" i="11"/>
  <c r="D110" i="11"/>
  <c r="E110" i="11"/>
  <c r="F110" i="11"/>
  <c r="G110" i="11"/>
  <c r="K110" i="11" s="1"/>
  <c r="H110" i="11"/>
  <c r="I110" i="11" s="1"/>
  <c r="J110" i="11"/>
  <c r="D111" i="11"/>
  <c r="E111" i="11"/>
  <c r="H111" i="11" s="1"/>
  <c r="I111" i="11" s="1"/>
  <c r="F111" i="11"/>
  <c r="G111" i="11"/>
  <c r="K111" i="11" s="1"/>
  <c r="J111" i="11"/>
  <c r="D112" i="11"/>
  <c r="E112" i="11"/>
  <c r="F112" i="11"/>
  <c r="J112" i="11"/>
  <c r="D113" i="11"/>
  <c r="E113" i="11"/>
  <c r="F113" i="11"/>
  <c r="G113" i="11"/>
  <c r="H113" i="11"/>
  <c r="I113" i="11" s="1"/>
  <c r="J113" i="11"/>
  <c r="K113" i="11"/>
  <c r="D114" i="11"/>
  <c r="E114" i="11"/>
  <c r="F114" i="11"/>
  <c r="G114" i="11"/>
  <c r="K114" i="11" s="1"/>
  <c r="H114" i="11"/>
  <c r="I114" i="11" s="1"/>
  <c r="J114" i="11"/>
  <c r="D115" i="11"/>
  <c r="E115" i="11"/>
  <c r="F115" i="11"/>
  <c r="J115" i="11"/>
  <c r="D116" i="11"/>
  <c r="E116" i="11"/>
  <c r="G116" i="11" s="1"/>
  <c r="K116" i="11" s="1"/>
  <c r="F116" i="11"/>
  <c r="J116" i="11" s="1"/>
  <c r="H116" i="11"/>
  <c r="I116" i="11"/>
  <c r="D117" i="11"/>
  <c r="E117" i="11"/>
  <c r="H117" i="11" s="1"/>
  <c r="I117" i="11" s="1"/>
  <c r="F117" i="11"/>
  <c r="G117" i="11"/>
  <c r="K117" i="11" s="1"/>
  <c r="J117" i="11"/>
  <c r="D118" i="11"/>
  <c r="E118" i="11"/>
  <c r="F118" i="11"/>
  <c r="J118" i="11" s="1"/>
  <c r="G118" i="11"/>
  <c r="H118" i="11"/>
  <c r="I118" i="11" s="1"/>
  <c r="K118" i="11"/>
  <c r="D119" i="11"/>
  <c r="E119" i="11"/>
  <c r="H119" i="11" s="1"/>
  <c r="F119" i="11"/>
  <c r="J119" i="11" s="1"/>
  <c r="G119" i="11"/>
  <c r="I119" i="11"/>
  <c r="K119" i="11"/>
  <c r="D120" i="11"/>
  <c r="E120" i="11"/>
  <c r="G120" i="11" s="1"/>
  <c r="K120" i="11" s="1"/>
  <c r="F120" i="11"/>
  <c r="H120" i="11"/>
  <c r="I120" i="11" s="1"/>
  <c r="J120" i="11"/>
  <c r="D121" i="11"/>
  <c r="E121" i="11"/>
  <c r="G121" i="11" s="1"/>
  <c r="K121" i="11" s="1"/>
  <c r="F121" i="11"/>
  <c r="H121" i="11"/>
  <c r="I121" i="11" s="1"/>
  <c r="J121" i="11"/>
  <c r="D122" i="11"/>
  <c r="E122" i="11"/>
  <c r="F122" i="11"/>
  <c r="G122" i="11"/>
  <c r="K122" i="11" s="1"/>
  <c r="H122" i="11"/>
  <c r="I122" i="11" s="1"/>
  <c r="J122" i="11"/>
  <c r="D123" i="11"/>
  <c r="E123" i="11"/>
  <c r="H123" i="11" s="1"/>
  <c r="I123" i="11" s="1"/>
  <c r="F123" i="11"/>
  <c r="G123" i="11"/>
  <c r="K123" i="11" s="1"/>
  <c r="J123" i="11"/>
  <c r="D124" i="11"/>
  <c r="E124" i="11"/>
  <c r="G124" i="11" s="1"/>
  <c r="K124" i="11" s="1"/>
  <c r="F124" i="11"/>
  <c r="J124" i="11" s="1"/>
  <c r="D125" i="11"/>
  <c r="E125" i="11"/>
  <c r="F125" i="11"/>
  <c r="J125" i="11"/>
  <c r="D126" i="11"/>
  <c r="E126" i="11"/>
  <c r="F126" i="11"/>
  <c r="J126" i="11" s="1"/>
  <c r="G126" i="11"/>
  <c r="H126" i="11"/>
  <c r="I126" i="11" s="1"/>
  <c r="K126" i="11"/>
  <c r="D127" i="11"/>
  <c r="E127" i="11"/>
  <c r="H127" i="11" s="1"/>
  <c r="F127" i="11"/>
  <c r="J127" i="11" s="1"/>
  <c r="I127" i="11"/>
  <c r="D128" i="11"/>
  <c r="E128" i="11"/>
  <c r="F128" i="11"/>
  <c r="J128" i="11"/>
  <c r="D129" i="11"/>
  <c r="E129" i="11"/>
  <c r="F129" i="11"/>
  <c r="G129" i="11"/>
  <c r="H129" i="11"/>
  <c r="I129" i="11" s="1"/>
  <c r="J129" i="11"/>
  <c r="K129" i="11"/>
  <c r="D130" i="11"/>
  <c r="E130" i="11"/>
  <c r="F130" i="11"/>
  <c r="G130" i="11"/>
  <c r="K130" i="11" s="1"/>
  <c r="H130" i="11"/>
  <c r="I130" i="11" s="1"/>
  <c r="J130" i="11"/>
  <c r="D131" i="11"/>
  <c r="E131" i="11"/>
  <c r="F131" i="11"/>
  <c r="J131" i="11"/>
  <c r="D132" i="11"/>
  <c r="E132" i="11"/>
  <c r="G132" i="11" s="1"/>
  <c r="K132" i="11" s="1"/>
  <c r="F132" i="11"/>
  <c r="H132" i="11"/>
  <c r="I132" i="11" s="1"/>
  <c r="J132" i="11"/>
  <c r="D133" i="11"/>
  <c r="E133" i="11"/>
  <c r="H133" i="11" s="1"/>
  <c r="I133" i="11" s="1"/>
  <c r="F133" i="11"/>
  <c r="G133" i="11"/>
  <c r="K133" i="11" s="1"/>
  <c r="J133" i="11"/>
  <c r="D134" i="11"/>
  <c r="E134" i="11"/>
  <c r="F134" i="11"/>
  <c r="G134" i="11"/>
  <c r="H134" i="11"/>
  <c r="I134" i="11" s="1"/>
  <c r="J134" i="11"/>
  <c r="K134" i="11"/>
  <c r="D135" i="11"/>
  <c r="E135" i="11"/>
  <c r="F135" i="11"/>
  <c r="J135" i="11"/>
  <c r="D136" i="11"/>
  <c r="E136" i="11"/>
  <c r="G136" i="11" s="1"/>
  <c r="K136" i="11" s="1"/>
  <c r="F136" i="11"/>
  <c r="H136" i="11"/>
  <c r="I136" i="11" s="1"/>
  <c r="J136" i="11"/>
  <c r="D137" i="11"/>
  <c r="E137" i="11"/>
  <c r="H137" i="11" s="1"/>
  <c r="I137" i="11" s="1"/>
  <c r="F137" i="11"/>
  <c r="G137" i="11"/>
  <c r="K137" i="11" s="1"/>
  <c r="J137" i="11"/>
  <c r="D138" i="11"/>
  <c r="E138" i="11"/>
  <c r="F138" i="11"/>
  <c r="G138" i="11"/>
  <c r="H138" i="11"/>
  <c r="I138" i="11" s="1"/>
  <c r="J138" i="11"/>
  <c r="K138" i="11"/>
  <c r="D139" i="11"/>
  <c r="E139" i="11"/>
  <c r="F139" i="11"/>
  <c r="J139" i="11"/>
  <c r="D140" i="11"/>
  <c r="E140" i="11"/>
  <c r="G140" i="11" s="1"/>
  <c r="K140" i="11" s="1"/>
  <c r="F140" i="11"/>
  <c r="H140" i="11"/>
  <c r="I140" i="11" s="1"/>
  <c r="J140" i="11"/>
  <c r="D141" i="11"/>
  <c r="E141" i="11"/>
  <c r="H141" i="11" s="1"/>
  <c r="I141" i="11" s="1"/>
  <c r="F141" i="11"/>
  <c r="G141" i="11"/>
  <c r="K141" i="11" s="1"/>
  <c r="J141" i="11"/>
  <c r="D142" i="11"/>
  <c r="E142" i="11"/>
  <c r="F142" i="11"/>
  <c r="G142" i="11"/>
  <c r="H142" i="11"/>
  <c r="I142" i="11" s="1"/>
  <c r="J142" i="11"/>
  <c r="K142" i="11"/>
  <c r="D143" i="11"/>
  <c r="E143" i="11"/>
  <c r="F143" i="11"/>
  <c r="J143" i="11"/>
  <c r="D144" i="11"/>
  <c r="E144" i="11"/>
  <c r="G144" i="11" s="1"/>
  <c r="K144" i="11" s="1"/>
  <c r="F144" i="11"/>
  <c r="H144" i="11"/>
  <c r="I144" i="11" s="1"/>
  <c r="J144" i="11"/>
  <c r="D145" i="11"/>
  <c r="E145" i="11"/>
  <c r="H145" i="11" s="1"/>
  <c r="I145" i="11" s="1"/>
  <c r="F145" i="11"/>
  <c r="G145" i="11"/>
  <c r="K145" i="11" s="1"/>
  <c r="J145" i="11"/>
  <c r="D146" i="11"/>
  <c r="E146" i="11"/>
  <c r="F146" i="11"/>
  <c r="G146" i="11"/>
  <c r="H146" i="11"/>
  <c r="I146" i="11" s="1"/>
  <c r="J146" i="11"/>
  <c r="K146" i="11"/>
  <c r="D147" i="11"/>
  <c r="E147" i="11"/>
  <c r="F147" i="11"/>
  <c r="J147" i="11"/>
  <c r="D148" i="11"/>
  <c r="E148" i="11"/>
  <c r="G148" i="11" s="1"/>
  <c r="K148" i="11" s="1"/>
  <c r="F148" i="11"/>
  <c r="H148" i="11"/>
  <c r="I148" i="11" s="1"/>
  <c r="J148" i="11"/>
  <c r="D149" i="11"/>
  <c r="E149" i="11"/>
  <c r="H149" i="11" s="1"/>
  <c r="I149" i="11" s="1"/>
  <c r="F149" i="11"/>
  <c r="G149" i="11"/>
  <c r="K149" i="11" s="1"/>
  <c r="J149" i="11"/>
  <c r="D150" i="11"/>
  <c r="E150" i="11"/>
  <c r="G150" i="11" s="1"/>
  <c r="K150" i="11" s="1"/>
  <c r="F150" i="11"/>
  <c r="H150" i="11"/>
  <c r="I150" i="11" s="1"/>
  <c r="J150" i="11"/>
  <c r="D151" i="11"/>
  <c r="E151" i="11"/>
  <c r="F151" i="11"/>
  <c r="J151" i="11"/>
  <c r="D152" i="11"/>
  <c r="E152" i="11"/>
  <c r="G152" i="11" s="1"/>
  <c r="K152" i="11" s="1"/>
  <c r="F152" i="11"/>
  <c r="H152" i="11"/>
  <c r="I152" i="11" s="1"/>
  <c r="J152" i="11"/>
  <c r="D153" i="11"/>
  <c r="E153" i="11"/>
  <c r="H153" i="11" s="1"/>
  <c r="I153" i="11" s="1"/>
  <c r="F153" i="11"/>
  <c r="G153" i="11"/>
  <c r="J153" i="11"/>
  <c r="K153" i="11"/>
  <c r="D154" i="11"/>
  <c r="E154" i="11"/>
  <c r="G154" i="11" s="1"/>
  <c r="K154" i="11" s="1"/>
  <c r="F154" i="11"/>
  <c r="J154" i="11" s="1"/>
  <c r="H154" i="11"/>
  <c r="I154" i="11" s="1"/>
  <c r="D155" i="11"/>
  <c r="E155" i="11"/>
  <c r="F155" i="11"/>
  <c r="J155" i="11"/>
  <c r="D156" i="11"/>
  <c r="E156" i="11"/>
  <c r="G156" i="11" s="1"/>
  <c r="K156" i="11" s="1"/>
  <c r="F156" i="11"/>
  <c r="H156" i="11"/>
  <c r="I156" i="11" s="1"/>
  <c r="J156" i="11"/>
  <c r="D157" i="11"/>
  <c r="E157" i="11"/>
  <c r="H157" i="11" s="1"/>
  <c r="I157" i="11" s="1"/>
  <c r="F157" i="11"/>
  <c r="G157" i="11"/>
  <c r="K157" i="11" s="1"/>
  <c r="J157" i="11"/>
  <c r="D158" i="11"/>
  <c r="E158" i="11"/>
  <c r="G158" i="11" s="1"/>
  <c r="K158" i="11" s="1"/>
  <c r="F158" i="11"/>
  <c r="H158" i="11"/>
  <c r="I158" i="11" s="1"/>
  <c r="J158" i="11"/>
  <c r="D159" i="11"/>
  <c r="E159" i="11"/>
  <c r="F159" i="11"/>
  <c r="J159" i="11"/>
  <c r="D160" i="11"/>
  <c r="E160" i="11"/>
  <c r="G160" i="11" s="1"/>
  <c r="K160" i="11" s="1"/>
  <c r="F160" i="11"/>
  <c r="H160" i="11"/>
  <c r="I160" i="11" s="1"/>
  <c r="J160" i="11"/>
  <c r="D161" i="11"/>
  <c r="E161" i="11"/>
  <c r="H161" i="11" s="1"/>
  <c r="I161" i="11" s="1"/>
  <c r="F161" i="11"/>
  <c r="G161" i="11"/>
  <c r="J161" i="11"/>
  <c r="K161" i="11"/>
  <c r="D162" i="11"/>
  <c r="E162" i="11"/>
  <c r="G162" i="11" s="1"/>
  <c r="K162" i="11" s="1"/>
  <c r="F162" i="11"/>
  <c r="J162" i="11" s="1"/>
  <c r="H162" i="11"/>
  <c r="I162" i="11" s="1"/>
  <c r="D163" i="11"/>
  <c r="E163" i="11"/>
  <c r="F163" i="11"/>
  <c r="J163" i="11"/>
  <c r="D164" i="11"/>
  <c r="E164" i="11"/>
  <c r="G164" i="11" s="1"/>
  <c r="K164" i="11" s="1"/>
  <c r="F164" i="11"/>
  <c r="H164" i="11"/>
  <c r="I164" i="11" s="1"/>
  <c r="J164" i="11"/>
  <c r="D165" i="11"/>
  <c r="E165" i="11"/>
  <c r="H165" i="11" s="1"/>
  <c r="I165" i="11" s="1"/>
  <c r="F165" i="11"/>
  <c r="G165" i="11"/>
  <c r="K165" i="11" s="1"/>
  <c r="J165" i="11"/>
  <c r="D166" i="11"/>
  <c r="E166" i="11"/>
  <c r="G166" i="11" s="1"/>
  <c r="K166" i="11" s="1"/>
  <c r="F166" i="11"/>
  <c r="H166" i="11"/>
  <c r="I166" i="11" s="1"/>
  <c r="J166" i="11"/>
  <c r="D167" i="11"/>
  <c r="E167" i="11"/>
  <c r="F167" i="11"/>
  <c r="J167" i="11"/>
  <c r="D168" i="11"/>
  <c r="E168" i="11"/>
  <c r="G168" i="11" s="1"/>
  <c r="K168" i="11" s="1"/>
  <c r="F168" i="11"/>
  <c r="J168" i="11" s="1"/>
  <c r="H168" i="11"/>
  <c r="I168" i="11" s="1"/>
  <c r="D169" i="11"/>
  <c r="E169" i="11"/>
  <c r="H169" i="11" s="1"/>
  <c r="F169" i="11"/>
  <c r="G169" i="11"/>
  <c r="I169" i="11"/>
  <c r="J169" i="11"/>
  <c r="K169" i="11"/>
  <c r="D170" i="11"/>
  <c r="E170" i="11"/>
  <c r="F170" i="11"/>
  <c r="G170" i="11"/>
  <c r="H170" i="11"/>
  <c r="I170" i="11" s="1"/>
  <c r="J170" i="11"/>
  <c r="K170" i="11"/>
  <c r="D171" i="11"/>
  <c r="E171" i="11"/>
  <c r="F171" i="11"/>
  <c r="J171" i="11"/>
  <c r="D172" i="11"/>
  <c r="E172" i="11"/>
  <c r="G172" i="11" s="1"/>
  <c r="K172" i="11" s="1"/>
  <c r="F172" i="11"/>
  <c r="J172" i="11" s="1"/>
  <c r="H172" i="11"/>
  <c r="I172" i="11" s="1"/>
  <c r="D173" i="11"/>
  <c r="E173" i="11"/>
  <c r="H173" i="11" s="1"/>
  <c r="F173" i="11"/>
  <c r="G173" i="11"/>
  <c r="I173" i="11"/>
  <c r="J173" i="11"/>
  <c r="K173" i="11"/>
  <c r="D174" i="11"/>
  <c r="E174" i="11"/>
  <c r="G174" i="11" s="1"/>
  <c r="K174" i="11" s="1"/>
  <c r="F174" i="11"/>
  <c r="H174" i="11"/>
  <c r="I174" i="11" s="1"/>
  <c r="J174" i="11"/>
  <c r="D175" i="11"/>
  <c r="E175" i="11"/>
  <c r="H175" i="11" s="1"/>
  <c r="I175" i="11" s="1"/>
  <c r="F175" i="11"/>
  <c r="G175" i="11"/>
  <c r="K175" i="11" s="1"/>
  <c r="J175" i="11"/>
  <c r="D176" i="11"/>
  <c r="E176" i="11"/>
  <c r="G176" i="11" s="1"/>
  <c r="K176" i="11" s="1"/>
  <c r="F176" i="11"/>
  <c r="H176" i="11"/>
  <c r="I176" i="11" s="1"/>
  <c r="J176" i="11"/>
  <c r="D177" i="11"/>
  <c r="E177" i="11"/>
  <c r="H177" i="11" s="1"/>
  <c r="F177" i="11"/>
  <c r="I177" i="11"/>
  <c r="J177" i="11"/>
  <c r="D178" i="11"/>
  <c r="E178" i="11"/>
  <c r="G178" i="11" s="1"/>
  <c r="K178" i="11" s="1"/>
  <c r="F178" i="11"/>
  <c r="J178" i="11" s="1"/>
  <c r="H178" i="11"/>
  <c r="I178" i="11" s="1"/>
  <c r="D179" i="11"/>
  <c r="E179" i="11"/>
  <c r="F179" i="11"/>
  <c r="J179" i="11"/>
  <c r="D180" i="11"/>
  <c r="E180" i="11"/>
  <c r="G180" i="11" s="1"/>
  <c r="K180" i="11" s="1"/>
  <c r="F180" i="11"/>
  <c r="J180" i="11" s="1"/>
  <c r="H180" i="11"/>
  <c r="I180" i="11" s="1"/>
  <c r="D181" i="11"/>
  <c r="E181" i="11"/>
  <c r="H181" i="11" s="1"/>
  <c r="F181" i="11"/>
  <c r="G181" i="11"/>
  <c r="I181" i="11"/>
  <c r="J181" i="11"/>
  <c r="K181" i="11"/>
  <c r="D182" i="11"/>
  <c r="E182" i="11"/>
  <c r="G182" i="11" s="1"/>
  <c r="K182" i="11" s="1"/>
  <c r="F182" i="11"/>
  <c r="H182" i="11"/>
  <c r="I182" i="11" s="1"/>
  <c r="J182" i="11"/>
  <c r="D183" i="11"/>
  <c r="E183" i="11"/>
  <c r="H183" i="11" s="1"/>
  <c r="I183" i="11" s="1"/>
  <c r="F183" i="11"/>
  <c r="G183" i="11"/>
  <c r="K183" i="11" s="1"/>
  <c r="J183" i="11"/>
  <c r="D184" i="11"/>
  <c r="E184" i="11"/>
  <c r="G184" i="11" s="1"/>
  <c r="K184" i="11" s="1"/>
  <c r="F184" i="11"/>
  <c r="H184" i="11"/>
  <c r="I184" i="11" s="1"/>
  <c r="J184" i="11"/>
  <c r="D185" i="11"/>
  <c r="E185" i="11"/>
  <c r="H185" i="11" s="1"/>
  <c r="F185" i="11"/>
  <c r="I185" i="11"/>
  <c r="J185" i="11"/>
  <c r="D186" i="11"/>
  <c r="E186" i="11"/>
  <c r="G186" i="11" s="1"/>
  <c r="K186" i="11" s="1"/>
  <c r="F186" i="11"/>
  <c r="J186" i="11" s="1"/>
  <c r="H186" i="11"/>
  <c r="I186" i="11" s="1"/>
  <c r="D187" i="11"/>
  <c r="E187" i="11"/>
  <c r="F187" i="11"/>
  <c r="J187" i="11"/>
  <c r="D188" i="11"/>
  <c r="E188" i="11"/>
  <c r="G188" i="11" s="1"/>
  <c r="K188" i="11" s="1"/>
  <c r="F188" i="11"/>
  <c r="J188" i="11" s="1"/>
  <c r="H188" i="11"/>
  <c r="I188" i="11" s="1"/>
  <c r="D189" i="11"/>
  <c r="E189" i="11"/>
  <c r="H189" i="11" s="1"/>
  <c r="F189" i="11"/>
  <c r="G189" i="11"/>
  <c r="I189" i="11"/>
  <c r="J189" i="11"/>
  <c r="K189" i="11"/>
  <c r="D190" i="11"/>
  <c r="E190" i="11"/>
  <c r="G190" i="11" s="1"/>
  <c r="K190" i="11" s="1"/>
  <c r="F190" i="11"/>
  <c r="H190" i="11"/>
  <c r="I190" i="11" s="1"/>
  <c r="J190" i="11"/>
  <c r="D191" i="11"/>
  <c r="E191" i="11"/>
  <c r="H191" i="11" s="1"/>
  <c r="I191" i="11" s="1"/>
  <c r="F191" i="11"/>
  <c r="G191" i="11"/>
  <c r="K191" i="11" s="1"/>
  <c r="J191" i="11"/>
  <c r="D192" i="11"/>
  <c r="E192" i="11"/>
  <c r="G192" i="11" s="1"/>
  <c r="K192" i="11" s="1"/>
  <c r="F192" i="11"/>
  <c r="H192" i="11"/>
  <c r="I192" i="11" s="1"/>
  <c r="J192" i="11"/>
  <c r="D193" i="11"/>
  <c r="E193" i="11"/>
  <c r="H193" i="11" s="1"/>
  <c r="F193" i="11"/>
  <c r="I193" i="11"/>
  <c r="J193" i="11"/>
  <c r="D194" i="11"/>
  <c r="E194" i="11"/>
  <c r="G194" i="11" s="1"/>
  <c r="K194" i="11" s="1"/>
  <c r="F194" i="11"/>
  <c r="H194" i="11"/>
  <c r="I194" i="11" s="1"/>
  <c r="J194" i="11"/>
  <c r="D195" i="11"/>
  <c r="E195" i="11"/>
  <c r="F195" i="11"/>
  <c r="J195" i="11"/>
  <c r="D196" i="11"/>
  <c r="E196" i="11"/>
  <c r="F196" i="11"/>
  <c r="G196" i="11"/>
  <c r="H196" i="11"/>
  <c r="I196" i="11" s="1"/>
  <c r="J196" i="11"/>
  <c r="K196" i="11"/>
  <c r="D197" i="11"/>
  <c r="E197" i="11"/>
  <c r="H197" i="11" s="1"/>
  <c r="I197" i="11" s="1"/>
  <c r="F197" i="11"/>
  <c r="G197" i="11"/>
  <c r="K197" i="11" s="1"/>
  <c r="J197" i="11"/>
  <c r="D198" i="11"/>
  <c r="E198" i="11"/>
  <c r="G198" i="11" s="1"/>
  <c r="K198" i="11" s="1"/>
  <c r="F198" i="11"/>
  <c r="H198" i="11"/>
  <c r="I198" i="11" s="1"/>
  <c r="J198" i="11"/>
  <c r="D199" i="11"/>
  <c r="E199" i="11"/>
  <c r="F199" i="11"/>
  <c r="J199" i="11"/>
  <c r="D200" i="11"/>
  <c r="E200" i="11"/>
  <c r="F200" i="11"/>
  <c r="G200" i="11"/>
  <c r="H200" i="11"/>
  <c r="I200" i="11" s="1"/>
  <c r="J200" i="11"/>
  <c r="K200" i="11"/>
  <c r="D201" i="11"/>
  <c r="E201" i="11"/>
  <c r="H201" i="11" s="1"/>
  <c r="I201" i="11" s="1"/>
  <c r="F201" i="11"/>
  <c r="G201" i="11"/>
  <c r="K201" i="11" s="1"/>
  <c r="J201" i="11"/>
  <c r="D202" i="11"/>
  <c r="E202" i="11"/>
  <c r="G202" i="11" s="1"/>
  <c r="K202" i="11" s="1"/>
  <c r="F202" i="11"/>
  <c r="H202" i="11"/>
  <c r="I202" i="11" s="1"/>
  <c r="J202" i="11"/>
  <c r="D203" i="11"/>
  <c r="E203" i="11"/>
  <c r="F203" i="11"/>
  <c r="J203" i="11"/>
  <c r="D204" i="11"/>
  <c r="E204" i="11"/>
  <c r="F204" i="11"/>
  <c r="G204" i="11"/>
  <c r="H204" i="11"/>
  <c r="I204" i="11" s="1"/>
  <c r="J204" i="11"/>
  <c r="K204" i="11"/>
  <c r="D205" i="11"/>
  <c r="E205" i="11"/>
  <c r="H205" i="11" s="1"/>
  <c r="I205" i="11" s="1"/>
  <c r="F205" i="11"/>
  <c r="G205" i="11"/>
  <c r="K205" i="11" s="1"/>
  <c r="J205" i="11"/>
  <c r="D206" i="11"/>
  <c r="E206" i="11"/>
  <c r="G206" i="11" s="1"/>
  <c r="K206" i="11" s="1"/>
  <c r="F206" i="11"/>
  <c r="H206" i="11"/>
  <c r="I206" i="11" s="1"/>
  <c r="J206" i="11"/>
  <c r="D207" i="11"/>
  <c r="E207" i="11"/>
  <c r="F207" i="11"/>
  <c r="J207" i="11"/>
  <c r="D208" i="11"/>
  <c r="E208" i="11"/>
  <c r="F208" i="11"/>
  <c r="G208" i="11"/>
  <c r="H208" i="11"/>
  <c r="I208" i="11" s="1"/>
  <c r="J208" i="11"/>
  <c r="K208" i="11"/>
  <c r="D209" i="11"/>
  <c r="E209" i="11"/>
  <c r="H209" i="11" s="1"/>
  <c r="I209" i="11" s="1"/>
  <c r="F209" i="11"/>
  <c r="G209" i="11"/>
  <c r="K209" i="11" s="1"/>
  <c r="J209" i="11"/>
  <c r="D210" i="11"/>
  <c r="E210" i="11"/>
  <c r="G210" i="11" s="1"/>
  <c r="K210" i="11" s="1"/>
  <c r="F210" i="11"/>
  <c r="H210" i="11"/>
  <c r="I210" i="11" s="1"/>
  <c r="J210" i="11"/>
  <c r="D211" i="11"/>
  <c r="E211" i="11"/>
  <c r="F211" i="11"/>
  <c r="J211" i="11"/>
  <c r="D212" i="11"/>
  <c r="E212" i="11"/>
  <c r="F212" i="11"/>
  <c r="G212" i="11"/>
  <c r="H212" i="11"/>
  <c r="I212" i="11" s="1"/>
  <c r="J212" i="11"/>
  <c r="K212" i="11"/>
  <c r="D213" i="11"/>
  <c r="E213" i="11"/>
  <c r="H213" i="11" s="1"/>
  <c r="I213" i="11" s="1"/>
  <c r="F213" i="11"/>
  <c r="G213" i="11"/>
  <c r="K213" i="11" s="1"/>
  <c r="J213" i="11"/>
  <c r="D214" i="11"/>
  <c r="E214" i="11"/>
  <c r="G214" i="11" s="1"/>
  <c r="K214" i="11" s="1"/>
  <c r="F214" i="11"/>
  <c r="H214" i="11"/>
  <c r="I214" i="11" s="1"/>
  <c r="J214" i="11"/>
  <c r="D215" i="11"/>
  <c r="E215" i="11"/>
  <c r="F215" i="11"/>
  <c r="J215" i="11"/>
  <c r="D216" i="11"/>
  <c r="E216" i="11"/>
  <c r="F216" i="11"/>
  <c r="G216" i="11"/>
  <c r="H216" i="11"/>
  <c r="I216" i="11" s="1"/>
  <c r="J216" i="11"/>
  <c r="K216" i="11"/>
  <c r="D217" i="11"/>
  <c r="E217" i="11"/>
  <c r="H217" i="11" s="1"/>
  <c r="I217" i="11" s="1"/>
  <c r="F217" i="11"/>
  <c r="G217" i="11"/>
  <c r="K217" i="11" s="1"/>
  <c r="J217" i="11"/>
  <c r="D218" i="11"/>
  <c r="E218" i="11"/>
  <c r="G218" i="11" s="1"/>
  <c r="K218" i="11" s="1"/>
  <c r="F218" i="11"/>
  <c r="H218" i="11"/>
  <c r="I218" i="11" s="1"/>
  <c r="J218" i="11"/>
  <c r="D219" i="11"/>
  <c r="E219" i="11"/>
  <c r="F219" i="11"/>
  <c r="J219" i="11"/>
  <c r="D220" i="11"/>
  <c r="E220" i="11"/>
  <c r="F220" i="11"/>
  <c r="G220" i="11"/>
  <c r="H220" i="11"/>
  <c r="I220" i="11" s="1"/>
  <c r="J220" i="11"/>
  <c r="K220" i="11"/>
  <c r="D221" i="11"/>
  <c r="E221" i="11"/>
  <c r="H221" i="11" s="1"/>
  <c r="I221" i="11" s="1"/>
  <c r="F221" i="11"/>
  <c r="G221" i="11"/>
  <c r="K221" i="11" s="1"/>
  <c r="J221" i="11"/>
  <c r="D222" i="11"/>
  <c r="E222" i="11"/>
  <c r="G222" i="11" s="1"/>
  <c r="K222" i="11" s="1"/>
  <c r="F222" i="11"/>
  <c r="H222" i="11"/>
  <c r="I222" i="11" s="1"/>
  <c r="J222" i="11"/>
  <c r="D223" i="11"/>
  <c r="E223" i="11"/>
  <c r="F223" i="11"/>
  <c r="J223" i="11"/>
  <c r="D224" i="11"/>
  <c r="E224" i="11"/>
  <c r="F224" i="11"/>
  <c r="G224" i="11"/>
  <c r="H224" i="11"/>
  <c r="I224" i="11" s="1"/>
  <c r="J224" i="11"/>
  <c r="K224" i="11"/>
  <c r="D225" i="11"/>
  <c r="E225" i="11"/>
  <c r="H225" i="11" s="1"/>
  <c r="I225" i="11" s="1"/>
  <c r="F225" i="11"/>
  <c r="G225" i="11"/>
  <c r="K225" i="11" s="1"/>
  <c r="J225" i="11"/>
  <c r="D226" i="11"/>
  <c r="E226" i="11"/>
  <c r="G226" i="11" s="1"/>
  <c r="K226" i="11" s="1"/>
  <c r="F226" i="11"/>
  <c r="H226" i="11"/>
  <c r="I226" i="11" s="1"/>
  <c r="J226" i="11"/>
  <c r="D227" i="11"/>
  <c r="E227" i="11"/>
  <c r="F227" i="11"/>
  <c r="J227" i="11"/>
  <c r="D228" i="11"/>
  <c r="E228" i="11"/>
  <c r="F228" i="11"/>
  <c r="G228" i="11"/>
  <c r="H228" i="11"/>
  <c r="I228" i="11" s="1"/>
  <c r="J228" i="11"/>
  <c r="K228" i="11"/>
  <c r="D229" i="11"/>
  <c r="E229" i="11"/>
  <c r="H229" i="11" s="1"/>
  <c r="I229" i="11" s="1"/>
  <c r="F229" i="11"/>
  <c r="G229" i="11"/>
  <c r="K229" i="11" s="1"/>
  <c r="J229" i="11"/>
  <c r="D230" i="11"/>
  <c r="E230" i="11"/>
  <c r="G230" i="11" s="1"/>
  <c r="K230" i="11" s="1"/>
  <c r="F230" i="11"/>
  <c r="H230" i="11"/>
  <c r="I230" i="11" s="1"/>
  <c r="J230" i="11"/>
  <c r="D231" i="11"/>
  <c r="E231" i="11"/>
  <c r="F231" i="11"/>
  <c r="J231" i="11"/>
  <c r="D232" i="11"/>
  <c r="E232" i="11"/>
  <c r="F232" i="11"/>
  <c r="G232" i="11"/>
  <c r="H232" i="11"/>
  <c r="I232" i="11" s="1"/>
  <c r="J232" i="11"/>
  <c r="K232" i="11"/>
  <c r="D233" i="11"/>
  <c r="E233" i="11"/>
  <c r="H233" i="11" s="1"/>
  <c r="I233" i="11" s="1"/>
  <c r="F233" i="11"/>
  <c r="G233" i="11"/>
  <c r="K233" i="11" s="1"/>
  <c r="J233" i="11"/>
  <c r="D234" i="11"/>
  <c r="E234" i="11"/>
  <c r="G234" i="11" s="1"/>
  <c r="K234" i="11" s="1"/>
  <c r="F234" i="11"/>
  <c r="H234" i="11"/>
  <c r="I234" i="11" s="1"/>
  <c r="J234" i="11"/>
  <c r="D235" i="11"/>
  <c r="E235" i="11"/>
  <c r="F235" i="11"/>
  <c r="J235" i="11"/>
  <c r="D236" i="11"/>
  <c r="E236" i="11"/>
  <c r="F236" i="11"/>
  <c r="G236" i="11"/>
  <c r="H236" i="11"/>
  <c r="I236" i="11" s="1"/>
  <c r="J236" i="11"/>
  <c r="K236" i="11"/>
  <c r="D237" i="11"/>
  <c r="E237" i="11"/>
  <c r="H237" i="11" s="1"/>
  <c r="I237" i="11" s="1"/>
  <c r="F237" i="11"/>
  <c r="G237" i="11"/>
  <c r="K237" i="11" s="1"/>
  <c r="J237" i="11"/>
  <c r="D238" i="11"/>
  <c r="E238" i="11"/>
  <c r="G238" i="11" s="1"/>
  <c r="K238" i="11" s="1"/>
  <c r="F238" i="11"/>
  <c r="H238" i="11"/>
  <c r="I238" i="11" s="1"/>
  <c r="J238" i="11"/>
  <c r="D239" i="11"/>
  <c r="E239" i="11"/>
  <c r="F239" i="11"/>
  <c r="J239" i="11"/>
  <c r="D240" i="11"/>
  <c r="E240" i="11"/>
  <c r="F240" i="11"/>
  <c r="G240" i="11"/>
  <c r="H240" i="11"/>
  <c r="I240" i="11" s="1"/>
  <c r="J240" i="11"/>
  <c r="K240" i="11"/>
  <c r="D241" i="11"/>
  <c r="E241" i="11"/>
  <c r="H241" i="11" s="1"/>
  <c r="I241" i="11" s="1"/>
  <c r="F241" i="11"/>
  <c r="G241" i="11"/>
  <c r="K241" i="11" s="1"/>
  <c r="J241" i="11"/>
  <c r="D242" i="11"/>
  <c r="E242" i="11"/>
  <c r="G242" i="11" s="1"/>
  <c r="K242" i="11" s="1"/>
  <c r="F242" i="11"/>
  <c r="H242" i="11"/>
  <c r="I242" i="11" s="1"/>
  <c r="J242" i="11"/>
  <c r="D243" i="11"/>
  <c r="E243" i="11"/>
  <c r="F243" i="11"/>
  <c r="J243" i="11"/>
  <c r="D244" i="11"/>
  <c r="E244" i="11"/>
  <c r="F244" i="11"/>
  <c r="G244" i="11"/>
  <c r="H244" i="11"/>
  <c r="I244" i="11" s="1"/>
  <c r="J244" i="11"/>
  <c r="K244" i="11"/>
  <c r="D245" i="11"/>
  <c r="E245" i="11"/>
  <c r="H245" i="11" s="1"/>
  <c r="I245" i="11" s="1"/>
  <c r="F245" i="11"/>
  <c r="G245" i="11"/>
  <c r="K245" i="11" s="1"/>
  <c r="J245" i="11"/>
  <c r="D246" i="11"/>
  <c r="E246" i="11"/>
  <c r="G246" i="11" s="1"/>
  <c r="K246" i="11" s="1"/>
  <c r="F246" i="11"/>
  <c r="H246" i="11"/>
  <c r="I246" i="11" s="1"/>
  <c r="J246" i="11"/>
  <c r="D247" i="11"/>
  <c r="E247" i="11"/>
  <c r="F247" i="11"/>
  <c r="J247" i="11"/>
  <c r="D248" i="11"/>
  <c r="E248" i="11"/>
  <c r="F248" i="11"/>
  <c r="G248" i="11"/>
  <c r="H248" i="11"/>
  <c r="I248" i="11" s="1"/>
  <c r="J248" i="11"/>
  <c r="K248" i="11"/>
  <c r="D249" i="11"/>
  <c r="E249" i="11"/>
  <c r="H249" i="11" s="1"/>
  <c r="I249" i="11" s="1"/>
  <c r="F249" i="11"/>
  <c r="G249" i="11"/>
  <c r="K249" i="11" s="1"/>
  <c r="J249" i="11"/>
  <c r="D250" i="11"/>
  <c r="E250" i="11"/>
  <c r="G250" i="11" s="1"/>
  <c r="K250" i="11" s="1"/>
  <c r="F250" i="11"/>
  <c r="H250" i="11"/>
  <c r="I250" i="11" s="1"/>
  <c r="J250" i="11"/>
  <c r="D251" i="11"/>
  <c r="E251" i="11"/>
  <c r="F251" i="11"/>
  <c r="J251" i="11"/>
  <c r="D252" i="11"/>
  <c r="E252" i="11"/>
  <c r="F252" i="11"/>
  <c r="G252" i="11"/>
  <c r="H252" i="11"/>
  <c r="I252" i="11" s="1"/>
  <c r="J252" i="11"/>
  <c r="K252" i="11"/>
  <c r="D253" i="11"/>
  <c r="E253" i="11"/>
  <c r="H253" i="11" s="1"/>
  <c r="I253" i="11" s="1"/>
  <c r="F253" i="11"/>
  <c r="G253" i="11"/>
  <c r="K253" i="11" s="1"/>
  <c r="J253" i="11"/>
  <c r="D254" i="11"/>
  <c r="E254" i="11"/>
  <c r="G254" i="11" s="1"/>
  <c r="K254" i="11" s="1"/>
  <c r="F254" i="11"/>
  <c r="H254" i="11"/>
  <c r="I254" i="11" s="1"/>
  <c r="J254" i="11"/>
  <c r="D255" i="11"/>
  <c r="E255" i="11"/>
  <c r="F255" i="11"/>
  <c r="J255" i="11"/>
  <c r="D256" i="11"/>
  <c r="E256" i="11"/>
  <c r="F256" i="11"/>
  <c r="G256" i="11"/>
  <c r="H256" i="11"/>
  <c r="I256" i="11" s="1"/>
  <c r="J256" i="11"/>
  <c r="K256" i="11"/>
  <c r="D257" i="11"/>
  <c r="E257" i="11"/>
  <c r="H257" i="11" s="1"/>
  <c r="I257" i="11" s="1"/>
  <c r="F257" i="11"/>
  <c r="G257" i="11"/>
  <c r="K257" i="11" s="1"/>
  <c r="J257" i="11"/>
  <c r="D258" i="11"/>
  <c r="E258" i="11"/>
  <c r="G258" i="11" s="1"/>
  <c r="K258" i="11" s="1"/>
  <c r="F258" i="11"/>
  <c r="H258" i="11"/>
  <c r="I258" i="11" s="1"/>
  <c r="J258" i="11"/>
  <c r="D259" i="11"/>
  <c r="E259" i="11"/>
  <c r="F259" i="11"/>
  <c r="J259" i="11"/>
  <c r="D260" i="11"/>
  <c r="E260" i="11"/>
  <c r="F260" i="11"/>
  <c r="G260" i="11"/>
  <c r="H260" i="11"/>
  <c r="I260" i="11" s="1"/>
  <c r="J260" i="11"/>
  <c r="K260" i="11"/>
  <c r="D261" i="11"/>
  <c r="E261" i="11"/>
  <c r="H261" i="11" s="1"/>
  <c r="I261" i="11" s="1"/>
  <c r="F261" i="11"/>
  <c r="G261" i="11"/>
  <c r="K261" i="11" s="1"/>
  <c r="J261" i="11"/>
  <c r="D262" i="11"/>
  <c r="E262" i="11"/>
  <c r="G262" i="11" s="1"/>
  <c r="K262" i="11" s="1"/>
  <c r="F262" i="11"/>
  <c r="H262" i="11"/>
  <c r="I262" i="11" s="1"/>
  <c r="J262" i="11"/>
  <c r="D263" i="11"/>
  <c r="E263" i="11"/>
  <c r="F263" i="11"/>
  <c r="J263" i="11"/>
  <c r="D264" i="11"/>
  <c r="E264" i="11"/>
  <c r="F264" i="11"/>
  <c r="G264" i="11"/>
  <c r="H264" i="11"/>
  <c r="I264" i="11" s="1"/>
  <c r="J264" i="11"/>
  <c r="K264" i="11"/>
  <c r="D265" i="11"/>
  <c r="E265" i="11"/>
  <c r="H265" i="11" s="1"/>
  <c r="I265" i="11" s="1"/>
  <c r="F265" i="11"/>
  <c r="G265" i="11"/>
  <c r="K265" i="11" s="1"/>
  <c r="J265" i="11"/>
  <c r="D266" i="11"/>
  <c r="E266" i="11"/>
  <c r="G266" i="11" s="1"/>
  <c r="K266" i="11" s="1"/>
  <c r="F266" i="11"/>
  <c r="H266" i="11"/>
  <c r="I266" i="11" s="1"/>
  <c r="J266" i="11"/>
  <c r="D267" i="11"/>
  <c r="E267" i="11"/>
  <c r="F267" i="11"/>
  <c r="J267" i="11"/>
  <c r="D268" i="11"/>
  <c r="E268" i="11"/>
  <c r="F268" i="11"/>
  <c r="G268" i="11"/>
  <c r="H268" i="11"/>
  <c r="I268" i="11" s="1"/>
  <c r="J268" i="11"/>
  <c r="K268" i="11"/>
  <c r="D269" i="11"/>
  <c r="E269" i="11"/>
  <c r="H269" i="11" s="1"/>
  <c r="I269" i="11" s="1"/>
  <c r="F269" i="11"/>
  <c r="G269" i="11"/>
  <c r="K269" i="11" s="1"/>
  <c r="J269" i="11"/>
  <c r="D270" i="11"/>
  <c r="E270" i="11"/>
  <c r="G270" i="11" s="1"/>
  <c r="K270" i="11" s="1"/>
  <c r="F270" i="11"/>
  <c r="H270" i="11"/>
  <c r="I270" i="11" s="1"/>
  <c r="J270" i="11"/>
  <c r="D271" i="11"/>
  <c r="E271" i="11"/>
  <c r="F271" i="11"/>
  <c r="J271" i="11"/>
  <c r="D272" i="11"/>
  <c r="E272" i="11"/>
  <c r="F272" i="11"/>
  <c r="G272" i="11"/>
  <c r="H272" i="11"/>
  <c r="I272" i="11" s="1"/>
  <c r="J272" i="11"/>
  <c r="K272" i="11"/>
  <c r="D273" i="11"/>
  <c r="E273" i="11"/>
  <c r="H273" i="11" s="1"/>
  <c r="I273" i="11" s="1"/>
  <c r="F273" i="11"/>
  <c r="G273" i="11"/>
  <c r="K273" i="11" s="1"/>
  <c r="J273" i="11"/>
  <c r="D274" i="11"/>
  <c r="E274" i="11"/>
  <c r="G274" i="11" s="1"/>
  <c r="K274" i="11" s="1"/>
  <c r="F274" i="11"/>
  <c r="H274" i="11"/>
  <c r="I274" i="11" s="1"/>
  <c r="J274" i="11"/>
  <c r="D275" i="11"/>
  <c r="E275" i="11"/>
  <c r="F275" i="11"/>
  <c r="J275" i="11"/>
  <c r="D276" i="11"/>
  <c r="E276" i="11"/>
  <c r="F276" i="11"/>
  <c r="G276" i="11"/>
  <c r="H276" i="11"/>
  <c r="I276" i="11" s="1"/>
  <c r="J276" i="11"/>
  <c r="K276" i="11"/>
  <c r="D277" i="11"/>
  <c r="E277" i="11"/>
  <c r="H277" i="11" s="1"/>
  <c r="I277" i="11" s="1"/>
  <c r="F277" i="11"/>
  <c r="G277" i="11"/>
  <c r="K277" i="11" s="1"/>
  <c r="J277" i="11"/>
  <c r="D278" i="11"/>
  <c r="E278" i="11"/>
  <c r="G278" i="11" s="1"/>
  <c r="K278" i="11" s="1"/>
  <c r="F278" i="11"/>
  <c r="H278" i="11"/>
  <c r="I278" i="11" s="1"/>
  <c r="J278" i="11"/>
  <c r="D279" i="11"/>
  <c r="E279" i="11"/>
  <c r="F279" i="11"/>
  <c r="J279" i="11"/>
  <c r="D280" i="11"/>
  <c r="E280" i="11"/>
  <c r="F280" i="11"/>
  <c r="G280" i="11"/>
  <c r="H280" i="11"/>
  <c r="I280" i="11" s="1"/>
  <c r="J280" i="11"/>
  <c r="K280" i="11"/>
  <c r="D281" i="11"/>
  <c r="E281" i="11"/>
  <c r="H281" i="11" s="1"/>
  <c r="I281" i="11" s="1"/>
  <c r="F281" i="11"/>
  <c r="G281" i="11"/>
  <c r="K281" i="11" s="1"/>
  <c r="J281" i="11"/>
  <c r="D282" i="11"/>
  <c r="E282" i="11"/>
  <c r="G282" i="11" s="1"/>
  <c r="K282" i="11" s="1"/>
  <c r="F282" i="11"/>
  <c r="H282" i="11"/>
  <c r="I282" i="11" s="1"/>
  <c r="J282" i="11"/>
  <c r="D283" i="11"/>
  <c r="E283" i="11"/>
  <c r="F283" i="11"/>
  <c r="J283" i="11"/>
  <c r="D284" i="11"/>
  <c r="E284" i="11"/>
  <c r="F284" i="11"/>
  <c r="G284" i="11"/>
  <c r="H284" i="11"/>
  <c r="I284" i="11" s="1"/>
  <c r="J284" i="11"/>
  <c r="K284" i="11"/>
  <c r="D285" i="11"/>
  <c r="E285" i="11"/>
  <c r="H285" i="11" s="1"/>
  <c r="I285" i="11" s="1"/>
  <c r="F285" i="11"/>
  <c r="G285" i="11"/>
  <c r="K285" i="11" s="1"/>
  <c r="J285" i="11"/>
  <c r="D286" i="11"/>
  <c r="E286" i="11"/>
  <c r="G286" i="11" s="1"/>
  <c r="K286" i="11" s="1"/>
  <c r="F286" i="11"/>
  <c r="H286" i="11"/>
  <c r="I286" i="11" s="1"/>
  <c r="J286" i="11"/>
  <c r="D287" i="11"/>
  <c r="E287" i="11"/>
  <c r="F287" i="11"/>
  <c r="J287" i="11"/>
  <c r="D288" i="11"/>
  <c r="E288" i="11"/>
  <c r="F288" i="11"/>
  <c r="G288" i="11"/>
  <c r="H288" i="11"/>
  <c r="I288" i="11" s="1"/>
  <c r="J288" i="11"/>
  <c r="K288" i="11"/>
  <c r="D289" i="11"/>
  <c r="E289" i="11"/>
  <c r="H289" i="11" s="1"/>
  <c r="I289" i="11" s="1"/>
  <c r="F289" i="11"/>
  <c r="G289" i="11"/>
  <c r="K289" i="11" s="1"/>
  <c r="J289" i="11"/>
  <c r="D290" i="11"/>
  <c r="E290" i="11"/>
  <c r="G290" i="11" s="1"/>
  <c r="K290" i="11" s="1"/>
  <c r="F290" i="11"/>
  <c r="H290" i="11"/>
  <c r="I290" i="11" s="1"/>
  <c r="J290" i="11"/>
  <c r="D291" i="11"/>
  <c r="E291" i="11"/>
  <c r="F291" i="11"/>
  <c r="J291" i="11"/>
  <c r="D292" i="11"/>
  <c r="E292" i="11"/>
  <c r="G292" i="11" s="1"/>
  <c r="K292" i="11" s="1"/>
  <c r="F292" i="11"/>
  <c r="H292" i="11"/>
  <c r="I292" i="11" s="1"/>
  <c r="J292" i="11"/>
  <c r="D293" i="11"/>
  <c r="E293" i="11"/>
  <c r="H293" i="11" s="1"/>
  <c r="I293" i="11" s="1"/>
  <c r="F293" i="11"/>
  <c r="G293" i="11"/>
  <c r="J293" i="11"/>
  <c r="K293" i="11"/>
  <c r="D294" i="11"/>
  <c r="E294" i="11"/>
  <c r="G294" i="11" s="1"/>
  <c r="K294" i="11" s="1"/>
  <c r="F294" i="11"/>
  <c r="J294" i="11" s="1"/>
  <c r="H294" i="11"/>
  <c r="I294" i="11" s="1"/>
  <c r="D295" i="11"/>
  <c r="E295" i="11"/>
  <c r="F295" i="11"/>
  <c r="J295" i="11"/>
  <c r="D296" i="11"/>
  <c r="E296" i="11"/>
  <c r="G296" i="11" s="1"/>
  <c r="K296" i="11" s="1"/>
  <c r="F296" i="11"/>
  <c r="H296" i="11"/>
  <c r="I296" i="11" s="1"/>
  <c r="J296" i="11"/>
  <c r="D297" i="11"/>
  <c r="E297" i="11"/>
  <c r="H297" i="11" s="1"/>
  <c r="F297" i="11"/>
  <c r="G297" i="11"/>
  <c r="I297" i="11"/>
  <c r="J297" i="11"/>
  <c r="K297" i="11"/>
  <c r="D298" i="11"/>
  <c r="E298" i="11"/>
  <c r="G298" i="11" s="1"/>
  <c r="K298" i="11" s="1"/>
  <c r="F298" i="11"/>
  <c r="H298" i="11"/>
  <c r="I298" i="11" s="1"/>
  <c r="J298" i="11"/>
  <c r="D299" i="11"/>
  <c r="E299" i="11"/>
  <c r="F299" i="11"/>
  <c r="J299" i="11"/>
  <c r="D300" i="11"/>
  <c r="E300" i="11"/>
  <c r="G300" i="11" s="1"/>
  <c r="K300" i="11" s="1"/>
  <c r="F300" i="11"/>
  <c r="J300" i="11" s="1"/>
  <c r="H300" i="11"/>
  <c r="I300" i="11" s="1"/>
  <c r="D301" i="11"/>
  <c r="E301" i="11"/>
  <c r="H301" i="11" s="1"/>
  <c r="F301" i="11"/>
  <c r="I301" i="11"/>
  <c r="J301" i="11"/>
  <c r="D302" i="11"/>
  <c r="E302" i="11"/>
  <c r="G302" i="11" s="1"/>
  <c r="K302" i="11" s="1"/>
  <c r="F302" i="11"/>
  <c r="J302" i="11" s="1"/>
  <c r="H302" i="11"/>
  <c r="I302" i="11" s="1"/>
  <c r="D303" i="11"/>
  <c r="E303" i="11"/>
  <c r="H303" i="11" s="1"/>
  <c r="I303" i="11" s="1"/>
  <c r="F303" i="11"/>
  <c r="G303" i="11"/>
  <c r="K303" i="11" s="1"/>
  <c r="J303" i="11"/>
  <c r="D304" i="11"/>
  <c r="E304" i="11"/>
  <c r="G304" i="11" s="1"/>
  <c r="K304" i="11" s="1"/>
  <c r="F304" i="11"/>
  <c r="H304" i="11"/>
  <c r="I304" i="11" s="1"/>
  <c r="J304" i="11"/>
  <c r="D305" i="11"/>
  <c r="E305" i="11"/>
  <c r="H305" i="11" s="1"/>
  <c r="F305" i="11"/>
  <c r="G305" i="11"/>
  <c r="I305" i="11"/>
  <c r="J305" i="11"/>
  <c r="K305" i="11"/>
  <c r="D306" i="11"/>
  <c r="E306" i="11"/>
  <c r="G306" i="11" s="1"/>
  <c r="K306" i="11" s="1"/>
  <c r="F306" i="11"/>
  <c r="H306" i="11"/>
  <c r="I306" i="11" s="1"/>
  <c r="J306" i="11"/>
  <c r="D307" i="11"/>
  <c r="E307" i="11"/>
  <c r="H307" i="11" s="1"/>
  <c r="I307" i="11" s="1"/>
  <c r="F307" i="11"/>
  <c r="G307" i="11"/>
  <c r="K307" i="11" s="1"/>
  <c r="J307" i="11"/>
  <c r="D308" i="11"/>
  <c r="E308" i="11"/>
  <c r="F308" i="11"/>
  <c r="G308" i="11"/>
  <c r="H308" i="11"/>
  <c r="I308" i="11" s="1"/>
  <c r="J308" i="11"/>
  <c r="K308" i="11"/>
  <c r="D309" i="11"/>
  <c r="E309" i="11"/>
  <c r="F309" i="11"/>
  <c r="J309" i="11"/>
  <c r="D310" i="11"/>
  <c r="E310" i="11"/>
  <c r="G310" i="11" s="1"/>
  <c r="K310" i="11" s="1"/>
  <c r="F310" i="11"/>
  <c r="H310" i="11"/>
  <c r="I310" i="11" s="1"/>
  <c r="J310" i="11"/>
  <c r="D311" i="11"/>
  <c r="E311" i="11"/>
  <c r="H311" i="11" s="1"/>
  <c r="I311" i="11" s="1"/>
  <c r="F311" i="11"/>
  <c r="G311" i="11"/>
  <c r="K311" i="11" s="1"/>
  <c r="J311" i="11"/>
  <c r="D312" i="11"/>
  <c r="E312" i="11"/>
  <c r="F312" i="11"/>
  <c r="G312" i="11"/>
  <c r="H312" i="11"/>
  <c r="I312" i="11" s="1"/>
  <c r="J312" i="11"/>
  <c r="K312" i="11"/>
  <c r="D313" i="11"/>
  <c r="E313" i="11"/>
  <c r="F313" i="11"/>
  <c r="J313" i="11"/>
  <c r="D314" i="11"/>
  <c r="E314" i="11"/>
  <c r="G314" i="11" s="1"/>
  <c r="K314" i="11" s="1"/>
  <c r="F314" i="11"/>
  <c r="H314" i="11"/>
  <c r="I314" i="11" s="1"/>
  <c r="J314" i="11"/>
  <c r="D315" i="11"/>
  <c r="E315" i="11"/>
  <c r="H315" i="11" s="1"/>
  <c r="I315" i="11" s="1"/>
  <c r="F315" i="11"/>
  <c r="G315" i="11"/>
  <c r="K315" i="11" s="1"/>
  <c r="J315" i="11"/>
  <c r="D316" i="11"/>
  <c r="E316" i="11"/>
  <c r="F316" i="11"/>
  <c r="G316" i="11"/>
  <c r="H316" i="11"/>
  <c r="I316" i="11" s="1"/>
  <c r="J316" i="11"/>
  <c r="K316" i="11"/>
  <c r="D317" i="11"/>
  <c r="E317" i="11"/>
  <c r="F317" i="11"/>
  <c r="J317" i="11"/>
  <c r="D318" i="11"/>
  <c r="E318" i="11"/>
  <c r="G318" i="11" s="1"/>
  <c r="K318" i="11" s="1"/>
  <c r="F318" i="11"/>
  <c r="H318" i="11"/>
  <c r="I318" i="11" s="1"/>
  <c r="J318" i="11"/>
  <c r="D319" i="11"/>
  <c r="E319" i="11"/>
  <c r="H319" i="11" s="1"/>
  <c r="I319" i="11" s="1"/>
  <c r="F319" i="11"/>
  <c r="G319" i="11"/>
  <c r="K319" i="11" s="1"/>
  <c r="J319" i="11"/>
  <c r="D320" i="11"/>
  <c r="E320" i="11"/>
  <c r="F320" i="11"/>
  <c r="G320" i="11"/>
  <c r="H320" i="11"/>
  <c r="I320" i="11" s="1"/>
  <c r="J320" i="11"/>
  <c r="K320" i="11"/>
  <c r="D321" i="11"/>
  <c r="E321" i="11"/>
  <c r="F321" i="11"/>
  <c r="J321" i="11"/>
  <c r="D322" i="11"/>
  <c r="E322" i="11"/>
  <c r="G322" i="11" s="1"/>
  <c r="K322" i="11" s="1"/>
  <c r="F322" i="11"/>
  <c r="H322" i="11"/>
  <c r="I322" i="11" s="1"/>
  <c r="J322" i="11"/>
  <c r="D323" i="11"/>
  <c r="E323" i="11"/>
  <c r="H323" i="11" s="1"/>
  <c r="I323" i="11" s="1"/>
  <c r="F323" i="11"/>
  <c r="G323" i="11"/>
  <c r="K323" i="11" s="1"/>
  <c r="J323" i="11"/>
  <c r="D324" i="11"/>
  <c r="E324" i="11"/>
  <c r="F324" i="11"/>
  <c r="G324" i="11"/>
  <c r="H324" i="11"/>
  <c r="I324" i="11" s="1"/>
  <c r="J324" i="11"/>
  <c r="K324" i="11"/>
  <c r="D325" i="11"/>
  <c r="E325" i="11"/>
  <c r="F325" i="11"/>
  <c r="J325" i="11"/>
  <c r="D326" i="11"/>
  <c r="E326" i="11"/>
  <c r="G326" i="11" s="1"/>
  <c r="K326" i="11" s="1"/>
  <c r="F326" i="11"/>
  <c r="H326" i="11"/>
  <c r="I326" i="11" s="1"/>
  <c r="J326" i="11"/>
  <c r="D327" i="11"/>
  <c r="E327" i="11"/>
  <c r="H327" i="11" s="1"/>
  <c r="I327" i="11" s="1"/>
  <c r="F327" i="11"/>
  <c r="G327" i="11"/>
  <c r="K327" i="11" s="1"/>
  <c r="J327" i="11"/>
  <c r="D328" i="11"/>
  <c r="E328" i="11"/>
  <c r="F328" i="11"/>
  <c r="G328" i="11"/>
  <c r="H328" i="11"/>
  <c r="I328" i="11" s="1"/>
  <c r="J328" i="11"/>
  <c r="K328" i="11"/>
  <c r="D329" i="11"/>
  <c r="E329" i="11"/>
  <c r="F329" i="11"/>
  <c r="J329" i="11"/>
  <c r="D330" i="11"/>
  <c r="E330" i="11"/>
  <c r="G330" i="11" s="1"/>
  <c r="K330" i="11" s="1"/>
  <c r="F330" i="11"/>
  <c r="H330" i="11"/>
  <c r="I330" i="11" s="1"/>
  <c r="J330" i="11"/>
  <c r="D331" i="11"/>
  <c r="E331" i="11"/>
  <c r="H331" i="11" s="1"/>
  <c r="I331" i="11" s="1"/>
  <c r="F331" i="11"/>
  <c r="G331" i="11"/>
  <c r="K331" i="11" s="1"/>
  <c r="J331" i="11"/>
  <c r="D332" i="11"/>
  <c r="E332" i="11"/>
  <c r="F332" i="11"/>
  <c r="G332" i="11"/>
  <c r="H332" i="11"/>
  <c r="I332" i="11" s="1"/>
  <c r="J332" i="11"/>
  <c r="K332" i="11"/>
  <c r="D333" i="11"/>
  <c r="E333" i="11"/>
  <c r="F333" i="11"/>
  <c r="J333" i="11"/>
  <c r="D334" i="11"/>
  <c r="E334" i="11"/>
  <c r="G334" i="11" s="1"/>
  <c r="K334" i="11" s="1"/>
  <c r="F334" i="11"/>
  <c r="H334" i="11"/>
  <c r="I334" i="11" s="1"/>
  <c r="J334" i="11"/>
  <c r="D335" i="11"/>
  <c r="E335" i="11"/>
  <c r="H335" i="11" s="1"/>
  <c r="I335" i="11" s="1"/>
  <c r="F335" i="11"/>
  <c r="G335" i="11"/>
  <c r="K335" i="11" s="1"/>
  <c r="J335" i="11"/>
  <c r="D336" i="11"/>
  <c r="E336" i="11"/>
  <c r="F336" i="11"/>
  <c r="G336" i="11"/>
  <c r="H336" i="11"/>
  <c r="I336" i="11" s="1"/>
  <c r="J336" i="11"/>
  <c r="K336" i="11"/>
  <c r="D337" i="11"/>
  <c r="E337" i="11"/>
  <c r="F337" i="11"/>
  <c r="J337" i="11"/>
  <c r="D338" i="11"/>
  <c r="E338" i="11"/>
  <c r="G338" i="11" s="1"/>
  <c r="K338" i="11" s="1"/>
  <c r="F338" i="11"/>
  <c r="H338" i="11"/>
  <c r="I338" i="11" s="1"/>
  <c r="J338" i="11"/>
  <c r="D339" i="11"/>
  <c r="E339" i="11"/>
  <c r="H339" i="11" s="1"/>
  <c r="I339" i="11" s="1"/>
  <c r="F339" i="11"/>
  <c r="G339" i="11"/>
  <c r="K339" i="11" s="1"/>
  <c r="J339" i="11"/>
  <c r="D340" i="11"/>
  <c r="E340" i="11"/>
  <c r="F340" i="11"/>
  <c r="G340" i="11"/>
  <c r="H340" i="11"/>
  <c r="I340" i="11" s="1"/>
  <c r="J340" i="11"/>
  <c r="K340" i="11"/>
  <c r="D341" i="11"/>
  <c r="E341" i="11"/>
  <c r="F341" i="11"/>
  <c r="J341" i="11"/>
  <c r="D342" i="11"/>
  <c r="E342" i="11"/>
  <c r="G342" i="11" s="1"/>
  <c r="K342" i="11" s="1"/>
  <c r="F342" i="11"/>
  <c r="H342" i="11"/>
  <c r="I342" i="11" s="1"/>
  <c r="J342" i="11"/>
  <c r="D343" i="11"/>
  <c r="E343" i="11"/>
  <c r="H343" i="11" s="1"/>
  <c r="I343" i="11" s="1"/>
  <c r="F343" i="11"/>
  <c r="G343" i="11"/>
  <c r="K343" i="11" s="1"/>
  <c r="J343" i="11"/>
  <c r="D344" i="11"/>
  <c r="E344" i="11"/>
  <c r="F344" i="11"/>
  <c r="G344" i="11"/>
  <c r="H344" i="11"/>
  <c r="I344" i="11" s="1"/>
  <c r="J344" i="11"/>
  <c r="K344" i="11"/>
  <c r="D345" i="11"/>
  <c r="E345" i="11"/>
  <c r="F345" i="11"/>
  <c r="J345" i="11"/>
  <c r="D346" i="11"/>
  <c r="E346" i="11"/>
  <c r="G346" i="11" s="1"/>
  <c r="K346" i="11" s="1"/>
  <c r="F346" i="11"/>
  <c r="H346" i="11"/>
  <c r="I346" i="11" s="1"/>
  <c r="J346" i="11"/>
  <c r="D347" i="11"/>
  <c r="E347" i="11"/>
  <c r="H347" i="11" s="1"/>
  <c r="I347" i="11" s="1"/>
  <c r="F347" i="11"/>
  <c r="G347" i="11"/>
  <c r="K347" i="11" s="1"/>
  <c r="J347" i="11"/>
  <c r="D348" i="11"/>
  <c r="E348" i="11"/>
  <c r="F348" i="11"/>
  <c r="G348" i="11"/>
  <c r="H348" i="11"/>
  <c r="I348" i="11" s="1"/>
  <c r="J348" i="11"/>
  <c r="K348" i="11"/>
  <c r="D349" i="11"/>
  <c r="E349" i="11"/>
  <c r="F349" i="11"/>
  <c r="J349" i="11"/>
  <c r="D350" i="11"/>
  <c r="E350" i="11"/>
  <c r="G350" i="11" s="1"/>
  <c r="K350" i="11" s="1"/>
  <c r="F350" i="11"/>
  <c r="H350" i="11"/>
  <c r="I350" i="11" s="1"/>
  <c r="J350" i="11"/>
  <c r="D351" i="11"/>
  <c r="E351" i="11"/>
  <c r="H351" i="11" s="1"/>
  <c r="I351" i="11" s="1"/>
  <c r="F351" i="11"/>
  <c r="G351" i="11"/>
  <c r="K351" i="11" s="1"/>
  <c r="J351" i="11"/>
  <c r="D352" i="11"/>
  <c r="E352" i="11"/>
  <c r="F352" i="11"/>
  <c r="G352" i="11"/>
  <c r="H352" i="11"/>
  <c r="I352" i="11" s="1"/>
  <c r="J352" i="11"/>
  <c r="K352" i="11"/>
  <c r="D353" i="11"/>
  <c r="E353" i="11"/>
  <c r="F353" i="11"/>
  <c r="J353" i="11"/>
  <c r="D354" i="11"/>
  <c r="E354" i="11"/>
  <c r="G354" i="11" s="1"/>
  <c r="K354" i="11" s="1"/>
  <c r="F354" i="11"/>
  <c r="H354" i="11"/>
  <c r="I354" i="11" s="1"/>
  <c r="J354" i="11"/>
  <c r="D355" i="11"/>
  <c r="E355" i="11"/>
  <c r="H355" i="11" s="1"/>
  <c r="I355" i="11" s="1"/>
  <c r="F355" i="11"/>
  <c r="G355" i="11"/>
  <c r="K355" i="11" s="1"/>
  <c r="J355" i="11"/>
  <c r="D356" i="11"/>
  <c r="E356" i="11"/>
  <c r="F356" i="11"/>
  <c r="G356" i="11"/>
  <c r="H356" i="11"/>
  <c r="I356" i="11" s="1"/>
  <c r="J356" i="11"/>
  <c r="K356" i="11"/>
  <c r="D357" i="11"/>
  <c r="E357" i="11"/>
  <c r="F357" i="11"/>
  <c r="J357" i="11"/>
  <c r="D358" i="11"/>
  <c r="E358" i="11"/>
  <c r="G358" i="11" s="1"/>
  <c r="K358" i="11" s="1"/>
  <c r="F358" i="11"/>
  <c r="H358" i="11"/>
  <c r="I358" i="11" s="1"/>
  <c r="J358" i="11"/>
  <c r="D359" i="11"/>
  <c r="E359" i="11"/>
  <c r="H359" i="11" s="1"/>
  <c r="I359" i="11" s="1"/>
  <c r="F359" i="11"/>
  <c r="G359" i="11"/>
  <c r="K359" i="11" s="1"/>
  <c r="J359" i="11"/>
  <c r="D360" i="11"/>
  <c r="E360" i="11"/>
  <c r="F360" i="11"/>
  <c r="G360" i="11"/>
  <c r="H360" i="11"/>
  <c r="I360" i="11" s="1"/>
  <c r="J360" i="11"/>
  <c r="K360" i="11"/>
  <c r="D361" i="11"/>
  <c r="E361" i="11"/>
  <c r="F361" i="11"/>
  <c r="J361" i="11"/>
  <c r="D362" i="11"/>
  <c r="E362" i="11"/>
  <c r="G362" i="11" s="1"/>
  <c r="K362" i="11" s="1"/>
  <c r="F362" i="11"/>
  <c r="H362" i="11"/>
  <c r="I362" i="11" s="1"/>
  <c r="J362" i="11"/>
  <c r="D363" i="11"/>
  <c r="E363" i="11"/>
  <c r="H363" i="11" s="1"/>
  <c r="I363" i="11" s="1"/>
  <c r="F363" i="11"/>
  <c r="G363" i="11"/>
  <c r="K363" i="11" s="1"/>
  <c r="J363" i="11"/>
  <c r="D364" i="11"/>
  <c r="E364" i="11"/>
  <c r="F364" i="11"/>
  <c r="G364" i="11"/>
  <c r="H364" i="11"/>
  <c r="I364" i="11" s="1"/>
  <c r="J364" i="11"/>
  <c r="K364" i="11"/>
  <c r="D365" i="11"/>
  <c r="E365" i="11"/>
  <c r="F365" i="11"/>
  <c r="J365" i="11"/>
  <c r="D366" i="11"/>
  <c r="E366" i="11"/>
  <c r="G366" i="11" s="1"/>
  <c r="K366" i="11" s="1"/>
  <c r="F366" i="11"/>
  <c r="H366" i="11"/>
  <c r="I366" i="11" s="1"/>
  <c r="J366" i="11"/>
  <c r="D367" i="11"/>
  <c r="E367" i="11"/>
  <c r="H367" i="11" s="1"/>
  <c r="I367" i="11" s="1"/>
  <c r="F367" i="11"/>
  <c r="G367" i="11"/>
  <c r="K367" i="11" s="1"/>
  <c r="J367" i="11"/>
  <c r="D368" i="11"/>
  <c r="E368" i="11"/>
  <c r="F368" i="11"/>
  <c r="G368" i="11"/>
  <c r="H368" i="11"/>
  <c r="I368" i="11" s="1"/>
  <c r="J368" i="11"/>
  <c r="K368" i="11"/>
  <c r="D369" i="11"/>
  <c r="E369" i="11"/>
  <c r="F369" i="11"/>
  <c r="J369" i="11"/>
  <c r="D370" i="11"/>
  <c r="E370" i="11"/>
  <c r="G370" i="11" s="1"/>
  <c r="K370" i="11" s="1"/>
  <c r="F370" i="11"/>
  <c r="H370" i="11"/>
  <c r="I370" i="11" s="1"/>
  <c r="J370" i="11"/>
  <c r="D371" i="11"/>
  <c r="E371" i="11"/>
  <c r="H371" i="11" s="1"/>
  <c r="I371" i="11" s="1"/>
  <c r="F371" i="11"/>
  <c r="G371" i="11"/>
  <c r="K371" i="11" s="1"/>
  <c r="J371" i="11"/>
  <c r="D372" i="11"/>
  <c r="E372" i="11"/>
  <c r="F372" i="11"/>
  <c r="G372" i="11"/>
  <c r="H372" i="11"/>
  <c r="I372" i="11" s="1"/>
  <c r="J372" i="11"/>
  <c r="K372" i="11"/>
  <c r="D373" i="11"/>
  <c r="E373" i="11"/>
  <c r="F373" i="11"/>
  <c r="J373" i="11"/>
  <c r="D374" i="11"/>
  <c r="E374" i="11"/>
  <c r="G374" i="11" s="1"/>
  <c r="K374" i="11" s="1"/>
  <c r="F374" i="11"/>
  <c r="H374" i="11"/>
  <c r="I374" i="11" s="1"/>
  <c r="J374" i="11"/>
  <c r="D375" i="11"/>
  <c r="E375" i="11"/>
  <c r="H375" i="11" s="1"/>
  <c r="I375" i="11" s="1"/>
  <c r="F375" i="11"/>
  <c r="G375" i="11"/>
  <c r="K375" i="11" s="1"/>
  <c r="J375" i="11"/>
  <c r="D376" i="11"/>
  <c r="E376" i="11"/>
  <c r="F376" i="11"/>
  <c r="G376" i="11"/>
  <c r="H376" i="11"/>
  <c r="I376" i="11" s="1"/>
  <c r="J376" i="11"/>
  <c r="K376" i="11"/>
  <c r="D377" i="11"/>
  <c r="E377" i="11"/>
  <c r="F377" i="11"/>
  <c r="J377" i="11"/>
  <c r="D378" i="11"/>
  <c r="E378" i="11"/>
  <c r="G378" i="11" s="1"/>
  <c r="K378" i="11" s="1"/>
  <c r="F378" i="11"/>
  <c r="H378" i="11"/>
  <c r="I378" i="11" s="1"/>
  <c r="J378" i="11"/>
  <c r="D379" i="11"/>
  <c r="E379" i="11"/>
  <c r="H379" i="11" s="1"/>
  <c r="I379" i="11" s="1"/>
  <c r="F379" i="11"/>
  <c r="G379" i="11"/>
  <c r="K379" i="11" s="1"/>
  <c r="J379" i="11"/>
  <c r="D380" i="11"/>
  <c r="E380" i="11"/>
  <c r="F380" i="11"/>
  <c r="G380" i="11"/>
  <c r="H380" i="11"/>
  <c r="I380" i="11" s="1"/>
  <c r="J380" i="11"/>
  <c r="K380" i="11"/>
  <c r="D381" i="11"/>
  <c r="E381" i="11"/>
  <c r="F381" i="11"/>
  <c r="J381" i="11"/>
  <c r="D382" i="11"/>
  <c r="E382" i="11"/>
  <c r="G382" i="11" s="1"/>
  <c r="K382" i="11" s="1"/>
  <c r="F382" i="11"/>
  <c r="H382" i="11"/>
  <c r="I382" i="11" s="1"/>
  <c r="J382" i="11"/>
  <c r="D383" i="11"/>
  <c r="E383" i="11"/>
  <c r="H383" i="11" s="1"/>
  <c r="I383" i="11" s="1"/>
  <c r="F383" i="11"/>
  <c r="G383" i="11"/>
  <c r="K383" i="11" s="1"/>
  <c r="J383" i="11"/>
  <c r="D384" i="11"/>
  <c r="E384" i="11"/>
  <c r="F384" i="11"/>
  <c r="G384" i="11"/>
  <c r="H384" i="11"/>
  <c r="I384" i="11" s="1"/>
  <c r="J384" i="11"/>
  <c r="K384" i="11"/>
  <c r="D385" i="11"/>
  <c r="E385" i="11"/>
  <c r="F385" i="11"/>
  <c r="J385" i="11"/>
  <c r="D386" i="11"/>
  <c r="E386" i="11"/>
  <c r="G386" i="11" s="1"/>
  <c r="K386" i="11" s="1"/>
  <c r="F386" i="11"/>
  <c r="H386" i="11"/>
  <c r="I386" i="11" s="1"/>
  <c r="J386" i="11"/>
  <c r="D387" i="11"/>
  <c r="E387" i="11"/>
  <c r="H387" i="11" s="1"/>
  <c r="I387" i="11" s="1"/>
  <c r="F387" i="11"/>
  <c r="G387" i="11"/>
  <c r="K387" i="11" s="1"/>
  <c r="J387" i="11"/>
  <c r="D388" i="11"/>
  <c r="E388" i="11"/>
  <c r="F388" i="11"/>
  <c r="G388" i="11"/>
  <c r="H388" i="11"/>
  <c r="I388" i="11" s="1"/>
  <c r="J388" i="11"/>
  <c r="K388" i="11"/>
  <c r="D389" i="11"/>
  <c r="E389" i="11"/>
  <c r="F389" i="11"/>
  <c r="J389" i="11"/>
  <c r="D390" i="11"/>
  <c r="E390" i="11"/>
  <c r="G390" i="11" s="1"/>
  <c r="K390" i="11" s="1"/>
  <c r="F390" i="11"/>
  <c r="H390" i="11"/>
  <c r="I390" i="11" s="1"/>
  <c r="J390" i="11"/>
  <c r="D391" i="11"/>
  <c r="E391" i="11"/>
  <c r="H391" i="11" s="1"/>
  <c r="I391" i="11" s="1"/>
  <c r="F391" i="11"/>
  <c r="G391" i="11"/>
  <c r="K391" i="11" s="1"/>
  <c r="J391" i="11"/>
  <c r="D392" i="11"/>
  <c r="E392" i="11"/>
  <c r="F392" i="11"/>
  <c r="G392" i="11"/>
  <c r="H392" i="11"/>
  <c r="I392" i="11" s="1"/>
  <c r="J392" i="11"/>
  <c r="K392" i="11"/>
  <c r="D393" i="11"/>
  <c r="E393" i="11"/>
  <c r="F393" i="11"/>
  <c r="J393" i="11"/>
  <c r="D394" i="11"/>
  <c r="E394" i="11"/>
  <c r="G394" i="11" s="1"/>
  <c r="K394" i="11" s="1"/>
  <c r="F394" i="11"/>
  <c r="H394" i="11"/>
  <c r="I394" i="11" s="1"/>
  <c r="J394" i="11"/>
  <c r="D395" i="11"/>
  <c r="E395" i="11"/>
  <c r="H395" i="11" s="1"/>
  <c r="I395" i="11" s="1"/>
  <c r="F395" i="11"/>
  <c r="G395" i="11"/>
  <c r="K395" i="11" s="1"/>
  <c r="J395" i="11"/>
  <c r="D396" i="11"/>
  <c r="E396" i="11"/>
  <c r="F396" i="11"/>
  <c r="G396" i="11"/>
  <c r="H396" i="11"/>
  <c r="I396" i="11" s="1"/>
  <c r="J396" i="11"/>
  <c r="K396" i="11"/>
  <c r="D397" i="11"/>
  <c r="E397" i="11"/>
  <c r="F397" i="11"/>
  <c r="J397" i="11"/>
  <c r="D398" i="11"/>
  <c r="E398" i="11"/>
  <c r="G398" i="11" s="1"/>
  <c r="K398" i="11" s="1"/>
  <c r="F398" i="11"/>
  <c r="H398" i="11"/>
  <c r="I398" i="11" s="1"/>
  <c r="J398" i="11"/>
  <c r="D399" i="11"/>
  <c r="E399" i="11"/>
  <c r="H399" i="11" s="1"/>
  <c r="I399" i="11" s="1"/>
  <c r="F399" i="11"/>
  <c r="G399" i="11"/>
  <c r="K399" i="11" s="1"/>
  <c r="J399" i="11"/>
  <c r="D400" i="11"/>
  <c r="E400" i="11"/>
  <c r="F400" i="11"/>
  <c r="G400" i="11"/>
  <c r="H400" i="11"/>
  <c r="I400" i="11" s="1"/>
  <c r="J400" i="11"/>
  <c r="K400" i="11"/>
  <c r="D401" i="11"/>
  <c r="E401" i="11"/>
  <c r="F401" i="11"/>
  <c r="J401" i="11"/>
  <c r="D402" i="11"/>
  <c r="E402" i="11"/>
  <c r="G402" i="11" s="1"/>
  <c r="K402" i="11" s="1"/>
  <c r="F402" i="11"/>
  <c r="H402" i="11"/>
  <c r="I402" i="11" s="1"/>
  <c r="J402" i="11"/>
  <c r="D403" i="11"/>
  <c r="E403" i="11"/>
  <c r="H403" i="11" s="1"/>
  <c r="F403" i="11"/>
  <c r="I403" i="11"/>
  <c r="J403" i="11"/>
  <c r="D404" i="11"/>
  <c r="E404" i="11"/>
  <c r="F404" i="11"/>
  <c r="G404" i="11"/>
  <c r="H404" i="11"/>
  <c r="I404" i="11" s="1"/>
  <c r="J404" i="11"/>
  <c r="K404" i="11"/>
  <c r="D405" i="11"/>
  <c r="E405" i="11"/>
  <c r="H405" i="11" s="1"/>
  <c r="I405" i="11" s="1"/>
  <c r="F405" i="11"/>
  <c r="G405" i="11"/>
  <c r="K405" i="11" s="1"/>
  <c r="J405" i="11"/>
  <c r="D406" i="11"/>
  <c r="E406" i="11"/>
  <c r="G406" i="11" s="1"/>
  <c r="K406" i="11" s="1"/>
  <c r="F406" i="11"/>
  <c r="H406" i="11"/>
  <c r="I406" i="11" s="1"/>
  <c r="J406" i="11"/>
  <c r="D407" i="11"/>
  <c r="E407" i="11"/>
  <c r="H407" i="11" s="1"/>
  <c r="F407" i="11"/>
  <c r="I407" i="11"/>
  <c r="J407" i="11"/>
  <c r="D408" i="11"/>
  <c r="E408" i="11"/>
  <c r="F408" i="11"/>
  <c r="G408" i="11"/>
  <c r="H408" i="11"/>
  <c r="I408" i="11" s="1"/>
  <c r="J408" i="11"/>
  <c r="K408" i="11"/>
  <c r="D409" i="11"/>
  <c r="E409" i="11"/>
  <c r="H409" i="11" s="1"/>
  <c r="I409" i="11" s="1"/>
  <c r="F409" i="11"/>
  <c r="G409" i="11"/>
  <c r="K409" i="11" s="1"/>
  <c r="J409" i="11"/>
  <c r="D410" i="11"/>
  <c r="E410" i="11"/>
  <c r="G410" i="11" s="1"/>
  <c r="K410" i="11" s="1"/>
  <c r="F410" i="11"/>
  <c r="H410" i="11"/>
  <c r="I410" i="11" s="1"/>
  <c r="J410" i="11"/>
  <c r="D411" i="11"/>
  <c r="E411" i="11"/>
  <c r="H411" i="11" s="1"/>
  <c r="F411" i="11"/>
  <c r="I411" i="11"/>
  <c r="J411" i="11"/>
  <c r="D412" i="11"/>
  <c r="E412" i="11"/>
  <c r="F412" i="11"/>
  <c r="G412" i="11"/>
  <c r="K412" i="11" s="1"/>
  <c r="H412" i="11"/>
  <c r="I412" i="11" s="1"/>
  <c r="J412" i="11"/>
  <c r="D413" i="11"/>
  <c r="E413" i="11"/>
  <c r="H413" i="11" s="1"/>
  <c r="I413" i="11" s="1"/>
  <c r="F413" i="11"/>
  <c r="G413" i="11"/>
  <c r="K413" i="11" s="1"/>
  <c r="J413" i="11"/>
  <c r="D414" i="11"/>
  <c r="E414" i="11"/>
  <c r="G414" i="11" s="1"/>
  <c r="K414" i="11" s="1"/>
  <c r="F414" i="11"/>
  <c r="J414" i="11" s="1"/>
  <c r="H414" i="11"/>
  <c r="I414" i="11"/>
  <c r="D415" i="11"/>
  <c r="E415" i="11"/>
  <c r="F415" i="11"/>
  <c r="J415" i="11"/>
  <c r="D416" i="11"/>
  <c r="E416" i="11"/>
  <c r="F416" i="11"/>
  <c r="J416" i="11" s="1"/>
  <c r="G416" i="11"/>
  <c r="H416" i="11"/>
  <c r="I416" i="11" s="1"/>
  <c r="K416" i="11"/>
  <c r="D417" i="11"/>
  <c r="E417" i="11"/>
  <c r="H417" i="11" s="1"/>
  <c r="F417" i="11"/>
  <c r="J417" i="11" s="1"/>
  <c r="G417" i="11"/>
  <c r="I417" i="11"/>
  <c r="K417" i="11"/>
  <c r="D418" i="11"/>
  <c r="E418" i="11"/>
  <c r="F418" i="11"/>
  <c r="J418" i="11"/>
  <c r="D419" i="11"/>
  <c r="E419" i="11"/>
  <c r="F419" i="11"/>
  <c r="G419" i="11"/>
  <c r="H419" i="11"/>
  <c r="I419" i="11" s="1"/>
  <c r="J419" i="11"/>
  <c r="K419" i="11"/>
  <c r="D420" i="11"/>
  <c r="E420" i="11"/>
  <c r="H420" i="11" s="1"/>
  <c r="I420" i="11" s="1"/>
  <c r="F420" i="11"/>
  <c r="G420" i="11"/>
  <c r="K420" i="11" s="1"/>
  <c r="J420" i="11"/>
  <c r="D421" i="11"/>
  <c r="E421" i="11"/>
  <c r="G421" i="11" s="1"/>
  <c r="K421" i="11" s="1"/>
  <c r="F421" i="11"/>
  <c r="J421" i="11" s="1"/>
  <c r="H421" i="11"/>
  <c r="I421" i="11" s="1"/>
  <c r="D422" i="11"/>
  <c r="E422" i="11"/>
  <c r="F422" i="11"/>
  <c r="J422" i="11"/>
  <c r="D423" i="11"/>
  <c r="E423" i="11"/>
  <c r="F423" i="11"/>
  <c r="G423" i="11"/>
  <c r="H423" i="11"/>
  <c r="I423" i="11" s="1"/>
  <c r="J423" i="11"/>
  <c r="K423" i="11"/>
  <c r="D424" i="11"/>
  <c r="E424" i="11"/>
  <c r="H424" i="11" s="1"/>
  <c r="I424" i="11" s="1"/>
  <c r="F424" i="11"/>
  <c r="G424" i="11"/>
  <c r="K424" i="11" s="1"/>
  <c r="J424" i="11"/>
  <c r="D425" i="11"/>
  <c r="E425" i="11"/>
  <c r="G425" i="11" s="1"/>
  <c r="K425" i="11" s="1"/>
  <c r="F425" i="11"/>
  <c r="J425" i="11" s="1"/>
  <c r="H425" i="11"/>
  <c r="I425" i="11" s="1"/>
  <c r="D426" i="11"/>
  <c r="E426" i="11"/>
  <c r="F426" i="11"/>
  <c r="J426" i="11"/>
  <c r="D427" i="11"/>
  <c r="E427" i="11"/>
  <c r="F427" i="11"/>
  <c r="G427" i="11"/>
  <c r="H427" i="11"/>
  <c r="I427" i="11" s="1"/>
  <c r="J427" i="11"/>
  <c r="K427" i="11"/>
  <c r="D428" i="11"/>
  <c r="E428" i="11"/>
  <c r="H428" i="11" s="1"/>
  <c r="I428" i="11" s="1"/>
  <c r="F428" i="11"/>
  <c r="G428" i="11"/>
  <c r="K428" i="11" s="1"/>
  <c r="J428" i="11"/>
  <c r="D429" i="11"/>
  <c r="E429" i="11"/>
  <c r="G429" i="11" s="1"/>
  <c r="K429" i="11" s="1"/>
  <c r="F429" i="11"/>
  <c r="J429" i="11" s="1"/>
  <c r="H429" i="11"/>
  <c r="I429" i="11" s="1"/>
  <c r="D430" i="11"/>
  <c r="E430" i="11"/>
  <c r="F430" i="11"/>
  <c r="J430" i="11"/>
  <c r="D431" i="11"/>
  <c r="E431" i="11"/>
  <c r="F431" i="11"/>
  <c r="G431" i="11"/>
  <c r="H431" i="11"/>
  <c r="I431" i="11" s="1"/>
  <c r="J431" i="11"/>
  <c r="K431" i="11"/>
  <c r="D432" i="11"/>
  <c r="E432" i="11"/>
  <c r="H432" i="11" s="1"/>
  <c r="I432" i="11" s="1"/>
  <c r="F432" i="11"/>
  <c r="G432" i="11"/>
  <c r="K432" i="11" s="1"/>
  <c r="J432" i="11"/>
  <c r="D433" i="11"/>
  <c r="E433" i="11"/>
  <c r="G433" i="11" s="1"/>
  <c r="K433" i="11" s="1"/>
  <c r="F433" i="11"/>
  <c r="J433" i="11" s="1"/>
  <c r="H433" i="11"/>
  <c r="I433" i="11" s="1"/>
  <c r="D434" i="11"/>
  <c r="E434" i="11"/>
  <c r="F434" i="11"/>
  <c r="J434" i="11"/>
  <c r="D435" i="11"/>
  <c r="E435" i="11"/>
  <c r="F435" i="11"/>
  <c r="G435" i="11"/>
  <c r="H435" i="11"/>
  <c r="I435" i="11" s="1"/>
  <c r="J435" i="11"/>
  <c r="K435" i="11"/>
  <c r="D436" i="11"/>
  <c r="E436" i="11"/>
  <c r="H436" i="11" s="1"/>
  <c r="I436" i="11" s="1"/>
  <c r="F436" i="11"/>
  <c r="G436" i="11"/>
  <c r="K436" i="11" s="1"/>
  <c r="J436" i="11"/>
  <c r="D437" i="11"/>
  <c r="E437" i="11"/>
  <c r="G437" i="11" s="1"/>
  <c r="K437" i="11" s="1"/>
  <c r="F437" i="11"/>
  <c r="J437" i="11" s="1"/>
  <c r="H437" i="11"/>
  <c r="I437" i="11" s="1"/>
  <c r="D438" i="11"/>
  <c r="E438" i="11"/>
  <c r="F438" i="11"/>
  <c r="J438" i="11"/>
  <c r="D439" i="11"/>
  <c r="E439" i="11"/>
  <c r="F439" i="11"/>
  <c r="G439" i="11"/>
  <c r="H439" i="11"/>
  <c r="I439" i="11" s="1"/>
  <c r="J439" i="11"/>
  <c r="K439" i="11"/>
  <c r="D440" i="11"/>
  <c r="E440" i="11"/>
  <c r="H440" i="11" s="1"/>
  <c r="I440" i="11" s="1"/>
  <c r="F440" i="11"/>
  <c r="G440" i="11"/>
  <c r="K440" i="11" s="1"/>
  <c r="J440" i="11"/>
  <c r="D441" i="11"/>
  <c r="E441" i="11"/>
  <c r="G441" i="11" s="1"/>
  <c r="K441" i="11" s="1"/>
  <c r="F441" i="11"/>
  <c r="J441" i="11" s="1"/>
  <c r="H441" i="11"/>
  <c r="I441" i="11" s="1"/>
  <c r="D442" i="11"/>
  <c r="E442" i="11"/>
  <c r="F442" i="11"/>
  <c r="J442" i="11"/>
  <c r="D443" i="11"/>
  <c r="E443" i="11"/>
  <c r="F443" i="11"/>
  <c r="G443" i="11"/>
  <c r="H443" i="11"/>
  <c r="I443" i="11" s="1"/>
  <c r="J443" i="11"/>
  <c r="K443" i="11"/>
  <c r="D444" i="11"/>
  <c r="E444" i="11"/>
  <c r="H444" i="11" s="1"/>
  <c r="I444" i="11" s="1"/>
  <c r="F444" i="11"/>
  <c r="G444" i="11"/>
  <c r="K444" i="11" s="1"/>
  <c r="J444" i="11"/>
  <c r="D445" i="11"/>
  <c r="E445" i="11"/>
  <c r="G445" i="11" s="1"/>
  <c r="K445" i="11" s="1"/>
  <c r="F445" i="11"/>
  <c r="J445" i="11" s="1"/>
  <c r="H445" i="11"/>
  <c r="I445" i="11" s="1"/>
  <c r="D446" i="11"/>
  <c r="E446" i="11"/>
  <c r="F446" i="11"/>
  <c r="J446" i="11"/>
  <c r="D447" i="11"/>
  <c r="E447" i="11"/>
  <c r="F447" i="11"/>
  <c r="G447" i="11"/>
  <c r="H447" i="11"/>
  <c r="I447" i="11" s="1"/>
  <c r="J447" i="11"/>
  <c r="K447" i="11"/>
  <c r="D448" i="11"/>
  <c r="E448" i="11"/>
  <c r="H448" i="11" s="1"/>
  <c r="I448" i="11" s="1"/>
  <c r="F448" i="11"/>
  <c r="G448" i="11"/>
  <c r="K448" i="11" s="1"/>
  <c r="J448" i="11"/>
  <c r="D449" i="11"/>
  <c r="E449" i="11"/>
  <c r="G449" i="11" s="1"/>
  <c r="K449" i="11" s="1"/>
  <c r="F449" i="11"/>
  <c r="J449" i="11" s="1"/>
  <c r="H449" i="11"/>
  <c r="I449" i="11" s="1"/>
  <c r="D450" i="11"/>
  <c r="E450" i="11"/>
  <c r="F450" i="11"/>
  <c r="J450" i="11"/>
  <c r="D451" i="11"/>
  <c r="E451" i="11"/>
  <c r="F451" i="11"/>
  <c r="G451" i="11"/>
  <c r="H451" i="11"/>
  <c r="I451" i="11" s="1"/>
  <c r="J451" i="11"/>
  <c r="K451" i="11"/>
  <c r="D452" i="11"/>
  <c r="E452" i="11"/>
  <c r="H452" i="11" s="1"/>
  <c r="I452" i="11" s="1"/>
  <c r="F452" i="11"/>
  <c r="G452" i="11"/>
  <c r="K452" i="11" s="1"/>
  <c r="J452" i="11"/>
  <c r="D453" i="11"/>
  <c r="E453" i="11"/>
  <c r="G453" i="11" s="1"/>
  <c r="K453" i="11" s="1"/>
  <c r="F453" i="11"/>
  <c r="J453" i="11" s="1"/>
  <c r="H453" i="11"/>
  <c r="I453" i="11" s="1"/>
  <c r="D454" i="11"/>
  <c r="E454" i="11"/>
  <c r="F454" i="11"/>
  <c r="J454" i="11"/>
  <c r="D455" i="11"/>
  <c r="E455" i="11"/>
  <c r="F455" i="11"/>
  <c r="G455" i="11"/>
  <c r="H455" i="11"/>
  <c r="I455" i="11" s="1"/>
  <c r="J455" i="11"/>
  <c r="K455" i="11"/>
  <c r="D456" i="11"/>
  <c r="E456" i="11"/>
  <c r="H456" i="11" s="1"/>
  <c r="I456" i="11" s="1"/>
  <c r="F456" i="11"/>
  <c r="G456" i="11"/>
  <c r="K456" i="11" s="1"/>
  <c r="J456" i="11"/>
  <c r="D457" i="11"/>
  <c r="E457" i="11"/>
  <c r="G457" i="11" s="1"/>
  <c r="K457" i="11" s="1"/>
  <c r="F457" i="11"/>
  <c r="J457" i="11" s="1"/>
  <c r="H457" i="11"/>
  <c r="I457" i="11" s="1"/>
  <c r="D458" i="11"/>
  <c r="E458" i="11"/>
  <c r="F458" i="11"/>
  <c r="J458" i="11"/>
  <c r="D459" i="11"/>
  <c r="E459" i="11"/>
  <c r="F459" i="11"/>
  <c r="G459" i="11"/>
  <c r="H459" i="11"/>
  <c r="I459" i="11" s="1"/>
  <c r="J459" i="11"/>
  <c r="K459" i="11"/>
  <c r="D460" i="11"/>
  <c r="E460" i="11"/>
  <c r="H460" i="11" s="1"/>
  <c r="I460" i="11" s="1"/>
  <c r="F460" i="11"/>
  <c r="G460" i="11"/>
  <c r="K460" i="11" s="1"/>
  <c r="J460" i="11"/>
  <c r="D461" i="11"/>
  <c r="E461" i="11"/>
  <c r="G461" i="11" s="1"/>
  <c r="K461" i="11" s="1"/>
  <c r="F461" i="11"/>
  <c r="J461" i="11" s="1"/>
  <c r="H461" i="11"/>
  <c r="I461" i="11" s="1"/>
  <c r="D462" i="11"/>
  <c r="E462" i="11"/>
  <c r="F462" i="11"/>
  <c r="J462" i="11"/>
  <c r="D463" i="11"/>
  <c r="E463" i="11"/>
  <c r="F463" i="11"/>
  <c r="G463" i="11"/>
  <c r="H463" i="11"/>
  <c r="I463" i="11" s="1"/>
  <c r="J463" i="11"/>
  <c r="K463" i="11"/>
  <c r="D464" i="11"/>
  <c r="E464" i="11"/>
  <c r="H464" i="11" s="1"/>
  <c r="I464" i="11" s="1"/>
  <c r="F464" i="11"/>
  <c r="G464" i="11"/>
  <c r="K464" i="11" s="1"/>
  <c r="J464" i="11"/>
  <c r="D465" i="11"/>
  <c r="E465" i="11"/>
  <c r="G465" i="11" s="1"/>
  <c r="K465" i="11" s="1"/>
  <c r="F465" i="11"/>
  <c r="J465" i="11" s="1"/>
  <c r="H465" i="11"/>
  <c r="I465" i="11" s="1"/>
  <c r="D466" i="11"/>
  <c r="E466" i="11"/>
  <c r="F466" i="11"/>
  <c r="J466" i="11"/>
  <c r="D467" i="11"/>
  <c r="E467" i="11"/>
  <c r="F467" i="11"/>
  <c r="G467" i="11"/>
  <c r="H467" i="11"/>
  <c r="I467" i="11" s="1"/>
  <c r="J467" i="11"/>
  <c r="K467" i="11"/>
  <c r="D468" i="11"/>
  <c r="E468" i="11"/>
  <c r="H468" i="11" s="1"/>
  <c r="I468" i="11" s="1"/>
  <c r="F468" i="11"/>
  <c r="G468" i="11"/>
  <c r="K468" i="11" s="1"/>
  <c r="J468" i="11"/>
  <c r="D469" i="11"/>
  <c r="E469" i="11"/>
  <c r="G469" i="11" s="1"/>
  <c r="K469" i="11" s="1"/>
  <c r="F469" i="11"/>
  <c r="J469" i="11" s="1"/>
  <c r="H469" i="11"/>
  <c r="I469" i="11" s="1"/>
  <c r="D470" i="11"/>
  <c r="E470" i="11"/>
  <c r="F470" i="11"/>
  <c r="J470" i="11"/>
  <c r="D471" i="11"/>
  <c r="E471" i="11"/>
  <c r="F471" i="11"/>
  <c r="G471" i="11"/>
  <c r="H471" i="11"/>
  <c r="I471" i="11" s="1"/>
  <c r="J471" i="11"/>
  <c r="K471" i="11"/>
  <c r="D472" i="11"/>
  <c r="E472" i="11"/>
  <c r="H472" i="11" s="1"/>
  <c r="I472" i="11" s="1"/>
  <c r="F472" i="11"/>
  <c r="G472" i="11"/>
  <c r="K472" i="11" s="1"/>
  <c r="J472" i="11"/>
  <c r="D473" i="11"/>
  <c r="E473" i="11"/>
  <c r="G473" i="11" s="1"/>
  <c r="K473" i="11" s="1"/>
  <c r="F473" i="11"/>
  <c r="J473" i="11" s="1"/>
  <c r="H473" i="11"/>
  <c r="I473" i="11" s="1"/>
  <c r="D474" i="11"/>
  <c r="E474" i="11"/>
  <c r="F474" i="11"/>
  <c r="J474" i="11"/>
  <c r="D475" i="11"/>
  <c r="E475" i="11"/>
  <c r="F475" i="11"/>
  <c r="G475" i="11"/>
  <c r="H475" i="11"/>
  <c r="I475" i="11" s="1"/>
  <c r="J475" i="11"/>
  <c r="K475" i="11"/>
  <c r="D476" i="11"/>
  <c r="E476" i="11"/>
  <c r="H476" i="11" s="1"/>
  <c r="I476" i="11" s="1"/>
  <c r="F476" i="11"/>
  <c r="G476" i="11"/>
  <c r="K476" i="11" s="1"/>
  <c r="J476" i="11"/>
  <c r="D477" i="11"/>
  <c r="E477" i="11"/>
  <c r="G477" i="11" s="1"/>
  <c r="K477" i="11" s="1"/>
  <c r="F477" i="11"/>
  <c r="J477" i="11" s="1"/>
  <c r="H477" i="11"/>
  <c r="I477" i="11" s="1"/>
  <c r="D478" i="11"/>
  <c r="E478" i="11"/>
  <c r="F478" i="11"/>
  <c r="J478" i="11"/>
  <c r="D479" i="11"/>
  <c r="E479" i="11"/>
  <c r="F479" i="11"/>
  <c r="G479" i="11"/>
  <c r="H479" i="11"/>
  <c r="I479" i="11" s="1"/>
  <c r="J479" i="11"/>
  <c r="K479" i="11"/>
  <c r="D480" i="11"/>
  <c r="E480" i="11"/>
  <c r="H480" i="11" s="1"/>
  <c r="I480" i="11" s="1"/>
  <c r="F480" i="11"/>
  <c r="G480" i="11"/>
  <c r="K480" i="11" s="1"/>
  <c r="J480" i="11"/>
  <c r="D481" i="11"/>
  <c r="E481" i="11"/>
  <c r="G481" i="11" s="1"/>
  <c r="K481" i="11" s="1"/>
  <c r="F481" i="11"/>
  <c r="J481" i="11" s="1"/>
  <c r="H481" i="11"/>
  <c r="I481" i="11" s="1"/>
  <c r="D482" i="11"/>
  <c r="E482" i="11"/>
  <c r="F482" i="11"/>
  <c r="J482" i="11"/>
  <c r="D483" i="11"/>
  <c r="E483" i="11"/>
  <c r="F483" i="11"/>
  <c r="G483" i="11"/>
  <c r="H483" i="11"/>
  <c r="I483" i="11" s="1"/>
  <c r="J483" i="11"/>
  <c r="K483" i="11"/>
  <c r="D484" i="11"/>
  <c r="E484" i="11"/>
  <c r="H484" i="11" s="1"/>
  <c r="I484" i="11" s="1"/>
  <c r="F484" i="11"/>
  <c r="G484" i="11"/>
  <c r="K484" i="11" s="1"/>
  <c r="J484" i="11"/>
  <c r="D485" i="11"/>
  <c r="E485" i="11"/>
  <c r="G485" i="11" s="1"/>
  <c r="K485" i="11" s="1"/>
  <c r="F485" i="11"/>
  <c r="J485" i="11" s="1"/>
  <c r="H485" i="11"/>
  <c r="I485" i="11" s="1"/>
  <c r="D486" i="11"/>
  <c r="E486" i="11"/>
  <c r="F486" i="11"/>
  <c r="J486" i="11"/>
  <c r="D487" i="11"/>
  <c r="E487" i="11"/>
  <c r="F487" i="11"/>
  <c r="G487" i="11"/>
  <c r="H487" i="11"/>
  <c r="I487" i="11" s="1"/>
  <c r="J487" i="11"/>
  <c r="K487" i="11"/>
  <c r="D488" i="11"/>
  <c r="E488" i="11"/>
  <c r="H488" i="11" s="1"/>
  <c r="I488" i="11" s="1"/>
  <c r="F488" i="11"/>
  <c r="G488" i="11"/>
  <c r="K488" i="11" s="1"/>
  <c r="J488" i="11"/>
  <c r="D489" i="11"/>
  <c r="E489" i="11"/>
  <c r="G489" i="11" s="1"/>
  <c r="K489" i="11" s="1"/>
  <c r="F489" i="11"/>
  <c r="J489" i="11" s="1"/>
  <c r="H489" i="11"/>
  <c r="I489" i="11" s="1"/>
  <c r="D490" i="11"/>
  <c r="E490" i="11"/>
  <c r="F490" i="11"/>
  <c r="J490" i="11"/>
  <c r="D491" i="11"/>
  <c r="E491" i="11"/>
  <c r="F491" i="11"/>
  <c r="G491" i="11"/>
  <c r="H491" i="11"/>
  <c r="I491" i="11" s="1"/>
  <c r="J491" i="11"/>
  <c r="K491" i="11"/>
  <c r="D492" i="11"/>
  <c r="E492" i="11"/>
  <c r="H492" i="11" s="1"/>
  <c r="I492" i="11" s="1"/>
  <c r="F492" i="11"/>
  <c r="G492" i="11"/>
  <c r="K492" i="11" s="1"/>
  <c r="J492" i="11"/>
  <c r="D493" i="11"/>
  <c r="E493" i="11"/>
  <c r="G493" i="11" s="1"/>
  <c r="K493" i="11" s="1"/>
  <c r="F493" i="11"/>
  <c r="J493" i="11" s="1"/>
  <c r="H493" i="11"/>
  <c r="I493" i="11" s="1"/>
  <c r="D494" i="11"/>
  <c r="E494" i="11"/>
  <c r="F494" i="11"/>
  <c r="J494" i="11"/>
  <c r="D495" i="11"/>
  <c r="E495" i="11"/>
  <c r="G495" i="11" s="1"/>
  <c r="K495" i="11" s="1"/>
  <c r="F495" i="11"/>
  <c r="H495" i="11"/>
  <c r="I495" i="11" s="1"/>
  <c r="J495" i="11"/>
  <c r="D496" i="11"/>
  <c r="E496" i="11"/>
  <c r="H496" i="11" s="1"/>
  <c r="I496" i="11" s="1"/>
  <c r="F496" i="11"/>
  <c r="G496" i="11"/>
  <c r="J496" i="11"/>
  <c r="K496" i="11"/>
  <c r="D497" i="11"/>
  <c r="E497" i="11"/>
  <c r="G497" i="11" s="1"/>
  <c r="K497" i="11" s="1"/>
  <c r="F497" i="11"/>
  <c r="H497" i="11"/>
  <c r="I497" i="11" s="1"/>
  <c r="J497" i="11"/>
  <c r="D498" i="11"/>
  <c r="E498" i="11"/>
  <c r="F498" i="11"/>
  <c r="J498" i="11"/>
  <c r="D499" i="11"/>
  <c r="E499" i="11"/>
  <c r="G499" i="11" s="1"/>
  <c r="K499" i="11" s="1"/>
  <c r="F499" i="11"/>
  <c r="H499" i="11"/>
  <c r="I499" i="11" s="1"/>
  <c r="J499" i="11"/>
  <c r="D500" i="11"/>
  <c r="E500" i="11"/>
  <c r="H500" i="11" s="1"/>
  <c r="I500" i="11" s="1"/>
  <c r="F500" i="11"/>
  <c r="G500" i="11"/>
  <c r="K500" i="11" s="1"/>
  <c r="J500" i="11"/>
  <c r="D501" i="11"/>
  <c r="E501" i="11"/>
  <c r="G501" i="11" s="1"/>
  <c r="K501" i="11" s="1"/>
  <c r="F501" i="11"/>
  <c r="J501" i="11" s="1"/>
  <c r="H501" i="11"/>
  <c r="I501" i="11" s="1"/>
  <c r="D502" i="11"/>
  <c r="E502" i="11"/>
  <c r="F502" i="11"/>
  <c r="J502" i="11"/>
  <c r="D503" i="11"/>
  <c r="E503" i="11"/>
  <c r="G503" i="11" s="1"/>
  <c r="K503" i="11" s="1"/>
  <c r="F503" i="11"/>
  <c r="H503" i="11"/>
  <c r="I503" i="11" s="1"/>
  <c r="J503" i="11"/>
  <c r="D504" i="11"/>
  <c r="E504" i="11"/>
  <c r="H504" i="11" s="1"/>
  <c r="I504" i="11" s="1"/>
  <c r="F504" i="11"/>
  <c r="G504" i="11"/>
  <c r="J504" i="11"/>
  <c r="K504" i="11"/>
  <c r="D505" i="11"/>
  <c r="E505" i="11"/>
  <c r="G505" i="11" s="1"/>
  <c r="K505" i="11" s="1"/>
  <c r="F505" i="11"/>
  <c r="H505" i="11"/>
  <c r="I505" i="11" s="1"/>
  <c r="J505" i="11"/>
  <c r="D506" i="11"/>
  <c r="E506" i="11"/>
  <c r="F506" i="11"/>
  <c r="J506" i="11"/>
  <c r="D507" i="11"/>
  <c r="E507" i="11"/>
  <c r="G507" i="11" s="1"/>
  <c r="K507" i="11" s="1"/>
  <c r="F507" i="11"/>
  <c r="H507" i="11"/>
  <c r="I507" i="11" s="1"/>
  <c r="J507" i="11"/>
  <c r="D508" i="11"/>
  <c r="E508" i="11"/>
  <c r="H508" i="11" s="1"/>
  <c r="I508" i="11" s="1"/>
  <c r="F508" i="11"/>
  <c r="G508" i="11"/>
  <c r="K508" i="11" s="1"/>
  <c r="J508" i="11"/>
  <c r="D509" i="11"/>
  <c r="E509" i="11"/>
  <c r="G509" i="11" s="1"/>
  <c r="K509" i="11" s="1"/>
  <c r="F509" i="11"/>
  <c r="J509" i="11" s="1"/>
  <c r="H509" i="11"/>
  <c r="I509" i="11" s="1"/>
  <c r="D510" i="11"/>
  <c r="E510" i="11"/>
  <c r="F510" i="11"/>
  <c r="J510" i="11"/>
  <c r="D511" i="11"/>
  <c r="E511" i="11"/>
  <c r="G511" i="11" s="1"/>
  <c r="K511" i="11" s="1"/>
  <c r="F511" i="11"/>
  <c r="H511" i="11"/>
  <c r="I511" i="11" s="1"/>
  <c r="J511" i="11"/>
  <c r="D512" i="11"/>
  <c r="E512" i="11"/>
  <c r="H512" i="11" s="1"/>
  <c r="I512" i="11" s="1"/>
  <c r="F512" i="11"/>
  <c r="G512" i="11"/>
  <c r="J512" i="11"/>
  <c r="K512" i="11"/>
  <c r="D513" i="11"/>
  <c r="E513" i="11"/>
  <c r="G513" i="11" s="1"/>
  <c r="K513" i="11" s="1"/>
  <c r="F513" i="11"/>
  <c r="H513" i="11"/>
  <c r="I513" i="11" s="1"/>
  <c r="J513" i="11"/>
  <c r="D514" i="11"/>
  <c r="E514" i="11"/>
  <c r="F514" i="11"/>
  <c r="J514" i="11"/>
  <c r="D515" i="11"/>
  <c r="E515" i="11"/>
  <c r="G515" i="11" s="1"/>
  <c r="K515" i="11" s="1"/>
  <c r="F515" i="11"/>
  <c r="H515" i="11"/>
  <c r="I515" i="11" s="1"/>
  <c r="J515" i="11"/>
  <c r="D516" i="11"/>
  <c r="E516" i="11"/>
  <c r="H516" i="11" s="1"/>
  <c r="I516" i="11" s="1"/>
  <c r="F516" i="11"/>
  <c r="G516" i="11"/>
  <c r="K516" i="11" s="1"/>
  <c r="J516" i="11"/>
  <c r="D517" i="11"/>
  <c r="E517" i="11"/>
  <c r="G517" i="11" s="1"/>
  <c r="K517" i="11" s="1"/>
  <c r="F517" i="11"/>
  <c r="J517" i="11" s="1"/>
  <c r="H517" i="11"/>
  <c r="I517" i="11" s="1"/>
  <c r="D518" i="11"/>
  <c r="E518" i="11"/>
  <c r="F518" i="11"/>
  <c r="J518" i="11"/>
  <c r="D519" i="11"/>
  <c r="E519" i="11"/>
  <c r="F519" i="11"/>
  <c r="G519" i="11"/>
  <c r="H519" i="11"/>
  <c r="I519" i="11" s="1"/>
  <c r="J519" i="11"/>
  <c r="K519" i="11"/>
  <c r="D520" i="11"/>
  <c r="E520" i="11"/>
  <c r="H520" i="11" s="1"/>
  <c r="I520" i="11" s="1"/>
  <c r="F520" i="11"/>
  <c r="G520" i="11"/>
  <c r="K520" i="11" s="1"/>
  <c r="J520" i="11"/>
  <c r="D521" i="11"/>
  <c r="E521" i="11"/>
  <c r="G521" i="11" s="1"/>
  <c r="K521" i="11" s="1"/>
  <c r="F521" i="11"/>
  <c r="J521" i="11" s="1"/>
  <c r="H521" i="11"/>
  <c r="I521" i="11" s="1"/>
  <c r="D522" i="11"/>
  <c r="E522" i="11"/>
  <c r="F522" i="11"/>
  <c r="J522" i="11"/>
  <c r="D523" i="11"/>
  <c r="E523" i="11"/>
  <c r="F523" i="11"/>
  <c r="G523" i="11"/>
  <c r="H523" i="11"/>
  <c r="I523" i="11" s="1"/>
  <c r="J523" i="11"/>
  <c r="K523" i="11"/>
  <c r="D524" i="11"/>
  <c r="E524" i="11"/>
  <c r="H524" i="11" s="1"/>
  <c r="I524" i="11" s="1"/>
  <c r="F524" i="11"/>
  <c r="G524" i="11"/>
  <c r="K524" i="11" s="1"/>
  <c r="J524" i="11"/>
  <c r="D525" i="11"/>
  <c r="E525" i="11"/>
  <c r="G525" i="11" s="1"/>
  <c r="K525" i="11" s="1"/>
  <c r="F525" i="11"/>
  <c r="J525" i="11" s="1"/>
  <c r="H525" i="11"/>
  <c r="I525" i="11" s="1"/>
  <c r="D526" i="11"/>
  <c r="E526" i="11"/>
  <c r="F526" i="11"/>
  <c r="J526" i="11"/>
  <c r="D527" i="11"/>
  <c r="E527" i="11"/>
  <c r="G527" i="11" s="1"/>
  <c r="K527" i="11" s="1"/>
  <c r="F527" i="11"/>
  <c r="H527" i="11"/>
  <c r="I527" i="11" s="1"/>
  <c r="J527" i="11"/>
  <c r="D528" i="11"/>
  <c r="E528" i="11"/>
  <c r="H528" i="11" s="1"/>
  <c r="I528" i="11" s="1"/>
  <c r="F528" i="11"/>
  <c r="G528" i="11"/>
  <c r="J528" i="11"/>
  <c r="K528" i="11"/>
  <c r="D529" i="11"/>
  <c r="E529" i="11"/>
  <c r="G529" i="11" s="1"/>
  <c r="K529" i="11" s="1"/>
  <c r="F529" i="11"/>
  <c r="H529" i="11"/>
  <c r="I529" i="11" s="1"/>
  <c r="J529" i="11"/>
  <c r="D530" i="11"/>
  <c r="E530" i="11"/>
  <c r="F530" i="11"/>
  <c r="J530" i="11"/>
  <c r="D531" i="11"/>
  <c r="E531" i="11"/>
  <c r="G531" i="11" s="1"/>
  <c r="K531" i="11" s="1"/>
  <c r="F531" i="11"/>
  <c r="H531" i="11"/>
  <c r="I531" i="11" s="1"/>
  <c r="J531" i="11"/>
  <c r="D532" i="11"/>
  <c r="E532" i="11"/>
  <c r="H532" i="11" s="1"/>
  <c r="I532" i="11" s="1"/>
  <c r="F532" i="11"/>
  <c r="G532" i="11"/>
  <c r="K532" i="11" s="1"/>
  <c r="J532" i="11"/>
  <c r="D533" i="11"/>
  <c r="E533" i="11"/>
  <c r="G533" i="11" s="1"/>
  <c r="K533" i="11" s="1"/>
  <c r="F533" i="11"/>
  <c r="J533" i="11" s="1"/>
  <c r="H533" i="11"/>
  <c r="I533" i="11" s="1"/>
  <c r="D534" i="11"/>
  <c r="E534" i="11"/>
  <c r="F534" i="11"/>
  <c r="J534" i="11"/>
  <c r="D535" i="11"/>
  <c r="E535" i="11"/>
  <c r="F535" i="11"/>
  <c r="G535" i="11"/>
  <c r="H535" i="11"/>
  <c r="I535" i="11" s="1"/>
  <c r="J535" i="11"/>
  <c r="K535" i="11"/>
  <c r="D536" i="11"/>
  <c r="E536" i="11"/>
  <c r="H536" i="11" s="1"/>
  <c r="I536" i="11" s="1"/>
  <c r="F536" i="11"/>
  <c r="G536" i="11"/>
  <c r="K536" i="11" s="1"/>
  <c r="J536" i="11"/>
  <c r="D537" i="11"/>
  <c r="E537" i="11"/>
  <c r="G537" i="11" s="1"/>
  <c r="K537" i="11" s="1"/>
  <c r="F537" i="11"/>
  <c r="J537" i="11" s="1"/>
  <c r="H537" i="11"/>
  <c r="I537" i="11" s="1"/>
  <c r="D538" i="11"/>
  <c r="E538" i="11"/>
  <c r="F538" i="11"/>
  <c r="J538" i="11"/>
  <c r="D539" i="11"/>
  <c r="E539" i="11"/>
  <c r="F539" i="11"/>
  <c r="G539" i="11"/>
  <c r="H539" i="11"/>
  <c r="I539" i="11" s="1"/>
  <c r="J539" i="11"/>
  <c r="K539" i="11"/>
  <c r="D540" i="11"/>
  <c r="E540" i="11"/>
  <c r="H540" i="11" s="1"/>
  <c r="I540" i="11" s="1"/>
  <c r="F540" i="11"/>
  <c r="G540" i="11"/>
  <c r="K540" i="11" s="1"/>
  <c r="J540" i="11"/>
  <c r="D541" i="11"/>
  <c r="E541" i="11"/>
  <c r="G541" i="11" s="1"/>
  <c r="K541" i="11" s="1"/>
  <c r="F541" i="11"/>
  <c r="J541" i="11" s="1"/>
  <c r="H541" i="11"/>
  <c r="I541" i="11" s="1"/>
  <c r="D542" i="11"/>
  <c r="E542" i="11"/>
  <c r="F542" i="11"/>
  <c r="J542" i="11"/>
  <c r="D543" i="11"/>
  <c r="E543" i="11"/>
  <c r="F543" i="11"/>
  <c r="G543" i="11"/>
  <c r="H543" i="11"/>
  <c r="I543" i="11" s="1"/>
  <c r="J543" i="11"/>
  <c r="K543" i="11"/>
  <c r="D544" i="11"/>
  <c r="E544" i="11"/>
  <c r="H544" i="11" s="1"/>
  <c r="I544" i="11" s="1"/>
  <c r="F544" i="11"/>
  <c r="G544" i="11"/>
  <c r="K544" i="11" s="1"/>
  <c r="J544" i="11"/>
  <c r="D545" i="11"/>
  <c r="E545" i="11"/>
  <c r="G545" i="11" s="1"/>
  <c r="K545" i="11" s="1"/>
  <c r="F545" i="11"/>
  <c r="J545" i="11" s="1"/>
  <c r="H545" i="11"/>
  <c r="I545" i="11" s="1"/>
  <c r="D546" i="11"/>
  <c r="E546" i="11"/>
  <c r="F546" i="11"/>
  <c r="J546" i="11"/>
  <c r="D547" i="11"/>
  <c r="E547" i="11"/>
  <c r="F547" i="11"/>
  <c r="G547" i="11"/>
  <c r="H547" i="11"/>
  <c r="I547" i="11" s="1"/>
  <c r="J547" i="11"/>
  <c r="K547" i="11"/>
  <c r="D548" i="11"/>
  <c r="E548" i="11"/>
  <c r="H548" i="11" s="1"/>
  <c r="I548" i="11" s="1"/>
  <c r="F548" i="11"/>
  <c r="G548" i="11"/>
  <c r="K548" i="11" s="1"/>
  <c r="J548" i="11"/>
  <c r="D549" i="11"/>
  <c r="E549" i="11"/>
  <c r="G549" i="11" s="1"/>
  <c r="K549" i="11" s="1"/>
  <c r="F549" i="11"/>
  <c r="J549" i="11" s="1"/>
  <c r="H549" i="11"/>
  <c r="I549" i="11" s="1"/>
  <c r="D550" i="11"/>
  <c r="E550" i="11"/>
  <c r="F550" i="11"/>
  <c r="J550" i="11"/>
  <c r="D551" i="11"/>
  <c r="E551" i="11"/>
  <c r="F551" i="11"/>
  <c r="G551" i="11"/>
  <c r="H551" i="11"/>
  <c r="I551" i="11" s="1"/>
  <c r="J551" i="11"/>
  <c r="K551" i="11"/>
  <c r="D552" i="11"/>
  <c r="E552" i="11"/>
  <c r="H552" i="11" s="1"/>
  <c r="I552" i="11" s="1"/>
  <c r="F552" i="11"/>
  <c r="G552" i="11"/>
  <c r="K552" i="11" s="1"/>
  <c r="J552" i="11"/>
  <c r="D553" i="11"/>
  <c r="E553" i="11"/>
  <c r="G553" i="11" s="1"/>
  <c r="K553" i="11" s="1"/>
  <c r="F553" i="11"/>
  <c r="J553" i="11" s="1"/>
  <c r="H553" i="11"/>
  <c r="I553" i="11" s="1"/>
  <c r="D554" i="11"/>
  <c r="E554" i="11"/>
  <c r="H554" i="11" s="1"/>
  <c r="F554" i="11"/>
  <c r="I554" i="11"/>
  <c r="J554" i="11"/>
  <c r="D555" i="11"/>
  <c r="E555" i="11"/>
  <c r="F555" i="11"/>
  <c r="G555" i="11"/>
  <c r="H555" i="11"/>
  <c r="I555" i="11" s="1"/>
  <c r="J555" i="11"/>
  <c r="K555" i="11"/>
  <c r="D556" i="11"/>
  <c r="E556" i="11"/>
  <c r="H556" i="11" s="1"/>
  <c r="I556" i="11" s="1"/>
  <c r="F556" i="11"/>
  <c r="J556" i="11"/>
  <c r="D557" i="11"/>
  <c r="E557" i="11"/>
  <c r="G557" i="11" s="1"/>
  <c r="K557" i="11" s="1"/>
  <c r="F557" i="11"/>
  <c r="J557" i="11" s="1"/>
  <c r="H557" i="11"/>
  <c r="I557" i="11" s="1"/>
  <c r="D558" i="11"/>
  <c r="E558" i="11"/>
  <c r="H558" i="11" s="1"/>
  <c r="F558" i="11"/>
  <c r="I558" i="11"/>
  <c r="J558" i="11"/>
  <c r="D559" i="11"/>
  <c r="E559" i="11"/>
  <c r="F559" i="11"/>
  <c r="G559" i="11"/>
  <c r="H559" i="11"/>
  <c r="I559" i="11" s="1"/>
  <c r="J559" i="11"/>
  <c r="K559" i="11"/>
  <c r="D560" i="11"/>
  <c r="E560" i="11"/>
  <c r="H560" i="11" s="1"/>
  <c r="I560" i="11" s="1"/>
  <c r="F560" i="11"/>
  <c r="J560" i="11"/>
  <c r="D561" i="11"/>
  <c r="E561" i="11"/>
  <c r="G561" i="11" s="1"/>
  <c r="K561" i="11" s="1"/>
  <c r="F561" i="11"/>
  <c r="J561" i="11" s="1"/>
  <c r="H561" i="11"/>
  <c r="I561" i="11" s="1"/>
  <c r="D562" i="11"/>
  <c r="E562" i="11"/>
  <c r="H562" i="11" s="1"/>
  <c r="F562" i="11"/>
  <c r="I562" i="11"/>
  <c r="J562" i="11"/>
  <c r="D563" i="11"/>
  <c r="E563" i="11"/>
  <c r="F563" i="11"/>
  <c r="G563" i="11"/>
  <c r="H563" i="11"/>
  <c r="I563" i="11" s="1"/>
  <c r="J563" i="11"/>
  <c r="K563" i="11"/>
  <c r="D564" i="11"/>
  <c r="E564" i="11"/>
  <c r="H564" i="11" s="1"/>
  <c r="I564" i="11" s="1"/>
  <c r="F564" i="11"/>
  <c r="J564" i="11"/>
  <c r="D565" i="11"/>
  <c r="E565" i="11"/>
  <c r="G565" i="11" s="1"/>
  <c r="K565" i="11" s="1"/>
  <c r="F565" i="11"/>
  <c r="J565" i="11" s="1"/>
  <c r="H565" i="11"/>
  <c r="I565" i="11" s="1"/>
  <c r="D566" i="11"/>
  <c r="E566" i="11"/>
  <c r="H566" i="11" s="1"/>
  <c r="F566" i="11"/>
  <c r="I566" i="11"/>
  <c r="J566" i="11"/>
  <c r="D567" i="11"/>
  <c r="E567" i="11"/>
  <c r="G567" i="11" s="1"/>
  <c r="K567" i="11" s="1"/>
  <c r="F567" i="11"/>
  <c r="J567" i="11" s="1"/>
  <c r="H567" i="11"/>
  <c r="I567" i="11" s="1"/>
  <c r="D568" i="11"/>
  <c r="E568" i="11"/>
  <c r="H568" i="11" s="1"/>
  <c r="I568" i="11" s="1"/>
  <c r="F568" i="11"/>
  <c r="G568" i="11"/>
  <c r="K568" i="11" s="1"/>
  <c r="J568" i="11"/>
  <c r="D569" i="11"/>
  <c r="E569" i="11"/>
  <c r="G569" i="11" s="1"/>
  <c r="K569" i="11" s="1"/>
  <c r="F569" i="11"/>
  <c r="H569" i="11"/>
  <c r="I569" i="11" s="1"/>
  <c r="J569" i="11"/>
  <c r="D570" i="11"/>
  <c r="E570" i="11"/>
  <c r="H570" i="11" s="1"/>
  <c r="F570" i="11"/>
  <c r="G570" i="11"/>
  <c r="I570" i="11"/>
  <c r="J570" i="11"/>
  <c r="K570" i="11"/>
  <c r="D571" i="11"/>
  <c r="E571" i="11"/>
  <c r="G571" i="11" s="1"/>
  <c r="K571" i="11" s="1"/>
  <c r="F571" i="11"/>
  <c r="H571" i="11"/>
  <c r="I571" i="11" s="1"/>
  <c r="J571" i="11"/>
  <c r="D572" i="11"/>
  <c r="E572" i="11"/>
  <c r="H572" i="11" s="1"/>
  <c r="I572" i="11" s="1"/>
  <c r="F572" i="11"/>
  <c r="J572" i="11"/>
  <c r="D573" i="11"/>
  <c r="E573" i="11"/>
  <c r="G573" i="11" s="1"/>
  <c r="K573" i="11" s="1"/>
  <c r="F573" i="11"/>
  <c r="J573" i="11" s="1"/>
  <c r="H573" i="11"/>
  <c r="I573" i="11" s="1"/>
  <c r="D574" i="11"/>
  <c r="E574" i="11"/>
  <c r="H574" i="11" s="1"/>
  <c r="F574" i="11"/>
  <c r="I574" i="11"/>
  <c r="J574" i="11"/>
  <c r="D575" i="11"/>
  <c r="E575" i="11"/>
  <c r="G575" i="11" s="1"/>
  <c r="K575" i="11" s="1"/>
  <c r="F575" i="11"/>
  <c r="J575" i="11" s="1"/>
  <c r="H575" i="11"/>
  <c r="I575" i="11" s="1"/>
  <c r="D576" i="11"/>
  <c r="E576" i="11"/>
  <c r="H576" i="11" s="1"/>
  <c r="I576" i="11" s="1"/>
  <c r="F576" i="11"/>
  <c r="G576" i="11"/>
  <c r="K576" i="11" s="1"/>
  <c r="J576" i="11"/>
  <c r="D577" i="11"/>
  <c r="E577" i="11"/>
  <c r="G577" i="11" s="1"/>
  <c r="K577" i="11" s="1"/>
  <c r="F577" i="11"/>
  <c r="H577" i="11"/>
  <c r="I577" i="11" s="1"/>
  <c r="J577" i="11"/>
  <c r="D578" i="11"/>
  <c r="E578" i="11"/>
  <c r="H578" i="11" s="1"/>
  <c r="F578" i="11"/>
  <c r="G578" i="11"/>
  <c r="I578" i="11"/>
  <c r="J578" i="11"/>
  <c r="K578" i="11"/>
  <c r="D579" i="11"/>
  <c r="E579" i="11"/>
  <c r="G579" i="11" s="1"/>
  <c r="K579" i="11" s="1"/>
  <c r="F579" i="11"/>
  <c r="H579" i="11"/>
  <c r="I579" i="11" s="1"/>
  <c r="J579" i="11"/>
  <c r="D580" i="11"/>
  <c r="E580" i="11"/>
  <c r="H580" i="11" s="1"/>
  <c r="I580" i="11" s="1"/>
  <c r="F580" i="11"/>
  <c r="J580" i="11"/>
  <c r="D581" i="11"/>
  <c r="E581" i="11"/>
  <c r="G581" i="11" s="1"/>
  <c r="K581" i="11" s="1"/>
  <c r="F581" i="11"/>
  <c r="J581" i="11" s="1"/>
  <c r="H581" i="11"/>
  <c r="I581" i="11" s="1"/>
  <c r="D582" i="11"/>
  <c r="E582" i="11"/>
  <c r="H582" i="11" s="1"/>
  <c r="F582" i="11"/>
  <c r="I582" i="11"/>
  <c r="J582" i="11"/>
  <c r="D583" i="11"/>
  <c r="E583" i="11"/>
  <c r="G583" i="11" s="1"/>
  <c r="K583" i="11" s="1"/>
  <c r="F583" i="11"/>
  <c r="J583" i="11" s="1"/>
  <c r="H583" i="11"/>
  <c r="I583" i="11" s="1"/>
  <c r="D584" i="11"/>
  <c r="E584" i="11"/>
  <c r="F584" i="11"/>
  <c r="J584" i="11" s="1"/>
  <c r="G584" i="11"/>
  <c r="H584" i="11"/>
  <c r="I584" i="11" s="1"/>
  <c r="K584" i="11"/>
  <c r="D585" i="11"/>
  <c r="E585" i="11"/>
  <c r="G585" i="11" s="1"/>
  <c r="K585" i="11" s="1"/>
  <c r="F585" i="11"/>
  <c r="J585" i="11"/>
  <c r="D586" i="11"/>
  <c r="E586" i="11"/>
  <c r="G586" i="11" s="1"/>
  <c r="K586" i="11" s="1"/>
  <c r="F586" i="11"/>
  <c r="H586" i="11"/>
  <c r="I586" i="11" s="1"/>
  <c r="J586" i="11"/>
  <c r="D587" i="11"/>
  <c r="E587" i="11"/>
  <c r="H587" i="11" s="1"/>
  <c r="I587" i="11" s="1"/>
  <c r="F587" i="11"/>
  <c r="G587" i="11"/>
  <c r="K587" i="11" s="1"/>
  <c r="J587" i="11"/>
  <c r="D588" i="11"/>
  <c r="E588" i="11"/>
  <c r="F588" i="11"/>
  <c r="G588" i="11"/>
  <c r="H588" i="11"/>
  <c r="I588" i="11" s="1"/>
  <c r="J588" i="11"/>
  <c r="K588" i="11"/>
  <c r="D589" i="11"/>
  <c r="E589" i="11"/>
  <c r="F589" i="11"/>
  <c r="J589" i="11"/>
  <c r="D590" i="11"/>
  <c r="E590" i="11"/>
  <c r="G590" i="11" s="1"/>
  <c r="K590" i="11" s="1"/>
  <c r="F590" i="11"/>
  <c r="H590" i="11"/>
  <c r="I590" i="11" s="1"/>
  <c r="J590" i="11"/>
  <c r="D591" i="11"/>
  <c r="E591" i="11"/>
  <c r="H591" i="11" s="1"/>
  <c r="I591" i="11" s="1"/>
  <c r="F591" i="11"/>
  <c r="G591" i="11"/>
  <c r="J591" i="11"/>
  <c r="K591" i="11"/>
  <c r="D592" i="11"/>
  <c r="E592" i="11"/>
  <c r="F592" i="11"/>
  <c r="G592" i="11"/>
  <c r="H592" i="11"/>
  <c r="I592" i="11" s="1"/>
  <c r="J592" i="11"/>
  <c r="K592" i="11"/>
  <c r="D593" i="11"/>
  <c r="E593" i="11"/>
  <c r="F593" i="11"/>
  <c r="J593" i="11"/>
  <c r="D594" i="11"/>
  <c r="E594" i="11"/>
  <c r="G594" i="11" s="1"/>
  <c r="K594" i="11" s="1"/>
  <c r="F594" i="11"/>
  <c r="H594" i="11"/>
  <c r="I594" i="11" s="1"/>
  <c r="J594" i="11"/>
  <c r="D595" i="11"/>
  <c r="E595" i="11"/>
  <c r="H595" i="11" s="1"/>
  <c r="I595" i="11" s="1"/>
  <c r="F595" i="11"/>
  <c r="G595" i="11"/>
  <c r="J595" i="11"/>
  <c r="K595" i="11"/>
  <c r="D596" i="11"/>
  <c r="E596" i="11"/>
  <c r="F596" i="11"/>
  <c r="G596" i="11"/>
  <c r="H596" i="11"/>
  <c r="I596" i="11" s="1"/>
  <c r="J596" i="11"/>
  <c r="K596" i="11"/>
  <c r="D597" i="11"/>
  <c r="E597" i="11"/>
  <c r="F597" i="11"/>
  <c r="J597" i="11"/>
  <c r="D598" i="11"/>
  <c r="E598" i="11"/>
  <c r="G598" i="11" s="1"/>
  <c r="K598" i="11" s="1"/>
  <c r="F598" i="11"/>
  <c r="H598" i="11"/>
  <c r="I598" i="11" s="1"/>
  <c r="J598" i="11"/>
  <c r="D599" i="11"/>
  <c r="E599" i="11"/>
  <c r="H599" i="11" s="1"/>
  <c r="I599" i="11" s="1"/>
  <c r="F599" i="11"/>
  <c r="G599" i="11"/>
  <c r="J599" i="11"/>
  <c r="K599" i="11"/>
  <c r="D600" i="11"/>
  <c r="E600" i="11"/>
  <c r="F600" i="11"/>
  <c r="G600" i="11"/>
  <c r="H600" i="11"/>
  <c r="I600" i="11" s="1"/>
  <c r="J600" i="11"/>
  <c r="K600" i="11"/>
  <c r="D601" i="11"/>
  <c r="E601" i="11"/>
  <c r="F601" i="11"/>
  <c r="J601" i="11"/>
  <c r="D602" i="11"/>
  <c r="E602" i="11"/>
  <c r="G602" i="11" s="1"/>
  <c r="K602" i="11" s="1"/>
  <c r="F602" i="11"/>
  <c r="H602" i="11"/>
  <c r="I602" i="11" s="1"/>
  <c r="J602" i="11"/>
  <c r="D603" i="11"/>
  <c r="E603" i="11"/>
  <c r="H603" i="11" s="1"/>
  <c r="I603" i="11" s="1"/>
  <c r="F603" i="11"/>
  <c r="G603" i="11"/>
  <c r="J603" i="11"/>
  <c r="K603" i="11"/>
  <c r="D604" i="11"/>
  <c r="E604" i="11"/>
  <c r="F604" i="11"/>
  <c r="G604" i="11"/>
  <c r="H604" i="11"/>
  <c r="I604" i="11" s="1"/>
  <c r="J604" i="11"/>
  <c r="K604" i="11"/>
  <c r="D605" i="11"/>
  <c r="E605" i="11"/>
  <c r="F605" i="11"/>
  <c r="J605" i="11"/>
  <c r="D606" i="11"/>
  <c r="E606" i="11"/>
  <c r="G606" i="11" s="1"/>
  <c r="K606" i="11" s="1"/>
  <c r="F606" i="11"/>
  <c r="H606" i="11"/>
  <c r="I606" i="11" s="1"/>
  <c r="J606" i="11"/>
  <c r="D607" i="11"/>
  <c r="E607" i="11"/>
  <c r="H607" i="11" s="1"/>
  <c r="I607" i="11" s="1"/>
  <c r="F607" i="11"/>
  <c r="G607" i="11"/>
  <c r="J607" i="11"/>
  <c r="K607" i="11"/>
  <c r="D608" i="11"/>
  <c r="E608" i="11"/>
  <c r="F608" i="11"/>
  <c r="G608" i="11"/>
  <c r="H608" i="11"/>
  <c r="I608" i="11" s="1"/>
  <c r="J608" i="11"/>
  <c r="K608" i="11"/>
  <c r="D609" i="11"/>
  <c r="E609" i="11"/>
  <c r="F609" i="11"/>
  <c r="J609" i="11"/>
  <c r="D610" i="11"/>
  <c r="E610" i="11"/>
  <c r="G610" i="11" s="1"/>
  <c r="K610" i="11" s="1"/>
  <c r="F610" i="11"/>
  <c r="H610" i="11"/>
  <c r="I610" i="11" s="1"/>
  <c r="J610" i="11"/>
  <c r="D611" i="11"/>
  <c r="E611" i="11"/>
  <c r="H611" i="11" s="1"/>
  <c r="I611" i="11" s="1"/>
  <c r="F611" i="11"/>
  <c r="G611" i="11"/>
  <c r="J611" i="11"/>
  <c r="K611" i="11"/>
  <c r="D612" i="11"/>
  <c r="E612" i="11"/>
  <c r="F612" i="11"/>
  <c r="G612" i="11"/>
  <c r="H612" i="11"/>
  <c r="I612" i="11" s="1"/>
  <c r="J612" i="11"/>
  <c r="K612" i="11"/>
  <c r="D613" i="11"/>
  <c r="E613" i="11"/>
  <c r="F613" i="11"/>
  <c r="J613" i="11"/>
  <c r="D614" i="11"/>
  <c r="E614" i="11"/>
  <c r="G614" i="11" s="1"/>
  <c r="K614" i="11" s="1"/>
  <c r="F614" i="11"/>
  <c r="H614" i="11"/>
  <c r="I614" i="11" s="1"/>
  <c r="J614" i="11"/>
  <c r="D615" i="11"/>
  <c r="E615" i="11"/>
  <c r="H615" i="11" s="1"/>
  <c r="I615" i="11" s="1"/>
  <c r="F615" i="11"/>
  <c r="G615" i="11"/>
  <c r="J615" i="11"/>
  <c r="K615" i="11"/>
  <c r="D616" i="11"/>
  <c r="E616" i="11"/>
  <c r="F616" i="11"/>
  <c r="G616" i="11"/>
  <c r="H616" i="11"/>
  <c r="I616" i="11" s="1"/>
  <c r="J616" i="11"/>
  <c r="K616" i="11"/>
  <c r="D617" i="11"/>
  <c r="E617" i="11"/>
  <c r="F617" i="11"/>
  <c r="J617" i="11"/>
  <c r="D618" i="11"/>
  <c r="E618" i="11"/>
  <c r="G618" i="11" s="1"/>
  <c r="K618" i="11" s="1"/>
  <c r="F618" i="11"/>
  <c r="H618" i="11"/>
  <c r="I618" i="11" s="1"/>
  <c r="J618" i="11"/>
  <c r="D619" i="11"/>
  <c r="E619" i="11"/>
  <c r="H619" i="11" s="1"/>
  <c r="I619" i="11" s="1"/>
  <c r="F619" i="11"/>
  <c r="G619" i="11"/>
  <c r="J619" i="11"/>
  <c r="K619" i="11"/>
  <c r="D620" i="11"/>
  <c r="E620" i="11"/>
  <c r="F620" i="11"/>
  <c r="G620" i="11"/>
  <c r="H620" i="11"/>
  <c r="I620" i="11" s="1"/>
  <c r="J620" i="11"/>
  <c r="K620" i="11"/>
  <c r="D621" i="11"/>
  <c r="E621" i="11"/>
  <c r="F621" i="11"/>
  <c r="J621" i="11"/>
  <c r="D622" i="11"/>
  <c r="E622" i="11"/>
  <c r="G622" i="11" s="1"/>
  <c r="K622" i="11" s="1"/>
  <c r="F622" i="11"/>
  <c r="H622" i="11"/>
  <c r="I622" i="11" s="1"/>
  <c r="J622" i="11"/>
  <c r="D623" i="11"/>
  <c r="E623" i="11"/>
  <c r="H623" i="11" s="1"/>
  <c r="I623" i="11" s="1"/>
  <c r="F623" i="11"/>
  <c r="G623" i="11"/>
  <c r="J623" i="11"/>
  <c r="K623" i="11"/>
  <c r="D624" i="11"/>
  <c r="E624" i="11"/>
  <c r="F624" i="11"/>
  <c r="G624" i="11"/>
  <c r="H624" i="11"/>
  <c r="I624" i="11" s="1"/>
  <c r="J624" i="11"/>
  <c r="K624" i="11"/>
  <c r="D625" i="11"/>
  <c r="E625" i="11"/>
  <c r="F625" i="11"/>
  <c r="J625" i="11"/>
  <c r="D626" i="11"/>
  <c r="E626" i="11"/>
  <c r="G626" i="11" s="1"/>
  <c r="K626" i="11" s="1"/>
  <c r="F626" i="11"/>
  <c r="H626" i="11"/>
  <c r="I626" i="11" s="1"/>
  <c r="J626" i="11"/>
  <c r="D627" i="11"/>
  <c r="E627" i="11"/>
  <c r="H627" i="11" s="1"/>
  <c r="I627" i="11" s="1"/>
  <c r="F627" i="11"/>
  <c r="G627" i="11"/>
  <c r="J627" i="11"/>
  <c r="K627" i="11"/>
  <c r="D628" i="11"/>
  <c r="E628" i="11"/>
  <c r="F628" i="11"/>
  <c r="G628" i="11"/>
  <c r="H628" i="11"/>
  <c r="I628" i="11" s="1"/>
  <c r="J628" i="11"/>
  <c r="K628" i="11"/>
  <c r="D629" i="11"/>
  <c r="E629" i="11"/>
  <c r="F629" i="11"/>
  <c r="J629" i="11"/>
  <c r="D630" i="11"/>
  <c r="E630" i="11"/>
  <c r="G630" i="11" s="1"/>
  <c r="K630" i="11" s="1"/>
  <c r="F630" i="11"/>
  <c r="H630" i="11"/>
  <c r="I630" i="11" s="1"/>
  <c r="J630" i="11"/>
  <c r="D631" i="11"/>
  <c r="E631" i="11"/>
  <c r="H631" i="11" s="1"/>
  <c r="I631" i="11" s="1"/>
  <c r="F631" i="11"/>
  <c r="G631" i="11"/>
  <c r="J631" i="11"/>
  <c r="K631" i="11"/>
  <c r="D632" i="11"/>
  <c r="E632" i="11"/>
  <c r="F632" i="11"/>
  <c r="G632" i="11"/>
  <c r="H632" i="11"/>
  <c r="I632" i="11" s="1"/>
  <c r="J632" i="11"/>
  <c r="K632" i="11"/>
  <c r="D633" i="11"/>
  <c r="E633" i="11"/>
  <c r="F633" i="11"/>
  <c r="J633" i="11"/>
  <c r="D634" i="11"/>
  <c r="E634" i="11"/>
  <c r="G634" i="11" s="1"/>
  <c r="K634" i="11" s="1"/>
  <c r="F634" i="11"/>
  <c r="H634" i="11"/>
  <c r="I634" i="11" s="1"/>
  <c r="J634" i="11"/>
  <c r="D635" i="11"/>
  <c r="E635" i="11"/>
  <c r="H635" i="11" s="1"/>
  <c r="I635" i="11" s="1"/>
  <c r="F635" i="11"/>
  <c r="G635" i="11"/>
  <c r="J635" i="11"/>
  <c r="K635" i="11"/>
  <c r="D636" i="11"/>
  <c r="E636" i="11"/>
  <c r="F636" i="11"/>
  <c r="G636" i="11"/>
  <c r="H636" i="11"/>
  <c r="I636" i="11" s="1"/>
  <c r="J636" i="11"/>
  <c r="K636" i="11"/>
  <c r="D637" i="11"/>
  <c r="E637" i="11"/>
  <c r="F637" i="11"/>
  <c r="J637" i="11"/>
  <c r="D638" i="11"/>
  <c r="E638" i="11"/>
  <c r="G638" i="11" s="1"/>
  <c r="K638" i="11" s="1"/>
  <c r="F638" i="11"/>
  <c r="H638" i="11"/>
  <c r="I638" i="11" s="1"/>
  <c r="J638" i="11"/>
  <c r="D639" i="11"/>
  <c r="E639" i="11"/>
  <c r="H639" i="11" s="1"/>
  <c r="I639" i="11" s="1"/>
  <c r="F639" i="11"/>
  <c r="G639" i="11"/>
  <c r="J639" i="11"/>
  <c r="K639" i="11"/>
  <c r="D640" i="11"/>
  <c r="E640" i="11"/>
  <c r="F640" i="11"/>
  <c r="G640" i="11"/>
  <c r="H640" i="11"/>
  <c r="I640" i="11" s="1"/>
  <c r="J640" i="11"/>
  <c r="K640" i="11"/>
  <c r="D641" i="11"/>
  <c r="E641" i="11"/>
  <c r="F641" i="11"/>
  <c r="J641" i="11"/>
  <c r="D642" i="11"/>
  <c r="E642" i="11"/>
  <c r="G642" i="11" s="1"/>
  <c r="K642" i="11" s="1"/>
  <c r="F642" i="11"/>
  <c r="H642" i="11"/>
  <c r="I642" i="11" s="1"/>
  <c r="J642" i="11"/>
  <c r="D643" i="11"/>
  <c r="E643" i="11"/>
  <c r="H643" i="11" s="1"/>
  <c r="I643" i="11" s="1"/>
  <c r="F643" i="11"/>
  <c r="G643" i="11"/>
  <c r="J643" i="11"/>
  <c r="K643" i="11"/>
  <c r="D644" i="11"/>
  <c r="E644" i="11"/>
  <c r="F644" i="11"/>
  <c r="G644" i="11"/>
  <c r="H644" i="11"/>
  <c r="I644" i="11" s="1"/>
  <c r="J644" i="11"/>
  <c r="K644" i="11"/>
  <c r="D645" i="11"/>
  <c r="E645" i="11"/>
  <c r="F645" i="11"/>
  <c r="J645" i="11"/>
  <c r="D646" i="11"/>
  <c r="E646" i="11"/>
  <c r="G646" i="11" s="1"/>
  <c r="K646" i="11" s="1"/>
  <c r="F646" i="11"/>
  <c r="H646" i="11"/>
  <c r="I646" i="11" s="1"/>
  <c r="J646" i="11"/>
  <c r="D647" i="11"/>
  <c r="E647" i="11"/>
  <c r="H647" i="11" s="1"/>
  <c r="I647" i="11" s="1"/>
  <c r="F647" i="11"/>
  <c r="G647" i="11"/>
  <c r="J647" i="11"/>
  <c r="K647" i="11"/>
  <c r="D648" i="11"/>
  <c r="E648" i="11"/>
  <c r="F648" i="11"/>
  <c r="G648" i="11"/>
  <c r="H648" i="11"/>
  <c r="I648" i="11" s="1"/>
  <c r="J648" i="11"/>
  <c r="K648" i="11"/>
  <c r="D649" i="11"/>
  <c r="E649" i="11"/>
  <c r="F649" i="11"/>
  <c r="J649" i="11"/>
  <c r="D650" i="11"/>
  <c r="E650" i="11"/>
  <c r="G650" i="11" s="1"/>
  <c r="K650" i="11" s="1"/>
  <c r="F650" i="11"/>
  <c r="H650" i="11"/>
  <c r="I650" i="11" s="1"/>
  <c r="J650" i="11"/>
  <c r="D651" i="11"/>
  <c r="E651" i="11"/>
  <c r="H651" i="11" s="1"/>
  <c r="I651" i="11" s="1"/>
  <c r="F651" i="11"/>
  <c r="G651" i="11"/>
  <c r="J651" i="11"/>
  <c r="K651" i="11"/>
  <c r="D652" i="11"/>
  <c r="E652" i="11"/>
  <c r="F652" i="11"/>
  <c r="G652" i="11"/>
  <c r="H652" i="11"/>
  <c r="I652" i="11" s="1"/>
  <c r="J652" i="11"/>
  <c r="K652" i="11"/>
  <c r="D653" i="11"/>
  <c r="E653" i="11"/>
  <c r="F653" i="11"/>
  <c r="J653" i="11"/>
  <c r="D654" i="11"/>
  <c r="E654" i="11"/>
  <c r="G654" i="11" s="1"/>
  <c r="K654" i="11" s="1"/>
  <c r="F654" i="11"/>
  <c r="H654" i="11"/>
  <c r="I654" i="11" s="1"/>
  <c r="J654" i="11"/>
  <c r="D655" i="11"/>
  <c r="E655" i="11"/>
  <c r="H655" i="11" s="1"/>
  <c r="I655" i="11" s="1"/>
  <c r="F655" i="11"/>
  <c r="G655" i="11"/>
  <c r="J655" i="11"/>
  <c r="K655" i="11"/>
  <c r="D656" i="11"/>
  <c r="E656" i="11"/>
  <c r="F656" i="11"/>
  <c r="G656" i="11"/>
  <c r="H656" i="11"/>
  <c r="I656" i="11" s="1"/>
  <c r="J656" i="11"/>
  <c r="K656" i="11"/>
  <c r="D657" i="11"/>
  <c r="E657" i="11"/>
  <c r="F657" i="11"/>
  <c r="J657" i="11"/>
  <c r="D658" i="11"/>
  <c r="E658" i="11"/>
  <c r="G658" i="11" s="1"/>
  <c r="K658" i="11" s="1"/>
  <c r="F658" i="11"/>
  <c r="H658" i="11"/>
  <c r="I658" i="11" s="1"/>
  <c r="J658" i="11"/>
  <c r="D659" i="11"/>
  <c r="E659" i="11"/>
  <c r="H659" i="11" s="1"/>
  <c r="I659" i="11" s="1"/>
  <c r="F659" i="11"/>
  <c r="G659" i="11"/>
  <c r="J659" i="11"/>
  <c r="K659" i="11"/>
  <c r="D660" i="11"/>
  <c r="E660" i="11"/>
  <c r="F660" i="11"/>
  <c r="G660" i="11"/>
  <c r="H660" i="11"/>
  <c r="I660" i="11" s="1"/>
  <c r="J660" i="11"/>
  <c r="K660" i="11"/>
  <c r="D661" i="11"/>
  <c r="E661" i="11"/>
  <c r="F661" i="11"/>
  <c r="J661" i="11"/>
  <c r="D662" i="11"/>
  <c r="E662" i="11"/>
  <c r="G662" i="11" s="1"/>
  <c r="K662" i="11" s="1"/>
  <c r="F662" i="11"/>
  <c r="H662" i="11"/>
  <c r="I662" i="11" s="1"/>
  <c r="J662" i="11"/>
  <c r="D663" i="11"/>
  <c r="E663" i="11"/>
  <c r="H663" i="11" s="1"/>
  <c r="I663" i="11" s="1"/>
  <c r="F663" i="11"/>
  <c r="G663" i="11"/>
  <c r="J663" i="11"/>
  <c r="K663" i="11"/>
  <c r="D664" i="11"/>
  <c r="E664" i="11"/>
  <c r="F664" i="11"/>
  <c r="G664" i="11"/>
  <c r="H664" i="11"/>
  <c r="I664" i="11" s="1"/>
  <c r="J664" i="11"/>
  <c r="K664" i="11"/>
  <c r="D665" i="11"/>
  <c r="E665" i="11"/>
  <c r="F665" i="11"/>
  <c r="J665" i="11"/>
  <c r="D666" i="11"/>
  <c r="E666" i="11"/>
  <c r="G666" i="11" s="1"/>
  <c r="K666" i="11" s="1"/>
  <c r="F666" i="11"/>
  <c r="H666" i="11"/>
  <c r="I666" i="11" s="1"/>
  <c r="J666" i="11"/>
  <c r="D667" i="11"/>
  <c r="E667" i="11"/>
  <c r="H667" i="11" s="1"/>
  <c r="I667" i="11" s="1"/>
  <c r="F667" i="11"/>
  <c r="G667" i="11"/>
  <c r="J667" i="11"/>
  <c r="K667" i="11"/>
  <c r="D668" i="11"/>
  <c r="E668" i="11"/>
  <c r="F668" i="11"/>
  <c r="G668" i="11"/>
  <c r="H668" i="11"/>
  <c r="I668" i="11" s="1"/>
  <c r="J668" i="11"/>
  <c r="K668" i="11"/>
  <c r="D669" i="11"/>
  <c r="E669" i="11"/>
  <c r="F669" i="11"/>
  <c r="J669" i="11"/>
  <c r="D670" i="11"/>
  <c r="E670" i="11"/>
  <c r="G670" i="11" s="1"/>
  <c r="K670" i="11" s="1"/>
  <c r="F670" i="11"/>
  <c r="H670" i="11"/>
  <c r="I670" i="11" s="1"/>
  <c r="J670" i="11"/>
  <c r="D671" i="11"/>
  <c r="E671" i="11"/>
  <c r="H671" i="11" s="1"/>
  <c r="I671" i="11" s="1"/>
  <c r="F671" i="11"/>
  <c r="G671" i="11"/>
  <c r="J671" i="11"/>
  <c r="K671" i="11"/>
  <c r="D672" i="11"/>
  <c r="E672" i="11"/>
  <c r="F672" i="11"/>
  <c r="G672" i="11"/>
  <c r="H672" i="11"/>
  <c r="I672" i="11" s="1"/>
  <c r="J672" i="11"/>
  <c r="K672" i="11"/>
  <c r="D673" i="11"/>
  <c r="E673" i="11"/>
  <c r="F673" i="11"/>
  <c r="J673" i="11"/>
  <c r="D674" i="11"/>
  <c r="E674" i="11"/>
  <c r="G674" i="11" s="1"/>
  <c r="K674" i="11" s="1"/>
  <c r="F674" i="11"/>
  <c r="H674" i="11"/>
  <c r="I674" i="11" s="1"/>
  <c r="J674" i="11"/>
  <c r="D675" i="11"/>
  <c r="E675" i="11"/>
  <c r="H675" i="11" s="1"/>
  <c r="I675" i="11" s="1"/>
  <c r="F675" i="11"/>
  <c r="G675" i="11"/>
  <c r="J675" i="11"/>
  <c r="K675" i="11"/>
  <c r="D676" i="11"/>
  <c r="E676" i="11"/>
  <c r="F676" i="11"/>
  <c r="G676" i="11"/>
  <c r="H676" i="11"/>
  <c r="I676" i="11" s="1"/>
  <c r="J676" i="11"/>
  <c r="K676" i="11"/>
  <c r="D677" i="11"/>
  <c r="E677" i="11"/>
  <c r="F677" i="11"/>
  <c r="J677" i="11"/>
  <c r="D678" i="11"/>
  <c r="E678" i="11"/>
  <c r="G678" i="11" s="1"/>
  <c r="K678" i="11" s="1"/>
  <c r="F678" i="11"/>
  <c r="H678" i="11"/>
  <c r="I678" i="11" s="1"/>
  <c r="J678" i="11"/>
  <c r="D679" i="11"/>
  <c r="E679" i="11"/>
  <c r="H679" i="11" s="1"/>
  <c r="I679" i="11" s="1"/>
  <c r="F679" i="11"/>
  <c r="G679" i="11"/>
  <c r="J679" i="11"/>
  <c r="K679" i="11"/>
  <c r="D680" i="11"/>
  <c r="E680" i="11"/>
  <c r="F680" i="11"/>
  <c r="G680" i="11"/>
  <c r="H680" i="11"/>
  <c r="I680" i="11" s="1"/>
  <c r="J680" i="11"/>
  <c r="K680" i="11"/>
  <c r="D681" i="11"/>
  <c r="E681" i="11"/>
  <c r="F681" i="11"/>
  <c r="J681" i="11"/>
  <c r="D682" i="11"/>
  <c r="E682" i="11"/>
  <c r="G682" i="11" s="1"/>
  <c r="K682" i="11" s="1"/>
  <c r="F682" i="11"/>
  <c r="H682" i="11"/>
  <c r="I682" i="11" s="1"/>
  <c r="J682" i="11"/>
  <c r="D683" i="11"/>
  <c r="E683" i="11"/>
  <c r="H683" i="11" s="1"/>
  <c r="I683" i="11" s="1"/>
  <c r="F683" i="11"/>
  <c r="G683" i="11"/>
  <c r="J683" i="11"/>
  <c r="K683" i="11"/>
  <c r="D684" i="11"/>
  <c r="E684" i="11"/>
  <c r="F684" i="11"/>
  <c r="G684" i="11"/>
  <c r="H684" i="11"/>
  <c r="I684" i="11" s="1"/>
  <c r="J684" i="11"/>
  <c r="K684" i="11"/>
  <c r="D685" i="11"/>
  <c r="E685" i="11"/>
  <c r="F685" i="11"/>
  <c r="J685" i="11"/>
  <c r="D686" i="11"/>
  <c r="E686" i="11"/>
  <c r="G686" i="11" s="1"/>
  <c r="K686" i="11" s="1"/>
  <c r="F686" i="11"/>
  <c r="H686" i="11"/>
  <c r="I686" i="11" s="1"/>
  <c r="J686" i="11"/>
  <c r="D687" i="11"/>
  <c r="E687" i="11"/>
  <c r="H687" i="11" s="1"/>
  <c r="I687" i="11" s="1"/>
  <c r="F687" i="11"/>
  <c r="G687" i="11"/>
  <c r="J687" i="11"/>
  <c r="K687" i="11"/>
  <c r="D688" i="11"/>
  <c r="E688" i="11"/>
  <c r="F688" i="11"/>
  <c r="G688" i="11"/>
  <c r="H688" i="11"/>
  <c r="I688" i="11" s="1"/>
  <c r="J688" i="11"/>
  <c r="K688" i="11"/>
  <c r="D689" i="11"/>
  <c r="E689" i="11"/>
  <c r="F689" i="11"/>
  <c r="J689" i="11"/>
  <c r="D690" i="11"/>
  <c r="E690" i="11"/>
  <c r="G690" i="11" s="1"/>
  <c r="K690" i="11" s="1"/>
  <c r="F690" i="11"/>
  <c r="H690" i="11"/>
  <c r="I690" i="11" s="1"/>
  <c r="J690" i="11"/>
  <c r="D691" i="11"/>
  <c r="E691" i="11"/>
  <c r="H691" i="11" s="1"/>
  <c r="I691" i="11" s="1"/>
  <c r="F691" i="11"/>
  <c r="G691" i="11"/>
  <c r="J691" i="11"/>
  <c r="K691" i="11"/>
  <c r="D692" i="11"/>
  <c r="E692" i="11"/>
  <c r="F692" i="11"/>
  <c r="G692" i="11"/>
  <c r="H692" i="11"/>
  <c r="I692" i="11" s="1"/>
  <c r="J692" i="11"/>
  <c r="K692" i="11"/>
  <c r="D693" i="11"/>
  <c r="E693" i="11"/>
  <c r="F693" i="11"/>
  <c r="J693" i="11"/>
  <c r="D694" i="11"/>
  <c r="E694" i="11"/>
  <c r="G694" i="11" s="1"/>
  <c r="K694" i="11" s="1"/>
  <c r="F694" i="11"/>
  <c r="H694" i="11"/>
  <c r="I694" i="11" s="1"/>
  <c r="J694" i="11"/>
  <c r="D695" i="11"/>
  <c r="E695" i="11"/>
  <c r="H695" i="11" s="1"/>
  <c r="I695" i="11" s="1"/>
  <c r="F695" i="11"/>
  <c r="G695" i="11"/>
  <c r="J695" i="11"/>
  <c r="K695" i="11"/>
  <c r="D696" i="11"/>
  <c r="E696" i="11"/>
  <c r="F696" i="11"/>
  <c r="G696" i="11"/>
  <c r="H696" i="11"/>
  <c r="I696" i="11" s="1"/>
  <c r="J696" i="11"/>
  <c r="K696" i="11"/>
  <c r="D697" i="11"/>
  <c r="E697" i="11"/>
  <c r="F697" i="11"/>
  <c r="J697" i="11"/>
  <c r="D698" i="11"/>
  <c r="E698" i="11"/>
  <c r="G698" i="11" s="1"/>
  <c r="K698" i="11" s="1"/>
  <c r="F698" i="11"/>
  <c r="H698" i="11"/>
  <c r="I698" i="11" s="1"/>
  <c r="J698" i="11"/>
  <c r="D699" i="11"/>
  <c r="E699" i="11"/>
  <c r="H699" i="11" s="1"/>
  <c r="I699" i="11" s="1"/>
  <c r="F699" i="11"/>
  <c r="G699" i="11"/>
  <c r="J699" i="11"/>
  <c r="K699" i="11"/>
  <c r="D700" i="11"/>
  <c r="E700" i="11"/>
  <c r="F700" i="11"/>
  <c r="G700" i="11"/>
  <c r="H700" i="11"/>
  <c r="I700" i="11" s="1"/>
  <c r="J700" i="11"/>
  <c r="K700" i="11"/>
  <c r="D701" i="11"/>
  <c r="E701" i="11"/>
  <c r="F701" i="11"/>
  <c r="J701" i="11"/>
  <c r="D702" i="11"/>
  <c r="E702" i="11"/>
  <c r="G702" i="11" s="1"/>
  <c r="K702" i="11" s="1"/>
  <c r="F702" i="11"/>
  <c r="H702" i="11"/>
  <c r="I702" i="11" s="1"/>
  <c r="J702" i="11"/>
  <c r="D703" i="11"/>
  <c r="E703" i="11"/>
  <c r="H703" i="11" s="1"/>
  <c r="I703" i="11" s="1"/>
  <c r="F703" i="11"/>
  <c r="G703" i="11"/>
  <c r="J703" i="11"/>
  <c r="K703" i="11"/>
  <c r="D704" i="11"/>
  <c r="E704" i="11"/>
  <c r="F704" i="11"/>
  <c r="G704" i="11"/>
  <c r="H704" i="11"/>
  <c r="I704" i="11" s="1"/>
  <c r="J704" i="11"/>
  <c r="K704" i="11"/>
  <c r="D705" i="11"/>
  <c r="E705" i="11"/>
  <c r="F705" i="11"/>
  <c r="J705" i="11"/>
  <c r="D706" i="11"/>
  <c r="E706" i="11"/>
  <c r="G706" i="11" s="1"/>
  <c r="K706" i="11" s="1"/>
  <c r="F706" i="11"/>
  <c r="H706" i="11"/>
  <c r="I706" i="11" s="1"/>
  <c r="J706" i="11"/>
  <c r="D707" i="11"/>
  <c r="E707" i="11"/>
  <c r="H707" i="11" s="1"/>
  <c r="I707" i="11" s="1"/>
  <c r="F707" i="11"/>
  <c r="G707" i="11"/>
  <c r="J707" i="11"/>
  <c r="K707" i="11"/>
  <c r="D708" i="11"/>
  <c r="E708" i="11"/>
  <c r="F708" i="11"/>
  <c r="G708" i="11"/>
  <c r="H708" i="11"/>
  <c r="I708" i="11" s="1"/>
  <c r="J708" i="11"/>
  <c r="K708" i="11"/>
  <c r="D709" i="11"/>
  <c r="E709" i="11"/>
  <c r="F709" i="11"/>
  <c r="J709" i="11"/>
  <c r="D710" i="11"/>
  <c r="E710" i="11"/>
  <c r="G710" i="11" s="1"/>
  <c r="K710" i="11" s="1"/>
  <c r="F710" i="11"/>
  <c r="H710" i="11"/>
  <c r="I710" i="11" s="1"/>
  <c r="J710" i="11"/>
  <c r="D711" i="11"/>
  <c r="E711" i="11"/>
  <c r="H711" i="11" s="1"/>
  <c r="I711" i="11" s="1"/>
  <c r="F711" i="11"/>
  <c r="G711" i="11"/>
  <c r="J711" i="11"/>
  <c r="K711" i="11"/>
  <c r="D712" i="11"/>
  <c r="E712" i="11"/>
  <c r="F712" i="11"/>
  <c r="G712" i="11"/>
  <c r="H712" i="11"/>
  <c r="I712" i="11" s="1"/>
  <c r="J712" i="11"/>
  <c r="K712" i="11"/>
  <c r="D713" i="11"/>
  <c r="E713" i="11"/>
  <c r="F713" i="11"/>
  <c r="J713" i="11"/>
  <c r="D714" i="11"/>
  <c r="E714" i="11"/>
  <c r="G714" i="11" s="1"/>
  <c r="K714" i="11" s="1"/>
  <c r="F714" i="11"/>
  <c r="H714" i="11"/>
  <c r="I714" i="11" s="1"/>
  <c r="J714" i="11"/>
  <c r="D715" i="11"/>
  <c r="E715" i="11"/>
  <c r="H715" i="11" s="1"/>
  <c r="I715" i="11" s="1"/>
  <c r="F715" i="11"/>
  <c r="G715" i="11"/>
  <c r="J715" i="11"/>
  <c r="K715" i="11"/>
  <c r="D716" i="11"/>
  <c r="E716" i="11"/>
  <c r="F716" i="11"/>
  <c r="G716" i="11"/>
  <c r="H716" i="11"/>
  <c r="I716" i="11" s="1"/>
  <c r="J716" i="11"/>
  <c r="K716" i="11"/>
  <c r="D717" i="11"/>
  <c r="E717" i="11"/>
  <c r="F717" i="11"/>
  <c r="J717" i="11"/>
  <c r="D718" i="11"/>
  <c r="E718" i="11"/>
  <c r="G718" i="11" s="1"/>
  <c r="K718" i="11" s="1"/>
  <c r="F718" i="11"/>
  <c r="H718" i="11"/>
  <c r="I718" i="11" s="1"/>
  <c r="J718" i="11"/>
  <c r="D719" i="11"/>
  <c r="E719" i="11"/>
  <c r="H719" i="11" s="1"/>
  <c r="I719" i="11" s="1"/>
  <c r="F719" i="11"/>
  <c r="G719" i="11"/>
  <c r="J719" i="11"/>
  <c r="K719" i="11"/>
  <c r="D720" i="11"/>
  <c r="E720" i="11"/>
  <c r="F720" i="11"/>
  <c r="G720" i="11"/>
  <c r="H720" i="11"/>
  <c r="I720" i="11" s="1"/>
  <c r="J720" i="11"/>
  <c r="K720" i="11"/>
  <c r="D721" i="11"/>
  <c r="E721" i="11"/>
  <c r="F721" i="11"/>
  <c r="J721" i="11"/>
  <c r="D722" i="11"/>
  <c r="E722" i="11"/>
  <c r="G722" i="11" s="1"/>
  <c r="K722" i="11" s="1"/>
  <c r="F722" i="11"/>
  <c r="H722" i="11"/>
  <c r="I722" i="11" s="1"/>
  <c r="J722" i="11"/>
  <c r="D723" i="11"/>
  <c r="E723" i="11"/>
  <c r="H723" i="11" s="1"/>
  <c r="I723" i="11" s="1"/>
  <c r="F723" i="11"/>
  <c r="G723" i="11"/>
  <c r="J723" i="11"/>
  <c r="K723" i="11"/>
  <c r="D724" i="11"/>
  <c r="E724" i="11"/>
  <c r="F724" i="11"/>
  <c r="G724" i="11"/>
  <c r="H724" i="11"/>
  <c r="I724" i="11" s="1"/>
  <c r="J724" i="11"/>
  <c r="K724" i="11"/>
  <c r="D725" i="11"/>
  <c r="E725" i="11"/>
  <c r="F725" i="11"/>
  <c r="J725" i="11"/>
  <c r="D726" i="11"/>
  <c r="E726" i="11"/>
  <c r="G726" i="11" s="1"/>
  <c r="K726" i="11" s="1"/>
  <c r="F726" i="11"/>
  <c r="H726" i="11"/>
  <c r="I726" i="11" s="1"/>
  <c r="J726" i="11"/>
  <c r="D727" i="11"/>
  <c r="E727" i="11"/>
  <c r="H727" i="11" s="1"/>
  <c r="I727" i="11" s="1"/>
  <c r="F727" i="11"/>
  <c r="G727" i="11"/>
  <c r="J727" i="11"/>
  <c r="K727" i="11"/>
  <c r="D728" i="11"/>
  <c r="E728" i="11"/>
  <c r="F728" i="11"/>
  <c r="G728" i="11"/>
  <c r="H728" i="11"/>
  <c r="I728" i="11" s="1"/>
  <c r="J728" i="11"/>
  <c r="K728" i="11"/>
  <c r="D729" i="11"/>
  <c r="E729" i="11"/>
  <c r="F729" i="11"/>
  <c r="J729" i="11"/>
  <c r="D730" i="11"/>
  <c r="E730" i="11"/>
  <c r="G730" i="11" s="1"/>
  <c r="K730" i="11" s="1"/>
  <c r="F730" i="11"/>
  <c r="H730" i="11"/>
  <c r="I730" i="11" s="1"/>
  <c r="J730" i="11"/>
  <c r="D731" i="11"/>
  <c r="E731" i="11"/>
  <c r="H731" i="11" s="1"/>
  <c r="I731" i="11" s="1"/>
  <c r="F731" i="11"/>
  <c r="G731" i="11"/>
  <c r="J731" i="11"/>
  <c r="K731" i="11"/>
  <c r="D732" i="11"/>
  <c r="E732" i="11"/>
  <c r="F732" i="11"/>
  <c r="G732" i="11"/>
  <c r="H732" i="11"/>
  <c r="I732" i="11" s="1"/>
  <c r="J732" i="11"/>
  <c r="K732" i="11"/>
  <c r="D733" i="11"/>
  <c r="E733" i="11"/>
  <c r="F733" i="11"/>
  <c r="J733" i="11"/>
  <c r="D734" i="11"/>
  <c r="E734" i="11"/>
  <c r="G734" i="11" s="1"/>
  <c r="K734" i="11" s="1"/>
  <c r="F734" i="11"/>
  <c r="H734" i="11"/>
  <c r="I734" i="11" s="1"/>
  <c r="J734" i="11"/>
  <c r="D735" i="11"/>
  <c r="E735" i="11"/>
  <c r="H735" i="11" s="1"/>
  <c r="I735" i="11" s="1"/>
  <c r="F735" i="11"/>
  <c r="G735" i="11"/>
  <c r="J735" i="11"/>
  <c r="K735" i="11"/>
  <c r="D736" i="11"/>
  <c r="E736" i="11"/>
  <c r="F736" i="11"/>
  <c r="G736" i="11"/>
  <c r="H736" i="11"/>
  <c r="I736" i="11" s="1"/>
  <c r="J736" i="11"/>
  <c r="K736" i="11"/>
  <c r="D737" i="11"/>
  <c r="E737" i="11"/>
  <c r="F737" i="11"/>
  <c r="J737" i="11"/>
  <c r="D738" i="11"/>
  <c r="E738" i="11"/>
  <c r="G738" i="11" s="1"/>
  <c r="K738" i="11" s="1"/>
  <c r="F738" i="11"/>
  <c r="H738" i="11"/>
  <c r="I738" i="11" s="1"/>
  <c r="J738" i="11"/>
  <c r="D739" i="11"/>
  <c r="E739" i="11"/>
  <c r="H739" i="11" s="1"/>
  <c r="I739" i="11" s="1"/>
  <c r="F739" i="11"/>
  <c r="G739" i="11"/>
  <c r="J739" i="11"/>
  <c r="K739" i="11"/>
  <c r="D740" i="11"/>
  <c r="E740" i="11"/>
  <c r="F740" i="11"/>
  <c r="G740" i="11"/>
  <c r="H740" i="11"/>
  <c r="I740" i="11" s="1"/>
  <c r="J740" i="11"/>
  <c r="K740" i="11"/>
  <c r="D741" i="11"/>
  <c r="E741" i="11"/>
  <c r="F741" i="11"/>
  <c r="J741" i="11"/>
  <c r="D742" i="11"/>
  <c r="E742" i="11"/>
  <c r="G742" i="11" s="1"/>
  <c r="K742" i="11" s="1"/>
  <c r="F742" i="11"/>
  <c r="H742" i="11"/>
  <c r="I742" i="11" s="1"/>
  <c r="J742" i="11"/>
  <c r="D743" i="11"/>
  <c r="E743" i="11"/>
  <c r="H743" i="11" s="1"/>
  <c r="I743" i="11" s="1"/>
  <c r="F743" i="11"/>
  <c r="G743" i="11"/>
  <c r="J743" i="11"/>
  <c r="K743" i="11"/>
  <c r="D744" i="11"/>
  <c r="E744" i="11"/>
  <c r="F744" i="11"/>
  <c r="G744" i="11"/>
  <c r="H744" i="11"/>
  <c r="I744" i="11" s="1"/>
  <c r="J744" i="11"/>
  <c r="K744" i="11"/>
  <c r="D745" i="11"/>
  <c r="E745" i="11"/>
  <c r="F745" i="11"/>
  <c r="J745" i="11"/>
  <c r="D746" i="11"/>
  <c r="E746" i="11"/>
  <c r="G746" i="11" s="1"/>
  <c r="K746" i="11" s="1"/>
  <c r="F746" i="11"/>
  <c r="H746" i="11"/>
  <c r="I746" i="11" s="1"/>
  <c r="J746" i="11"/>
  <c r="D747" i="11"/>
  <c r="E747" i="11"/>
  <c r="H747" i="11" s="1"/>
  <c r="I747" i="11" s="1"/>
  <c r="F747" i="11"/>
  <c r="G747" i="11"/>
  <c r="J747" i="11"/>
  <c r="K747" i="11"/>
  <c r="D748" i="11"/>
  <c r="E748" i="11"/>
  <c r="F748" i="11"/>
  <c r="G748" i="11"/>
  <c r="H748" i="11"/>
  <c r="I748" i="11" s="1"/>
  <c r="J748" i="11"/>
  <c r="K748" i="11"/>
  <c r="D749" i="11"/>
  <c r="E749" i="11"/>
  <c r="F749" i="11"/>
  <c r="J749" i="11"/>
  <c r="D750" i="11"/>
  <c r="E750" i="11"/>
  <c r="G750" i="11" s="1"/>
  <c r="K750" i="11" s="1"/>
  <c r="F750" i="11"/>
  <c r="H750" i="11"/>
  <c r="I750" i="11" s="1"/>
  <c r="J750" i="11"/>
  <c r="D751" i="11"/>
  <c r="E751" i="11"/>
  <c r="H751" i="11" s="1"/>
  <c r="I751" i="11" s="1"/>
  <c r="F751" i="11"/>
  <c r="G751" i="11"/>
  <c r="J751" i="11"/>
  <c r="K751" i="11"/>
  <c r="D752" i="11"/>
  <c r="E752" i="11"/>
  <c r="F752" i="11"/>
  <c r="G752" i="11"/>
  <c r="H752" i="11"/>
  <c r="I752" i="11" s="1"/>
  <c r="J752" i="11"/>
  <c r="K752" i="11"/>
  <c r="D753" i="11"/>
  <c r="E753" i="11"/>
  <c r="F753" i="11"/>
  <c r="J753" i="11"/>
  <c r="D754" i="11"/>
  <c r="E754" i="11"/>
  <c r="G754" i="11" s="1"/>
  <c r="K754" i="11" s="1"/>
  <c r="F754" i="11"/>
  <c r="H754" i="11"/>
  <c r="I754" i="11" s="1"/>
  <c r="J754" i="11"/>
  <c r="D755" i="11"/>
  <c r="E755" i="11"/>
  <c r="H755" i="11" s="1"/>
  <c r="I755" i="11" s="1"/>
  <c r="F755" i="11"/>
  <c r="G755" i="11"/>
  <c r="J755" i="11"/>
  <c r="K755" i="11"/>
  <c r="D756" i="11"/>
  <c r="E756" i="11"/>
  <c r="F756" i="11"/>
  <c r="G756" i="11"/>
  <c r="H756" i="11"/>
  <c r="I756" i="11" s="1"/>
  <c r="J756" i="11"/>
  <c r="K756" i="11"/>
  <c r="D757" i="11"/>
  <c r="E757" i="11"/>
  <c r="F757" i="11"/>
  <c r="J757" i="11"/>
  <c r="D758" i="11"/>
  <c r="E758" i="11"/>
  <c r="G758" i="11" s="1"/>
  <c r="K758" i="11" s="1"/>
  <c r="F758" i="11"/>
  <c r="H758" i="11"/>
  <c r="I758" i="11" s="1"/>
  <c r="J758" i="11"/>
  <c r="D759" i="11"/>
  <c r="E759" i="11"/>
  <c r="H759" i="11" s="1"/>
  <c r="I759" i="11" s="1"/>
  <c r="F759" i="11"/>
  <c r="G759" i="11"/>
  <c r="J759" i="11"/>
  <c r="K759" i="11"/>
  <c r="D760" i="11"/>
  <c r="E760" i="11"/>
  <c r="F760" i="11"/>
  <c r="G760" i="11"/>
  <c r="H760" i="11"/>
  <c r="I760" i="11" s="1"/>
  <c r="J760" i="11"/>
  <c r="K760" i="11"/>
  <c r="D761" i="11"/>
  <c r="E761" i="11"/>
  <c r="F761" i="11"/>
  <c r="J761" i="11"/>
  <c r="D762" i="11"/>
  <c r="E762" i="11"/>
  <c r="G762" i="11" s="1"/>
  <c r="K762" i="11" s="1"/>
  <c r="F762" i="11"/>
  <c r="H762" i="11"/>
  <c r="I762" i="11" s="1"/>
  <c r="J762" i="11"/>
  <c r="D763" i="11"/>
  <c r="E763" i="11"/>
  <c r="H763" i="11" s="1"/>
  <c r="I763" i="11" s="1"/>
  <c r="F763" i="11"/>
  <c r="G763" i="11"/>
  <c r="J763" i="11"/>
  <c r="K763" i="11"/>
  <c r="D764" i="11"/>
  <c r="E764" i="11"/>
  <c r="F764" i="11"/>
  <c r="G764" i="11"/>
  <c r="H764" i="11"/>
  <c r="I764" i="11" s="1"/>
  <c r="J764" i="11"/>
  <c r="K764" i="11"/>
  <c r="D765" i="11"/>
  <c r="E765" i="11"/>
  <c r="F765" i="11"/>
  <c r="J765" i="11"/>
  <c r="D766" i="11"/>
  <c r="E766" i="11"/>
  <c r="G766" i="11" s="1"/>
  <c r="K766" i="11" s="1"/>
  <c r="F766" i="11"/>
  <c r="H766" i="11"/>
  <c r="I766" i="11" s="1"/>
  <c r="J766" i="11"/>
  <c r="D767" i="11"/>
  <c r="E767" i="11"/>
  <c r="H767" i="11" s="1"/>
  <c r="I767" i="11" s="1"/>
  <c r="F767" i="11"/>
  <c r="G767" i="11"/>
  <c r="J767" i="11"/>
  <c r="K767" i="11"/>
  <c r="D768" i="11"/>
  <c r="E768" i="11"/>
  <c r="F768" i="11"/>
  <c r="G768" i="11"/>
  <c r="H768" i="11"/>
  <c r="I768" i="11" s="1"/>
  <c r="J768" i="11"/>
  <c r="K768" i="11"/>
  <c r="D769" i="11"/>
  <c r="E769" i="11"/>
  <c r="F769" i="11"/>
  <c r="J769" i="11"/>
  <c r="D770" i="11"/>
  <c r="E770" i="11"/>
  <c r="G770" i="11" s="1"/>
  <c r="K770" i="11" s="1"/>
  <c r="F770" i="11"/>
  <c r="H770" i="11"/>
  <c r="I770" i="11" s="1"/>
  <c r="J770" i="11"/>
  <c r="D771" i="11"/>
  <c r="E771" i="11"/>
  <c r="H771" i="11" s="1"/>
  <c r="I771" i="11" s="1"/>
  <c r="F771" i="11"/>
  <c r="G771" i="11"/>
  <c r="J771" i="11"/>
  <c r="K771" i="11"/>
  <c r="D772" i="11"/>
  <c r="E772" i="11"/>
  <c r="F772" i="11"/>
  <c r="G772" i="11"/>
  <c r="H772" i="11"/>
  <c r="I772" i="11" s="1"/>
  <c r="J772" i="11"/>
  <c r="K772" i="11"/>
  <c r="D773" i="11"/>
  <c r="E773" i="11"/>
  <c r="F773" i="11"/>
  <c r="J773" i="11"/>
  <c r="K4" i="11"/>
  <c r="J4" i="11"/>
  <c r="I4" i="11"/>
  <c r="H4" i="11"/>
  <c r="G4" i="11"/>
  <c r="F4" i="11"/>
  <c r="E4" i="11"/>
  <c r="D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C2" i="11"/>
  <c r="B2" i="11"/>
  <c r="C1" i="11"/>
  <c r="B1" i="11"/>
  <c r="H4" i="4"/>
  <c r="H5" i="4"/>
  <c r="H6" i="4"/>
  <c r="H7" i="4"/>
  <c r="H8" i="4"/>
  <c r="H9" i="4"/>
  <c r="H10" i="4"/>
  <c r="H11" i="4"/>
  <c r="H12" i="4"/>
  <c r="K12" i="4" s="1"/>
  <c r="H13" i="4"/>
  <c r="H14" i="4"/>
  <c r="H15" i="4"/>
  <c r="K15" i="4" s="1"/>
  <c r="O15" i="4" s="1"/>
  <c r="H16" i="4"/>
  <c r="K16" i="4" s="1"/>
  <c r="O16" i="4" s="1"/>
  <c r="H17" i="4"/>
  <c r="H18" i="4"/>
  <c r="H19" i="4"/>
  <c r="K19" i="4" s="1"/>
  <c r="O19" i="4" s="1"/>
  <c r="H20" i="4"/>
  <c r="H21" i="4"/>
  <c r="H22" i="4"/>
  <c r="H23" i="4"/>
  <c r="K23" i="4" s="1"/>
  <c r="O23" i="4" s="1"/>
  <c r="H24" i="4"/>
  <c r="K24" i="4" s="1"/>
  <c r="O24" i="4" s="1"/>
  <c r="H25" i="4"/>
  <c r="H26" i="4"/>
  <c r="H27" i="4"/>
  <c r="K27" i="4" s="1"/>
  <c r="O27" i="4" s="1"/>
  <c r="H28" i="4"/>
  <c r="K28" i="4" s="1"/>
  <c r="H29" i="4"/>
  <c r="H30" i="4"/>
  <c r="H31" i="4"/>
  <c r="K31" i="4" s="1"/>
  <c r="O31" i="4" s="1"/>
  <c r="H32" i="4"/>
  <c r="K32" i="4" s="1"/>
  <c r="O32" i="4" s="1"/>
  <c r="H33" i="4"/>
  <c r="H34" i="4"/>
  <c r="H35" i="4"/>
  <c r="K35" i="4" s="1"/>
  <c r="O35" i="4" s="1"/>
  <c r="H36" i="4"/>
  <c r="H37" i="4"/>
  <c r="H38" i="4"/>
  <c r="H39" i="4"/>
  <c r="K39" i="4" s="1"/>
  <c r="O39" i="4" s="1"/>
  <c r="H40" i="4"/>
  <c r="K40" i="4" s="1"/>
  <c r="O40" i="4" s="1"/>
  <c r="H41" i="4"/>
  <c r="H42" i="4"/>
  <c r="H43" i="4"/>
  <c r="K43" i="4" s="1"/>
  <c r="O43" i="4" s="1"/>
  <c r="H44" i="4"/>
  <c r="K44" i="4" s="1"/>
  <c r="H45" i="4"/>
  <c r="H46" i="4"/>
  <c r="H47" i="4"/>
  <c r="K47" i="4" s="1"/>
  <c r="O47" i="4" s="1"/>
  <c r="H48" i="4"/>
  <c r="K48" i="4" s="1"/>
  <c r="O48" i="4" s="1"/>
  <c r="H49" i="4"/>
  <c r="H50" i="4"/>
  <c r="H51" i="4"/>
  <c r="K51" i="4" s="1"/>
  <c r="O51" i="4" s="1"/>
  <c r="H52" i="4"/>
  <c r="H53" i="4"/>
  <c r="H54" i="4"/>
  <c r="H55" i="4"/>
  <c r="K55" i="4" s="1"/>
  <c r="O55" i="4" s="1"/>
  <c r="H56" i="4"/>
  <c r="K56" i="4" s="1"/>
  <c r="O56" i="4" s="1"/>
  <c r="H57" i="4"/>
  <c r="H58" i="4"/>
  <c r="H59" i="4"/>
  <c r="K59" i="4" s="1"/>
  <c r="O59" i="4" s="1"/>
  <c r="H60" i="4"/>
  <c r="K60" i="4" s="1"/>
  <c r="H61" i="4"/>
  <c r="H62" i="4"/>
  <c r="H63" i="4"/>
  <c r="K63" i="4" s="1"/>
  <c r="O63" i="4" s="1"/>
  <c r="H64" i="4"/>
  <c r="K64" i="4" s="1"/>
  <c r="O64" i="4" s="1"/>
  <c r="H65" i="4"/>
  <c r="H66" i="4"/>
  <c r="H67" i="4"/>
  <c r="K67" i="4" s="1"/>
  <c r="O67" i="4" s="1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K87" i="4" s="1"/>
  <c r="O87" i="4" s="1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K119" i="4" s="1"/>
  <c r="O119" i="4" s="1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K151" i="4" s="1"/>
  <c r="O151" i="4" s="1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K183" i="4" s="1"/>
  <c r="O183" i="4" s="1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K215" i="4" s="1"/>
  <c r="O215" i="4" s="1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K247" i="4" s="1"/>
  <c r="O247" i="4" s="1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K279" i="4" s="1"/>
  <c r="O279" i="4" s="1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K311" i="4" s="1"/>
  <c r="O311" i="4" s="1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K343" i="4" s="1"/>
  <c r="O343" i="4" s="1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K375" i="4" s="1"/>
  <c r="O375" i="4" s="1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K407" i="4" s="1"/>
  <c r="O407" i="4" s="1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K435" i="4" s="1"/>
  <c r="O435" i="4" s="1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K451" i="4" s="1"/>
  <c r="O451" i="4" s="1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K467" i="4" s="1"/>
  <c r="O467" i="4" s="1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K483" i="4" s="1"/>
  <c r="O483" i="4" s="1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K499" i="4" s="1"/>
  <c r="O499" i="4" s="1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K515" i="4" s="1"/>
  <c r="O515" i="4" s="1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K531" i="4" s="1"/>
  <c r="O531" i="4" s="1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K547" i="4" s="1"/>
  <c r="O547" i="4" s="1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K563" i="4" s="1"/>
  <c r="O563" i="4" s="1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K579" i="4" s="1"/>
  <c r="O579" i="4" s="1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K595" i="4" s="1"/>
  <c r="O595" i="4" s="1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K611" i="4" s="1"/>
  <c r="O611" i="4" s="1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K627" i="4" s="1"/>
  <c r="O627" i="4" s="1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K643" i="4" s="1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K659" i="4" s="1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K675" i="4" s="1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K691" i="4" s="1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K707" i="4" s="1"/>
  <c r="H708" i="4"/>
  <c r="H709" i="4"/>
  <c r="H710" i="4"/>
  <c r="H711" i="4"/>
  <c r="H712" i="4"/>
  <c r="H713" i="4"/>
  <c r="H714" i="4"/>
  <c r="H715" i="4"/>
  <c r="H716" i="4"/>
  <c r="K716" i="4" s="1"/>
  <c r="H717" i="4"/>
  <c r="H718" i="4"/>
  <c r="H719" i="4"/>
  <c r="K719" i="4" s="1"/>
  <c r="H720" i="4"/>
  <c r="K720" i="4" s="1"/>
  <c r="H721" i="4"/>
  <c r="H722" i="4"/>
  <c r="H723" i="4"/>
  <c r="H724" i="4"/>
  <c r="K724" i="4" s="1"/>
  <c r="H725" i="4"/>
  <c r="H726" i="4"/>
  <c r="H727" i="4"/>
  <c r="H728" i="4"/>
  <c r="K728" i="4" s="1"/>
  <c r="H729" i="4"/>
  <c r="H730" i="4"/>
  <c r="H731" i="4"/>
  <c r="K731" i="4" s="1"/>
  <c r="H732" i="4"/>
  <c r="K732" i="4" s="1"/>
  <c r="H733" i="4"/>
  <c r="H734" i="4"/>
  <c r="H735" i="4"/>
  <c r="H736" i="4"/>
  <c r="K736" i="4" s="1"/>
  <c r="H737" i="4"/>
  <c r="H738" i="4"/>
  <c r="H739" i="4"/>
  <c r="H740" i="4"/>
  <c r="K740" i="4" s="1"/>
  <c r="H741" i="4"/>
  <c r="H742" i="4"/>
  <c r="H743" i="4"/>
  <c r="H744" i="4"/>
  <c r="K744" i="4" s="1"/>
  <c r="H745" i="4"/>
  <c r="H746" i="4"/>
  <c r="H747" i="4"/>
  <c r="H748" i="4"/>
  <c r="K748" i="4" s="1"/>
  <c r="H749" i="4"/>
  <c r="H750" i="4"/>
  <c r="H751" i="4"/>
  <c r="K751" i="4" s="1"/>
  <c r="H752" i="4"/>
  <c r="K752" i="4" s="1"/>
  <c r="H753" i="4"/>
  <c r="H754" i="4"/>
  <c r="H755" i="4"/>
  <c r="H756" i="4"/>
  <c r="H757" i="4"/>
  <c r="H758" i="4"/>
  <c r="H759" i="4"/>
  <c r="H760" i="4"/>
  <c r="K760" i="4" s="1"/>
  <c r="H761" i="4"/>
  <c r="H762" i="4"/>
  <c r="H763" i="4"/>
  <c r="K763" i="4" s="1"/>
  <c r="H764" i="4"/>
  <c r="K764" i="4" s="1"/>
  <c r="H765" i="4"/>
  <c r="H766" i="4"/>
  <c r="H767" i="4"/>
  <c r="H768" i="4"/>
  <c r="K768" i="4" s="1"/>
  <c r="H769" i="4"/>
  <c r="H770" i="4"/>
  <c r="H771" i="4"/>
  <c r="H772" i="4"/>
  <c r="K772" i="4" s="1"/>
  <c r="H773" i="4"/>
  <c r="H774" i="4"/>
  <c r="H775" i="4"/>
  <c r="H776" i="4"/>
  <c r="H777" i="4"/>
  <c r="H778" i="4"/>
  <c r="H779" i="4"/>
  <c r="H780" i="4"/>
  <c r="K780" i="4" s="1"/>
  <c r="H781" i="4"/>
  <c r="H782" i="4"/>
  <c r="H783" i="4"/>
  <c r="K783" i="4" s="1"/>
  <c r="H784" i="4"/>
  <c r="K784" i="4" s="1"/>
  <c r="H785" i="4"/>
  <c r="H786" i="4"/>
  <c r="H787" i="4"/>
  <c r="H788" i="4"/>
  <c r="K788" i="4" s="1"/>
  <c r="H789" i="4"/>
  <c r="H790" i="4"/>
  <c r="H791" i="4"/>
  <c r="H792" i="4"/>
  <c r="K792" i="4" s="1"/>
  <c r="H793" i="4"/>
  <c r="H794" i="4"/>
  <c r="H795" i="4"/>
  <c r="K795" i="4" s="1"/>
  <c r="H796" i="4"/>
  <c r="K796" i="4" s="1"/>
  <c r="H797" i="4"/>
  <c r="H798" i="4"/>
  <c r="H799" i="4"/>
  <c r="H800" i="4"/>
  <c r="K800" i="4" s="1"/>
  <c r="H801" i="4"/>
  <c r="H802" i="4"/>
  <c r="H803" i="4"/>
  <c r="H804" i="4"/>
  <c r="K804" i="4" s="1"/>
  <c r="L804" i="4" s="1"/>
  <c r="H805" i="4"/>
  <c r="H806" i="4"/>
  <c r="H807" i="4"/>
  <c r="H808" i="4"/>
  <c r="K808" i="4" s="1"/>
  <c r="L808" i="4" s="1"/>
  <c r="H809" i="4"/>
  <c r="H810" i="4"/>
  <c r="H811" i="4"/>
  <c r="H812" i="4"/>
  <c r="H813" i="4"/>
  <c r="H814" i="4"/>
  <c r="H815" i="4"/>
  <c r="K815" i="4" s="1"/>
  <c r="H816" i="4"/>
  <c r="K816" i="4" s="1"/>
  <c r="L816" i="4" s="1"/>
  <c r="H817" i="4"/>
  <c r="H818" i="4"/>
  <c r="H819" i="4"/>
  <c r="H820" i="4"/>
  <c r="K820" i="4" s="1"/>
  <c r="L820" i="4" s="1"/>
  <c r="H821" i="4"/>
  <c r="H822" i="4"/>
  <c r="H823" i="4"/>
  <c r="H824" i="4"/>
  <c r="K824" i="4" s="1"/>
  <c r="L824" i="4" s="1"/>
  <c r="H825" i="4"/>
  <c r="H826" i="4"/>
  <c r="H827" i="4"/>
  <c r="K827" i="4" s="1"/>
  <c r="H828" i="4"/>
  <c r="H829" i="4"/>
  <c r="H830" i="4"/>
  <c r="H831" i="4"/>
  <c r="H832" i="4"/>
  <c r="K832" i="4" s="1"/>
  <c r="L832" i="4" s="1"/>
  <c r="H833" i="4"/>
  <c r="H834" i="4"/>
  <c r="H835" i="4"/>
  <c r="H836" i="4"/>
  <c r="K836" i="4" s="1"/>
  <c r="L836" i="4" s="1"/>
  <c r="H837" i="4"/>
  <c r="H838" i="4"/>
  <c r="H839" i="4"/>
  <c r="H840" i="4"/>
  <c r="H841" i="4"/>
  <c r="H842" i="4"/>
  <c r="H843" i="4"/>
  <c r="H844" i="4"/>
  <c r="K844" i="4" s="1"/>
  <c r="L844" i="4" s="1"/>
  <c r="H845" i="4"/>
  <c r="H846" i="4"/>
  <c r="H847" i="4"/>
  <c r="K847" i="4" s="1"/>
  <c r="H848" i="4"/>
  <c r="K848" i="4" s="1"/>
  <c r="L848" i="4" s="1"/>
  <c r="H849" i="4"/>
  <c r="H850" i="4"/>
  <c r="H851" i="4"/>
  <c r="H852" i="4"/>
  <c r="K852" i="4" s="1"/>
  <c r="L852" i="4" s="1"/>
  <c r="H853" i="4"/>
  <c r="H854" i="4"/>
  <c r="H855" i="4"/>
  <c r="H856" i="4"/>
  <c r="K856" i="4" s="1"/>
  <c r="L856" i="4" s="1"/>
  <c r="H857" i="4"/>
  <c r="H858" i="4"/>
  <c r="H859" i="4"/>
  <c r="K859" i="4" s="1"/>
  <c r="H860" i="4"/>
  <c r="K860" i="4" s="1"/>
  <c r="L860" i="4" s="1"/>
  <c r="H861" i="4"/>
  <c r="H862" i="4"/>
  <c r="H863" i="4"/>
  <c r="H864" i="4"/>
  <c r="K864" i="4" s="1"/>
  <c r="L864" i="4" s="1"/>
  <c r="H865" i="4"/>
  <c r="H866" i="4"/>
  <c r="H867" i="4"/>
  <c r="H868" i="4"/>
  <c r="K868" i="4" s="1"/>
  <c r="L868" i="4" s="1"/>
  <c r="H869" i="4"/>
  <c r="H870" i="4"/>
  <c r="H871" i="4"/>
  <c r="H872" i="4"/>
  <c r="K872" i="4" s="1"/>
  <c r="L872" i="4" s="1"/>
  <c r="H873" i="4"/>
  <c r="H874" i="4"/>
  <c r="H875" i="4"/>
  <c r="H876" i="4"/>
  <c r="K876" i="4" s="1"/>
  <c r="L876" i="4" s="1"/>
  <c r="H877" i="4"/>
  <c r="H878" i="4"/>
  <c r="H879" i="4"/>
  <c r="K879" i="4" s="1"/>
  <c r="H880" i="4"/>
  <c r="K880" i="4" s="1"/>
  <c r="L880" i="4" s="1"/>
  <c r="H881" i="4"/>
  <c r="H882" i="4"/>
  <c r="H883" i="4"/>
  <c r="H884" i="4"/>
  <c r="H885" i="4"/>
  <c r="H886" i="4"/>
  <c r="H887" i="4"/>
  <c r="H888" i="4"/>
  <c r="K888" i="4" s="1"/>
  <c r="L888" i="4" s="1"/>
  <c r="H889" i="4"/>
  <c r="H890" i="4"/>
  <c r="H891" i="4"/>
  <c r="K891" i="4" s="1"/>
  <c r="H892" i="4"/>
  <c r="K892" i="4" s="1"/>
  <c r="L892" i="4" s="1"/>
  <c r="H893" i="4"/>
  <c r="H894" i="4"/>
  <c r="H895" i="4"/>
  <c r="H896" i="4"/>
  <c r="K896" i="4" s="1"/>
  <c r="L896" i="4" s="1"/>
  <c r="H897" i="4"/>
  <c r="H898" i="4"/>
  <c r="H899" i="4"/>
  <c r="H900" i="4"/>
  <c r="K900" i="4" s="1"/>
  <c r="L900" i="4" s="1"/>
  <c r="H901" i="4"/>
  <c r="H902" i="4"/>
  <c r="H903" i="4"/>
  <c r="H904" i="4"/>
  <c r="H905" i="4"/>
  <c r="H906" i="4"/>
  <c r="H907" i="4"/>
  <c r="H908" i="4"/>
  <c r="K908" i="4" s="1"/>
  <c r="L908" i="4" s="1"/>
  <c r="H909" i="4"/>
  <c r="H910" i="4"/>
  <c r="H911" i="4"/>
  <c r="K911" i="4" s="1"/>
  <c r="H912" i="4"/>
  <c r="K912" i="4" s="1"/>
  <c r="L912" i="4" s="1"/>
  <c r="H913" i="4"/>
  <c r="H914" i="4"/>
  <c r="H915" i="4"/>
  <c r="H916" i="4"/>
  <c r="K916" i="4" s="1"/>
  <c r="L916" i="4" s="1"/>
  <c r="H917" i="4"/>
  <c r="H918" i="4"/>
  <c r="H919" i="4"/>
  <c r="H920" i="4"/>
  <c r="K920" i="4" s="1"/>
  <c r="L920" i="4" s="1"/>
  <c r="H921" i="4"/>
  <c r="H922" i="4"/>
  <c r="H923" i="4"/>
  <c r="K923" i="4" s="1"/>
  <c r="H924" i="4"/>
  <c r="K924" i="4" s="1"/>
  <c r="L924" i="4" s="1"/>
  <c r="H925" i="4"/>
  <c r="H926" i="4"/>
  <c r="H927" i="4"/>
  <c r="H928" i="4"/>
  <c r="K928" i="4" s="1"/>
  <c r="L928" i="4" s="1"/>
  <c r="H929" i="4"/>
  <c r="H930" i="4"/>
  <c r="H931" i="4"/>
  <c r="H932" i="4"/>
  <c r="K932" i="4" s="1"/>
  <c r="L932" i="4" s="1"/>
  <c r="H933" i="4"/>
  <c r="H934" i="4"/>
  <c r="H935" i="4"/>
  <c r="H936" i="4"/>
  <c r="K936" i="4" s="1"/>
  <c r="L936" i="4" s="1"/>
  <c r="H937" i="4"/>
  <c r="H938" i="4"/>
  <c r="H939" i="4"/>
  <c r="H940" i="4"/>
  <c r="H941" i="4"/>
  <c r="H942" i="4"/>
  <c r="H943" i="4"/>
  <c r="K943" i="4" s="1"/>
  <c r="L943" i="4" s="1"/>
  <c r="H944" i="4"/>
  <c r="K944" i="4" s="1"/>
  <c r="L944" i="4" s="1"/>
  <c r="H945" i="4"/>
  <c r="H946" i="4"/>
  <c r="H947" i="4"/>
  <c r="H948" i="4"/>
  <c r="K948" i="4" s="1"/>
  <c r="L948" i="4" s="1"/>
  <c r="H949" i="4"/>
  <c r="H950" i="4"/>
  <c r="H951" i="4"/>
  <c r="H952" i="4"/>
  <c r="K952" i="4" s="1"/>
  <c r="L952" i="4" s="1"/>
  <c r="H953" i="4"/>
  <c r="H954" i="4"/>
  <c r="H955" i="4"/>
  <c r="K955" i="4" s="1"/>
  <c r="L955" i="4" s="1"/>
  <c r="H956" i="4"/>
  <c r="H957" i="4"/>
  <c r="H958" i="4"/>
  <c r="H959" i="4"/>
  <c r="H960" i="4"/>
  <c r="K960" i="4" s="1"/>
  <c r="L960" i="4" s="1"/>
  <c r="H961" i="4"/>
  <c r="H962" i="4"/>
  <c r="H963" i="4"/>
  <c r="H964" i="4"/>
  <c r="K964" i="4" s="1"/>
  <c r="L964" i="4" s="1"/>
  <c r="H965" i="4"/>
  <c r="H966" i="4"/>
  <c r="H967" i="4"/>
  <c r="H968" i="4"/>
  <c r="H969" i="4"/>
  <c r="H970" i="4"/>
  <c r="H971" i="4"/>
  <c r="H972" i="4"/>
  <c r="K972" i="4" s="1"/>
  <c r="L972" i="4" s="1"/>
  <c r="H973" i="4"/>
  <c r="H974" i="4"/>
  <c r="H975" i="4"/>
  <c r="K975" i="4" s="1"/>
  <c r="L975" i="4" s="1"/>
  <c r="H976" i="4"/>
  <c r="K976" i="4" s="1"/>
  <c r="L976" i="4" s="1"/>
  <c r="H977" i="4"/>
  <c r="H978" i="4"/>
  <c r="H979" i="4"/>
  <c r="H980" i="4"/>
  <c r="K980" i="4" s="1"/>
  <c r="L980" i="4" s="1"/>
  <c r="H981" i="4"/>
  <c r="H982" i="4"/>
  <c r="H983" i="4"/>
  <c r="H984" i="4"/>
  <c r="K984" i="4" s="1"/>
  <c r="L984" i="4" s="1"/>
  <c r="H985" i="4"/>
  <c r="H986" i="4"/>
  <c r="H987" i="4"/>
  <c r="K987" i="4" s="1"/>
  <c r="L987" i="4" s="1"/>
  <c r="H988" i="4"/>
  <c r="K988" i="4" s="1"/>
  <c r="L988" i="4" s="1"/>
  <c r="H989" i="4"/>
  <c r="H990" i="4"/>
  <c r="H991" i="4"/>
  <c r="H992" i="4"/>
  <c r="K992" i="4" s="1"/>
  <c r="L992" i="4" s="1"/>
  <c r="H993" i="4"/>
  <c r="H994" i="4"/>
  <c r="H995" i="4"/>
  <c r="H996" i="4"/>
  <c r="K996" i="4" s="1"/>
  <c r="L996" i="4" s="1"/>
  <c r="H997" i="4"/>
  <c r="H998" i="4"/>
  <c r="H999" i="4"/>
  <c r="H1000" i="4"/>
  <c r="K1000" i="4" s="1"/>
  <c r="L1000" i="4" s="1"/>
  <c r="H1001" i="4"/>
  <c r="H1002" i="4"/>
  <c r="H1003" i="4"/>
  <c r="H1004" i="4"/>
  <c r="K1004" i="4" s="1"/>
  <c r="L1004" i="4" s="1"/>
  <c r="H1005" i="4"/>
  <c r="H1006" i="4"/>
  <c r="H1007" i="4"/>
  <c r="K1007" i="4" s="1"/>
  <c r="L1007" i="4" s="1"/>
  <c r="H1008" i="4"/>
  <c r="K1008" i="4" s="1"/>
  <c r="L1008" i="4" s="1"/>
  <c r="H1009" i="4"/>
  <c r="H1010" i="4"/>
  <c r="H1011" i="4"/>
  <c r="H1012" i="4"/>
  <c r="H1013" i="4"/>
  <c r="H1014" i="4"/>
  <c r="H1015" i="4"/>
  <c r="H1016" i="4"/>
  <c r="K1016" i="4" s="1"/>
  <c r="L1016" i="4" s="1"/>
  <c r="H1017" i="4"/>
  <c r="H1018" i="4"/>
  <c r="H1019" i="4"/>
  <c r="K1019" i="4" s="1"/>
  <c r="L1019" i="4" s="1"/>
  <c r="H1020" i="4"/>
  <c r="K1020" i="4" s="1"/>
  <c r="L1020" i="4" s="1"/>
  <c r="H1021" i="4"/>
  <c r="H1022" i="4"/>
  <c r="H1023" i="4"/>
  <c r="H1024" i="4"/>
  <c r="K1024" i="4" s="1"/>
  <c r="L1024" i="4" s="1"/>
  <c r="H1025" i="4"/>
  <c r="H1026" i="4"/>
  <c r="H1027" i="4"/>
  <c r="H1028" i="4"/>
  <c r="K1028" i="4" s="1"/>
  <c r="L1028" i="4" s="1"/>
  <c r="H1029" i="4"/>
  <c r="H1030" i="4"/>
  <c r="H1031" i="4"/>
  <c r="H1032" i="4"/>
  <c r="H1033" i="4"/>
  <c r="H1034" i="4"/>
  <c r="H1035" i="4"/>
  <c r="H1036" i="4"/>
  <c r="K1036" i="4" s="1"/>
  <c r="L1036" i="4" s="1"/>
  <c r="H1037" i="4"/>
  <c r="H1038" i="4"/>
  <c r="H1039" i="4"/>
  <c r="H1040" i="4"/>
  <c r="K1040" i="4" s="1"/>
  <c r="L1040" i="4" s="1"/>
  <c r="H1041" i="4"/>
  <c r="H1042" i="4"/>
  <c r="H1043" i="4"/>
  <c r="H1044" i="4"/>
  <c r="K1044" i="4" s="1"/>
  <c r="L1044" i="4" s="1"/>
  <c r="H1045" i="4"/>
  <c r="H1046" i="4"/>
  <c r="H1047" i="4"/>
  <c r="H1048" i="4"/>
  <c r="K1048" i="4" s="1"/>
  <c r="L1048" i="4" s="1"/>
  <c r="H1049" i="4"/>
  <c r="H1050" i="4"/>
  <c r="H1051" i="4"/>
  <c r="H1052" i="4"/>
  <c r="K1052" i="4" s="1"/>
  <c r="L1052" i="4" s="1"/>
  <c r="H1053" i="4"/>
  <c r="H1054" i="4"/>
  <c r="H1055" i="4"/>
  <c r="H1056" i="4"/>
  <c r="K1056" i="4" s="1"/>
  <c r="L1056" i="4" s="1"/>
  <c r="H1057" i="4"/>
  <c r="H1058" i="4"/>
  <c r="H1059" i="4"/>
  <c r="H1060" i="4"/>
  <c r="H1061" i="4"/>
  <c r="H1062" i="4"/>
  <c r="H1063" i="4"/>
  <c r="H1064" i="4"/>
  <c r="K1064" i="4" s="1"/>
  <c r="L1064" i="4" s="1"/>
  <c r="H1065" i="4"/>
  <c r="H1066" i="4"/>
  <c r="H1067" i="4"/>
  <c r="H1068" i="4"/>
  <c r="K1068" i="4" s="1"/>
  <c r="L1068" i="4" s="1"/>
  <c r="H1069" i="4"/>
  <c r="H1070" i="4"/>
  <c r="H1071" i="4"/>
  <c r="H1072" i="4"/>
  <c r="K1072" i="4" s="1"/>
  <c r="L1072" i="4" s="1"/>
  <c r="H1073" i="4"/>
  <c r="H1074" i="4"/>
  <c r="H1075" i="4"/>
  <c r="H1076" i="4"/>
  <c r="K1076" i="4" s="1"/>
  <c r="L1076" i="4" s="1"/>
  <c r="H1077" i="4"/>
  <c r="H1078" i="4"/>
  <c r="H1079" i="4"/>
  <c r="H1080" i="4"/>
  <c r="K1080" i="4" s="1"/>
  <c r="L1080" i="4" s="1"/>
  <c r="H1081" i="4"/>
  <c r="H1082" i="4"/>
  <c r="H1083" i="4"/>
  <c r="H1084" i="4"/>
  <c r="K1084" i="4" s="1"/>
  <c r="L1084" i="4" s="1"/>
  <c r="H1085" i="4"/>
  <c r="H1086" i="4"/>
  <c r="H1087" i="4"/>
  <c r="H1088" i="4"/>
  <c r="K1088" i="4" s="1"/>
  <c r="L1088" i="4" s="1"/>
  <c r="H1089" i="4"/>
  <c r="H1090" i="4"/>
  <c r="H1091" i="4"/>
  <c r="H1092" i="4"/>
  <c r="H1093" i="4"/>
  <c r="H1094" i="4"/>
  <c r="H1095" i="4"/>
  <c r="H1096" i="4"/>
  <c r="K1096" i="4" s="1"/>
  <c r="L1096" i="4" s="1"/>
  <c r="H1097" i="4"/>
  <c r="H1098" i="4"/>
  <c r="H1099" i="4"/>
  <c r="H1100" i="4"/>
  <c r="K1100" i="4" s="1"/>
  <c r="L1100" i="4" s="1"/>
  <c r="H1101" i="4"/>
  <c r="H1102" i="4"/>
  <c r="H1103" i="4"/>
  <c r="H1104" i="4"/>
  <c r="K1104" i="4" s="1"/>
  <c r="L1104" i="4" s="1"/>
  <c r="H1105" i="4"/>
  <c r="H1106" i="4"/>
  <c r="H1107" i="4"/>
  <c r="H1108" i="4"/>
  <c r="K1108" i="4" s="1"/>
  <c r="L1108" i="4" s="1"/>
  <c r="H1109" i="4"/>
  <c r="H1110" i="4"/>
  <c r="K712" i="4"/>
  <c r="K776" i="4"/>
  <c r="K840" i="4"/>
  <c r="L840" i="4" s="1"/>
  <c r="K904" i="4"/>
  <c r="L904" i="4" s="1"/>
  <c r="K968" i="4"/>
  <c r="L968" i="4" s="1"/>
  <c r="K1032" i="4"/>
  <c r="L1032" i="4" s="1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H555" i="9"/>
  <c r="K555" i="9" s="1"/>
  <c r="G555" i="9"/>
  <c r="A555" i="9"/>
  <c r="H554" i="9"/>
  <c r="G554" i="9"/>
  <c r="A554" i="9"/>
  <c r="H553" i="9"/>
  <c r="K553" i="9" s="1"/>
  <c r="L553" i="9" s="1"/>
  <c r="G553" i="9"/>
  <c r="A553" i="9"/>
  <c r="H552" i="9"/>
  <c r="G552" i="9"/>
  <c r="A552" i="9"/>
  <c r="H551" i="9"/>
  <c r="K551" i="9" s="1"/>
  <c r="L551" i="9" s="1"/>
  <c r="G551" i="9"/>
  <c r="A551" i="9"/>
  <c r="H550" i="9"/>
  <c r="G550" i="9"/>
  <c r="A550" i="9"/>
  <c r="H549" i="9"/>
  <c r="K549" i="9" s="1"/>
  <c r="L549" i="9" s="1"/>
  <c r="G549" i="9"/>
  <c r="A549" i="9"/>
  <c r="H548" i="9"/>
  <c r="G548" i="9"/>
  <c r="A548" i="9"/>
  <c r="H547" i="9"/>
  <c r="K547" i="9" s="1"/>
  <c r="G547" i="9"/>
  <c r="A547" i="9"/>
  <c r="H546" i="9"/>
  <c r="K546" i="9" s="1"/>
  <c r="G546" i="9"/>
  <c r="A546" i="9"/>
  <c r="H545" i="9"/>
  <c r="K545" i="9" s="1"/>
  <c r="G545" i="9"/>
  <c r="A545" i="9"/>
  <c r="H544" i="9"/>
  <c r="G544" i="9"/>
  <c r="A544" i="9"/>
  <c r="H543" i="9"/>
  <c r="K543" i="9" s="1"/>
  <c r="G543" i="9"/>
  <c r="A543" i="9"/>
  <c r="H542" i="9"/>
  <c r="G542" i="9"/>
  <c r="A542" i="9"/>
  <c r="H541" i="9"/>
  <c r="K541" i="9" s="1"/>
  <c r="G541" i="9"/>
  <c r="A541" i="9"/>
  <c r="K540" i="9"/>
  <c r="L540" i="9" s="1"/>
  <c r="H540" i="9"/>
  <c r="G540" i="9"/>
  <c r="A540" i="9"/>
  <c r="H539" i="9"/>
  <c r="K539" i="9" s="1"/>
  <c r="G539" i="9"/>
  <c r="A539" i="9"/>
  <c r="H538" i="9"/>
  <c r="K538" i="9" s="1"/>
  <c r="G538" i="9"/>
  <c r="A538" i="9"/>
  <c r="H537" i="9"/>
  <c r="K537" i="9" s="1"/>
  <c r="G537" i="9"/>
  <c r="A537" i="9"/>
  <c r="H536" i="9"/>
  <c r="G536" i="9"/>
  <c r="A536" i="9"/>
  <c r="H535" i="9"/>
  <c r="K535" i="9" s="1"/>
  <c r="G535" i="9"/>
  <c r="A535" i="9"/>
  <c r="H534" i="9"/>
  <c r="G534" i="9"/>
  <c r="A534" i="9"/>
  <c r="H533" i="9"/>
  <c r="K533" i="9" s="1"/>
  <c r="G533" i="9"/>
  <c r="A533" i="9"/>
  <c r="H532" i="9"/>
  <c r="K532" i="9" s="1"/>
  <c r="G532" i="9"/>
  <c r="A532" i="9"/>
  <c r="H531" i="9"/>
  <c r="K531" i="9" s="1"/>
  <c r="G531" i="9"/>
  <c r="A531" i="9"/>
  <c r="H530" i="9"/>
  <c r="K530" i="9" s="1"/>
  <c r="G530" i="9"/>
  <c r="A530" i="9"/>
  <c r="H529" i="9"/>
  <c r="K529" i="9" s="1"/>
  <c r="G529" i="9"/>
  <c r="A529" i="9"/>
  <c r="H528" i="9"/>
  <c r="G528" i="9"/>
  <c r="A528" i="9"/>
  <c r="H527" i="9"/>
  <c r="K527" i="9" s="1"/>
  <c r="G527" i="9"/>
  <c r="A527" i="9"/>
  <c r="H526" i="9"/>
  <c r="G526" i="9"/>
  <c r="A526" i="9"/>
  <c r="H525" i="9"/>
  <c r="K525" i="9" s="1"/>
  <c r="G525" i="9"/>
  <c r="A525" i="9"/>
  <c r="H524" i="9"/>
  <c r="K524" i="9" s="1"/>
  <c r="L524" i="9" s="1"/>
  <c r="G524" i="9"/>
  <c r="A524" i="9"/>
  <c r="H523" i="9"/>
  <c r="K523" i="9" s="1"/>
  <c r="G523" i="9"/>
  <c r="A523" i="9"/>
  <c r="H522" i="9"/>
  <c r="K522" i="9" s="1"/>
  <c r="G522" i="9"/>
  <c r="A522" i="9"/>
  <c r="H521" i="9"/>
  <c r="K521" i="9" s="1"/>
  <c r="G521" i="9"/>
  <c r="A521" i="9"/>
  <c r="H520" i="9"/>
  <c r="G520" i="9"/>
  <c r="A520" i="9"/>
  <c r="H519" i="9"/>
  <c r="K519" i="9" s="1"/>
  <c r="G519" i="9"/>
  <c r="A519" i="9"/>
  <c r="H518" i="9"/>
  <c r="G518" i="9"/>
  <c r="A518" i="9"/>
  <c r="H517" i="9"/>
  <c r="K517" i="9" s="1"/>
  <c r="G517" i="9"/>
  <c r="A517" i="9"/>
  <c r="H516" i="9"/>
  <c r="K516" i="9" s="1"/>
  <c r="G516" i="9"/>
  <c r="A516" i="9"/>
  <c r="H515" i="9"/>
  <c r="K515" i="9" s="1"/>
  <c r="G515" i="9"/>
  <c r="A515" i="9"/>
  <c r="H514" i="9"/>
  <c r="K514" i="9" s="1"/>
  <c r="G514" i="9"/>
  <c r="A514" i="9"/>
  <c r="H513" i="9"/>
  <c r="K513" i="9" s="1"/>
  <c r="G513" i="9"/>
  <c r="A513" i="9"/>
  <c r="H512" i="9"/>
  <c r="G512" i="9"/>
  <c r="A512" i="9"/>
  <c r="H511" i="9"/>
  <c r="K511" i="9" s="1"/>
  <c r="G511" i="9"/>
  <c r="A511" i="9"/>
  <c r="H510" i="9"/>
  <c r="G510" i="9"/>
  <c r="A510" i="9"/>
  <c r="H509" i="9"/>
  <c r="K509" i="9" s="1"/>
  <c r="G509" i="9"/>
  <c r="A509" i="9"/>
  <c r="H508" i="9"/>
  <c r="K508" i="9" s="1"/>
  <c r="L508" i="9" s="1"/>
  <c r="G508" i="9"/>
  <c r="A508" i="9"/>
  <c r="K507" i="9"/>
  <c r="L507" i="9" s="1"/>
  <c r="H507" i="9"/>
  <c r="G507" i="9"/>
  <c r="A507" i="9"/>
  <c r="K506" i="9"/>
  <c r="H506" i="9"/>
  <c r="G506" i="9"/>
  <c r="A506" i="9"/>
  <c r="K505" i="9"/>
  <c r="H505" i="9"/>
  <c r="G505" i="9"/>
  <c r="A505" i="9"/>
  <c r="H504" i="9"/>
  <c r="G504" i="9"/>
  <c r="A504" i="9"/>
  <c r="H503" i="9"/>
  <c r="K503" i="9" s="1"/>
  <c r="L503" i="9" s="1"/>
  <c r="G503" i="9"/>
  <c r="A503" i="9"/>
  <c r="H502" i="9"/>
  <c r="G502" i="9"/>
  <c r="A502" i="9"/>
  <c r="H501" i="9"/>
  <c r="K501" i="9" s="1"/>
  <c r="L501" i="9" s="1"/>
  <c r="G501" i="9"/>
  <c r="A501" i="9"/>
  <c r="H500" i="9"/>
  <c r="K500" i="9" s="1"/>
  <c r="G500" i="9"/>
  <c r="A500" i="9"/>
  <c r="H499" i="9"/>
  <c r="K499" i="9" s="1"/>
  <c r="L499" i="9" s="1"/>
  <c r="G499" i="9"/>
  <c r="A499" i="9"/>
  <c r="H498" i="9"/>
  <c r="G498" i="9"/>
  <c r="A498" i="9"/>
  <c r="H497" i="9"/>
  <c r="K497" i="9" s="1"/>
  <c r="G497" i="9"/>
  <c r="A497" i="9"/>
  <c r="H496" i="9"/>
  <c r="G496" i="9"/>
  <c r="A496" i="9"/>
  <c r="H495" i="9"/>
  <c r="K495" i="9" s="1"/>
  <c r="L495" i="9" s="1"/>
  <c r="G495" i="9"/>
  <c r="A495" i="9"/>
  <c r="H494" i="9"/>
  <c r="G494" i="9"/>
  <c r="A494" i="9"/>
  <c r="H493" i="9"/>
  <c r="K493" i="9" s="1"/>
  <c r="L493" i="9" s="1"/>
  <c r="G493" i="9"/>
  <c r="A493" i="9"/>
  <c r="H492" i="9"/>
  <c r="G492" i="9"/>
  <c r="A492" i="9"/>
  <c r="K491" i="9"/>
  <c r="L491" i="9" s="1"/>
  <c r="H491" i="9"/>
  <c r="G491" i="9"/>
  <c r="A491" i="9"/>
  <c r="H490" i="9"/>
  <c r="G490" i="9"/>
  <c r="A490" i="9"/>
  <c r="H489" i="9"/>
  <c r="K489" i="9" s="1"/>
  <c r="L489" i="9" s="1"/>
  <c r="G489" i="9"/>
  <c r="A489" i="9"/>
  <c r="H488" i="9"/>
  <c r="K488" i="9" s="1"/>
  <c r="L488" i="9" s="1"/>
  <c r="G488" i="9"/>
  <c r="A488" i="9"/>
  <c r="H487" i="9"/>
  <c r="K487" i="9" s="1"/>
  <c r="L487" i="9" s="1"/>
  <c r="G487" i="9"/>
  <c r="A487" i="9"/>
  <c r="H486" i="9"/>
  <c r="K486" i="9" s="1"/>
  <c r="G486" i="9"/>
  <c r="A486" i="9"/>
  <c r="H485" i="9"/>
  <c r="K485" i="9" s="1"/>
  <c r="G485" i="9"/>
  <c r="A485" i="9"/>
  <c r="H484" i="9"/>
  <c r="K484" i="9" s="1"/>
  <c r="G484" i="9"/>
  <c r="A484" i="9"/>
  <c r="H483" i="9"/>
  <c r="K483" i="9" s="1"/>
  <c r="G483" i="9"/>
  <c r="A483" i="9"/>
  <c r="H482" i="9"/>
  <c r="G482" i="9"/>
  <c r="A482" i="9"/>
  <c r="H481" i="9"/>
  <c r="K481" i="9" s="1"/>
  <c r="L481" i="9" s="1"/>
  <c r="G481" i="9"/>
  <c r="A481" i="9"/>
  <c r="H480" i="9"/>
  <c r="K480" i="9" s="1"/>
  <c r="L480" i="9" s="1"/>
  <c r="G480" i="9"/>
  <c r="A480" i="9"/>
  <c r="H479" i="9"/>
  <c r="K479" i="9" s="1"/>
  <c r="G479" i="9"/>
  <c r="A479" i="9"/>
  <c r="H478" i="9"/>
  <c r="K478" i="9" s="1"/>
  <c r="G478" i="9"/>
  <c r="A478" i="9"/>
  <c r="H477" i="9"/>
  <c r="K477" i="9" s="1"/>
  <c r="G477" i="9"/>
  <c r="A477" i="9"/>
  <c r="H476" i="9"/>
  <c r="K476" i="9" s="1"/>
  <c r="G476" i="9"/>
  <c r="A476" i="9"/>
  <c r="H475" i="9"/>
  <c r="K475" i="9" s="1"/>
  <c r="G475" i="9"/>
  <c r="A475" i="9"/>
  <c r="H474" i="9"/>
  <c r="G474" i="9"/>
  <c r="A474" i="9"/>
  <c r="H473" i="9"/>
  <c r="K473" i="9" s="1"/>
  <c r="L473" i="9" s="1"/>
  <c r="G473" i="9"/>
  <c r="A473" i="9"/>
  <c r="H472" i="9"/>
  <c r="K472" i="9" s="1"/>
  <c r="L472" i="9" s="1"/>
  <c r="G472" i="9"/>
  <c r="A472" i="9"/>
  <c r="H471" i="9"/>
  <c r="K471" i="9" s="1"/>
  <c r="L471" i="9" s="1"/>
  <c r="G471" i="9"/>
  <c r="A471" i="9"/>
  <c r="H470" i="9"/>
  <c r="K470" i="9" s="1"/>
  <c r="G470" i="9"/>
  <c r="A470" i="9"/>
  <c r="H469" i="9"/>
  <c r="K469" i="9" s="1"/>
  <c r="G469" i="9"/>
  <c r="A469" i="9"/>
  <c r="H468" i="9"/>
  <c r="K468" i="9" s="1"/>
  <c r="G468" i="9"/>
  <c r="A468" i="9"/>
  <c r="H467" i="9"/>
  <c r="K467" i="9" s="1"/>
  <c r="L467" i="9" s="1"/>
  <c r="G467" i="9"/>
  <c r="A467" i="9"/>
  <c r="H466" i="9"/>
  <c r="G466" i="9"/>
  <c r="A466" i="9"/>
  <c r="H465" i="9"/>
  <c r="K465" i="9" s="1"/>
  <c r="L465" i="9" s="1"/>
  <c r="G465" i="9"/>
  <c r="A465" i="9"/>
  <c r="H464" i="9"/>
  <c r="K464" i="9" s="1"/>
  <c r="O464" i="9" s="1"/>
  <c r="G464" i="9"/>
  <c r="A464" i="9"/>
  <c r="H463" i="9"/>
  <c r="K463" i="9" s="1"/>
  <c r="L463" i="9" s="1"/>
  <c r="G463" i="9"/>
  <c r="A463" i="9"/>
  <c r="H462" i="9"/>
  <c r="K462" i="9" s="1"/>
  <c r="G462" i="9"/>
  <c r="A462" i="9"/>
  <c r="H461" i="9"/>
  <c r="K461" i="9" s="1"/>
  <c r="G461" i="9"/>
  <c r="A461" i="9"/>
  <c r="H460" i="9"/>
  <c r="K460" i="9" s="1"/>
  <c r="G460" i="9"/>
  <c r="A460" i="9"/>
  <c r="H459" i="9"/>
  <c r="K459" i="9" s="1"/>
  <c r="L459" i="9" s="1"/>
  <c r="G459" i="9"/>
  <c r="A459" i="9"/>
  <c r="H458" i="9"/>
  <c r="K458" i="9" s="1"/>
  <c r="O458" i="9" s="1"/>
  <c r="G458" i="9"/>
  <c r="A458" i="9"/>
  <c r="H457" i="9"/>
  <c r="K457" i="9" s="1"/>
  <c r="G457" i="9"/>
  <c r="A457" i="9"/>
  <c r="H456" i="9"/>
  <c r="K456" i="9" s="1"/>
  <c r="G456" i="9"/>
  <c r="A456" i="9"/>
  <c r="H455" i="9"/>
  <c r="G455" i="9"/>
  <c r="A455" i="9"/>
  <c r="H454" i="9"/>
  <c r="K454" i="9" s="1"/>
  <c r="L454" i="9" s="1"/>
  <c r="G454" i="9"/>
  <c r="A454" i="9"/>
  <c r="H453" i="9"/>
  <c r="G453" i="9"/>
  <c r="A453" i="9"/>
  <c r="H452" i="9"/>
  <c r="K452" i="9" s="1"/>
  <c r="L452" i="9" s="1"/>
  <c r="G452" i="9"/>
  <c r="A452" i="9"/>
  <c r="H451" i="9"/>
  <c r="K451" i="9" s="1"/>
  <c r="G451" i="9"/>
  <c r="A451" i="9"/>
  <c r="H450" i="9"/>
  <c r="K450" i="9" s="1"/>
  <c r="G450" i="9"/>
  <c r="A450" i="9"/>
  <c r="H449" i="9"/>
  <c r="K449" i="9" s="1"/>
  <c r="G449" i="9"/>
  <c r="A449" i="9"/>
  <c r="H448" i="9"/>
  <c r="K448" i="9" s="1"/>
  <c r="G448" i="9"/>
  <c r="A448" i="9"/>
  <c r="H447" i="9"/>
  <c r="G447" i="9"/>
  <c r="A447" i="9"/>
  <c r="H446" i="9"/>
  <c r="G446" i="9"/>
  <c r="A446" i="9"/>
  <c r="H445" i="9"/>
  <c r="K445" i="9" s="1"/>
  <c r="G445" i="9"/>
  <c r="A445" i="9"/>
  <c r="H444" i="9"/>
  <c r="G444" i="9"/>
  <c r="A444" i="9"/>
  <c r="H443" i="9"/>
  <c r="K443" i="9" s="1"/>
  <c r="G443" i="9"/>
  <c r="A443" i="9"/>
  <c r="H442" i="9"/>
  <c r="G442" i="9"/>
  <c r="A442" i="9"/>
  <c r="H441" i="9"/>
  <c r="K441" i="9" s="1"/>
  <c r="L441" i="9" s="1"/>
  <c r="G441" i="9"/>
  <c r="A441" i="9"/>
  <c r="H440" i="9"/>
  <c r="G440" i="9"/>
  <c r="A440" i="9"/>
  <c r="H439" i="9"/>
  <c r="K439" i="9" s="1"/>
  <c r="L439" i="9" s="1"/>
  <c r="G439" i="9"/>
  <c r="A439" i="9"/>
  <c r="H438" i="9"/>
  <c r="G438" i="9"/>
  <c r="A438" i="9"/>
  <c r="H437" i="9"/>
  <c r="K437" i="9" s="1"/>
  <c r="L437" i="9" s="1"/>
  <c r="G437" i="9"/>
  <c r="A437" i="9"/>
  <c r="H436" i="9"/>
  <c r="G436" i="9"/>
  <c r="A436" i="9"/>
  <c r="H435" i="9"/>
  <c r="K435" i="9" s="1"/>
  <c r="L435" i="9" s="1"/>
  <c r="G435" i="9"/>
  <c r="A435" i="9"/>
  <c r="H434" i="9"/>
  <c r="G434" i="9"/>
  <c r="A434" i="9"/>
  <c r="H433" i="9"/>
  <c r="K433" i="9" s="1"/>
  <c r="L433" i="9" s="1"/>
  <c r="G433" i="9"/>
  <c r="A433" i="9"/>
  <c r="H432" i="9"/>
  <c r="G432" i="9"/>
  <c r="A432" i="9"/>
  <c r="H431" i="9"/>
  <c r="K431" i="9" s="1"/>
  <c r="L431" i="9" s="1"/>
  <c r="G431" i="9"/>
  <c r="A431" i="9"/>
  <c r="H430" i="9"/>
  <c r="G430" i="9"/>
  <c r="A430" i="9"/>
  <c r="H429" i="9"/>
  <c r="K429" i="9" s="1"/>
  <c r="G429" i="9"/>
  <c r="A429" i="9"/>
  <c r="H428" i="9"/>
  <c r="G428" i="9"/>
  <c r="A428" i="9"/>
  <c r="H427" i="9"/>
  <c r="K427" i="9" s="1"/>
  <c r="G427" i="9"/>
  <c r="A427" i="9"/>
  <c r="H426" i="9"/>
  <c r="G426" i="9"/>
  <c r="A426" i="9"/>
  <c r="H425" i="9"/>
  <c r="K425" i="9" s="1"/>
  <c r="G425" i="9"/>
  <c r="A425" i="9"/>
  <c r="H424" i="9"/>
  <c r="G424" i="9"/>
  <c r="A424" i="9"/>
  <c r="H423" i="9"/>
  <c r="K423" i="9" s="1"/>
  <c r="G423" i="9"/>
  <c r="A423" i="9"/>
  <c r="H422" i="9"/>
  <c r="G422" i="9"/>
  <c r="A422" i="9"/>
  <c r="H421" i="9"/>
  <c r="K421" i="9" s="1"/>
  <c r="G421" i="9"/>
  <c r="A421" i="9"/>
  <c r="H420" i="9"/>
  <c r="K420" i="9" s="1"/>
  <c r="G420" i="9"/>
  <c r="A420" i="9"/>
  <c r="H419" i="9"/>
  <c r="K419" i="9" s="1"/>
  <c r="G419" i="9"/>
  <c r="A419" i="9"/>
  <c r="H418" i="9"/>
  <c r="K418" i="9" s="1"/>
  <c r="G418" i="9"/>
  <c r="A418" i="9"/>
  <c r="H417" i="9"/>
  <c r="K417" i="9" s="1"/>
  <c r="G417" i="9"/>
  <c r="A417" i="9"/>
  <c r="H416" i="9"/>
  <c r="G416" i="9"/>
  <c r="A416" i="9"/>
  <c r="H415" i="9"/>
  <c r="K415" i="9" s="1"/>
  <c r="G415" i="9"/>
  <c r="A415" i="9"/>
  <c r="H414" i="9"/>
  <c r="G414" i="9"/>
  <c r="A414" i="9"/>
  <c r="H413" i="9"/>
  <c r="K413" i="9" s="1"/>
  <c r="G413" i="9"/>
  <c r="A413" i="9"/>
  <c r="H412" i="9"/>
  <c r="K412" i="9" s="1"/>
  <c r="L412" i="9" s="1"/>
  <c r="G412" i="9"/>
  <c r="A412" i="9"/>
  <c r="H411" i="9"/>
  <c r="K411" i="9" s="1"/>
  <c r="G411" i="9"/>
  <c r="A411" i="9"/>
  <c r="H410" i="9"/>
  <c r="K410" i="9" s="1"/>
  <c r="G410" i="9"/>
  <c r="A410" i="9"/>
  <c r="H409" i="9"/>
  <c r="K409" i="9" s="1"/>
  <c r="G409" i="9"/>
  <c r="A409" i="9"/>
  <c r="H408" i="9"/>
  <c r="G408" i="9"/>
  <c r="A408" i="9"/>
  <c r="H407" i="9"/>
  <c r="K407" i="9" s="1"/>
  <c r="G407" i="9"/>
  <c r="A407" i="9"/>
  <c r="H406" i="9"/>
  <c r="G406" i="9"/>
  <c r="A406" i="9"/>
  <c r="H405" i="9"/>
  <c r="K405" i="9" s="1"/>
  <c r="G405" i="9"/>
  <c r="A405" i="9"/>
  <c r="H404" i="9"/>
  <c r="K404" i="9" s="1"/>
  <c r="G404" i="9"/>
  <c r="A404" i="9"/>
  <c r="H403" i="9"/>
  <c r="K403" i="9" s="1"/>
  <c r="G403" i="9"/>
  <c r="A403" i="9"/>
  <c r="H402" i="9"/>
  <c r="K402" i="9" s="1"/>
  <c r="G402" i="9"/>
  <c r="A402" i="9"/>
  <c r="H401" i="9"/>
  <c r="K401" i="9" s="1"/>
  <c r="G401" i="9"/>
  <c r="A401" i="9"/>
  <c r="H400" i="9"/>
  <c r="G400" i="9"/>
  <c r="A400" i="9"/>
  <c r="H399" i="9"/>
  <c r="K399" i="9" s="1"/>
  <c r="G399" i="9"/>
  <c r="A399" i="9"/>
  <c r="H398" i="9"/>
  <c r="G398" i="9"/>
  <c r="A398" i="9"/>
  <c r="H397" i="9"/>
  <c r="K397" i="9" s="1"/>
  <c r="G397" i="9"/>
  <c r="A397" i="9"/>
  <c r="H396" i="9"/>
  <c r="K396" i="9" s="1"/>
  <c r="L396" i="9" s="1"/>
  <c r="G396" i="9"/>
  <c r="A396" i="9"/>
  <c r="H395" i="9"/>
  <c r="K395" i="9" s="1"/>
  <c r="G395" i="9"/>
  <c r="A395" i="9"/>
  <c r="H394" i="9"/>
  <c r="K394" i="9" s="1"/>
  <c r="G394" i="9"/>
  <c r="A394" i="9"/>
  <c r="H393" i="9"/>
  <c r="K393" i="9" s="1"/>
  <c r="G393" i="9"/>
  <c r="A393" i="9"/>
  <c r="H392" i="9"/>
  <c r="G392" i="9"/>
  <c r="A392" i="9"/>
  <c r="H391" i="9"/>
  <c r="K391" i="9" s="1"/>
  <c r="L391" i="9" s="1"/>
  <c r="G391" i="9"/>
  <c r="A391" i="9"/>
  <c r="H390" i="9"/>
  <c r="G390" i="9"/>
  <c r="A390" i="9"/>
  <c r="H389" i="9"/>
  <c r="K389" i="9" s="1"/>
  <c r="L389" i="9" s="1"/>
  <c r="G389" i="9"/>
  <c r="A389" i="9"/>
  <c r="H388" i="9"/>
  <c r="K388" i="9" s="1"/>
  <c r="G388" i="9"/>
  <c r="A388" i="9"/>
  <c r="H387" i="9"/>
  <c r="K387" i="9" s="1"/>
  <c r="G387" i="9"/>
  <c r="A387" i="9"/>
  <c r="H386" i="9"/>
  <c r="K386" i="9" s="1"/>
  <c r="G386" i="9"/>
  <c r="A386" i="9"/>
  <c r="H385" i="9"/>
  <c r="K385" i="9" s="1"/>
  <c r="G385" i="9"/>
  <c r="A385" i="9"/>
  <c r="H384" i="9"/>
  <c r="G384" i="9"/>
  <c r="A384" i="9"/>
  <c r="H383" i="9"/>
  <c r="K383" i="9" s="1"/>
  <c r="G383" i="9"/>
  <c r="A383" i="9"/>
  <c r="H382" i="9"/>
  <c r="G382" i="9"/>
  <c r="A382" i="9"/>
  <c r="H381" i="9"/>
  <c r="K381" i="9" s="1"/>
  <c r="G381" i="9"/>
  <c r="A381" i="9"/>
  <c r="H380" i="9"/>
  <c r="K380" i="9" s="1"/>
  <c r="G380" i="9"/>
  <c r="A380" i="9"/>
  <c r="H379" i="9"/>
  <c r="K379" i="9" s="1"/>
  <c r="G379" i="9"/>
  <c r="A379" i="9"/>
  <c r="H378" i="9"/>
  <c r="K378" i="9" s="1"/>
  <c r="G378" i="9"/>
  <c r="A378" i="9"/>
  <c r="H377" i="9"/>
  <c r="K377" i="9" s="1"/>
  <c r="G377" i="9"/>
  <c r="A377" i="9"/>
  <c r="H376" i="9"/>
  <c r="G376" i="9"/>
  <c r="A376" i="9"/>
  <c r="H375" i="9"/>
  <c r="K375" i="9" s="1"/>
  <c r="L375" i="9" s="1"/>
  <c r="G375" i="9"/>
  <c r="A375" i="9"/>
  <c r="H374" i="9"/>
  <c r="G374" i="9"/>
  <c r="A374" i="9"/>
  <c r="H373" i="9"/>
  <c r="K373" i="9" s="1"/>
  <c r="L373" i="9" s="1"/>
  <c r="G373" i="9"/>
  <c r="A373" i="9"/>
  <c r="H372" i="9"/>
  <c r="K372" i="9" s="1"/>
  <c r="G372" i="9"/>
  <c r="A372" i="9"/>
  <c r="H371" i="9"/>
  <c r="K371" i="9" s="1"/>
  <c r="G371" i="9"/>
  <c r="A371" i="9"/>
  <c r="H370" i="9"/>
  <c r="K370" i="9" s="1"/>
  <c r="G370" i="9"/>
  <c r="A370" i="9"/>
  <c r="H369" i="9"/>
  <c r="K369" i="9" s="1"/>
  <c r="G369" i="9"/>
  <c r="A369" i="9"/>
  <c r="H368" i="9"/>
  <c r="G368" i="9"/>
  <c r="A368" i="9"/>
  <c r="H367" i="9"/>
  <c r="K367" i="9" s="1"/>
  <c r="G367" i="9"/>
  <c r="A367" i="9"/>
  <c r="H366" i="9"/>
  <c r="G366" i="9"/>
  <c r="A366" i="9"/>
  <c r="H365" i="9"/>
  <c r="K365" i="9" s="1"/>
  <c r="G365" i="9"/>
  <c r="A365" i="9"/>
  <c r="H364" i="9"/>
  <c r="K364" i="9" s="1"/>
  <c r="G364" i="9"/>
  <c r="A364" i="9"/>
  <c r="H363" i="9"/>
  <c r="K363" i="9" s="1"/>
  <c r="L363" i="9" s="1"/>
  <c r="G363" i="9"/>
  <c r="A363" i="9"/>
  <c r="H362" i="9"/>
  <c r="K362" i="9" s="1"/>
  <c r="G362" i="9"/>
  <c r="A362" i="9"/>
  <c r="H361" i="9"/>
  <c r="K361" i="9" s="1"/>
  <c r="G361" i="9"/>
  <c r="A361" i="9"/>
  <c r="H360" i="9"/>
  <c r="G360" i="9"/>
  <c r="A360" i="9"/>
  <c r="H359" i="9"/>
  <c r="K359" i="9" s="1"/>
  <c r="L359" i="9" s="1"/>
  <c r="G359" i="9"/>
  <c r="A359" i="9"/>
  <c r="H358" i="9"/>
  <c r="G358" i="9"/>
  <c r="A358" i="9"/>
  <c r="H357" i="9"/>
  <c r="K357" i="9" s="1"/>
  <c r="L357" i="9" s="1"/>
  <c r="G357" i="9"/>
  <c r="A357" i="9"/>
  <c r="H356" i="9"/>
  <c r="K356" i="9" s="1"/>
  <c r="G356" i="9"/>
  <c r="A356" i="9"/>
  <c r="H355" i="9"/>
  <c r="K355" i="9" s="1"/>
  <c r="G355" i="9"/>
  <c r="A355" i="9"/>
  <c r="H354" i="9"/>
  <c r="K354" i="9" s="1"/>
  <c r="G354" i="9"/>
  <c r="A354" i="9"/>
  <c r="H353" i="9"/>
  <c r="K353" i="9" s="1"/>
  <c r="G353" i="9"/>
  <c r="A353" i="9"/>
  <c r="H352" i="9"/>
  <c r="K352" i="9" s="1"/>
  <c r="L352" i="9" s="1"/>
  <c r="G352" i="9"/>
  <c r="A352" i="9"/>
  <c r="H351" i="9"/>
  <c r="K351" i="9" s="1"/>
  <c r="G351" i="9"/>
  <c r="A351" i="9"/>
  <c r="H350" i="9"/>
  <c r="K350" i="9" s="1"/>
  <c r="L350" i="9" s="1"/>
  <c r="G350" i="9"/>
  <c r="A350" i="9"/>
  <c r="H349" i="9"/>
  <c r="K349" i="9" s="1"/>
  <c r="G349" i="9"/>
  <c r="A349" i="9"/>
  <c r="H348" i="9"/>
  <c r="K348" i="9" s="1"/>
  <c r="L348" i="9" s="1"/>
  <c r="G348" i="9"/>
  <c r="A348" i="9"/>
  <c r="H347" i="9"/>
  <c r="K347" i="9" s="1"/>
  <c r="G347" i="9"/>
  <c r="A347" i="9"/>
  <c r="H346" i="9"/>
  <c r="K346" i="9" s="1"/>
  <c r="L346" i="9" s="1"/>
  <c r="G346" i="9"/>
  <c r="A346" i="9"/>
  <c r="H345" i="9"/>
  <c r="K345" i="9" s="1"/>
  <c r="L345" i="9" s="1"/>
  <c r="G345" i="9"/>
  <c r="A345" i="9"/>
  <c r="H344" i="9"/>
  <c r="K344" i="9" s="1"/>
  <c r="L344" i="9" s="1"/>
  <c r="G344" i="9"/>
  <c r="A344" i="9"/>
  <c r="H343" i="9"/>
  <c r="K343" i="9" s="1"/>
  <c r="G343" i="9"/>
  <c r="A343" i="9"/>
  <c r="H342" i="9"/>
  <c r="K342" i="9" s="1"/>
  <c r="L342" i="9" s="1"/>
  <c r="G342" i="9"/>
  <c r="A342" i="9"/>
  <c r="H341" i="9"/>
  <c r="K341" i="9" s="1"/>
  <c r="G341" i="9"/>
  <c r="A341" i="9"/>
  <c r="H340" i="9"/>
  <c r="K340" i="9" s="1"/>
  <c r="L340" i="9" s="1"/>
  <c r="G340" i="9"/>
  <c r="A340" i="9"/>
  <c r="H339" i="9"/>
  <c r="K339" i="9" s="1"/>
  <c r="G339" i="9"/>
  <c r="A339" i="9"/>
  <c r="H338" i="9"/>
  <c r="K338" i="9" s="1"/>
  <c r="L338" i="9" s="1"/>
  <c r="G338" i="9"/>
  <c r="A338" i="9"/>
  <c r="H337" i="9"/>
  <c r="K337" i="9" s="1"/>
  <c r="G337" i="9"/>
  <c r="A337" i="9"/>
  <c r="H336" i="9"/>
  <c r="K336" i="9" s="1"/>
  <c r="L336" i="9" s="1"/>
  <c r="G336" i="9"/>
  <c r="A336" i="9"/>
  <c r="H335" i="9"/>
  <c r="K335" i="9" s="1"/>
  <c r="G335" i="9"/>
  <c r="A335" i="9"/>
  <c r="H334" i="9"/>
  <c r="K334" i="9" s="1"/>
  <c r="L334" i="9" s="1"/>
  <c r="G334" i="9"/>
  <c r="A334" i="9"/>
  <c r="H333" i="9"/>
  <c r="K333" i="9" s="1"/>
  <c r="G333" i="9"/>
  <c r="A333" i="9"/>
  <c r="H332" i="9"/>
  <c r="K332" i="9" s="1"/>
  <c r="L332" i="9" s="1"/>
  <c r="G332" i="9"/>
  <c r="A332" i="9"/>
  <c r="H331" i="9"/>
  <c r="K331" i="9" s="1"/>
  <c r="G331" i="9"/>
  <c r="A331" i="9"/>
  <c r="H330" i="9"/>
  <c r="K330" i="9" s="1"/>
  <c r="G330" i="9"/>
  <c r="A330" i="9"/>
  <c r="H329" i="9"/>
  <c r="G329" i="9"/>
  <c r="A329" i="9"/>
  <c r="H328" i="9"/>
  <c r="K328" i="9" s="1"/>
  <c r="L328" i="9" s="1"/>
  <c r="G328" i="9"/>
  <c r="A328" i="9"/>
  <c r="H327" i="9"/>
  <c r="G327" i="9"/>
  <c r="A327" i="9"/>
  <c r="H326" i="9"/>
  <c r="K326" i="9" s="1"/>
  <c r="L326" i="9" s="1"/>
  <c r="G326" i="9"/>
  <c r="A326" i="9"/>
  <c r="H325" i="9"/>
  <c r="K325" i="9" s="1"/>
  <c r="G325" i="9"/>
  <c r="A325" i="9"/>
  <c r="H324" i="9"/>
  <c r="K324" i="9" s="1"/>
  <c r="G324" i="9"/>
  <c r="A324" i="9"/>
  <c r="H323" i="9"/>
  <c r="K323" i="9" s="1"/>
  <c r="G323" i="9"/>
  <c r="A323" i="9"/>
  <c r="H322" i="9"/>
  <c r="K322" i="9" s="1"/>
  <c r="G322" i="9"/>
  <c r="A322" i="9"/>
  <c r="H321" i="9"/>
  <c r="G321" i="9"/>
  <c r="A321" i="9"/>
  <c r="H320" i="9"/>
  <c r="K320" i="9" s="1"/>
  <c r="G320" i="9"/>
  <c r="A320" i="9"/>
  <c r="H319" i="9"/>
  <c r="G319" i="9"/>
  <c r="A319" i="9"/>
  <c r="K318" i="9"/>
  <c r="H318" i="9"/>
  <c r="G318" i="9"/>
  <c r="A318" i="9"/>
  <c r="H317" i="9"/>
  <c r="K317" i="9" s="1"/>
  <c r="G317" i="9"/>
  <c r="A317" i="9"/>
  <c r="H316" i="9"/>
  <c r="K316" i="9" s="1"/>
  <c r="L316" i="9" s="1"/>
  <c r="G316" i="9"/>
  <c r="A316" i="9"/>
  <c r="H315" i="9"/>
  <c r="K315" i="9" s="1"/>
  <c r="G315" i="9"/>
  <c r="A315" i="9"/>
  <c r="H314" i="9"/>
  <c r="K314" i="9" s="1"/>
  <c r="G314" i="9"/>
  <c r="A314" i="9"/>
  <c r="H313" i="9"/>
  <c r="G313" i="9"/>
  <c r="A313" i="9"/>
  <c r="H312" i="9"/>
  <c r="K312" i="9" s="1"/>
  <c r="L312" i="9" s="1"/>
  <c r="G312" i="9"/>
  <c r="A312" i="9"/>
  <c r="H311" i="9"/>
  <c r="K311" i="9" s="1"/>
  <c r="G311" i="9"/>
  <c r="A311" i="9"/>
  <c r="H310" i="9"/>
  <c r="K310" i="9" s="1"/>
  <c r="G310" i="9"/>
  <c r="A310" i="9"/>
  <c r="H309" i="9"/>
  <c r="K309" i="9" s="1"/>
  <c r="L309" i="9" s="1"/>
  <c r="G309" i="9"/>
  <c r="A309" i="9"/>
  <c r="H308" i="9"/>
  <c r="K308" i="9" s="1"/>
  <c r="G308" i="9"/>
  <c r="A308" i="9"/>
  <c r="H307" i="9"/>
  <c r="K307" i="9" s="1"/>
  <c r="L307" i="9" s="1"/>
  <c r="G307" i="9"/>
  <c r="A307" i="9"/>
  <c r="H306" i="9"/>
  <c r="K306" i="9" s="1"/>
  <c r="L306" i="9" s="1"/>
  <c r="G306" i="9"/>
  <c r="A306" i="9"/>
  <c r="H305" i="9"/>
  <c r="K305" i="9" s="1"/>
  <c r="L305" i="9" s="1"/>
  <c r="G305" i="9"/>
  <c r="A305" i="9"/>
  <c r="H304" i="9"/>
  <c r="K304" i="9" s="1"/>
  <c r="L304" i="9" s="1"/>
  <c r="G304" i="9"/>
  <c r="A304" i="9"/>
  <c r="H303" i="9"/>
  <c r="K303" i="9" s="1"/>
  <c r="L303" i="9" s="1"/>
  <c r="G303" i="9"/>
  <c r="A303" i="9"/>
  <c r="H302" i="9"/>
  <c r="K302" i="9" s="1"/>
  <c r="L302" i="9" s="1"/>
  <c r="G302" i="9"/>
  <c r="A302" i="9"/>
  <c r="H301" i="9"/>
  <c r="K301" i="9" s="1"/>
  <c r="L301" i="9" s="1"/>
  <c r="G301" i="9"/>
  <c r="A301" i="9"/>
  <c r="H300" i="9"/>
  <c r="K300" i="9" s="1"/>
  <c r="G300" i="9"/>
  <c r="A300" i="9"/>
  <c r="H299" i="9"/>
  <c r="K299" i="9" s="1"/>
  <c r="G299" i="9"/>
  <c r="A299" i="9"/>
  <c r="H298" i="9"/>
  <c r="K298" i="9" s="1"/>
  <c r="L298" i="9" s="1"/>
  <c r="G298" i="9"/>
  <c r="A298" i="9"/>
  <c r="H297" i="9"/>
  <c r="K297" i="9" s="1"/>
  <c r="G297" i="9"/>
  <c r="A297" i="9"/>
  <c r="H296" i="9"/>
  <c r="K296" i="9" s="1"/>
  <c r="G296" i="9"/>
  <c r="A296" i="9"/>
  <c r="H295" i="9"/>
  <c r="K295" i="9" s="1"/>
  <c r="G295" i="9"/>
  <c r="A295" i="9"/>
  <c r="H294" i="9"/>
  <c r="K294" i="9" s="1"/>
  <c r="L294" i="9" s="1"/>
  <c r="G294" i="9"/>
  <c r="A294" i="9"/>
  <c r="H293" i="9"/>
  <c r="K293" i="9" s="1"/>
  <c r="L293" i="9" s="1"/>
  <c r="G293" i="9"/>
  <c r="A293" i="9"/>
  <c r="H292" i="9"/>
  <c r="K292" i="9" s="1"/>
  <c r="G292" i="9"/>
  <c r="A292" i="9"/>
  <c r="H291" i="9"/>
  <c r="K291" i="9" s="1"/>
  <c r="G291" i="9"/>
  <c r="A291" i="9"/>
  <c r="H290" i="9"/>
  <c r="K290" i="9" s="1"/>
  <c r="L290" i="9" s="1"/>
  <c r="G290" i="9"/>
  <c r="A290" i="9"/>
  <c r="H289" i="9"/>
  <c r="K289" i="9" s="1"/>
  <c r="G289" i="9"/>
  <c r="A289" i="9"/>
  <c r="H288" i="9"/>
  <c r="K288" i="9" s="1"/>
  <c r="G288" i="9"/>
  <c r="A288" i="9"/>
  <c r="H287" i="9"/>
  <c r="K287" i="9" s="1"/>
  <c r="G287" i="9"/>
  <c r="A287" i="9"/>
  <c r="H286" i="9"/>
  <c r="K286" i="9" s="1"/>
  <c r="L286" i="9" s="1"/>
  <c r="G286" i="9"/>
  <c r="A286" i="9"/>
  <c r="H285" i="9"/>
  <c r="K285" i="9" s="1"/>
  <c r="L285" i="9" s="1"/>
  <c r="G285" i="9"/>
  <c r="A285" i="9"/>
  <c r="H284" i="9"/>
  <c r="K284" i="9" s="1"/>
  <c r="G284" i="9"/>
  <c r="A284" i="9"/>
  <c r="H283" i="9"/>
  <c r="K283" i="9" s="1"/>
  <c r="G283" i="9"/>
  <c r="A283" i="9"/>
  <c r="H282" i="9"/>
  <c r="K282" i="9" s="1"/>
  <c r="L282" i="9" s="1"/>
  <c r="G282" i="9"/>
  <c r="A282" i="9"/>
  <c r="H281" i="9"/>
  <c r="K281" i="9" s="1"/>
  <c r="G281" i="9"/>
  <c r="A281" i="9"/>
  <c r="H280" i="9"/>
  <c r="K280" i="9" s="1"/>
  <c r="L280" i="9" s="1"/>
  <c r="G280" i="9"/>
  <c r="A280" i="9"/>
  <c r="H279" i="9"/>
  <c r="K279" i="9" s="1"/>
  <c r="G279" i="9"/>
  <c r="A279" i="9"/>
  <c r="H278" i="9"/>
  <c r="K278" i="9" s="1"/>
  <c r="L278" i="9" s="1"/>
  <c r="G278" i="9"/>
  <c r="A278" i="9"/>
  <c r="H277" i="9"/>
  <c r="K277" i="9" s="1"/>
  <c r="L277" i="9" s="1"/>
  <c r="G277" i="9"/>
  <c r="A277" i="9"/>
  <c r="H276" i="9"/>
  <c r="K276" i="9" s="1"/>
  <c r="G276" i="9"/>
  <c r="A276" i="9"/>
  <c r="H275" i="9"/>
  <c r="K275" i="9" s="1"/>
  <c r="G275" i="9"/>
  <c r="A275" i="9"/>
  <c r="H274" i="9"/>
  <c r="K274" i="9" s="1"/>
  <c r="L274" i="9" s="1"/>
  <c r="G274" i="9"/>
  <c r="A274" i="9"/>
  <c r="H273" i="9"/>
  <c r="K273" i="9" s="1"/>
  <c r="G273" i="9"/>
  <c r="A273" i="9"/>
  <c r="H272" i="9"/>
  <c r="K272" i="9" s="1"/>
  <c r="L272" i="9" s="1"/>
  <c r="G272" i="9"/>
  <c r="A272" i="9"/>
  <c r="H271" i="9"/>
  <c r="K271" i="9" s="1"/>
  <c r="G271" i="9"/>
  <c r="A271" i="9"/>
  <c r="H270" i="9"/>
  <c r="K270" i="9" s="1"/>
  <c r="L270" i="9" s="1"/>
  <c r="G270" i="9"/>
  <c r="A270" i="9"/>
  <c r="H269" i="9"/>
  <c r="K269" i="9" s="1"/>
  <c r="L269" i="9" s="1"/>
  <c r="G269" i="9"/>
  <c r="A269" i="9"/>
  <c r="H268" i="9"/>
  <c r="K268" i="9" s="1"/>
  <c r="G268" i="9"/>
  <c r="A268" i="9"/>
  <c r="H267" i="9"/>
  <c r="K267" i="9" s="1"/>
  <c r="G267" i="9"/>
  <c r="A267" i="9"/>
  <c r="H266" i="9"/>
  <c r="K266" i="9" s="1"/>
  <c r="L266" i="9" s="1"/>
  <c r="G266" i="9"/>
  <c r="A266" i="9"/>
  <c r="H265" i="9"/>
  <c r="K265" i="9" s="1"/>
  <c r="G265" i="9"/>
  <c r="A265" i="9"/>
  <c r="H264" i="9"/>
  <c r="K264" i="9" s="1"/>
  <c r="L264" i="9" s="1"/>
  <c r="G264" i="9"/>
  <c r="A264" i="9"/>
  <c r="H263" i="9"/>
  <c r="K263" i="9" s="1"/>
  <c r="G263" i="9"/>
  <c r="A263" i="9"/>
  <c r="H262" i="9"/>
  <c r="K262" i="9" s="1"/>
  <c r="L262" i="9" s="1"/>
  <c r="G262" i="9"/>
  <c r="A262" i="9"/>
  <c r="H261" i="9"/>
  <c r="K261" i="9" s="1"/>
  <c r="L261" i="9" s="1"/>
  <c r="G261" i="9"/>
  <c r="A261" i="9"/>
  <c r="H260" i="9"/>
  <c r="K260" i="9" s="1"/>
  <c r="G260" i="9"/>
  <c r="A260" i="9"/>
  <c r="H259" i="9"/>
  <c r="K259" i="9" s="1"/>
  <c r="G259" i="9"/>
  <c r="A259" i="9"/>
  <c r="H258" i="9"/>
  <c r="K258" i="9" s="1"/>
  <c r="L258" i="9" s="1"/>
  <c r="G258" i="9"/>
  <c r="A258" i="9"/>
  <c r="H257" i="9"/>
  <c r="K257" i="9" s="1"/>
  <c r="G257" i="9"/>
  <c r="A257" i="9"/>
  <c r="H256" i="9"/>
  <c r="K256" i="9" s="1"/>
  <c r="L256" i="9" s="1"/>
  <c r="G256" i="9"/>
  <c r="A256" i="9"/>
  <c r="H255" i="9"/>
  <c r="K255" i="9" s="1"/>
  <c r="G255" i="9"/>
  <c r="A255" i="9"/>
  <c r="H254" i="9"/>
  <c r="K254" i="9" s="1"/>
  <c r="L254" i="9" s="1"/>
  <c r="G254" i="9"/>
  <c r="A254" i="9"/>
  <c r="H253" i="9"/>
  <c r="K253" i="9" s="1"/>
  <c r="G253" i="9"/>
  <c r="A253" i="9"/>
  <c r="H252" i="9"/>
  <c r="K252" i="9" s="1"/>
  <c r="L252" i="9" s="1"/>
  <c r="G252" i="9"/>
  <c r="A252" i="9"/>
  <c r="H251" i="9"/>
  <c r="K251" i="9" s="1"/>
  <c r="G251" i="9"/>
  <c r="A251" i="9"/>
  <c r="H250" i="9"/>
  <c r="K250" i="9" s="1"/>
  <c r="L250" i="9" s="1"/>
  <c r="G250" i="9"/>
  <c r="A250" i="9"/>
  <c r="H249" i="9"/>
  <c r="K249" i="9" s="1"/>
  <c r="G249" i="9"/>
  <c r="A249" i="9"/>
  <c r="H248" i="9"/>
  <c r="K248" i="9" s="1"/>
  <c r="L248" i="9" s="1"/>
  <c r="G248" i="9"/>
  <c r="A248" i="9"/>
  <c r="H247" i="9"/>
  <c r="K247" i="9" s="1"/>
  <c r="G247" i="9"/>
  <c r="A247" i="9"/>
  <c r="H246" i="9"/>
  <c r="K246" i="9" s="1"/>
  <c r="L246" i="9" s="1"/>
  <c r="G246" i="9"/>
  <c r="A246" i="9"/>
  <c r="H245" i="9"/>
  <c r="K245" i="9" s="1"/>
  <c r="G245" i="9"/>
  <c r="A245" i="9"/>
  <c r="H244" i="9"/>
  <c r="K244" i="9" s="1"/>
  <c r="L244" i="9" s="1"/>
  <c r="G244" i="9"/>
  <c r="A244" i="9"/>
  <c r="H243" i="9"/>
  <c r="K243" i="9" s="1"/>
  <c r="G243" i="9"/>
  <c r="A243" i="9"/>
  <c r="H242" i="9"/>
  <c r="K242" i="9" s="1"/>
  <c r="G242" i="9"/>
  <c r="A242" i="9"/>
  <c r="H241" i="9"/>
  <c r="G241" i="9"/>
  <c r="A241" i="9"/>
  <c r="H240" i="9"/>
  <c r="K240" i="9" s="1"/>
  <c r="L240" i="9" s="1"/>
  <c r="G240" i="9"/>
  <c r="A240" i="9"/>
  <c r="H239" i="9"/>
  <c r="G239" i="9"/>
  <c r="A239" i="9"/>
  <c r="H238" i="9"/>
  <c r="K238" i="9" s="1"/>
  <c r="L238" i="9" s="1"/>
  <c r="G238" i="9"/>
  <c r="A238" i="9"/>
  <c r="H237" i="9"/>
  <c r="G237" i="9"/>
  <c r="A237" i="9"/>
  <c r="H236" i="9"/>
  <c r="K236" i="9" s="1"/>
  <c r="L236" i="9" s="1"/>
  <c r="G236" i="9"/>
  <c r="A236" i="9"/>
  <c r="H235" i="9"/>
  <c r="G235" i="9"/>
  <c r="A235" i="9"/>
  <c r="H234" i="9"/>
  <c r="K234" i="9" s="1"/>
  <c r="L234" i="9" s="1"/>
  <c r="G234" i="9"/>
  <c r="A234" i="9"/>
  <c r="H233" i="9"/>
  <c r="G233" i="9"/>
  <c r="A233" i="9"/>
  <c r="H232" i="9"/>
  <c r="K232" i="9" s="1"/>
  <c r="L232" i="9" s="1"/>
  <c r="G232" i="9"/>
  <c r="A232" i="9"/>
  <c r="H231" i="9"/>
  <c r="G231" i="9"/>
  <c r="A231" i="9"/>
  <c r="H230" i="9"/>
  <c r="K230" i="9" s="1"/>
  <c r="L230" i="9" s="1"/>
  <c r="G230" i="9"/>
  <c r="A230" i="9"/>
  <c r="H229" i="9"/>
  <c r="G229" i="9"/>
  <c r="A229" i="9"/>
  <c r="H228" i="9"/>
  <c r="K228" i="9" s="1"/>
  <c r="L228" i="9" s="1"/>
  <c r="G228" i="9"/>
  <c r="A228" i="9"/>
  <c r="H227" i="9"/>
  <c r="G227" i="9"/>
  <c r="A227" i="9"/>
  <c r="H226" i="9"/>
  <c r="K226" i="9" s="1"/>
  <c r="L226" i="9" s="1"/>
  <c r="G226" i="9"/>
  <c r="A226" i="9"/>
  <c r="H225" i="9"/>
  <c r="G225" i="9"/>
  <c r="A225" i="9"/>
  <c r="H224" i="9"/>
  <c r="K224" i="9" s="1"/>
  <c r="L224" i="9" s="1"/>
  <c r="G224" i="9"/>
  <c r="A224" i="9"/>
  <c r="H223" i="9"/>
  <c r="G223" i="9"/>
  <c r="A223" i="9"/>
  <c r="H222" i="9"/>
  <c r="K222" i="9" s="1"/>
  <c r="L222" i="9" s="1"/>
  <c r="G222" i="9"/>
  <c r="A222" i="9"/>
  <c r="H221" i="9"/>
  <c r="G221" i="9"/>
  <c r="A221" i="9"/>
  <c r="H220" i="9"/>
  <c r="K220" i="9" s="1"/>
  <c r="L220" i="9" s="1"/>
  <c r="G220" i="9"/>
  <c r="A220" i="9"/>
  <c r="H219" i="9"/>
  <c r="G219" i="9"/>
  <c r="A219" i="9"/>
  <c r="H218" i="9"/>
  <c r="K218" i="9" s="1"/>
  <c r="L218" i="9" s="1"/>
  <c r="G218" i="9"/>
  <c r="A218" i="9"/>
  <c r="H217" i="9"/>
  <c r="G217" i="9"/>
  <c r="A217" i="9"/>
  <c r="H216" i="9"/>
  <c r="K216" i="9" s="1"/>
  <c r="L216" i="9" s="1"/>
  <c r="G216" i="9"/>
  <c r="A216" i="9"/>
  <c r="H215" i="9"/>
  <c r="G215" i="9"/>
  <c r="A215" i="9"/>
  <c r="H214" i="9"/>
  <c r="K214" i="9" s="1"/>
  <c r="L214" i="9" s="1"/>
  <c r="G214" i="9"/>
  <c r="A214" i="9"/>
  <c r="H213" i="9"/>
  <c r="G213" i="9"/>
  <c r="A213" i="9"/>
  <c r="H212" i="9"/>
  <c r="K212" i="9" s="1"/>
  <c r="L212" i="9" s="1"/>
  <c r="G212" i="9"/>
  <c r="A212" i="9"/>
  <c r="H211" i="9"/>
  <c r="G211" i="9"/>
  <c r="A211" i="9"/>
  <c r="H210" i="9"/>
  <c r="K210" i="9" s="1"/>
  <c r="L210" i="9" s="1"/>
  <c r="G210" i="9"/>
  <c r="A210" i="9"/>
  <c r="H209" i="9"/>
  <c r="G209" i="9"/>
  <c r="A209" i="9"/>
  <c r="H208" i="9"/>
  <c r="K208" i="9" s="1"/>
  <c r="G208" i="9"/>
  <c r="A208" i="9"/>
  <c r="H207" i="9"/>
  <c r="G207" i="9"/>
  <c r="A207" i="9"/>
  <c r="H206" i="9"/>
  <c r="K206" i="9" s="1"/>
  <c r="G206" i="9"/>
  <c r="A206" i="9"/>
  <c r="H205" i="9"/>
  <c r="K205" i="9" s="1"/>
  <c r="G205" i="9"/>
  <c r="A205" i="9"/>
  <c r="H204" i="9"/>
  <c r="K204" i="9" s="1"/>
  <c r="L204" i="9" s="1"/>
  <c r="G204" i="9"/>
  <c r="A204" i="9"/>
  <c r="H203" i="9"/>
  <c r="K203" i="9" s="1"/>
  <c r="G203" i="9"/>
  <c r="A203" i="9"/>
  <c r="H202" i="9"/>
  <c r="K202" i="9" s="1"/>
  <c r="G202" i="9"/>
  <c r="A202" i="9"/>
  <c r="H201" i="9"/>
  <c r="G201" i="9"/>
  <c r="A201" i="9"/>
  <c r="H200" i="9"/>
  <c r="K200" i="9" s="1"/>
  <c r="L200" i="9" s="1"/>
  <c r="G200" i="9"/>
  <c r="A200" i="9"/>
  <c r="H199" i="9"/>
  <c r="G199" i="9"/>
  <c r="A199" i="9"/>
  <c r="H198" i="9"/>
  <c r="K198" i="9" s="1"/>
  <c r="L198" i="9" s="1"/>
  <c r="G198" i="9"/>
  <c r="A198" i="9"/>
  <c r="H197" i="9"/>
  <c r="K197" i="9" s="1"/>
  <c r="L197" i="9" s="1"/>
  <c r="G197" i="9"/>
  <c r="A197" i="9"/>
  <c r="H196" i="9"/>
  <c r="K196" i="9" s="1"/>
  <c r="G196" i="9"/>
  <c r="A196" i="9"/>
  <c r="H195" i="9"/>
  <c r="K195" i="9" s="1"/>
  <c r="G195" i="9"/>
  <c r="A195" i="9"/>
  <c r="H194" i="9"/>
  <c r="K194" i="9" s="1"/>
  <c r="G194" i="9"/>
  <c r="A194" i="9"/>
  <c r="H193" i="9"/>
  <c r="G193" i="9"/>
  <c r="A193" i="9"/>
  <c r="H192" i="9"/>
  <c r="K192" i="9" s="1"/>
  <c r="G192" i="9"/>
  <c r="A192" i="9"/>
  <c r="H191" i="9"/>
  <c r="G191" i="9"/>
  <c r="A191" i="9"/>
  <c r="H190" i="9"/>
  <c r="K190" i="9" s="1"/>
  <c r="G190" i="9"/>
  <c r="A190" i="9"/>
  <c r="H189" i="9"/>
  <c r="K189" i="9" s="1"/>
  <c r="G189" i="9"/>
  <c r="A189" i="9"/>
  <c r="H188" i="9"/>
  <c r="K188" i="9" s="1"/>
  <c r="L188" i="9" s="1"/>
  <c r="G188" i="9"/>
  <c r="A188" i="9"/>
  <c r="H187" i="9"/>
  <c r="K187" i="9" s="1"/>
  <c r="G187" i="9"/>
  <c r="A187" i="9"/>
  <c r="H186" i="9"/>
  <c r="K186" i="9" s="1"/>
  <c r="G186" i="9"/>
  <c r="A186" i="9"/>
  <c r="H185" i="9"/>
  <c r="G185" i="9"/>
  <c r="A185" i="9"/>
  <c r="H184" i="9"/>
  <c r="K184" i="9" s="1"/>
  <c r="L184" i="9" s="1"/>
  <c r="G184" i="9"/>
  <c r="A184" i="9"/>
  <c r="H183" i="9"/>
  <c r="G183" i="9"/>
  <c r="A183" i="9"/>
  <c r="H182" i="9"/>
  <c r="K182" i="9" s="1"/>
  <c r="L182" i="9" s="1"/>
  <c r="G182" i="9"/>
  <c r="A182" i="9"/>
  <c r="H181" i="9"/>
  <c r="K181" i="9" s="1"/>
  <c r="O181" i="9" s="1"/>
  <c r="G181" i="9"/>
  <c r="A181" i="9"/>
  <c r="H180" i="9"/>
  <c r="K180" i="9" s="1"/>
  <c r="G180" i="9"/>
  <c r="A180" i="9"/>
  <c r="H179" i="9"/>
  <c r="K179" i="9" s="1"/>
  <c r="G179" i="9"/>
  <c r="A179" i="9"/>
  <c r="H178" i="9"/>
  <c r="K178" i="9" s="1"/>
  <c r="G178" i="9"/>
  <c r="A178" i="9"/>
  <c r="H177" i="9"/>
  <c r="G177" i="9"/>
  <c r="A177" i="9"/>
  <c r="H176" i="9"/>
  <c r="K176" i="9" s="1"/>
  <c r="G176" i="9"/>
  <c r="A176" i="9"/>
  <c r="H175" i="9"/>
  <c r="G175" i="9"/>
  <c r="A175" i="9"/>
  <c r="H174" i="9"/>
  <c r="K174" i="9" s="1"/>
  <c r="G174" i="9"/>
  <c r="A174" i="9"/>
  <c r="H173" i="9"/>
  <c r="K173" i="9" s="1"/>
  <c r="G173" i="9"/>
  <c r="A173" i="9"/>
  <c r="H172" i="9"/>
  <c r="K172" i="9" s="1"/>
  <c r="L172" i="9" s="1"/>
  <c r="G172" i="9"/>
  <c r="A172" i="9"/>
  <c r="H171" i="9"/>
  <c r="K171" i="9" s="1"/>
  <c r="G171" i="9"/>
  <c r="A171" i="9"/>
  <c r="H170" i="9"/>
  <c r="K170" i="9" s="1"/>
  <c r="G170" i="9"/>
  <c r="A170" i="9"/>
  <c r="H169" i="9"/>
  <c r="G169" i="9"/>
  <c r="A169" i="9"/>
  <c r="H168" i="9"/>
  <c r="K168" i="9" s="1"/>
  <c r="L168" i="9" s="1"/>
  <c r="G168" i="9"/>
  <c r="A168" i="9"/>
  <c r="H167" i="9"/>
  <c r="G167" i="9"/>
  <c r="A167" i="9"/>
  <c r="H166" i="9"/>
  <c r="K166" i="9" s="1"/>
  <c r="L166" i="9" s="1"/>
  <c r="G166" i="9"/>
  <c r="A166" i="9"/>
  <c r="H165" i="9"/>
  <c r="K165" i="9" s="1"/>
  <c r="G165" i="9"/>
  <c r="A165" i="9"/>
  <c r="H164" i="9"/>
  <c r="K164" i="9" s="1"/>
  <c r="G164" i="9"/>
  <c r="A164" i="9"/>
  <c r="H163" i="9"/>
  <c r="K163" i="9" s="1"/>
  <c r="G163" i="9"/>
  <c r="A163" i="9"/>
  <c r="H162" i="9"/>
  <c r="K162" i="9" s="1"/>
  <c r="G162" i="9"/>
  <c r="A162" i="9"/>
  <c r="H161" i="9"/>
  <c r="G161" i="9"/>
  <c r="A161" i="9"/>
  <c r="H160" i="9"/>
  <c r="K160" i="9" s="1"/>
  <c r="G160" i="9"/>
  <c r="A160" i="9"/>
  <c r="H159" i="9"/>
  <c r="G159" i="9"/>
  <c r="A159" i="9"/>
  <c r="H158" i="9"/>
  <c r="K158" i="9" s="1"/>
  <c r="G158" i="9"/>
  <c r="A158" i="9"/>
  <c r="H157" i="9"/>
  <c r="K157" i="9" s="1"/>
  <c r="O157" i="9" s="1"/>
  <c r="G157" i="9"/>
  <c r="A157" i="9"/>
  <c r="H156" i="9"/>
  <c r="K156" i="9" s="1"/>
  <c r="L156" i="9" s="1"/>
  <c r="G156" i="9"/>
  <c r="A156" i="9"/>
  <c r="H155" i="9"/>
  <c r="K155" i="9" s="1"/>
  <c r="G155" i="9"/>
  <c r="A155" i="9"/>
  <c r="H154" i="9"/>
  <c r="K154" i="9" s="1"/>
  <c r="G154" i="9"/>
  <c r="A154" i="9"/>
  <c r="H153" i="9"/>
  <c r="G153" i="9"/>
  <c r="A153" i="9"/>
  <c r="H152" i="9"/>
  <c r="K152" i="9" s="1"/>
  <c r="L152" i="9" s="1"/>
  <c r="G152" i="9"/>
  <c r="A152" i="9"/>
  <c r="H151" i="9"/>
  <c r="G151" i="9"/>
  <c r="A151" i="9"/>
  <c r="H150" i="9"/>
  <c r="K150" i="9" s="1"/>
  <c r="L150" i="9" s="1"/>
  <c r="G150" i="9"/>
  <c r="A150" i="9"/>
  <c r="H149" i="9"/>
  <c r="K149" i="9" s="1"/>
  <c r="G149" i="9"/>
  <c r="A149" i="9"/>
  <c r="H148" i="9"/>
  <c r="K148" i="9" s="1"/>
  <c r="L148" i="9" s="1"/>
  <c r="G148" i="9"/>
  <c r="A148" i="9"/>
  <c r="H147" i="9"/>
  <c r="K147" i="9" s="1"/>
  <c r="G147" i="9"/>
  <c r="A147" i="9"/>
  <c r="H146" i="9"/>
  <c r="K146" i="9" s="1"/>
  <c r="G146" i="9"/>
  <c r="A146" i="9"/>
  <c r="H145" i="9"/>
  <c r="G145" i="9"/>
  <c r="A145" i="9"/>
  <c r="H144" i="9"/>
  <c r="K144" i="9" s="1"/>
  <c r="L144" i="9" s="1"/>
  <c r="G144" i="9"/>
  <c r="A144" i="9"/>
  <c r="H143" i="9"/>
  <c r="G143" i="9"/>
  <c r="A143" i="9"/>
  <c r="H142" i="9"/>
  <c r="K142" i="9" s="1"/>
  <c r="L142" i="9" s="1"/>
  <c r="G142" i="9"/>
  <c r="A142" i="9"/>
  <c r="H141" i="9"/>
  <c r="K141" i="9" s="1"/>
  <c r="G141" i="9"/>
  <c r="A141" i="9"/>
  <c r="H140" i="9"/>
  <c r="K140" i="9" s="1"/>
  <c r="G140" i="9"/>
  <c r="A140" i="9"/>
  <c r="H139" i="9"/>
  <c r="K139" i="9" s="1"/>
  <c r="G139" i="9"/>
  <c r="A139" i="9"/>
  <c r="H138" i="9"/>
  <c r="K138" i="9" s="1"/>
  <c r="G138" i="9"/>
  <c r="A138" i="9"/>
  <c r="H137" i="9"/>
  <c r="G137" i="9"/>
  <c r="A137" i="9"/>
  <c r="H136" i="9"/>
  <c r="K136" i="9" s="1"/>
  <c r="G136" i="9"/>
  <c r="A136" i="9"/>
  <c r="H135" i="9"/>
  <c r="G135" i="9"/>
  <c r="A135" i="9"/>
  <c r="K134" i="9"/>
  <c r="H134" i="9"/>
  <c r="G134" i="9"/>
  <c r="A134" i="9"/>
  <c r="H133" i="9"/>
  <c r="K133" i="9" s="1"/>
  <c r="G133" i="9"/>
  <c r="A133" i="9"/>
  <c r="H132" i="9"/>
  <c r="K132" i="9" s="1"/>
  <c r="G132" i="9"/>
  <c r="A132" i="9"/>
  <c r="H131" i="9"/>
  <c r="K131" i="9" s="1"/>
  <c r="G131" i="9"/>
  <c r="A131" i="9"/>
  <c r="H130" i="9"/>
  <c r="K130" i="9" s="1"/>
  <c r="G130" i="9"/>
  <c r="A130" i="9"/>
  <c r="H129" i="9"/>
  <c r="G129" i="9"/>
  <c r="A129" i="9"/>
  <c r="H128" i="9"/>
  <c r="K128" i="9" s="1"/>
  <c r="G128" i="9"/>
  <c r="A128" i="9"/>
  <c r="H127" i="9"/>
  <c r="G127" i="9"/>
  <c r="A127" i="9"/>
  <c r="H126" i="9"/>
  <c r="K126" i="9" s="1"/>
  <c r="G126" i="9"/>
  <c r="A126" i="9"/>
  <c r="H125" i="9"/>
  <c r="K125" i="9" s="1"/>
  <c r="O125" i="9" s="1"/>
  <c r="G125" i="9"/>
  <c r="A125" i="9"/>
  <c r="H124" i="9"/>
  <c r="K124" i="9" s="1"/>
  <c r="L124" i="9" s="1"/>
  <c r="G124" i="9"/>
  <c r="A124" i="9"/>
  <c r="H123" i="9"/>
  <c r="K123" i="9" s="1"/>
  <c r="G123" i="9"/>
  <c r="A123" i="9"/>
  <c r="H122" i="9"/>
  <c r="K122" i="9" s="1"/>
  <c r="G122" i="9"/>
  <c r="A122" i="9"/>
  <c r="H121" i="9"/>
  <c r="G121" i="9"/>
  <c r="A121" i="9"/>
  <c r="H120" i="9"/>
  <c r="K120" i="9" s="1"/>
  <c r="L120" i="9" s="1"/>
  <c r="G120" i="9"/>
  <c r="A120" i="9"/>
  <c r="H119" i="9"/>
  <c r="G119" i="9"/>
  <c r="A119" i="9"/>
  <c r="H118" i="9"/>
  <c r="K118" i="9" s="1"/>
  <c r="L118" i="9" s="1"/>
  <c r="G118" i="9"/>
  <c r="A118" i="9"/>
  <c r="H117" i="9"/>
  <c r="K117" i="9" s="1"/>
  <c r="G117" i="9"/>
  <c r="A117" i="9"/>
  <c r="H116" i="9"/>
  <c r="K116" i="9" s="1"/>
  <c r="L116" i="9" s="1"/>
  <c r="G116" i="9"/>
  <c r="A116" i="9"/>
  <c r="H115" i="9"/>
  <c r="K115" i="9" s="1"/>
  <c r="G115" i="9"/>
  <c r="A115" i="9"/>
  <c r="H114" i="9"/>
  <c r="K114" i="9" s="1"/>
  <c r="G114" i="9"/>
  <c r="A114" i="9"/>
  <c r="H113" i="9"/>
  <c r="G113" i="9"/>
  <c r="A113" i="9"/>
  <c r="H112" i="9"/>
  <c r="K112" i="9" s="1"/>
  <c r="L112" i="9" s="1"/>
  <c r="G112" i="9"/>
  <c r="A112" i="9"/>
  <c r="H111" i="9"/>
  <c r="G111" i="9"/>
  <c r="A111" i="9"/>
  <c r="H110" i="9"/>
  <c r="K110" i="9" s="1"/>
  <c r="L110" i="9" s="1"/>
  <c r="G110" i="9"/>
  <c r="A110" i="9"/>
  <c r="H109" i="9"/>
  <c r="K109" i="9" s="1"/>
  <c r="G109" i="9"/>
  <c r="A109" i="9"/>
  <c r="H108" i="9"/>
  <c r="K108" i="9" s="1"/>
  <c r="G108" i="9"/>
  <c r="A108" i="9"/>
  <c r="H107" i="9"/>
  <c r="K107" i="9" s="1"/>
  <c r="G107" i="9"/>
  <c r="A107" i="9"/>
  <c r="H106" i="9"/>
  <c r="K106" i="9" s="1"/>
  <c r="G106" i="9"/>
  <c r="A106" i="9"/>
  <c r="H105" i="9"/>
  <c r="G105" i="9"/>
  <c r="A105" i="9"/>
  <c r="K104" i="9"/>
  <c r="H104" i="9"/>
  <c r="G104" i="9"/>
  <c r="A104" i="9"/>
  <c r="H103" i="9"/>
  <c r="G103" i="9"/>
  <c r="A103" i="9"/>
  <c r="H102" i="9"/>
  <c r="K102" i="9" s="1"/>
  <c r="L102" i="9" s="1"/>
  <c r="G102" i="9"/>
  <c r="A102" i="9"/>
  <c r="H101" i="9"/>
  <c r="K101" i="9" s="1"/>
  <c r="O101" i="9" s="1"/>
  <c r="G101" i="9"/>
  <c r="A101" i="9"/>
  <c r="H100" i="9"/>
  <c r="K100" i="9" s="1"/>
  <c r="L100" i="9" s="1"/>
  <c r="G100" i="9"/>
  <c r="A100" i="9"/>
  <c r="H99" i="9"/>
  <c r="K99" i="9" s="1"/>
  <c r="G99" i="9"/>
  <c r="A99" i="9"/>
  <c r="H98" i="9"/>
  <c r="K98" i="9" s="1"/>
  <c r="G98" i="9"/>
  <c r="A98" i="9"/>
  <c r="H97" i="9"/>
  <c r="G97" i="9"/>
  <c r="A97" i="9"/>
  <c r="H96" i="9"/>
  <c r="K96" i="9" s="1"/>
  <c r="L96" i="9" s="1"/>
  <c r="G96" i="9"/>
  <c r="A96" i="9"/>
  <c r="H95" i="9"/>
  <c r="G95" i="9"/>
  <c r="A95" i="9"/>
  <c r="H94" i="9"/>
  <c r="K94" i="9" s="1"/>
  <c r="L94" i="9" s="1"/>
  <c r="G94" i="9"/>
  <c r="A94" i="9"/>
  <c r="H93" i="9"/>
  <c r="K93" i="9" s="1"/>
  <c r="L93" i="9" s="1"/>
  <c r="G93" i="9"/>
  <c r="A93" i="9"/>
  <c r="H92" i="9"/>
  <c r="K92" i="9" s="1"/>
  <c r="L92" i="9" s="1"/>
  <c r="G92" i="9"/>
  <c r="A92" i="9"/>
  <c r="H91" i="9"/>
  <c r="K91" i="9" s="1"/>
  <c r="G91" i="9"/>
  <c r="A91" i="9"/>
  <c r="H90" i="9"/>
  <c r="K90" i="9" s="1"/>
  <c r="G90" i="9"/>
  <c r="A90" i="9"/>
  <c r="H89" i="9"/>
  <c r="G89" i="9"/>
  <c r="A89" i="9"/>
  <c r="H88" i="9"/>
  <c r="K88" i="9" s="1"/>
  <c r="L88" i="9" s="1"/>
  <c r="G88" i="9"/>
  <c r="A88" i="9"/>
  <c r="H87" i="9"/>
  <c r="G87" i="9"/>
  <c r="A87" i="9"/>
  <c r="H86" i="9"/>
  <c r="K86" i="9" s="1"/>
  <c r="L86" i="9" s="1"/>
  <c r="G86" i="9"/>
  <c r="A86" i="9"/>
  <c r="H85" i="9"/>
  <c r="K85" i="9" s="1"/>
  <c r="L85" i="9" s="1"/>
  <c r="G85" i="9"/>
  <c r="A85" i="9"/>
  <c r="H84" i="9"/>
  <c r="K84" i="9" s="1"/>
  <c r="G84" i="9"/>
  <c r="A84" i="9"/>
  <c r="H83" i="9"/>
  <c r="K83" i="9" s="1"/>
  <c r="G83" i="9"/>
  <c r="A83" i="9"/>
  <c r="H82" i="9"/>
  <c r="K82" i="9" s="1"/>
  <c r="G82" i="9"/>
  <c r="A82" i="9"/>
  <c r="H81" i="9"/>
  <c r="G81" i="9"/>
  <c r="A81" i="9"/>
  <c r="H80" i="9"/>
  <c r="K80" i="9" s="1"/>
  <c r="G80" i="9"/>
  <c r="A80" i="9"/>
  <c r="H79" i="9"/>
  <c r="G79" i="9"/>
  <c r="A79" i="9"/>
  <c r="H78" i="9"/>
  <c r="K78" i="9" s="1"/>
  <c r="L78" i="9" s="1"/>
  <c r="G78" i="9"/>
  <c r="A78" i="9"/>
  <c r="H77" i="9"/>
  <c r="K77" i="9" s="1"/>
  <c r="G77" i="9"/>
  <c r="A77" i="9"/>
  <c r="H76" i="9"/>
  <c r="K76" i="9" s="1"/>
  <c r="G76" i="9"/>
  <c r="A76" i="9"/>
  <c r="H75" i="9"/>
  <c r="K75" i="9" s="1"/>
  <c r="G75" i="9"/>
  <c r="A75" i="9"/>
  <c r="H74" i="9"/>
  <c r="K74" i="9" s="1"/>
  <c r="G74" i="9"/>
  <c r="A74" i="9"/>
  <c r="H73" i="9"/>
  <c r="G73" i="9"/>
  <c r="A73" i="9"/>
  <c r="H72" i="9"/>
  <c r="K72" i="9" s="1"/>
  <c r="G72" i="9"/>
  <c r="A72" i="9"/>
  <c r="H71" i="9"/>
  <c r="G71" i="9"/>
  <c r="A71" i="9"/>
  <c r="H70" i="9"/>
  <c r="K70" i="9" s="1"/>
  <c r="L70" i="9" s="1"/>
  <c r="G70" i="9"/>
  <c r="A70" i="9"/>
  <c r="H69" i="9"/>
  <c r="K69" i="9" s="1"/>
  <c r="G69" i="9"/>
  <c r="A69" i="9"/>
  <c r="H68" i="9"/>
  <c r="K68" i="9" s="1"/>
  <c r="G68" i="9"/>
  <c r="A68" i="9"/>
  <c r="H67" i="9"/>
  <c r="K67" i="9" s="1"/>
  <c r="G67" i="9"/>
  <c r="A67" i="9"/>
  <c r="H66" i="9"/>
  <c r="K66" i="9" s="1"/>
  <c r="G66" i="9"/>
  <c r="A66" i="9"/>
  <c r="H65" i="9"/>
  <c r="K65" i="9" s="1"/>
  <c r="L65" i="9" s="1"/>
  <c r="G65" i="9"/>
  <c r="A65" i="9"/>
  <c r="H64" i="9"/>
  <c r="K64" i="9" s="1"/>
  <c r="L64" i="9" s="1"/>
  <c r="G64" i="9"/>
  <c r="A64" i="9"/>
  <c r="H63" i="9"/>
  <c r="K63" i="9" s="1"/>
  <c r="L63" i="9" s="1"/>
  <c r="G63" i="9"/>
  <c r="A63" i="9"/>
  <c r="H62" i="9"/>
  <c r="K62" i="9" s="1"/>
  <c r="G62" i="9"/>
  <c r="A62" i="9"/>
  <c r="H61" i="9"/>
  <c r="K61" i="9" s="1"/>
  <c r="L61" i="9" s="1"/>
  <c r="G61" i="9"/>
  <c r="A61" i="9"/>
  <c r="H60" i="9"/>
  <c r="K60" i="9" s="1"/>
  <c r="L60" i="9" s="1"/>
  <c r="G60" i="9"/>
  <c r="A60" i="9"/>
  <c r="H59" i="9"/>
  <c r="K59" i="9" s="1"/>
  <c r="L59" i="9" s="1"/>
  <c r="G59" i="9"/>
  <c r="A59" i="9"/>
  <c r="H58" i="9"/>
  <c r="K58" i="9" s="1"/>
  <c r="L58" i="9" s="1"/>
  <c r="G58" i="9"/>
  <c r="A58" i="9"/>
  <c r="H57" i="9"/>
  <c r="K57" i="9" s="1"/>
  <c r="G57" i="9"/>
  <c r="A57" i="9"/>
  <c r="H56" i="9"/>
  <c r="K56" i="9" s="1"/>
  <c r="L56" i="9" s="1"/>
  <c r="G56" i="9"/>
  <c r="A56" i="9"/>
  <c r="H55" i="9"/>
  <c r="K55" i="9" s="1"/>
  <c r="L55" i="9" s="1"/>
  <c r="G55" i="9"/>
  <c r="A55" i="9"/>
  <c r="H54" i="9"/>
  <c r="K54" i="9" s="1"/>
  <c r="L54" i="9" s="1"/>
  <c r="G54" i="9"/>
  <c r="A54" i="9"/>
  <c r="H53" i="9"/>
  <c r="K53" i="9" s="1"/>
  <c r="G53" i="9"/>
  <c r="A53" i="9"/>
  <c r="H52" i="9"/>
  <c r="K52" i="9" s="1"/>
  <c r="L52" i="9" s="1"/>
  <c r="G52" i="9"/>
  <c r="A52" i="9"/>
  <c r="H51" i="9"/>
  <c r="K51" i="9" s="1"/>
  <c r="L51" i="9" s="1"/>
  <c r="G51" i="9"/>
  <c r="A51" i="9"/>
  <c r="H50" i="9"/>
  <c r="K50" i="9" s="1"/>
  <c r="L50" i="9" s="1"/>
  <c r="G50" i="9"/>
  <c r="A50" i="9"/>
  <c r="H49" i="9"/>
  <c r="K49" i="9" s="1"/>
  <c r="G49" i="9"/>
  <c r="A49" i="9"/>
  <c r="H48" i="9"/>
  <c r="K48" i="9" s="1"/>
  <c r="L48" i="9" s="1"/>
  <c r="G48" i="9"/>
  <c r="A48" i="9"/>
  <c r="H47" i="9"/>
  <c r="K47" i="9" s="1"/>
  <c r="L47" i="9" s="1"/>
  <c r="G47" i="9"/>
  <c r="A47" i="9"/>
  <c r="H46" i="9"/>
  <c r="K46" i="9" s="1"/>
  <c r="L46" i="9" s="1"/>
  <c r="G46" i="9"/>
  <c r="A46" i="9"/>
  <c r="H45" i="9"/>
  <c r="K45" i="9" s="1"/>
  <c r="G45" i="9"/>
  <c r="A45" i="9"/>
  <c r="H44" i="9"/>
  <c r="K44" i="9" s="1"/>
  <c r="L44" i="9" s="1"/>
  <c r="G44" i="9"/>
  <c r="A44" i="9"/>
  <c r="H43" i="9"/>
  <c r="K43" i="9" s="1"/>
  <c r="L43" i="9" s="1"/>
  <c r="G43" i="9"/>
  <c r="A43" i="9"/>
  <c r="H42" i="9"/>
  <c r="K42" i="9" s="1"/>
  <c r="L42" i="9" s="1"/>
  <c r="G42" i="9"/>
  <c r="A42" i="9"/>
  <c r="H41" i="9"/>
  <c r="K41" i="9" s="1"/>
  <c r="G41" i="9"/>
  <c r="A41" i="9"/>
  <c r="H40" i="9"/>
  <c r="K40" i="9" s="1"/>
  <c r="L40" i="9" s="1"/>
  <c r="G40" i="9"/>
  <c r="A40" i="9"/>
  <c r="H39" i="9"/>
  <c r="K39" i="9" s="1"/>
  <c r="G39" i="9"/>
  <c r="A39" i="9"/>
  <c r="H38" i="9"/>
  <c r="K38" i="9" s="1"/>
  <c r="L38" i="9" s="1"/>
  <c r="G38" i="9"/>
  <c r="A38" i="9"/>
  <c r="H37" i="9"/>
  <c r="K37" i="9" s="1"/>
  <c r="G37" i="9"/>
  <c r="A37" i="9"/>
  <c r="H36" i="9"/>
  <c r="K36" i="9" s="1"/>
  <c r="L36" i="9" s="1"/>
  <c r="G36" i="9"/>
  <c r="A36" i="9"/>
  <c r="H35" i="9"/>
  <c r="K35" i="9" s="1"/>
  <c r="L35" i="9" s="1"/>
  <c r="G35" i="9"/>
  <c r="A35" i="9"/>
  <c r="H34" i="9"/>
  <c r="K34" i="9" s="1"/>
  <c r="L34" i="9" s="1"/>
  <c r="G34" i="9"/>
  <c r="A34" i="9"/>
  <c r="H33" i="9"/>
  <c r="K33" i="9" s="1"/>
  <c r="G33" i="9"/>
  <c r="A33" i="9"/>
  <c r="H32" i="9"/>
  <c r="K32" i="9" s="1"/>
  <c r="L32" i="9" s="1"/>
  <c r="G32" i="9"/>
  <c r="A32" i="9"/>
  <c r="H31" i="9"/>
  <c r="K31" i="9" s="1"/>
  <c r="L31" i="9" s="1"/>
  <c r="G31" i="9"/>
  <c r="A31" i="9"/>
  <c r="H30" i="9"/>
  <c r="K30" i="9" s="1"/>
  <c r="L30" i="9" s="1"/>
  <c r="G30" i="9"/>
  <c r="A30" i="9"/>
  <c r="H29" i="9"/>
  <c r="K29" i="9" s="1"/>
  <c r="G29" i="9"/>
  <c r="A29" i="9"/>
  <c r="H28" i="9"/>
  <c r="K28" i="9" s="1"/>
  <c r="L28" i="9" s="1"/>
  <c r="G28" i="9"/>
  <c r="A28" i="9"/>
  <c r="H27" i="9"/>
  <c r="K27" i="9" s="1"/>
  <c r="L27" i="9" s="1"/>
  <c r="G27" i="9"/>
  <c r="A27" i="9"/>
  <c r="H26" i="9"/>
  <c r="K26" i="9" s="1"/>
  <c r="L26" i="9" s="1"/>
  <c r="G26" i="9"/>
  <c r="A26" i="9"/>
  <c r="H25" i="9"/>
  <c r="K25" i="9" s="1"/>
  <c r="G25" i="9"/>
  <c r="A25" i="9"/>
  <c r="H24" i="9"/>
  <c r="K24" i="9" s="1"/>
  <c r="L24" i="9" s="1"/>
  <c r="G24" i="9"/>
  <c r="A24" i="9"/>
  <c r="H23" i="9"/>
  <c r="K23" i="9" s="1"/>
  <c r="G23" i="9"/>
  <c r="A23" i="9"/>
  <c r="H22" i="9"/>
  <c r="K22" i="9" s="1"/>
  <c r="L22" i="9" s="1"/>
  <c r="G22" i="9"/>
  <c r="A22" i="9"/>
  <c r="H21" i="9"/>
  <c r="K21" i="9" s="1"/>
  <c r="G21" i="9"/>
  <c r="A21" i="9"/>
  <c r="H20" i="9"/>
  <c r="K20" i="9" s="1"/>
  <c r="L20" i="9" s="1"/>
  <c r="G20" i="9"/>
  <c r="A20" i="9"/>
  <c r="H19" i="9"/>
  <c r="K19" i="9" s="1"/>
  <c r="G19" i="9"/>
  <c r="A19" i="9"/>
  <c r="H18" i="9"/>
  <c r="K18" i="9" s="1"/>
  <c r="G18" i="9"/>
  <c r="A18" i="9"/>
  <c r="H17" i="9"/>
  <c r="K17" i="9" s="1"/>
  <c r="G17" i="9"/>
  <c r="A17" i="9"/>
  <c r="H16" i="9"/>
  <c r="K16" i="9" s="1"/>
  <c r="O16" i="9" s="1"/>
  <c r="G16" i="9"/>
  <c r="A16" i="9"/>
  <c r="H15" i="9"/>
  <c r="K15" i="9" s="1"/>
  <c r="L15" i="9" s="1"/>
  <c r="G15" i="9"/>
  <c r="A15" i="9"/>
  <c r="H14" i="9"/>
  <c r="G14" i="9"/>
  <c r="A14" i="9"/>
  <c r="H13" i="9"/>
  <c r="K13" i="9" s="1"/>
  <c r="L13" i="9" s="1"/>
  <c r="G13" i="9"/>
  <c r="A13" i="9"/>
  <c r="H12" i="9"/>
  <c r="G12" i="9"/>
  <c r="A12" i="9"/>
  <c r="H11" i="9"/>
  <c r="K11" i="9" s="1"/>
  <c r="G11" i="9"/>
  <c r="A11" i="9"/>
  <c r="H10" i="9"/>
  <c r="K10" i="9" s="1"/>
  <c r="G10" i="9"/>
  <c r="A10" i="9"/>
  <c r="H9" i="9"/>
  <c r="K9" i="9" s="1"/>
  <c r="G9" i="9"/>
  <c r="A9" i="9"/>
  <c r="H8" i="9"/>
  <c r="K8" i="9" s="1"/>
  <c r="O8" i="9" s="1"/>
  <c r="G8" i="9"/>
  <c r="A8" i="9"/>
  <c r="H7" i="9"/>
  <c r="K7" i="9" s="1"/>
  <c r="L7" i="9" s="1"/>
  <c r="G7" i="9"/>
  <c r="A7" i="9"/>
  <c r="H6" i="9"/>
  <c r="G6" i="9"/>
  <c r="A6" i="9"/>
  <c r="H5" i="9"/>
  <c r="K5" i="9" s="1"/>
  <c r="G5" i="9"/>
  <c r="A5" i="9"/>
  <c r="H4" i="9"/>
  <c r="K4" i="9" s="1"/>
  <c r="L4" i="9" s="1"/>
  <c r="G4" i="9"/>
  <c r="A4" i="9"/>
  <c r="F2" i="9"/>
  <c r="I22" i="9"/>
  <c r="M22" i="9" s="1"/>
  <c r="B2" i="9"/>
  <c r="F1" i="9"/>
  <c r="B1" i="9"/>
  <c r="K1" i="8"/>
  <c r="B1" i="8"/>
  <c r="K2" i="8"/>
  <c r="F2" i="8"/>
  <c r="B2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G4" i="4"/>
  <c r="F2" i="4"/>
  <c r="B2" i="4"/>
  <c r="K11" i="4"/>
  <c r="O11" i="4" s="1"/>
  <c r="K4" i="4"/>
  <c r="G9" i="4"/>
  <c r="G5" i="4"/>
  <c r="G6" i="4"/>
  <c r="G7" i="4"/>
  <c r="G8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K5" i="4"/>
  <c r="O5" i="4" s="1"/>
  <c r="K6" i="4"/>
  <c r="O6" i="4" s="1"/>
  <c r="K7" i="4"/>
  <c r="O7" i="4" s="1"/>
  <c r="K9" i="4"/>
  <c r="O9" i="4" s="1"/>
  <c r="K10" i="4"/>
  <c r="O10" i="4" s="1"/>
  <c r="K13" i="4"/>
  <c r="O13" i="4" s="1"/>
  <c r="K14" i="4"/>
  <c r="O14" i="4" s="1"/>
  <c r="K17" i="4"/>
  <c r="O17" i="4" s="1"/>
  <c r="K18" i="4"/>
  <c r="O18" i="4" s="1"/>
  <c r="K20" i="4"/>
  <c r="O20" i="4" s="1"/>
  <c r="K21" i="4"/>
  <c r="O21" i="4" s="1"/>
  <c r="K22" i="4"/>
  <c r="O22" i="4" s="1"/>
  <c r="K25" i="4"/>
  <c r="O25" i="4" s="1"/>
  <c r="K26" i="4"/>
  <c r="O26" i="4" s="1"/>
  <c r="K29" i="4"/>
  <c r="O29" i="4" s="1"/>
  <c r="K30" i="4"/>
  <c r="O30" i="4" s="1"/>
  <c r="K33" i="4"/>
  <c r="O33" i="4" s="1"/>
  <c r="K34" i="4"/>
  <c r="O34" i="4" s="1"/>
  <c r="K36" i="4"/>
  <c r="O36" i="4" s="1"/>
  <c r="K37" i="4"/>
  <c r="O37" i="4" s="1"/>
  <c r="K38" i="4"/>
  <c r="O38" i="4" s="1"/>
  <c r="K41" i="4"/>
  <c r="O41" i="4" s="1"/>
  <c r="K42" i="4"/>
  <c r="O42" i="4" s="1"/>
  <c r="K45" i="4"/>
  <c r="O45" i="4" s="1"/>
  <c r="K46" i="4"/>
  <c r="O46" i="4" s="1"/>
  <c r="K49" i="4"/>
  <c r="O49" i="4" s="1"/>
  <c r="K50" i="4"/>
  <c r="O50" i="4" s="1"/>
  <c r="K52" i="4"/>
  <c r="O52" i="4" s="1"/>
  <c r="K53" i="4"/>
  <c r="O53" i="4" s="1"/>
  <c r="K54" i="4"/>
  <c r="O54" i="4" s="1"/>
  <c r="K57" i="4"/>
  <c r="O57" i="4" s="1"/>
  <c r="K58" i="4"/>
  <c r="O58" i="4" s="1"/>
  <c r="K61" i="4"/>
  <c r="O61" i="4" s="1"/>
  <c r="K62" i="4"/>
  <c r="O62" i="4" s="1"/>
  <c r="K65" i="4"/>
  <c r="O65" i="4" s="1"/>
  <c r="K66" i="4"/>
  <c r="O66" i="4" s="1"/>
  <c r="K68" i="4"/>
  <c r="O68" i="4" s="1"/>
  <c r="K71" i="4"/>
  <c r="O71" i="4" s="1"/>
  <c r="K79" i="4"/>
  <c r="O79" i="4" s="1"/>
  <c r="K95" i="4"/>
  <c r="O95" i="4" s="1"/>
  <c r="K103" i="4"/>
  <c r="O103" i="4" s="1"/>
  <c r="K111" i="4"/>
  <c r="O111" i="4" s="1"/>
  <c r="K127" i="4"/>
  <c r="O127" i="4" s="1"/>
  <c r="K135" i="4"/>
  <c r="O135" i="4" s="1"/>
  <c r="K143" i="4"/>
  <c r="O143" i="4" s="1"/>
  <c r="K159" i="4"/>
  <c r="O159" i="4" s="1"/>
  <c r="K167" i="4"/>
  <c r="O167" i="4" s="1"/>
  <c r="K175" i="4"/>
  <c r="O175" i="4" s="1"/>
  <c r="K191" i="4"/>
  <c r="O191" i="4" s="1"/>
  <c r="K199" i="4"/>
  <c r="O199" i="4" s="1"/>
  <c r="K207" i="4"/>
  <c r="O207" i="4" s="1"/>
  <c r="K223" i="4"/>
  <c r="O223" i="4" s="1"/>
  <c r="K231" i="4"/>
  <c r="O231" i="4" s="1"/>
  <c r="K239" i="4"/>
  <c r="O239" i="4" s="1"/>
  <c r="K255" i="4"/>
  <c r="O255" i="4" s="1"/>
  <c r="K263" i="4"/>
  <c r="O263" i="4" s="1"/>
  <c r="K271" i="4"/>
  <c r="O271" i="4" s="1"/>
  <c r="K287" i="4"/>
  <c r="O287" i="4" s="1"/>
  <c r="K295" i="4"/>
  <c r="O295" i="4" s="1"/>
  <c r="K303" i="4"/>
  <c r="O303" i="4" s="1"/>
  <c r="K319" i="4"/>
  <c r="O319" i="4" s="1"/>
  <c r="K327" i="4"/>
  <c r="O327" i="4" s="1"/>
  <c r="K335" i="4"/>
  <c r="O335" i="4" s="1"/>
  <c r="K351" i="4"/>
  <c r="O351" i="4" s="1"/>
  <c r="K359" i="4"/>
  <c r="O359" i="4" s="1"/>
  <c r="K367" i="4"/>
  <c r="O367" i="4" s="1"/>
  <c r="K383" i="4"/>
  <c r="O383" i="4" s="1"/>
  <c r="K391" i="4"/>
  <c r="O391" i="4" s="1"/>
  <c r="K399" i="4"/>
  <c r="O399" i="4" s="1"/>
  <c r="K415" i="4"/>
  <c r="O415" i="4" s="1"/>
  <c r="K423" i="4"/>
  <c r="O423" i="4" s="1"/>
  <c r="K431" i="4"/>
  <c r="O431" i="4" s="1"/>
  <c r="K439" i="4"/>
  <c r="O439" i="4" s="1"/>
  <c r="K443" i="4"/>
  <c r="O443" i="4" s="1"/>
  <c r="K447" i="4"/>
  <c r="O447" i="4" s="1"/>
  <c r="K455" i="4"/>
  <c r="O455" i="4" s="1"/>
  <c r="K459" i="4"/>
  <c r="O459" i="4" s="1"/>
  <c r="K463" i="4"/>
  <c r="O463" i="4" s="1"/>
  <c r="K471" i="4"/>
  <c r="O471" i="4" s="1"/>
  <c r="K475" i="4"/>
  <c r="O475" i="4" s="1"/>
  <c r="K479" i="4"/>
  <c r="O479" i="4" s="1"/>
  <c r="K487" i="4"/>
  <c r="O487" i="4" s="1"/>
  <c r="K491" i="4"/>
  <c r="O491" i="4" s="1"/>
  <c r="K495" i="4"/>
  <c r="O495" i="4" s="1"/>
  <c r="K503" i="4"/>
  <c r="O503" i="4" s="1"/>
  <c r="K507" i="4"/>
  <c r="O507" i="4" s="1"/>
  <c r="K511" i="4"/>
  <c r="O511" i="4" s="1"/>
  <c r="K519" i="4"/>
  <c r="O519" i="4" s="1"/>
  <c r="K523" i="4"/>
  <c r="O523" i="4" s="1"/>
  <c r="K527" i="4"/>
  <c r="O527" i="4" s="1"/>
  <c r="K535" i="4"/>
  <c r="O535" i="4" s="1"/>
  <c r="K539" i="4"/>
  <c r="O539" i="4" s="1"/>
  <c r="K543" i="4"/>
  <c r="O543" i="4" s="1"/>
  <c r="K551" i="4"/>
  <c r="O551" i="4" s="1"/>
  <c r="K555" i="4"/>
  <c r="O555" i="4" s="1"/>
  <c r="K559" i="4"/>
  <c r="O559" i="4" s="1"/>
  <c r="K567" i="4"/>
  <c r="O567" i="4" s="1"/>
  <c r="K571" i="4"/>
  <c r="O571" i="4" s="1"/>
  <c r="K575" i="4"/>
  <c r="O575" i="4" s="1"/>
  <c r="K583" i="4"/>
  <c r="O583" i="4" s="1"/>
  <c r="K587" i="4"/>
  <c r="O587" i="4" s="1"/>
  <c r="K591" i="4"/>
  <c r="O591" i="4" s="1"/>
  <c r="K599" i="4"/>
  <c r="O599" i="4" s="1"/>
  <c r="K603" i="4"/>
  <c r="O603" i="4" s="1"/>
  <c r="K607" i="4"/>
  <c r="O607" i="4" s="1"/>
  <c r="K615" i="4"/>
  <c r="O615" i="4" s="1"/>
  <c r="K619" i="4"/>
  <c r="O619" i="4" s="1"/>
  <c r="K623" i="4"/>
  <c r="O623" i="4" s="1"/>
  <c r="K631" i="4"/>
  <c r="O631" i="4" s="1"/>
  <c r="K635" i="4"/>
  <c r="K639" i="4"/>
  <c r="K647" i="4"/>
  <c r="K651" i="4"/>
  <c r="K655" i="4"/>
  <c r="K663" i="4"/>
  <c r="K667" i="4"/>
  <c r="K671" i="4"/>
  <c r="K679" i="4"/>
  <c r="K683" i="4"/>
  <c r="K687" i="4"/>
  <c r="K695" i="4"/>
  <c r="K699" i="4"/>
  <c r="K703" i="4"/>
  <c r="K711" i="4"/>
  <c r="K715" i="4"/>
  <c r="K723" i="4"/>
  <c r="K727" i="4"/>
  <c r="K735" i="4"/>
  <c r="K739" i="4"/>
  <c r="K743" i="4"/>
  <c r="K747" i="4"/>
  <c r="K755" i="4"/>
  <c r="K756" i="4"/>
  <c r="K759" i="4"/>
  <c r="K767" i="4"/>
  <c r="K771" i="4"/>
  <c r="K775" i="4"/>
  <c r="K779" i="4"/>
  <c r="K787" i="4"/>
  <c r="K791" i="4"/>
  <c r="K799" i="4"/>
  <c r="K803" i="4"/>
  <c r="K807" i="4"/>
  <c r="K811" i="4"/>
  <c r="K812" i="4"/>
  <c r="L812" i="4" s="1"/>
  <c r="K819" i="4"/>
  <c r="K823" i="4"/>
  <c r="K828" i="4"/>
  <c r="L828" i="4" s="1"/>
  <c r="K831" i="4"/>
  <c r="K835" i="4"/>
  <c r="K839" i="4"/>
  <c r="K843" i="4"/>
  <c r="K851" i="4"/>
  <c r="K855" i="4"/>
  <c r="K863" i="4"/>
  <c r="K867" i="4"/>
  <c r="K871" i="4"/>
  <c r="K875" i="4"/>
  <c r="K883" i="4"/>
  <c r="K884" i="4"/>
  <c r="L884" i="4" s="1"/>
  <c r="K887" i="4"/>
  <c r="K895" i="4"/>
  <c r="K899" i="4"/>
  <c r="K903" i="4"/>
  <c r="K907" i="4"/>
  <c r="K915" i="4"/>
  <c r="K919" i="4"/>
  <c r="K927" i="4"/>
  <c r="K931" i="4"/>
  <c r="K935" i="4"/>
  <c r="K939" i="4"/>
  <c r="L939" i="4" s="1"/>
  <c r="K940" i="4"/>
  <c r="L940" i="4" s="1"/>
  <c r="K947" i="4"/>
  <c r="L947" i="4" s="1"/>
  <c r="K951" i="4"/>
  <c r="L951" i="4" s="1"/>
  <c r="K956" i="4"/>
  <c r="L956" i="4" s="1"/>
  <c r="K959" i="4"/>
  <c r="L959" i="4" s="1"/>
  <c r="K963" i="4"/>
  <c r="L963" i="4" s="1"/>
  <c r="K967" i="4"/>
  <c r="L967" i="4" s="1"/>
  <c r="K971" i="4"/>
  <c r="L971" i="4" s="1"/>
  <c r="K979" i="4"/>
  <c r="L979" i="4" s="1"/>
  <c r="K983" i="4"/>
  <c r="L983" i="4" s="1"/>
  <c r="K991" i="4"/>
  <c r="L991" i="4" s="1"/>
  <c r="K995" i="4"/>
  <c r="L995" i="4" s="1"/>
  <c r="K999" i="4"/>
  <c r="L999" i="4" s="1"/>
  <c r="K1003" i="4"/>
  <c r="L1003" i="4" s="1"/>
  <c r="K1011" i="4"/>
  <c r="L1011" i="4" s="1"/>
  <c r="K1012" i="4"/>
  <c r="L1012" i="4" s="1"/>
  <c r="K1015" i="4"/>
  <c r="L1015" i="4" s="1"/>
  <c r="K1023" i="4"/>
  <c r="L1023" i="4" s="1"/>
  <c r="K1027" i="4"/>
  <c r="L1027" i="4" s="1"/>
  <c r="K1031" i="4"/>
  <c r="L1031" i="4" s="1"/>
  <c r="K1035" i="4"/>
  <c r="L1035" i="4" s="1"/>
  <c r="K1039" i="4"/>
  <c r="L1039" i="4" s="1"/>
  <c r="K1043" i="4"/>
  <c r="L1043" i="4" s="1"/>
  <c r="K1047" i="4"/>
  <c r="L1047" i="4" s="1"/>
  <c r="K1051" i="4"/>
  <c r="L1051" i="4" s="1"/>
  <c r="K1055" i="4"/>
  <c r="L1055" i="4" s="1"/>
  <c r="K1059" i="4"/>
  <c r="L1059" i="4" s="1"/>
  <c r="K1060" i="4"/>
  <c r="L1060" i="4" s="1"/>
  <c r="K1063" i="4"/>
  <c r="L1063" i="4" s="1"/>
  <c r="K1067" i="4"/>
  <c r="L1067" i="4" s="1"/>
  <c r="K1071" i="4"/>
  <c r="L1071" i="4" s="1"/>
  <c r="K1075" i="4"/>
  <c r="L1075" i="4" s="1"/>
  <c r="K1079" i="4"/>
  <c r="L1079" i="4" s="1"/>
  <c r="K1083" i="4"/>
  <c r="L1083" i="4" s="1"/>
  <c r="K1087" i="4"/>
  <c r="L1087" i="4" s="1"/>
  <c r="K1091" i="4"/>
  <c r="L1091" i="4" s="1"/>
  <c r="K1092" i="4"/>
  <c r="L1092" i="4" s="1"/>
  <c r="K1095" i="4"/>
  <c r="L1095" i="4" s="1"/>
  <c r="K1099" i="4"/>
  <c r="L1099" i="4" s="1"/>
  <c r="K1103" i="4"/>
  <c r="L1103" i="4" s="1"/>
  <c r="K1107" i="4"/>
  <c r="L1107" i="4" s="1"/>
  <c r="G773" i="11" l="1"/>
  <c r="K773" i="11" s="1"/>
  <c r="H773" i="11"/>
  <c r="I773" i="11" s="1"/>
  <c r="G769" i="11"/>
  <c r="K769" i="11" s="1"/>
  <c r="H769" i="11"/>
  <c r="I769" i="11" s="1"/>
  <c r="G765" i="11"/>
  <c r="K765" i="11" s="1"/>
  <c r="H765" i="11"/>
  <c r="I765" i="11" s="1"/>
  <c r="G761" i="11"/>
  <c r="K761" i="11" s="1"/>
  <c r="H761" i="11"/>
  <c r="I761" i="11" s="1"/>
  <c r="G757" i="11"/>
  <c r="K757" i="11" s="1"/>
  <c r="H757" i="11"/>
  <c r="I757" i="11" s="1"/>
  <c r="G753" i="11"/>
  <c r="K753" i="11" s="1"/>
  <c r="H753" i="11"/>
  <c r="I753" i="11" s="1"/>
  <c r="G749" i="11"/>
  <c r="K749" i="11" s="1"/>
  <c r="H749" i="11"/>
  <c r="I749" i="11" s="1"/>
  <c r="G745" i="11"/>
  <c r="K745" i="11" s="1"/>
  <c r="H745" i="11"/>
  <c r="I745" i="11" s="1"/>
  <c r="G741" i="11"/>
  <c r="K741" i="11" s="1"/>
  <c r="H741" i="11"/>
  <c r="I741" i="11" s="1"/>
  <c r="G737" i="11"/>
  <c r="K737" i="11" s="1"/>
  <c r="H737" i="11"/>
  <c r="I737" i="11" s="1"/>
  <c r="G733" i="11"/>
  <c r="K733" i="11" s="1"/>
  <c r="H733" i="11"/>
  <c r="I733" i="11" s="1"/>
  <c r="G729" i="11"/>
  <c r="K729" i="11" s="1"/>
  <c r="H729" i="11"/>
  <c r="I729" i="11" s="1"/>
  <c r="G725" i="11"/>
  <c r="K725" i="11" s="1"/>
  <c r="H725" i="11"/>
  <c r="I725" i="11" s="1"/>
  <c r="G721" i="11"/>
  <c r="K721" i="11" s="1"/>
  <c r="H721" i="11"/>
  <c r="I721" i="11" s="1"/>
  <c r="G717" i="11"/>
  <c r="K717" i="11" s="1"/>
  <c r="H717" i="11"/>
  <c r="I717" i="11" s="1"/>
  <c r="G713" i="11"/>
  <c r="K713" i="11" s="1"/>
  <c r="H713" i="11"/>
  <c r="I713" i="11" s="1"/>
  <c r="G709" i="11"/>
  <c r="K709" i="11" s="1"/>
  <c r="H709" i="11"/>
  <c r="I709" i="11" s="1"/>
  <c r="G705" i="11"/>
  <c r="K705" i="11" s="1"/>
  <c r="H705" i="11"/>
  <c r="I705" i="11" s="1"/>
  <c r="G701" i="11"/>
  <c r="K701" i="11" s="1"/>
  <c r="H701" i="11"/>
  <c r="I701" i="11" s="1"/>
  <c r="G697" i="11"/>
  <c r="K697" i="11" s="1"/>
  <c r="H697" i="11"/>
  <c r="I697" i="11" s="1"/>
  <c r="G693" i="11"/>
  <c r="K693" i="11" s="1"/>
  <c r="H693" i="11"/>
  <c r="I693" i="11" s="1"/>
  <c r="G689" i="11"/>
  <c r="K689" i="11" s="1"/>
  <c r="H689" i="11"/>
  <c r="I689" i="11" s="1"/>
  <c r="G685" i="11"/>
  <c r="K685" i="11" s="1"/>
  <c r="H685" i="11"/>
  <c r="I685" i="11" s="1"/>
  <c r="G681" i="11"/>
  <c r="K681" i="11" s="1"/>
  <c r="H681" i="11"/>
  <c r="I681" i="11" s="1"/>
  <c r="G677" i="11"/>
  <c r="K677" i="11" s="1"/>
  <c r="H677" i="11"/>
  <c r="I677" i="11" s="1"/>
  <c r="G673" i="11"/>
  <c r="K673" i="11" s="1"/>
  <c r="H673" i="11"/>
  <c r="I673" i="11" s="1"/>
  <c r="G669" i="11"/>
  <c r="K669" i="11" s="1"/>
  <c r="H669" i="11"/>
  <c r="I669" i="11" s="1"/>
  <c r="G665" i="11"/>
  <c r="K665" i="11" s="1"/>
  <c r="H665" i="11"/>
  <c r="I665" i="11" s="1"/>
  <c r="G661" i="11"/>
  <c r="K661" i="11" s="1"/>
  <c r="H661" i="11"/>
  <c r="I661" i="11" s="1"/>
  <c r="G657" i="11"/>
  <c r="K657" i="11" s="1"/>
  <c r="H657" i="11"/>
  <c r="I657" i="11" s="1"/>
  <c r="G653" i="11"/>
  <c r="K653" i="11" s="1"/>
  <c r="H653" i="11"/>
  <c r="I653" i="11" s="1"/>
  <c r="G649" i="11"/>
  <c r="K649" i="11" s="1"/>
  <c r="H649" i="11"/>
  <c r="I649" i="11" s="1"/>
  <c r="G645" i="11"/>
  <c r="K645" i="11" s="1"/>
  <c r="H645" i="11"/>
  <c r="I645" i="11" s="1"/>
  <c r="G641" i="11"/>
  <c r="K641" i="11" s="1"/>
  <c r="H641" i="11"/>
  <c r="I641" i="11" s="1"/>
  <c r="G637" i="11"/>
  <c r="K637" i="11" s="1"/>
  <c r="H637" i="11"/>
  <c r="I637" i="11" s="1"/>
  <c r="G633" i="11"/>
  <c r="K633" i="11" s="1"/>
  <c r="H633" i="11"/>
  <c r="I633" i="11" s="1"/>
  <c r="G629" i="11"/>
  <c r="K629" i="11" s="1"/>
  <c r="H629" i="11"/>
  <c r="I629" i="11" s="1"/>
  <c r="G625" i="11"/>
  <c r="K625" i="11" s="1"/>
  <c r="H625" i="11"/>
  <c r="I625" i="11" s="1"/>
  <c r="G621" i="11"/>
  <c r="K621" i="11" s="1"/>
  <c r="H621" i="11"/>
  <c r="I621" i="11" s="1"/>
  <c r="G617" i="11"/>
  <c r="K617" i="11" s="1"/>
  <c r="H617" i="11"/>
  <c r="I617" i="11" s="1"/>
  <c r="G613" i="11"/>
  <c r="K613" i="11" s="1"/>
  <c r="H613" i="11"/>
  <c r="I613" i="11" s="1"/>
  <c r="G609" i="11"/>
  <c r="K609" i="11" s="1"/>
  <c r="H609" i="11"/>
  <c r="I609" i="11" s="1"/>
  <c r="G605" i="11"/>
  <c r="K605" i="11" s="1"/>
  <c r="H605" i="11"/>
  <c r="I605" i="11" s="1"/>
  <c r="G601" i="11"/>
  <c r="K601" i="11" s="1"/>
  <c r="H601" i="11"/>
  <c r="I601" i="11" s="1"/>
  <c r="G597" i="11"/>
  <c r="K597" i="11" s="1"/>
  <c r="H597" i="11"/>
  <c r="I597" i="11" s="1"/>
  <c r="G593" i="11"/>
  <c r="K593" i="11" s="1"/>
  <c r="H593" i="11"/>
  <c r="I593" i="11" s="1"/>
  <c r="G589" i="11"/>
  <c r="K589" i="11" s="1"/>
  <c r="H589" i="11"/>
  <c r="I589" i="11" s="1"/>
  <c r="G80" i="11"/>
  <c r="K80" i="11" s="1"/>
  <c r="H80" i="11"/>
  <c r="I80" i="11" s="1"/>
  <c r="H585" i="11"/>
  <c r="I585" i="11" s="1"/>
  <c r="G582" i="11"/>
  <c r="K582" i="11" s="1"/>
  <c r="G574" i="11"/>
  <c r="K574" i="11" s="1"/>
  <c r="G566" i="11"/>
  <c r="K566" i="11" s="1"/>
  <c r="G562" i="11"/>
  <c r="K562" i="11" s="1"/>
  <c r="G558" i="11"/>
  <c r="K558" i="11" s="1"/>
  <c r="G554" i="11"/>
  <c r="K554" i="11" s="1"/>
  <c r="G530" i="11"/>
  <c r="K530" i="11" s="1"/>
  <c r="H530" i="11"/>
  <c r="I530" i="11" s="1"/>
  <c r="G514" i="11"/>
  <c r="K514" i="11" s="1"/>
  <c r="H514" i="11"/>
  <c r="I514" i="11" s="1"/>
  <c r="G506" i="11"/>
  <c r="K506" i="11" s="1"/>
  <c r="H506" i="11"/>
  <c r="I506" i="11" s="1"/>
  <c r="G498" i="11"/>
  <c r="K498" i="11" s="1"/>
  <c r="H498" i="11"/>
  <c r="I498" i="11" s="1"/>
  <c r="G415" i="11"/>
  <c r="K415" i="11" s="1"/>
  <c r="H415" i="11"/>
  <c r="I415" i="11" s="1"/>
  <c r="G70" i="11"/>
  <c r="K70" i="11" s="1"/>
  <c r="H70" i="11"/>
  <c r="I70" i="11" s="1"/>
  <c r="G580" i="11"/>
  <c r="K580" i="11" s="1"/>
  <c r="G572" i="11"/>
  <c r="K572" i="11" s="1"/>
  <c r="G564" i="11"/>
  <c r="K564" i="11" s="1"/>
  <c r="G560" i="11"/>
  <c r="K560" i="11" s="1"/>
  <c r="G556" i="11"/>
  <c r="K556" i="11" s="1"/>
  <c r="H187" i="11"/>
  <c r="I187" i="11" s="1"/>
  <c r="G187" i="11"/>
  <c r="K187" i="11" s="1"/>
  <c r="G96" i="11"/>
  <c r="K96" i="11" s="1"/>
  <c r="H96" i="11"/>
  <c r="I96" i="11" s="1"/>
  <c r="G550" i="11"/>
  <c r="K550" i="11" s="1"/>
  <c r="H550" i="11"/>
  <c r="I550" i="11" s="1"/>
  <c r="G546" i="11"/>
  <c r="K546" i="11" s="1"/>
  <c r="H546" i="11"/>
  <c r="I546" i="11" s="1"/>
  <c r="G542" i="11"/>
  <c r="K542" i="11" s="1"/>
  <c r="H542" i="11"/>
  <c r="I542" i="11" s="1"/>
  <c r="G538" i="11"/>
  <c r="K538" i="11" s="1"/>
  <c r="H538" i="11"/>
  <c r="I538" i="11" s="1"/>
  <c r="G534" i="11"/>
  <c r="K534" i="11" s="1"/>
  <c r="H534" i="11"/>
  <c r="I534" i="11" s="1"/>
  <c r="G526" i="11"/>
  <c r="K526" i="11" s="1"/>
  <c r="H526" i="11"/>
  <c r="I526" i="11" s="1"/>
  <c r="G522" i="11"/>
  <c r="K522" i="11" s="1"/>
  <c r="H522" i="11"/>
  <c r="I522" i="11" s="1"/>
  <c r="G518" i="11"/>
  <c r="K518" i="11" s="1"/>
  <c r="H518" i="11"/>
  <c r="I518" i="11" s="1"/>
  <c r="G510" i="11"/>
  <c r="K510" i="11" s="1"/>
  <c r="H510" i="11"/>
  <c r="I510" i="11" s="1"/>
  <c r="G502" i="11"/>
  <c r="K502" i="11" s="1"/>
  <c r="H502" i="11"/>
  <c r="I502" i="11" s="1"/>
  <c r="G494" i="11"/>
  <c r="K494" i="11" s="1"/>
  <c r="H494" i="11"/>
  <c r="I494" i="11" s="1"/>
  <c r="G490" i="11"/>
  <c r="K490" i="11" s="1"/>
  <c r="H490" i="11"/>
  <c r="I490" i="11" s="1"/>
  <c r="G486" i="11"/>
  <c r="K486" i="11" s="1"/>
  <c r="H486" i="11"/>
  <c r="I486" i="11" s="1"/>
  <c r="G482" i="11"/>
  <c r="K482" i="11" s="1"/>
  <c r="H482" i="11"/>
  <c r="I482" i="11" s="1"/>
  <c r="G478" i="11"/>
  <c r="K478" i="11" s="1"/>
  <c r="H478" i="11"/>
  <c r="I478" i="11" s="1"/>
  <c r="G474" i="11"/>
  <c r="K474" i="11" s="1"/>
  <c r="H474" i="11"/>
  <c r="I474" i="11" s="1"/>
  <c r="G470" i="11"/>
  <c r="K470" i="11" s="1"/>
  <c r="H470" i="11"/>
  <c r="I470" i="11" s="1"/>
  <c r="G466" i="11"/>
  <c r="K466" i="11" s="1"/>
  <c r="H466" i="11"/>
  <c r="I466" i="11" s="1"/>
  <c r="G462" i="11"/>
  <c r="K462" i="11" s="1"/>
  <c r="H462" i="11"/>
  <c r="I462" i="11" s="1"/>
  <c r="G458" i="11"/>
  <c r="K458" i="11" s="1"/>
  <c r="H458" i="11"/>
  <c r="I458" i="11" s="1"/>
  <c r="G454" i="11"/>
  <c r="K454" i="11" s="1"/>
  <c r="H454" i="11"/>
  <c r="I454" i="11" s="1"/>
  <c r="G450" i="11"/>
  <c r="K450" i="11" s="1"/>
  <c r="H450" i="11"/>
  <c r="I450" i="11" s="1"/>
  <c r="G446" i="11"/>
  <c r="K446" i="11" s="1"/>
  <c r="H446" i="11"/>
  <c r="I446" i="11" s="1"/>
  <c r="G442" i="11"/>
  <c r="K442" i="11" s="1"/>
  <c r="H442" i="11"/>
  <c r="I442" i="11" s="1"/>
  <c r="G438" i="11"/>
  <c r="K438" i="11" s="1"/>
  <c r="H438" i="11"/>
  <c r="I438" i="11" s="1"/>
  <c r="G434" i="11"/>
  <c r="K434" i="11" s="1"/>
  <c r="H434" i="11"/>
  <c r="I434" i="11" s="1"/>
  <c r="G430" i="11"/>
  <c r="K430" i="11" s="1"/>
  <c r="H430" i="11"/>
  <c r="I430" i="11" s="1"/>
  <c r="G426" i="11"/>
  <c r="K426" i="11" s="1"/>
  <c r="H426" i="11"/>
  <c r="I426" i="11" s="1"/>
  <c r="G422" i="11"/>
  <c r="K422" i="11" s="1"/>
  <c r="H422" i="11"/>
  <c r="I422" i="11" s="1"/>
  <c r="G418" i="11"/>
  <c r="K418" i="11" s="1"/>
  <c r="H418" i="11"/>
  <c r="I418" i="11" s="1"/>
  <c r="G401" i="11"/>
  <c r="K401" i="11" s="1"/>
  <c r="H401" i="11"/>
  <c r="I401" i="11" s="1"/>
  <c r="G397" i="11"/>
  <c r="K397" i="11" s="1"/>
  <c r="H397" i="11"/>
  <c r="I397" i="11" s="1"/>
  <c r="G393" i="11"/>
  <c r="K393" i="11" s="1"/>
  <c r="H393" i="11"/>
  <c r="I393" i="11" s="1"/>
  <c r="G389" i="11"/>
  <c r="K389" i="11" s="1"/>
  <c r="H389" i="11"/>
  <c r="I389" i="11" s="1"/>
  <c r="G385" i="11"/>
  <c r="K385" i="11" s="1"/>
  <c r="H385" i="11"/>
  <c r="I385" i="11" s="1"/>
  <c r="G381" i="11"/>
  <c r="K381" i="11" s="1"/>
  <c r="H381" i="11"/>
  <c r="I381" i="11" s="1"/>
  <c r="G377" i="11"/>
  <c r="K377" i="11" s="1"/>
  <c r="H377" i="11"/>
  <c r="I377" i="11" s="1"/>
  <c r="G373" i="11"/>
  <c r="K373" i="11" s="1"/>
  <c r="H373" i="11"/>
  <c r="I373" i="11" s="1"/>
  <c r="G369" i="11"/>
  <c r="K369" i="11" s="1"/>
  <c r="H369" i="11"/>
  <c r="I369" i="11" s="1"/>
  <c r="G365" i="11"/>
  <c r="K365" i="11" s="1"/>
  <c r="H365" i="11"/>
  <c r="I365" i="11" s="1"/>
  <c r="G361" i="11"/>
  <c r="K361" i="11" s="1"/>
  <c r="H361" i="11"/>
  <c r="I361" i="11" s="1"/>
  <c r="G357" i="11"/>
  <c r="K357" i="11" s="1"/>
  <c r="H357" i="11"/>
  <c r="I357" i="11" s="1"/>
  <c r="G353" i="11"/>
  <c r="K353" i="11" s="1"/>
  <c r="H353" i="11"/>
  <c r="I353" i="11" s="1"/>
  <c r="G349" i="11"/>
  <c r="K349" i="11" s="1"/>
  <c r="H349" i="11"/>
  <c r="I349" i="11" s="1"/>
  <c r="G345" i="11"/>
  <c r="K345" i="11" s="1"/>
  <c r="H345" i="11"/>
  <c r="I345" i="11" s="1"/>
  <c r="G341" i="11"/>
  <c r="K341" i="11" s="1"/>
  <c r="H341" i="11"/>
  <c r="I341" i="11" s="1"/>
  <c r="G337" i="11"/>
  <c r="K337" i="11" s="1"/>
  <c r="H337" i="11"/>
  <c r="I337" i="11" s="1"/>
  <c r="G333" i="11"/>
  <c r="K333" i="11" s="1"/>
  <c r="H333" i="11"/>
  <c r="I333" i="11" s="1"/>
  <c r="G329" i="11"/>
  <c r="K329" i="11" s="1"/>
  <c r="H329" i="11"/>
  <c r="I329" i="11" s="1"/>
  <c r="G325" i="11"/>
  <c r="K325" i="11" s="1"/>
  <c r="H325" i="11"/>
  <c r="I325" i="11" s="1"/>
  <c r="G321" i="11"/>
  <c r="K321" i="11" s="1"/>
  <c r="H321" i="11"/>
  <c r="I321" i="11" s="1"/>
  <c r="G317" i="11"/>
  <c r="K317" i="11" s="1"/>
  <c r="H317" i="11"/>
  <c r="I317" i="11" s="1"/>
  <c r="G313" i="11"/>
  <c r="K313" i="11" s="1"/>
  <c r="H313" i="11"/>
  <c r="I313" i="11" s="1"/>
  <c r="G309" i="11"/>
  <c r="K309" i="11" s="1"/>
  <c r="H309" i="11"/>
  <c r="I309" i="11" s="1"/>
  <c r="G295" i="11"/>
  <c r="K295" i="11" s="1"/>
  <c r="H295" i="11"/>
  <c r="I295" i="11" s="1"/>
  <c r="G411" i="11"/>
  <c r="K411" i="11" s="1"/>
  <c r="G407" i="11"/>
  <c r="K407" i="11" s="1"/>
  <c r="G403" i="11"/>
  <c r="K403" i="11" s="1"/>
  <c r="H299" i="11"/>
  <c r="I299" i="11" s="1"/>
  <c r="G299" i="11"/>
  <c r="K299" i="11" s="1"/>
  <c r="G301" i="11"/>
  <c r="K301" i="11" s="1"/>
  <c r="H179" i="11"/>
  <c r="I179" i="11" s="1"/>
  <c r="G179" i="11"/>
  <c r="K179" i="11" s="1"/>
  <c r="G291" i="11"/>
  <c r="K291" i="11" s="1"/>
  <c r="H291" i="11"/>
  <c r="I291" i="11" s="1"/>
  <c r="G287" i="11"/>
  <c r="K287" i="11" s="1"/>
  <c r="H287" i="11"/>
  <c r="I287" i="11" s="1"/>
  <c r="G283" i="11"/>
  <c r="K283" i="11" s="1"/>
  <c r="H283" i="11"/>
  <c r="I283" i="11" s="1"/>
  <c r="G279" i="11"/>
  <c r="K279" i="11" s="1"/>
  <c r="H279" i="11"/>
  <c r="I279" i="11" s="1"/>
  <c r="G275" i="11"/>
  <c r="K275" i="11" s="1"/>
  <c r="H275" i="11"/>
  <c r="I275" i="11" s="1"/>
  <c r="G271" i="11"/>
  <c r="K271" i="11" s="1"/>
  <c r="H271" i="11"/>
  <c r="I271" i="11" s="1"/>
  <c r="G267" i="11"/>
  <c r="K267" i="11" s="1"/>
  <c r="H267" i="11"/>
  <c r="I267" i="11" s="1"/>
  <c r="G263" i="11"/>
  <c r="K263" i="11" s="1"/>
  <c r="H263" i="11"/>
  <c r="I263" i="11" s="1"/>
  <c r="G259" i="11"/>
  <c r="K259" i="11" s="1"/>
  <c r="H259" i="11"/>
  <c r="I259" i="11" s="1"/>
  <c r="G255" i="11"/>
  <c r="K255" i="11" s="1"/>
  <c r="H255" i="11"/>
  <c r="I255" i="11" s="1"/>
  <c r="G251" i="11"/>
  <c r="K251" i="11" s="1"/>
  <c r="H251" i="11"/>
  <c r="I251" i="11" s="1"/>
  <c r="G247" i="11"/>
  <c r="K247" i="11" s="1"/>
  <c r="H247" i="11"/>
  <c r="I247" i="11" s="1"/>
  <c r="G243" i="11"/>
  <c r="K243" i="11" s="1"/>
  <c r="H243" i="11"/>
  <c r="I243" i="11" s="1"/>
  <c r="G239" i="11"/>
  <c r="K239" i="11" s="1"/>
  <c r="H239" i="11"/>
  <c r="I239" i="11" s="1"/>
  <c r="G235" i="11"/>
  <c r="K235" i="11" s="1"/>
  <c r="H235" i="11"/>
  <c r="I235" i="11" s="1"/>
  <c r="G231" i="11"/>
  <c r="K231" i="11" s="1"/>
  <c r="H231" i="11"/>
  <c r="I231" i="11" s="1"/>
  <c r="G227" i="11"/>
  <c r="K227" i="11" s="1"/>
  <c r="H227" i="11"/>
  <c r="I227" i="11" s="1"/>
  <c r="G223" i="11"/>
  <c r="K223" i="11" s="1"/>
  <c r="H223" i="11"/>
  <c r="I223" i="11" s="1"/>
  <c r="G219" i="11"/>
  <c r="K219" i="11" s="1"/>
  <c r="H219" i="11"/>
  <c r="I219" i="11" s="1"/>
  <c r="G215" i="11"/>
  <c r="K215" i="11" s="1"/>
  <c r="H215" i="11"/>
  <c r="I215" i="11" s="1"/>
  <c r="G211" i="11"/>
  <c r="K211" i="11" s="1"/>
  <c r="H211" i="11"/>
  <c r="I211" i="11" s="1"/>
  <c r="G207" i="11"/>
  <c r="K207" i="11" s="1"/>
  <c r="H207" i="11"/>
  <c r="I207" i="11" s="1"/>
  <c r="G203" i="11"/>
  <c r="K203" i="11" s="1"/>
  <c r="H203" i="11"/>
  <c r="I203" i="11" s="1"/>
  <c r="G199" i="11"/>
  <c r="K199" i="11" s="1"/>
  <c r="H199" i="11"/>
  <c r="I199" i="11" s="1"/>
  <c r="G195" i="11"/>
  <c r="K195" i="11" s="1"/>
  <c r="H195" i="11"/>
  <c r="I195" i="11" s="1"/>
  <c r="H171" i="11"/>
  <c r="I171" i="11" s="1"/>
  <c r="G171" i="11"/>
  <c r="K171" i="11" s="1"/>
  <c r="G163" i="11"/>
  <c r="K163" i="11" s="1"/>
  <c r="H163" i="11"/>
  <c r="I163" i="11" s="1"/>
  <c r="G155" i="11"/>
  <c r="K155" i="11" s="1"/>
  <c r="H155" i="11"/>
  <c r="I155" i="11" s="1"/>
  <c r="G147" i="11"/>
  <c r="K147" i="11" s="1"/>
  <c r="H147" i="11"/>
  <c r="I147" i="11" s="1"/>
  <c r="G143" i="11"/>
  <c r="K143" i="11" s="1"/>
  <c r="H143" i="11"/>
  <c r="I143" i="11" s="1"/>
  <c r="G139" i="11"/>
  <c r="K139" i="11" s="1"/>
  <c r="H139" i="11"/>
  <c r="I139" i="11" s="1"/>
  <c r="G135" i="11"/>
  <c r="K135" i="11" s="1"/>
  <c r="H135" i="11"/>
  <c r="I135" i="11" s="1"/>
  <c r="G131" i="11"/>
  <c r="K131" i="11" s="1"/>
  <c r="H131" i="11"/>
  <c r="I131" i="11" s="1"/>
  <c r="H115" i="11"/>
  <c r="I115" i="11" s="1"/>
  <c r="G115" i="11"/>
  <c r="K115" i="11" s="1"/>
  <c r="G84" i="11"/>
  <c r="K84" i="11" s="1"/>
  <c r="H84" i="11"/>
  <c r="I84" i="11" s="1"/>
  <c r="G72" i="11"/>
  <c r="K72" i="11" s="1"/>
  <c r="H72" i="11"/>
  <c r="I72" i="11" s="1"/>
  <c r="G125" i="11"/>
  <c r="K125" i="11" s="1"/>
  <c r="H125" i="11"/>
  <c r="I125" i="11" s="1"/>
  <c r="G88" i="11"/>
  <c r="K88" i="11" s="1"/>
  <c r="H88" i="11"/>
  <c r="I88" i="11" s="1"/>
  <c r="G193" i="11"/>
  <c r="K193" i="11" s="1"/>
  <c r="G185" i="11"/>
  <c r="K185" i="11" s="1"/>
  <c r="G177" i="11"/>
  <c r="K177" i="11" s="1"/>
  <c r="G167" i="11"/>
  <c r="K167" i="11" s="1"/>
  <c r="H167" i="11"/>
  <c r="I167" i="11" s="1"/>
  <c r="G159" i="11"/>
  <c r="K159" i="11" s="1"/>
  <c r="H159" i="11"/>
  <c r="I159" i="11" s="1"/>
  <c r="G151" i="11"/>
  <c r="K151" i="11" s="1"/>
  <c r="H151" i="11"/>
  <c r="I151" i="11" s="1"/>
  <c r="G128" i="11"/>
  <c r="K128" i="11" s="1"/>
  <c r="H128" i="11"/>
  <c r="I128" i="11" s="1"/>
  <c r="G112" i="11"/>
  <c r="K112" i="11" s="1"/>
  <c r="H112" i="11"/>
  <c r="I112" i="11" s="1"/>
  <c r="G104" i="11"/>
  <c r="K104" i="11" s="1"/>
  <c r="H104" i="11"/>
  <c r="I104" i="11" s="1"/>
  <c r="G92" i="11"/>
  <c r="K92" i="11" s="1"/>
  <c r="H92" i="11"/>
  <c r="I92" i="11" s="1"/>
  <c r="G76" i="11"/>
  <c r="K76" i="11" s="1"/>
  <c r="H76" i="11"/>
  <c r="I76" i="11" s="1"/>
  <c r="G127" i="11"/>
  <c r="K127" i="11" s="1"/>
  <c r="H124" i="11"/>
  <c r="I124" i="11" s="1"/>
  <c r="H105" i="11"/>
  <c r="I105" i="11" s="1"/>
  <c r="H97" i="11"/>
  <c r="I97" i="11" s="1"/>
  <c r="G108" i="11"/>
  <c r="K108" i="11" s="1"/>
  <c r="H108" i="11"/>
  <c r="I108" i="11" s="1"/>
  <c r="G100" i="11"/>
  <c r="K100" i="11" s="1"/>
  <c r="H100" i="11"/>
  <c r="I100" i="11" s="1"/>
  <c r="H71" i="11"/>
  <c r="I71" i="11" s="1"/>
  <c r="G66" i="11"/>
  <c r="K66" i="11" s="1"/>
  <c r="H66" i="11"/>
  <c r="I66" i="11" s="1"/>
  <c r="G63" i="11"/>
  <c r="K63" i="11" s="1"/>
  <c r="H63" i="11"/>
  <c r="I63" i="11" s="1"/>
  <c r="G59" i="11"/>
  <c r="K59" i="11" s="1"/>
  <c r="H59" i="11"/>
  <c r="I59" i="11" s="1"/>
  <c r="G55" i="11"/>
  <c r="K55" i="11" s="1"/>
  <c r="H55" i="11"/>
  <c r="I55" i="11" s="1"/>
  <c r="G51" i="11"/>
  <c r="K51" i="11" s="1"/>
  <c r="H51" i="11"/>
  <c r="I51" i="11" s="1"/>
  <c r="G47" i="11"/>
  <c r="K47" i="11" s="1"/>
  <c r="H47" i="11"/>
  <c r="I47" i="11" s="1"/>
  <c r="G43" i="11"/>
  <c r="K43" i="11" s="1"/>
  <c r="H43" i="11"/>
  <c r="I43" i="11" s="1"/>
  <c r="G39" i="11"/>
  <c r="K39" i="11" s="1"/>
  <c r="H39" i="11"/>
  <c r="I39" i="11" s="1"/>
  <c r="G35" i="11"/>
  <c r="K35" i="11" s="1"/>
  <c r="H35" i="11"/>
  <c r="I35" i="11" s="1"/>
  <c r="G31" i="11"/>
  <c r="K31" i="11" s="1"/>
  <c r="H31" i="11"/>
  <c r="I31" i="11" s="1"/>
  <c r="G27" i="11"/>
  <c r="K27" i="11" s="1"/>
  <c r="H27" i="11"/>
  <c r="I27" i="11" s="1"/>
  <c r="G23" i="11"/>
  <c r="K23" i="11" s="1"/>
  <c r="H23" i="11"/>
  <c r="I23" i="11" s="1"/>
  <c r="G19" i="11"/>
  <c r="K19" i="11" s="1"/>
  <c r="H19" i="11"/>
  <c r="I19" i="11" s="1"/>
  <c r="G15" i="11"/>
  <c r="K15" i="11" s="1"/>
  <c r="H15" i="11"/>
  <c r="I15" i="11" s="1"/>
  <c r="G11" i="11"/>
  <c r="K11" i="11" s="1"/>
  <c r="H11" i="11"/>
  <c r="I11" i="11" s="1"/>
  <c r="G7" i="11"/>
  <c r="K7" i="11" s="1"/>
  <c r="H7" i="11"/>
  <c r="I7" i="11" s="1"/>
  <c r="H62" i="11"/>
  <c r="I62" i="11" s="1"/>
  <c r="H58" i="11"/>
  <c r="I58" i="11" s="1"/>
  <c r="H54" i="11"/>
  <c r="I54" i="11" s="1"/>
  <c r="H50" i="11"/>
  <c r="I50" i="11" s="1"/>
  <c r="H46" i="11"/>
  <c r="I46" i="11" s="1"/>
  <c r="H42" i="11"/>
  <c r="I42" i="11" s="1"/>
  <c r="H38" i="11"/>
  <c r="I38" i="11" s="1"/>
  <c r="H34" i="11"/>
  <c r="I34" i="11" s="1"/>
  <c r="H30" i="11"/>
  <c r="I30" i="11" s="1"/>
  <c r="H26" i="11"/>
  <c r="I26" i="11" s="1"/>
  <c r="H22" i="11"/>
  <c r="I22" i="11" s="1"/>
  <c r="H18" i="11"/>
  <c r="I18" i="11" s="1"/>
  <c r="H14" i="11"/>
  <c r="I14" i="11" s="1"/>
  <c r="H10" i="11"/>
  <c r="I10" i="11" s="1"/>
  <c r="H6" i="11"/>
  <c r="I6" i="11" s="1"/>
  <c r="H1" i="11"/>
  <c r="O302" i="9"/>
  <c r="O391" i="9"/>
  <c r="L317" i="9"/>
  <c r="O317" i="9"/>
  <c r="O144" i="9"/>
  <c r="O363" i="9"/>
  <c r="O373" i="9"/>
  <c r="O471" i="9"/>
  <c r="O64" i="9"/>
  <c r="O312" i="9"/>
  <c r="L519" i="9"/>
  <c r="O519" i="9"/>
  <c r="L523" i="9"/>
  <c r="O523" i="9"/>
  <c r="L535" i="9"/>
  <c r="O535" i="9"/>
  <c r="L539" i="9"/>
  <c r="O539" i="9"/>
  <c r="L165" i="9"/>
  <c r="O165" i="9"/>
  <c r="L333" i="9"/>
  <c r="O333" i="9"/>
  <c r="L349" i="9"/>
  <c r="O349" i="9"/>
  <c r="O476" i="9"/>
  <c r="L476" i="9"/>
  <c r="L296" i="9"/>
  <c r="O296" i="9"/>
  <c r="L133" i="9"/>
  <c r="O133" i="9"/>
  <c r="L517" i="9"/>
  <c r="O517" i="9"/>
  <c r="L533" i="9"/>
  <c r="O533" i="9"/>
  <c r="L288" i="9"/>
  <c r="O288" i="9"/>
  <c r="L379" i="9"/>
  <c r="O379" i="9"/>
  <c r="O116" i="9"/>
  <c r="O142" i="9"/>
  <c r="O148" i="9"/>
  <c r="O197" i="9"/>
  <c r="O277" i="9"/>
  <c r="O463" i="9"/>
  <c r="L464" i="9"/>
  <c r="O501" i="9"/>
  <c r="O503" i="9"/>
  <c r="O507" i="9"/>
  <c r="O22" i="9"/>
  <c r="O92" i="9"/>
  <c r="L101" i="9"/>
  <c r="O110" i="9"/>
  <c r="O269" i="9"/>
  <c r="O328" i="9"/>
  <c r="O261" i="9"/>
  <c r="L11" i="9"/>
  <c r="O11" i="9"/>
  <c r="L21" i="9"/>
  <c r="O21" i="9"/>
  <c r="O4" i="9"/>
  <c r="J5" i="9"/>
  <c r="N5" i="9" s="1"/>
  <c r="L8" i="9"/>
  <c r="L16" i="9"/>
  <c r="L68" i="9"/>
  <c r="O68" i="9"/>
  <c r="L76" i="9"/>
  <c r="O76" i="9"/>
  <c r="L84" i="9"/>
  <c r="O84" i="9"/>
  <c r="L108" i="9"/>
  <c r="O108" i="9"/>
  <c r="L126" i="9"/>
  <c r="O126" i="9"/>
  <c r="O141" i="9"/>
  <c r="L141" i="9"/>
  <c r="O149" i="9"/>
  <c r="L149" i="9"/>
  <c r="L174" i="9"/>
  <c r="O174" i="9"/>
  <c r="L192" i="9"/>
  <c r="O192" i="9"/>
  <c r="L196" i="9"/>
  <c r="O196" i="9"/>
  <c r="L253" i="9"/>
  <c r="O253" i="9"/>
  <c r="L281" i="9"/>
  <c r="O281" i="9"/>
  <c r="L310" i="9"/>
  <c r="O310" i="9"/>
  <c r="L25" i="9"/>
  <c r="O25" i="9"/>
  <c r="O26" i="9"/>
  <c r="L29" i="9"/>
  <c r="O29" i="9"/>
  <c r="O30" i="9"/>
  <c r="L33" i="9"/>
  <c r="O33" i="9"/>
  <c r="O34" i="9"/>
  <c r="L37" i="9"/>
  <c r="O37" i="9"/>
  <c r="O38" i="9"/>
  <c r="L41" i="9"/>
  <c r="O41" i="9"/>
  <c r="O42" i="9"/>
  <c r="L45" i="9"/>
  <c r="O45" i="9"/>
  <c r="O46" i="9"/>
  <c r="L49" i="9"/>
  <c r="O49" i="9"/>
  <c r="O50" i="9"/>
  <c r="L53" i="9"/>
  <c r="O53" i="9"/>
  <c r="O54" i="9"/>
  <c r="L57" i="9"/>
  <c r="O57" i="9"/>
  <c r="O58" i="9"/>
  <c r="L62" i="9"/>
  <c r="O62" i="9"/>
  <c r="L72" i="9"/>
  <c r="O72" i="9"/>
  <c r="L80" i="9"/>
  <c r="O80" i="9"/>
  <c r="L104" i="9"/>
  <c r="O104" i="9"/>
  <c r="L125" i="9"/>
  <c r="L140" i="9"/>
  <c r="O140" i="9"/>
  <c r="L158" i="9"/>
  <c r="O158" i="9"/>
  <c r="O173" i="9"/>
  <c r="L173" i="9"/>
  <c r="L206" i="9"/>
  <c r="O206" i="9"/>
  <c r="L249" i="9"/>
  <c r="O249" i="9"/>
  <c r="L273" i="9"/>
  <c r="O273" i="9"/>
  <c r="O88" i="9"/>
  <c r="O112" i="9"/>
  <c r="L128" i="9"/>
  <c r="O128" i="9"/>
  <c r="L132" i="9"/>
  <c r="O132" i="9"/>
  <c r="L136" i="9"/>
  <c r="O136" i="9"/>
  <c r="L157" i="9"/>
  <c r="L176" i="9"/>
  <c r="O176" i="9"/>
  <c r="L180" i="9"/>
  <c r="O180" i="9"/>
  <c r="L190" i="9"/>
  <c r="O190" i="9"/>
  <c r="O205" i="9"/>
  <c r="L205" i="9"/>
  <c r="L245" i="9"/>
  <c r="O245" i="9"/>
  <c r="L265" i="9"/>
  <c r="O265" i="9"/>
  <c r="L320" i="9"/>
  <c r="O320" i="9"/>
  <c r="L69" i="9"/>
  <c r="O69" i="9"/>
  <c r="L77" i="9"/>
  <c r="O77" i="9"/>
  <c r="O109" i="9"/>
  <c r="L109" i="9"/>
  <c r="O117" i="9"/>
  <c r="L117" i="9"/>
  <c r="L134" i="9"/>
  <c r="O134" i="9"/>
  <c r="L160" i="9"/>
  <c r="O160" i="9"/>
  <c r="L164" i="9"/>
  <c r="O164" i="9"/>
  <c r="O189" i="9"/>
  <c r="L189" i="9"/>
  <c r="L208" i="9"/>
  <c r="O208" i="9"/>
  <c r="L257" i="9"/>
  <c r="O257" i="9"/>
  <c r="L268" i="9"/>
  <c r="O268" i="9"/>
  <c r="L289" i="9"/>
  <c r="O289" i="9"/>
  <c r="L318" i="9"/>
  <c r="O318" i="9"/>
  <c r="L351" i="9"/>
  <c r="O351" i="9"/>
  <c r="L355" i="9"/>
  <c r="O355" i="9"/>
  <c r="L381" i="9"/>
  <c r="O381" i="9"/>
  <c r="L395" i="9"/>
  <c r="O395" i="9"/>
  <c r="L404" i="9"/>
  <c r="O404" i="9"/>
  <c r="L413" i="9"/>
  <c r="O413" i="9"/>
  <c r="L421" i="9"/>
  <c r="O421" i="9"/>
  <c r="O451" i="9"/>
  <c r="L451" i="9"/>
  <c r="O460" i="9"/>
  <c r="L460" i="9"/>
  <c r="L479" i="9"/>
  <c r="O479" i="9"/>
  <c r="L483" i="9"/>
  <c r="O483" i="9"/>
  <c r="L500" i="9"/>
  <c r="O500" i="9"/>
  <c r="L509" i="9"/>
  <c r="O509" i="9"/>
  <c r="L543" i="9"/>
  <c r="O543" i="9"/>
  <c r="L547" i="9"/>
  <c r="O547" i="9"/>
  <c r="O166" i="9"/>
  <c r="O168" i="9"/>
  <c r="O172" i="9"/>
  <c r="L181" i="9"/>
  <c r="O198" i="9"/>
  <c r="O200" i="9"/>
  <c r="O204" i="9"/>
  <c r="O248" i="9"/>
  <c r="O256" i="9"/>
  <c r="O272" i="9"/>
  <c r="L292" i="9"/>
  <c r="O292" i="9"/>
  <c r="O293" i="9"/>
  <c r="L325" i="9"/>
  <c r="O325" i="9"/>
  <c r="O326" i="9"/>
  <c r="O332" i="9"/>
  <c r="L365" i="9"/>
  <c r="O365" i="9"/>
  <c r="O375" i="9"/>
  <c r="L380" i="9"/>
  <c r="O380" i="9"/>
  <c r="L388" i="9"/>
  <c r="O388" i="9"/>
  <c r="O389" i="9"/>
  <c r="L399" i="9"/>
  <c r="O399" i="9"/>
  <c r="L403" i="9"/>
  <c r="O403" i="9"/>
  <c r="L407" i="9"/>
  <c r="O407" i="9"/>
  <c r="L411" i="9"/>
  <c r="O411" i="9"/>
  <c r="L420" i="9"/>
  <c r="O420" i="9"/>
  <c r="L450" i="9"/>
  <c r="O450" i="9"/>
  <c r="L475" i="9"/>
  <c r="O475" i="9"/>
  <c r="L516" i="9"/>
  <c r="O516" i="9"/>
  <c r="L525" i="9"/>
  <c r="O525" i="9"/>
  <c r="L260" i="9"/>
  <c r="O260" i="9"/>
  <c r="L276" i="9"/>
  <c r="O276" i="9"/>
  <c r="L297" i="9"/>
  <c r="O297" i="9"/>
  <c r="L311" i="9"/>
  <c r="O311" i="9"/>
  <c r="L324" i="9"/>
  <c r="O324" i="9"/>
  <c r="L337" i="9"/>
  <c r="O337" i="9"/>
  <c r="L341" i="9"/>
  <c r="O341" i="9"/>
  <c r="O359" i="9"/>
  <c r="L364" i="9"/>
  <c r="O364" i="9"/>
  <c r="L372" i="9"/>
  <c r="O372" i="9"/>
  <c r="L383" i="9"/>
  <c r="O383" i="9"/>
  <c r="L387" i="9"/>
  <c r="O387" i="9"/>
  <c r="L415" i="9"/>
  <c r="O415" i="9"/>
  <c r="L419" i="9"/>
  <c r="O419" i="9"/>
  <c r="L423" i="9"/>
  <c r="O423" i="9"/>
  <c r="L427" i="9"/>
  <c r="O427" i="9"/>
  <c r="L511" i="9"/>
  <c r="O511" i="9"/>
  <c r="L515" i="9"/>
  <c r="O515" i="9"/>
  <c r="L532" i="9"/>
  <c r="O532" i="9"/>
  <c r="L541" i="9"/>
  <c r="O541" i="9"/>
  <c r="O96" i="9"/>
  <c r="O100" i="9"/>
  <c r="O118" i="9"/>
  <c r="O120" i="9"/>
  <c r="O124" i="9"/>
  <c r="O150" i="9"/>
  <c r="O152" i="9"/>
  <c r="O156" i="9"/>
  <c r="O182" i="9"/>
  <c r="O184" i="9"/>
  <c r="O188" i="9"/>
  <c r="O212" i="9"/>
  <c r="O214" i="9"/>
  <c r="O240" i="9"/>
  <c r="O244" i="9"/>
  <c r="O252" i="9"/>
  <c r="O264" i="9"/>
  <c r="O280" i="9"/>
  <c r="L284" i="9"/>
  <c r="O284" i="9"/>
  <c r="O285" i="9"/>
  <c r="L300" i="9"/>
  <c r="O300" i="9"/>
  <c r="O306" i="9"/>
  <c r="O316" i="9"/>
  <c r="O345" i="9"/>
  <c r="L356" i="9"/>
  <c r="O356" i="9"/>
  <c r="O357" i="9"/>
  <c r="L367" i="9"/>
  <c r="O367" i="9"/>
  <c r="L371" i="9"/>
  <c r="O371" i="9"/>
  <c r="L397" i="9"/>
  <c r="O397" i="9"/>
  <c r="L405" i="9"/>
  <c r="O405" i="9"/>
  <c r="O468" i="9"/>
  <c r="L468" i="9"/>
  <c r="L484" i="9"/>
  <c r="O484" i="9"/>
  <c r="L527" i="9"/>
  <c r="O527" i="9"/>
  <c r="L531" i="9"/>
  <c r="O531" i="9"/>
  <c r="O396" i="9"/>
  <c r="O412" i="9"/>
  <c r="O454" i="9"/>
  <c r="O459" i="9"/>
  <c r="O467" i="9"/>
  <c r="O487" i="9"/>
  <c r="O488" i="9"/>
  <c r="O508" i="9"/>
  <c r="O524" i="9"/>
  <c r="O540" i="9"/>
  <c r="O480" i="9"/>
  <c r="L5" i="9"/>
  <c r="O5" i="9"/>
  <c r="L9" i="9"/>
  <c r="O9" i="9"/>
  <c r="L10" i="9"/>
  <c r="O10" i="9"/>
  <c r="J11" i="9"/>
  <c r="N11" i="9" s="1"/>
  <c r="J14" i="9"/>
  <c r="N14" i="9" s="1"/>
  <c r="K14" i="9"/>
  <c r="J6" i="9"/>
  <c r="N6" i="9" s="1"/>
  <c r="K6" i="9"/>
  <c r="I555" i="9"/>
  <c r="M555" i="9" s="1"/>
  <c r="I553" i="9"/>
  <c r="M553" i="9" s="1"/>
  <c r="I551" i="9"/>
  <c r="M551" i="9" s="1"/>
  <c r="I549" i="9"/>
  <c r="M549" i="9" s="1"/>
  <c r="I554" i="9"/>
  <c r="M554" i="9" s="1"/>
  <c r="I552" i="9"/>
  <c r="M552" i="9" s="1"/>
  <c r="I550" i="9"/>
  <c r="M550" i="9" s="1"/>
  <c r="I547" i="9"/>
  <c r="M547" i="9" s="1"/>
  <c r="I546" i="9"/>
  <c r="M546" i="9" s="1"/>
  <c r="J545" i="9"/>
  <c r="N545" i="9" s="1"/>
  <c r="I539" i="9"/>
  <c r="M539" i="9" s="1"/>
  <c r="I538" i="9"/>
  <c r="M538" i="9" s="1"/>
  <c r="J537" i="9"/>
  <c r="N537" i="9" s="1"/>
  <c r="I531" i="9"/>
  <c r="M531" i="9" s="1"/>
  <c r="I530" i="9"/>
  <c r="M530" i="9" s="1"/>
  <c r="J529" i="9"/>
  <c r="N529" i="9" s="1"/>
  <c r="I523" i="9"/>
  <c r="M523" i="9" s="1"/>
  <c r="I522" i="9"/>
  <c r="M522" i="9" s="1"/>
  <c r="J521" i="9"/>
  <c r="N521" i="9" s="1"/>
  <c r="I515" i="9"/>
  <c r="M515" i="9" s="1"/>
  <c r="I514" i="9"/>
  <c r="M514" i="9" s="1"/>
  <c r="J513" i="9"/>
  <c r="N513" i="9" s="1"/>
  <c r="I507" i="9"/>
  <c r="M507" i="9" s="1"/>
  <c r="I506" i="9"/>
  <c r="M506" i="9" s="1"/>
  <c r="J505" i="9"/>
  <c r="N505" i="9" s="1"/>
  <c r="I499" i="9"/>
  <c r="M499" i="9" s="1"/>
  <c r="I497" i="9"/>
  <c r="M497" i="9" s="1"/>
  <c r="I495" i="9"/>
  <c r="M495" i="9" s="1"/>
  <c r="I493" i="9"/>
  <c r="M493" i="9" s="1"/>
  <c r="I491" i="9"/>
  <c r="M491" i="9" s="1"/>
  <c r="J553" i="9"/>
  <c r="N553" i="9" s="1"/>
  <c r="J549" i="9"/>
  <c r="N549" i="9" s="1"/>
  <c r="I545" i="9"/>
  <c r="M545" i="9" s="1"/>
  <c r="I544" i="9"/>
  <c r="M544" i="9" s="1"/>
  <c r="J543" i="9"/>
  <c r="N543" i="9" s="1"/>
  <c r="I537" i="9"/>
  <c r="M537" i="9" s="1"/>
  <c r="I536" i="9"/>
  <c r="M536" i="9" s="1"/>
  <c r="J535" i="9"/>
  <c r="N535" i="9" s="1"/>
  <c r="I529" i="9"/>
  <c r="M529" i="9" s="1"/>
  <c r="I528" i="9"/>
  <c r="M528" i="9" s="1"/>
  <c r="J527" i="9"/>
  <c r="N527" i="9" s="1"/>
  <c r="I521" i="9"/>
  <c r="M521" i="9" s="1"/>
  <c r="I520" i="9"/>
  <c r="M520" i="9" s="1"/>
  <c r="J519" i="9"/>
  <c r="N519" i="9" s="1"/>
  <c r="I513" i="9"/>
  <c r="M513" i="9" s="1"/>
  <c r="I512" i="9"/>
  <c r="M512" i="9" s="1"/>
  <c r="J511" i="9"/>
  <c r="N511" i="9" s="1"/>
  <c r="I505" i="9"/>
  <c r="M505" i="9" s="1"/>
  <c r="I504" i="9"/>
  <c r="M504" i="9" s="1"/>
  <c r="J503" i="9"/>
  <c r="N503" i="9" s="1"/>
  <c r="I543" i="9"/>
  <c r="M543" i="9" s="1"/>
  <c r="I542" i="9"/>
  <c r="M542" i="9" s="1"/>
  <c r="J541" i="9"/>
  <c r="N541" i="9" s="1"/>
  <c r="I535" i="9"/>
  <c r="M535" i="9" s="1"/>
  <c r="I534" i="9"/>
  <c r="M534" i="9" s="1"/>
  <c r="J533" i="9"/>
  <c r="N533" i="9" s="1"/>
  <c r="I527" i="9"/>
  <c r="M527" i="9" s="1"/>
  <c r="I526" i="9"/>
  <c r="M526" i="9" s="1"/>
  <c r="J525" i="9"/>
  <c r="N525" i="9" s="1"/>
  <c r="I519" i="9"/>
  <c r="M519" i="9" s="1"/>
  <c r="I518" i="9"/>
  <c r="M518" i="9" s="1"/>
  <c r="J517" i="9"/>
  <c r="N517" i="9" s="1"/>
  <c r="I511" i="9"/>
  <c r="M511" i="9" s="1"/>
  <c r="I510" i="9"/>
  <c r="M510" i="9" s="1"/>
  <c r="J509" i="9"/>
  <c r="N509" i="9" s="1"/>
  <c r="I503" i="9"/>
  <c r="M503" i="9" s="1"/>
  <c r="I502" i="9"/>
  <c r="M502" i="9" s="1"/>
  <c r="J501" i="9"/>
  <c r="N501" i="9" s="1"/>
  <c r="I498" i="9"/>
  <c r="M498" i="9" s="1"/>
  <c r="I496" i="9"/>
  <c r="M496" i="9" s="1"/>
  <c r="I494" i="9"/>
  <c r="M494" i="9" s="1"/>
  <c r="I492" i="9"/>
  <c r="M492" i="9" s="1"/>
  <c r="I548" i="9"/>
  <c r="M548" i="9" s="1"/>
  <c r="I533" i="9"/>
  <c r="M533" i="9" s="1"/>
  <c r="J531" i="9"/>
  <c r="N531" i="9" s="1"/>
  <c r="I516" i="9"/>
  <c r="M516" i="9" s="1"/>
  <c r="I501" i="9"/>
  <c r="M501" i="9" s="1"/>
  <c r="J497" i="9"/>
  <c r="N497" i="9" s="1"/>
  <c r="J493" i="9"/>
  <c r="N493" i="9" s="1"/>
  <c r="I487" i="9"/>
  <c r="M487" i="9" s="1"/>
  <c r="I486" i="9"/>
  <c r="M486" i="9" s="1"/>
  <c r="J485" i="9"/>
  <c r="N485" i="9" s="1"/>
  <c r="I479" i="9"/>
  <c r="M479" i="9" s="1"/>
  <c r="I478" i="9"/>
  <c r="M478" i="9" s="1"/>
  <c r="J477" i="9"/>
  <c r="N477" i="9" s="1"/>
  <c r="I471" i="9"/>
  <c r="M471" i="9" s="1"/>
  <c r="I470" i="9"/>
  <c r="M470" i="9" s="1"/>
  <c r="J469" i="9"/>
  <c r="N469" i="9" s="1"/>
  <c r="I463" i="9"/>
  <c r="M463" i="9" s="1"/>
  <c r="I462" i="9"/>
  <c r="M462" i="9" s="1"/>
  <c r="J461" i="9"/>
  <c r="N461" i="9" s="1"/>
  <c r="I540" i="9"/>
  <c r="M540" i="9" s="1"/>
  <c r="I525" i="9"/>
  <c r="M525" i="9" s="1"/>
  <c r="J523" i="9"/>
  <c r="N523" i="9" s="1"/>
  <c r="I508" i="9"/>
  <c r="M508" i="9" s="1"/>
  <c r="I485" i="9"/>
  <c r="M485" i="9" s="1"/>
  <c r="I484" i="9"/>
  <c r="M484" i="9" s="1"/>
  <c r="J483" i="9"/>
  <c r="N483" i="9" s="1"/>
  <c r="I477" i="9"/>
  <c r="M477" i="9" s="1"/>
  <c r="I476" i="9"/>
  <c r="M476" i="9" s="1"/>
  <c r="J475" i="9"/>
  <c r="N475" i="9" s="1"/>
  <c r="I469" i="9"/>
  <c r="M469" i="9" s="1"/>
  <c r="I468" i="9"/>
  <c r="M468" i="9" s="1"/>
  <c r="J467" i="9"/>
  <c r="N467" i="9" s="1"/>
  <c r="J555" i="9"/>
  <c r="N555" i="9" s="1"/>
  <c r="J547" i="9"/>
  <c r="N547" i="9" s="1"/>
  <c r="I532" i="9"/>
  <c r="M532" i="9" s="1"/>
  <c r="I517" i="9"/>
  <c r="M517" i="9" s="1"/>
  <c r="J515" i="9"/>
  <c r="N515" i="9" s="1"/>
  <c r="I500" i="9"/>
  <c r="M500" i="9" s="1"/>
  <c r="J495" i="9"/>
  <c r="N495" i="9" s="1"/>
  <c r="J491" i="9"/>
  <c r="N491" i="9" s="1"/>
  <c r="I490" i="9"/>
  <c r="M490" i="9" s="1"/>
  <c r="J489" i="9"/>
  <c r="N489" i="9" s="1"/>
  <c r="I483" i="9"/>
  <c r="M483" i="9" s="1"/>
  <c r="I482" i="9"/>
  <c r="M482" i="9" s="1"/>
  <c r="J481" i="9"/>
  <c r="N481" i="9" s="1"/>
  <c r="I475" i="9"/>
  <c r="M475" i="9" s="1"/>
  <c r="I474" i="9"/>
  <c r="M474" i="9" s="1"/>
  <c r="J473" i="9"/>
  <c r="N473" i="9" s="1"/>
  <c r="I467" i="9"/>
  <c r="M467" i="9" s="1"/>
  <c r="I466" i="9"/>
  <c r="M466" i="9" s="1"/>
  <c r="J465" i="9"/>
  <c r="N465" i="9" s="1"/>
  <c r="I459" i="9"/>
  <c r="M459" i="9" s="1"/>
  <c r="I458" i="9"/>
  <c r="M458" i="9" s="1"/>
  <c r="J457" i="9"/>
  <c r="N457" i="9" s="1"/>
  <c r="J551" i="9"/>
  <c r="N551" i="9" s="1"/>
  <c r="I524" i="9"/>
  <c r="M524" i="9" s="1"/>
  <c r="I480" i="9"/>
  <c r="M480" i="9" s="1"/>
  <c r="I473" i="9"/>
  <c r="M473" i="9" s="1"/>
  <c r="I460" i="9"/>
  <c r="M460" i="9" s="1"/>
  <c r="I457" i="9"/>
  <c r="M457" i="9" s="1"/>
  <c r="J456" i="9"/>
  <c r="N456" i="9" s="1"/>
  <c r="I450" i="9"/>
  <c r="M450" i="9" s="1"/>
  <c r="I449" i="9"/>
  <c r="M449" i="9" s="1"/>
  <c r="J448" i="9"/>
  <c r="N448" i="9" s="1"/>
  <c r="I445" i="9"/>
  <c r="M445" i="9" s="1"/>
  <c r="I443" i="9"/>
  <c r="M443" i="9" s="1"/>
  <c r="I441" i="9"/>
  <c r="M441" i="9" s="1"/>
  <c r="I439" i="9"/>
  <c r="M439" i="9" s="1"/>
  <c r="I437" i="9"/>
  <c r="M437" i="9" s="1"/>
  <c r="I435" i="9"/>
  <c r="M435" i="9" s="1"/>
  <c r="I433" i="9"/>
  <c r="M433" i="9" s="1"/>
  <c r="I431" i="9"/>
  <c r="M431" i="9" s="1"/>
  <c r="I429" i="9"/>
  <c r="M429" i="9" s="1"/>
  <c r="I427" i="9"/>
  <c r="M427" i="9" s="1"/>
  <c r="J507" i="9"/>
  <c r="N507" i="9" s="1"/>
  <c r="J487" i="9"/>
  <c r="N487" i="9" s="1"/>
  <c r="I472" i="9"/>
  <c r="M472" i="9" s="1"/>
  <c r="I465" i="9"/>
  <c r="M465" i="9" s="1"/>
  <c r="I461" i="9"/>
  <c r="M461" i="9" s="1"/>
  <c r="I456" i="9"/>
  <c r="M456" i="9" s="1"/>
  <c r="I455" i="9"/>
  <c r="M455" i="9" s="1"/>
  <c r="J454" i="9"/>
  <c r="N454" i="9" s="1"/>
  <c r="I448" i="9"/>
  <c r="M448" i="9" s="1"/>
  <c r="I447" i="9"/>
  <c r="M447" i="9" s="1"/>
  <c r="J539" i="9"/>
  <c r="N539" i="9" s="1"/>
  <c r="I509" i="9"/>
  <c r="M509" i="9" s="1"/>
  <c r="I489" i="9"/>
  <c r="M489" i="9" s="1"/>
  <c r="J479" i="9"/>
  <c r="N479" i="9" s="1"/>
  <c r="J463" i="9"/>
  <c r="N463" i="9" s="1"/>
  <c r="I454" i="9"/>
  <c r="M454" i="9" s="1"/>
  <c r="I453" i="9"/>
  <c r="M453" i="9" s="1"/>
  <c r="J452" i="9"/>
  <c r="N452" i="9" s="1"/>
  <c r="I446" i="9"/>
  <c r="M446" i="9" s="1"/>
  <c r="I444" i="9"/>
  <c r="M444" i="9" s="1"/>
  <c r="I442" i="9"/>
  <c r="M442" i="9" s="1"/>
  <c r="I440" i="9"/>
  <c r="M440" i="9" s="1"/>
  <c r="I438" i="9"/>
  <c r="M438" i="9" s="1"/>
  <c r="I436" i="9"/>
  <c r="M436" i="9" s="1"/>
  <c r="I434" i="9"/>
  <c r="M434" i="9" s="1"/>
  <c r="I432" i="9"/>
  <c r="M432" i="9" s="1"/>
  <c r="I430" i="9"/>
  <c r="M430" i="9" s="1"/>
  <c r="I452" i="9"/>
  <c r="M452" i="9" s="1"/>
  <c r="I426" i="9"/>
  <c r="M426" i="9" s="1"/>
  <c r="J425" i="9"/>
  <c r="N425" i="9" s="1"/>
  <c r="I419" i="9"/>
  <c r="M419" i="9" s="1"/>
  <c r="I418" i="9"/>
  <c r="M418" i="9" s="1"/>
  <c r="J417" i="9"/>
  <c r="N417" i="9" s="1"/>
  <c r="I411" i="9"/>
  <c r="M411" i="9" s="1"/>
  <c r="I410" i="9"/>
  <c r="M410" i="9" s="1"/>
  <c r="J409" i="9"/>
  <c r="N409" i="9" s="1"/>
  <c r="I403" i="9"/>
  <c r="M403" i="9" s="1"/>
  <c r="I402" i="9"/>
  <c r="M402" i="9" s="1"/>
  <c r="J401" i="9"/>
  <c r="N401" i="9" s="1"/>
  <c r="I395" i="9"/>
  <c r="M395" i="9" s="1"/>
  <c r="I394" i="9"/>
  <c r="M394" i="9" s="1"/>
  <c r="J393" i="9"/>
  <c r="N393" i="9" s="1"/>
  <c r="I387" i="9"/>
  <c r="M387" i="9" s="1"/>
  <c r="I386" i="9"/>
  <c r="M386" i="9" s="1"/>
  <c r="J385" i="9"/>
  <c r="N385" i="9" s="1"/>
  <c r="I379" i="9"/>
  <c r="M379" i="9" s="1"/>
  <c r="I378" i="9"/>
  <c r="M378" i="9" s="1"/>
  <c r="J377" i="9"/>
  <c r="N377" i="9" s="1"/>
  <c r="I371" i="9"/>
  <c r="M371" i="9" s="1"/>
  <c r="I370" i="9"/>
  <c r="M370" i="9" s="1"/>
  <c r="J369" i="9"/>
  <c r="N369" i="9" s="1"/>
  <c r="I363" i="9"/>
  <c r="M363" i="9" s="1"/>
  <c r="I362" i="9"/>
  <c r="M362" i="9" s="1"/>
  <c r="J361" i="9"/>
  <c r="N361" i="9" s="1"/>
  <c r="I355" i="9"/>
  <c r="M355" i="9" s="1"/>
  <c r="I354" i="9"/>
  <c r="M354" i="9" s="1"/>
  <c r="I464" i="9"/>
  <c r="M464" i="9" s="1"/>
  <c r="J450" i="9"/>
  <c r="N450" i="9" s="1"/>
  <c r="J441" i="9"/>
  <c r="N441" i="9" s="1"/>
  <c r="J437" i="9"/>
  <c r="N437" i="9" s="1"/>
  <c r="J433" i="9"/>
  <c r="N433" i="9" s="1"/>
  <c r="J429" i="9"/>
  <c r="N429" i="9" s="1"/>
  <c r="I425" i="9"/>
  <c r="M425" i="9" s="1"/>
  <c r="I424" i="9"/>
  <c r="M424" i="9" s="1"/>
  <c r="J423" i="9"/>
  <c r="N423" i="9" s="1"/>
  <c r="I417" i="9"/>
  <c r="M417" i="9" s="1"/>
  <c r="I416" i="9"/>
  <c r="M416" i="9" s="1"/>
  <c r="J415" i="9"/>
  <c r="N415" i="9" s="1"/>
  <c r="I409" i="9"/>
  <c r="M409" i="9" s="1"/>
  <c r="I408" i="9"/>
  <c r="M408" i="9" s="1"/>
  <c r="J407" i="9"/>
  <c r="N407" i="9" s="1"/>
  <c r="I401" i="9"/>
  <c r="M401" i="9" s="1"/>
  <c r="I400" i="9"/>
  <c r="M400" i="9" s="1"/>
  <c r="J399" i="9"/>
  <c r="N399" i="9" s="1"/>
  <c r="I393" i="9"/>
  <c r="M393" i="9" s="1"/>
  <c r="I392" i="9"/>
  <c r="M392" i="9" s="1"/>
  <c r="J391" i="9"/>
  <c r="N391" i="9" s="1"/>
  <c r="I385" i="9"/>
  <c r="M385" i="9" s="1"/>
  <c r="I384" i="9"/>
  <c r="M384" i="9" s="1"/>
  <c r="J383" i="9"/>
  <c r="N383" i="9" s="1"/>
  <c r="I377" i="9"/>
  <c r="M377" i="9" s="1"/>
  <c r="I376" i="9"/>
  <c r="M376" i="9" s="1"/>
  <c r="J375" i="9"/>
  <c r="N375" i="9" s="1"/>
  <c r="I369" i="9"/>
  <c r="M369" i="9" s="1"/>
  <c r="I368" i="9"/>
  <c r="M368" i="9" s="1"/>
  <c r="J367" i="9"/>
  <c r="N367" i="9" s="1"/>
  <c r="I361" i="9"/>
  <c r="M361" i="9" s="1"/>
  <c r="I360" i="9"/>
  <c r="M360" i="9" s="1"/>
  <c r="J359" i="9"/>
  <c r="N359" i="9" s="1"/>
  <c r="I353" i="9"/>
  <c r="M353" i="9" s="1"/>
  <c r="I351" i="9"/>
  <c r="M351" i="9" s="1"/>
  <c r="J499" i="9"/>
  <c r="N499" i="9" s="1"/>
  <c r="J445" i="9"/>
  <c r="N445" i="9" s="1"/>
  <c r="J427" i="9"/>
  <c r="N427" i="9" s="1"/>
  <c r="I423" i="9"/>
  <c r="M423" i="9" s="1"/>
  <c r="I422" i="9"/>
  <c r="M422" i="9" s="1"/>
  <c r="J421" i="9"/>
  <c r="N421" i="9" s="1"/>
  <c r="I415" i="9"/>
  <c r="M415" i="9" s="1"/>
  <c r="I414" i="9"/>
  <c r="M414" i="9" s="1"/>
  <c r="J413" i="9"/>
  <c r="N413" i="9" s="1"/>
  <c r="I407" i="9"/>
  <c r="M407" i="9" s="1"/>
  <c r="I406" i="9"/>
  <c r="M406" i="9" s="1"/>
  <c r="J405" i="9"/>
  <c r="N405" i="9" s="1"/>
  <c r="I399" i="9"/>
  <c r="M399" i="9" s="1"/>
  <c r="I398" i="9"/>
  <c r="M398" i="9" s="1"/>
  <c r="J397" i="9"/>
  <c r="N397" i="9" s="1"/>
  <c r="I391" i="9"/>
  <c r="M391" i="9" s="1"/>
  <c r="I390" i="9"/>
  <c r="M390" i="9" s="1"/>
  <c r="J389" i="9"/>
  <c r="N389" i="9" s="1"/>
  <c r="I383" i="9"/>
  <c r="M383" i="9" s="1"/>
  <c r="I382" i="9"/>
  <c r="M382" i="9" s="1"/>
  <c r="J381" i="9"/>
  <c r="N381" i="9" s="1"/>
  <c r="I375" i="9"/>
  <c r="M375" i="9" s="1"/>
  <c r="I374" i="9"/>
  <c r="M374" i="9" s="1"/>
  <c r="J373" i="9"/>
  <c r="N373" i="9" s="1"/>
  <c r="I367" i="9"/>
  <c r="M367" i="9" s="1"/>
  <c r="I366" i="9"/>
  <c r="M366" i="9" s="1"/>
  <c r="J365" i="9"/>
  <c r="N365" i="9" s="1"/>
  <c r="I359" i="9"/>
  <c r="M359" i="9" s="1"/>
  <c r="I358" i="9"/>
  <c r="M358" i="9" s="1"/>
  <c r="J357" i="9"/>
  <c r="N357" i="9" s="1"/>
  <c r="J352" i="9"/>
  <c r="N352" i="9" s="1"/>
  <c r="J350" i="9"/>
  <c r="N350" i="9" s="1"/>
  <c r="J348" i="9"/>
  <c r="N348" i="9" s="1"/>
  <c r="J346" i="9"/>
  <c r="N346" i="9" s="1"/>
  <c r="J344" i="9"/>
  <c r="N344" i="9" s="1"/>
  <c r="J342" i="9"/>
  <c r="N342" i="9" s="1"/>
  <c r="J340" i="9"/>
  <c r="N340" i="9" s="1"/>
  <c r="J338" i="9"/>
  <c r="N338" i="9" s="1"/>
  <c r="J336" i="9"/>
  <c r="N336" i="9" s="1"/>
  <c r="J334" i="9"/>
  <c r="N334" i="9" s="1"/>
  <c r="I488" i="9"/>
  <c r="M488" i="9" s="1"/>
  <c r="I481" i="9"/>
  <c r="M481" i="9" s="1"/>
  <c r="J471" i="9"/>
  <c r="N471" i="9" s="1"/>
  <c r="J459" i="9"/>
  <c r="N459" i="9" s="1"/>
  <c r="J443" i="9"/>
  <c r="N443" i="9" s="1"/>
  <c r="I428" i="9"/>
  <c r="M428" i="9" s="1"/>
  <c r="I420" i="9"/>
  <c r="M420" i="9" s="1"/>
  <c r="I405" i="9"/>
  <c r="M405" i="9" s="1"/>
  <c r="J403" i="9"/>
  <c r="N403" i="9" s="1"/>
  <c r="I388" i="9"/>
  <c r="M388" i="9" s="1"/>
  <c r="I373" i="9"/>
  <c r="M373" i="9" s="1"/>
  <c r="J371" i="9"/>
  <c r="N371" i="9" s="1"/>
  <c r="I356" i="9"/>
  <c r="M356" i="9" s="1"/>
  <c r="I352" i="9"/>
  <c r="M352" i="9" s="1"/>
  <c r="I347" i="9"/>
  <c r="M347" i="9" s="1"/>
  <c r="I343" i="9"/>
  <c r="M343" i="9" s="1"/>
  <c r="I339" i="9"/>
  <c r="M339" i="9" s="1"/>
  <c r="I335" i="9"/>
  <c r="M335" i="9" s="1"/>
  <c r="I332" i="9"/>
  <c r="M332" i="9" s="1"/>
  <c r="I331" i="9"/>
  <c r="M331" i="9" s="1"/>
  <c r="J330" i="9"/>
  <c r="N330" i="9" s="1"/>
  <c r="I324" i="9"/>
  <c r="M324" i="9" s="1"/>
  <c r="I323" i="9"/>
  <c r="M323" i="9" s="1"/>
  <c r="J322" i="9"/>
  <c r="N322" i="9" s="1"/>
  <c r="I316" i="9"/>
  <c r="M316" i="9" s="1"/>
  <c r="I315" i="9"/>
  <c r="M315" i="9" s="1"/>
  <c r="J314" i="9"/>
  <c r="N314" i="9" s="1"/>
  <c r="J246" i="9"/>
  <c r="N246" i="9" s="1"/>
  <c r="J439" i="9"/>
  <c r="N439" i="9" s="1"/>
  <c r="I412" i="9"/>
  <c r="M412" i="9" s="1"/>
  <c r="I397" i="9"/>
  <c r="M397" i="9" s="1"/>
  <c r="J395" i="9"/>
  <c r="N395" i="9" s="1"/>
  <c r="I380" i="9"/>
  <c r="M380" i="9" s="1"/>
  <c r="I365" i="9"/>
  <c r="M365" i="9" s="1"/>
  <c r="J363" i="9"/>
  <c r="N363" i="9" s="1"/>
  <c r="I348" i="9"/>
  <c r="M348" i="9" s="1"/>
  <c r="I344" i="9"/>
  <c r="M344" i="9" s="1"/>
  <c r="I340" i="9"/>
  <c r="M340" i="9" s="1"/>
  <c r="I336" i="9"/>
  <c r="M336" i="9" s="1"/>
  <c r="I330" i="9"/>
  <c r="M330" i="9" s="1"/>
  <c r="I329" i="9"/>
  <c r="M329" i="9" s="1"/>
  <c r="J328" i="9"/>
  <c r="N328" i="9" s="1"/>
  <c r="I322" i="9"/>
  <c r="M322" i="9" s="1"/>
  <c r="I321" i="9"/>
  <c r="M321" i="9" s="1"/>
  <c r="J320" i="9"/>
  <c r="N320" i="9" s="1"/>
  <c r="I314" i="9"/>
  <c r="M314" i="9" s="1"/>
  <c r="I313" i="9"/>
  <c r="M313" i="9" s="1"/>
  <c r="J312" i="9"/>
  <c r="N312" i="9" s="1"/>
  <c r="I310" i="9"/>
  <c r="M310" i="9" s="1"/>
  <c r="I308" i="9"/>
  <c r="M308" i="9" s="1"/>
  <c r="I306" i="9"/>
  <c r="M306" i="9" s="1"/>
  <c r="I304" i="9"/>
  <c r="M304" i="9" s="1"/>
  <c r="I302" i="9"/>
  <c r="M302" i="9" s="1"/>
  <c r="J435" i="9"/>
  <c r="N435" i="9" s="1"/>
  <c r="I421" i="9"/>
  <c r="M421" i="9" s="1"/>
  <c r="J419" i="9"/>
  <c r="N419" i="9" s="1"/>
  <c r="I404" i="9"/>
  <c r="M404" i="9" s="1"/>
  <c r="I389" i="9"/>
  <c r="M389" i="9" s="1"/>
  <c r="J387" i="9"/>
  <c r="N387" i="9" s="1"/>
  <c r="I372" i="9"/>
  <c r="M372" i="9" s="1"/>
  <c r="I357" i="9"/>
  <c r="M357" i="9" s="1"/>
  <c r="J355" i="9"/>
  <c r="N355" i="9" s="1"/>
  <c r="I349" i="9"/>
  <c r="M349" i="9" s="1"/>
  <c r="I345" i="9"/>
  <c r="M345" i="9" s="1"/>
  <c r="I341" i="9"/>
  <c r="M341" i="9" s="1"/>
  <c r="I337" i="9"/>
  <c r="M337" i="9" s="1"/>
  <c r="I328" i="9"/>
  <c r="M328" i="9" s="1"/>
  <c r="I327" i="9"/>
  <c r="M327" i="9" s="1"/>
  <c r="J326" i="9"/>
  <c r="N326" i="9" s="1"/>
  <c r="I320" i="9"/>
  <c r="M320" i="9" s="1"/>
  <c r="I319" i="9"/>
  <c r="M319" i="9" s="1"/>
  <c r="J318" i="9"/>
  <c r="N318" i="9" s="1"/>
  <c r="I312" i="9"/>
  <c r="M312" i="9" s="1"/>
  <c r="J311" i="9"/>
  <c r="N311" i="9" s="1"/>
  <c r="J309" i="9"/>
  <c r="N309" i="9" s="1"/>
  <c r="J307" i="9"/>
  <c r="N307" i="9" s="1"/>
  <c r="J305" i="9"/>
  <c r="N305" i="9" s="1"/>
  <c r="J303" i="9"/>
  <c r="N303" i="9" s="1"/>
  <c r="J301" i="9"/>
  <c r="N301" i="9" s="1"/>
  <c r="J299" i="9"/>
  <c r="N299" i="9" s="1"/>
  <c r="J297" i="9"/>
  <c r="N297" i="9" s="1"/>
  <c r="J295" i="9"/>
  <c r="N295" i="9" s="1"/>
  <c r="J293" i="9"/>
  <c r="N293" i="9" s="1"/>
  <c r="J291" i="9"/>
  <c r="N291" i="9" s="1"/>
  <c r="J289" i="9"/>
  <c r="N289" i="9" s="1"/>
  <c r="J287" i="9"/>
  <c r="N287" i="9" s="1"/>
  <c r="J285" i="9"/>
  <c r="N285" i="9" s="1"/>
  <c r="J283" i="9"/>
  <c r="N283" i="9" s="1"/>
  <c r="J379" i="9"/>
  <c r="N379" i="9" s="1"/>
  <c r="I350" i="9"/>
  <c r="M350" i="9" s="1"/>
  <c r="I334" i="9"/>
  <c r="M334" i="9" s="1"/>
  <c r="J332" i="9"/>
  <c r="N332" i="9" s="1"/>
  <c r="I317" i="9"/>
  <c r="M317" i="9" s="1"/>
  <c r="I305" i="9"/>
  <c r="M305" i="9" s="1"/>
  <c r="I299" i="9"/>
  <c r="M299" i="9" s="1"/>
  <c r="I295" i="9"/>
  <c r="M295" i="9" s="1"/>
  <c r="I291" i="9"/>
  <c r="M291" i="9" s="1"/>
  <c r="I287" i="9"/>
  <c r="M287" i="9" s="1"/>
  <c r="I283" i="9"/>
  <c r="M283" i="9" s="1"/>
  <c r="I279" i="9"/>
  <c r="M279" i="9" s="1"/>
  <c r="I275" i="9"/>
  <c r="M275" i="9" s="1"/>
  <c r="I271" i="9"/>
  <c r="M271" i="9" s="1"/>
  <c r="I267" i="9"/>
  <c r="M267" i="9" s="1"/>
  <c r="I263" i="9"/>
  <c r="M263" i="9" s="1"/>
  <c r="I259" i="9"/>
  <c r="M259" i="9" s="1"/>
  <c r="I255" i="9"/>
  <c r="M255" i="9" s="1"/>
  <c r="I251" i="9"/>
  <c r="M251" i="9" s="1"/>
  <c r="I247" i="9"/>
  <c r="M247" i="9" s="1"/>
  <c r="I244" i="9"/>
  <c r="M244" i="9" s="1"/>
  <c r="I243" i="9"/>
  <c r="M243" i="9" s="1"/>
  <c r="J242" i="9"/>
  <c r="N242" i="9" s="1"/>
  <c r="I238" i="9"/>
  <c r="M238" i="9" s="1"/>
  <c r="I236" i="9"/>
  <c r="M236" i="9" s="1"/>
  <c r="I234" i="9"/>
  <c r="M234" i="9" s="1"/>
  <c r="I232" i="9"/>
  <c r="M232" i="9" s="1"/>
  <c r="I230" i="9"/>
  <c r="M230" i="9" s="1"/>
  <c r="I228" i="9"/>
  <c r="M228" i="9" s="1"/>
  <c r="I226" i="9"/>
  <c r="M226" i="9" s="1"/>
  <c r="I224" i="9"/>
  <c r="M224" i="9" s="1"/>
  <c r="I222" i="9"/>
  <c r="M222" i="9" s="1"/>
  <c r="I220" i="9"/>
  <c r="M220" i="9" s="1"/>
  <c r="I218" i="9"/>
  <c r="M218" i="9" s="1"/>
  <c r="I216" i="9"/>
  <c r="M216" i="9" s="1"/>
  <c r="I214" i="9"/>
  <c r="M214" i="9" s="1"/>
  <c r="I212" i="9"/>
  <c r="M212" i="9" s="1"/>
  <c r="I210" i="9"/>
  <c r="M210" i="9" s="1"/>
  <c r="J431" i="9"/>
  <c r="N431" i="9" s="1"/>
  <c r="J411" i="9"/>
  <c r="N411" i="9" s="1"/>
  <c r="I381" i="9"/>
  <c r="M381" i="9" s="1"/>
  <c r="I338" i="9"/>
  <c r="M338" i="9" s="1"/>
  <c r="I326" i="9"/>
  <c r="M326" i="9" s="1"/>
  <c r="J324" i="9"/>
  <c r="N324" i="9" s="1"/>
  <c r="I307" i="9"/>
  <c r="M307" i="9" s="1"/>
  <c r="I300" i="9"/>
  <c r="M300" i="9" s="1"/>
  <c r="I296" i="9"/>
  <c r="M296" i="9" s="1"/>
  <c r="I292" i="9"/>
  <c r="M292" i="9" s="1"/>
  <c r="I288" i="9"/>
  <c r="M288" i="9" s="1"/>
  <c r="I284" i="9"/>
  <c r="M284" i="9" s="1"/>
  <c r="I280" i="9"/>
  <c r="M280" i="9" s="1"/>
  <c r="I276" i="9"/>
  <c r="M276" i="9" s="1"/>
  <c r="I272" i="9"/>
  <c r="M272" i="9" s="1"/>
  <c r="I268" i="9"/>
  <c r="M268" i="9" s="1"/>
  <c r="I264" i="9"/>
  <c r="M264" i="9" s="1"/>
  <c r="I260" i="9"/>
  <c r="M260" i="9" s="1"/>
  <c r="I256" i="9"/>
  <c r="M256" i="9" s="1"/>
  <c r="I252" i="9"/>
  <c r="M252" i="9" s="1"/>
  <c r="I248" i="9"/>
  <c r="M248" i="9" s="1"/>
  <c r="I242" i="9"/>
  <c r="M242" i="9" s="1"/>
  <c r="I241" i="9"/>
  <c r="M241" i="9" s="1"/>
  <c r="J240" i="9"/>
  <c r="N240" i="9" s="1"/>
  <c r="I451" i="9"/>
  <c r="M451" i="9" s="1"/>
  <c r="I413" i="9"/>
  <c r="M413" i="9" s="1"/>
  <c r="I364" i="9"/>
  <c r="M364" i="9" s="1"/>
  <c r="I342" i="9"/>
  <c r="M342" i="9" s="1"/>
  <c r="I333" i="9"/>
  <c r="M333" i="9" s="1"/>
  <c r="I318" i="9"/>
  <c r="M318" i="9" s="1"/>
  <c r="J316" i="9"/>
  <c r="N316" i="9" s="1"/>
  <c r="I309" i="9"/>
  <c r="M309" i="9" s="1"/>
  <c r="I301" i="9"/>
  <c r="M301" i="9" s="1"/>
  <c r="I297" i="9"/>
  <c r="M297" i="9" s="1"/>
  <c r="I293" i="9"/>
  <c r="M293" i="9" s="1"/>
  <c r="I289" i="9"/>
  <c r="M289" i="9" s="1"/>
  <c r="I285" i="9"/>
  <c r="M285" i="9" s="1"/>
  <c r="I281" i="9"/>
  <c r="M281" i="9" s="1"/>
  <c r="I277" i="9"/>
  <c r="M277" i="9" s="1"/>
  <c r="I273" i="9"/>
  <c r="M273" i="9" s="1"/>
  <c r="I269" i="9"/>
  <c r="M269" i="9" s="1"/>
  <c r="I265" i="9"/>
  <c r="M265" i="9" s="1"/>
  <c r="I261" i="9"/>
  <c r="M261" i="9" s="1"/>
  <c r="I257" i="9"/>
  <c r="M257" i="9" s="1"/>
  <c r="I253" i="9"/>
  <c r="M253" i="9" s="1"/>
  <c r="I249" i="9"/>
  <c r="M249" i="9" s="1"/>
  <c r="I240" i="9"/>
  <c r="M240" i="9" s="1"/>
  <c r="I239" i="9"/>
  <c r="M239" i="9" s="1"/>
  <c r="I237" i="9"/>
  <c r="M237" i="9" s="1"/>
  <c r="I235" i="9"/>
  <c r="M235" i="9" s="1"/>
  <c r="I233" i="9"/>
  <c r="M233" i="9" s="1"/>
  <c r="I231" i="9"/>
  <c r="M231" i="9" s="1"/>
  <c r="I229" i="9"/>
  <c r="M229" i="9" s="1"/>
  <c r="I227" i="9"/>
  <c r="M227" i="9" s="1"/>
  <c r="I225" i="9"/>
  <c r="M225" i="9" s="1"/>
  <c r="I223" i="9"/>
  <c r="M223" i="9" s="1"/>
  <c r="I221" i="9"/>
  <c r="M221" i="9" s="1"/>
  <c r="I219" i="9"/>
  <c r="M219" i="9" s="1"/>
  <c r="I217" i="9"/>
  <c r="M217" i="9" s="1"/>
  <c r="I245" i="9"/>
  <c r="M245" i="9" s="1"/>
  <c r="J236" i="9"/>
  <c r="N236" i="9" s="1"/>
  <c r="J232" i="9"/>
  <c r="N232" i="9" s="1"/>
  <c r="J228" i="9"/>
  <c r="N228" i="9" s="1"/>
  <c r="J224" i="9"/>
  <c r="N224" i="9" s="1"/>
  <c r="J220" i="9"/>
  <c r="N220" i="9" s="1"/>
  <c r="J216" i="9"/>
  <c r="N216" i="9" s="1"/>
  <c r="I211" i="9"/>
  <c r="M211" i="9" s="1"/>
  <c r="I204" i="9"/>
  <c r="M204" i="9" s="1"/>
  <c r="I203" i="9"/>
  <c r="M203" i="9" s="1"/>
  <c r="J202" i="9"/>
  <c r="N202" i="9" s="1"/>
  <c r="I196" i="9"/>
  <c r="M196" i="9" s="1"/>
  <c r="I195" i="9"/>
  <c r="M195" i="9" s="1"/>
  <c r="J194" i="9"/>
  <c r="N194" i="9" s="1"/>
  <c r="I188" i="9"/>
  <c r="M188" i="9" s="1"/>
  <c r="I187" i="9"/>
  <c r="M187" i="9" s="1"/>
  <c r="J186" i="9"/>
  <c r="N186" i="9" s="1"/>
  <c r="I180" i="9"/>
  <c r="M180" i="9" s="1"/>
  <c r="I179" i="9"/>
  <c r="M179" i="9" s="1"/>
  <c r="J178" i="9"/>
  <c r="N178" i="9" s="1"/>
  <c r="I172" i="9"/>
  <c r="M172" i="9" s="1"/>
  <c r="I171" i="9"/>
  <c r="M171" i="9" s="1"/>
  <c r="J170" i="9"/>
  <c r="N170" i="9" s="1"/>
  <c r="I164" i="9"/>
  <c r="M164" i="9" s="1"/>
  <c r="I163" i="9"/>
  <c r="M163" i="9" s="1"/>
  <c r="J162" i="9"/>
  <c r="N162" i="9" s="1"/>
  <c r="I156" i="9"/>
  <c r="M156" i="9" s="1"/>
  <c r="I155" i="9"/>
  <c r="M155" i="9" s="1"/>
  <c r="J154" i="9"/>
  <c r="N154" i="9" s="1"/>
  <c r="I148" i="9"/>
  <c r="M148" i="9" s="1"/>
  <c r="I147" i="9"/>
  <c r="M147" i="9" s="1"/>
  <c r="J146" i="9"/>
  <c r="N146" i="9" s="1"/>
  <c r="I140" i="9"/>
  <c r="M140" i="9" s="1"/>
  <c r="I139" i="9"/>
  <c r="M139" i="9" s="1"/>
  <c r="J138" i="9"/>
  <c r="N138" i="9" s="1"/>
  <c r="I132" i="9"/>
  <c r="M132" i="9" s="1"/>
  <c r="I131" i="9"/>
  <c r="M131" i="9" s="1"/>
  <c r="J130" i="9"/>
  <c r="N130" i="9" s="1"/>
  <c r="I124" i="9"/>
  <c r="M124" i="9" s="1"/>
  <c r="I123" i="9"/>
  <c r="M123" i="9" s="1"/>
  <c r="J122" i="9"/>
  <c r="N122" i="9" s="1"/>
  <c r="I116" i="9"/>
  <c r="M116" i="9" s="1"/>
  <c r="I115" i="9"/>
  <c r="M115" i="9" s="1"/>
  <c r="J114" i="9"/>
  <c r="N114" i="9" s="1"/>
  <c r="I108" i="9"/>
  <c r="M108" i="9" s="1"/>
  <c r="I107" i="9"/>
  <c r="M107" i="9" s="1"/>
  <c r="J106" i="9"/>
  <c r="N106" i="9" s="1"/>
  <c r="I100" i="9"/>
  <c r="M100" i="9" s="1"/>
  <c r="I99" i="9"/>
  <c r="M99" i="9" s="1"/>
  <c r="J98" i="9"/>
  <c r="N98" i="9" s="1"/>
  <c r="I92" i="9"/>
  <c r="M92" i="9" s="1"/>
  <c r="I91" i="9"/>
  <c r="M91" i="9" s="1"/>
  <c r="J90" i="9"/>
  <c r="N90" i="9" s="1"/>
  <c r="I84" i="9"/>
  <c r="M84" i="9" s="1"/>
  <c r="I83" i="9"/>
  <c r="M83" i="9" s="1"/>
  <c r="J82" i="9"/>
  <c r="N82" i="9" s="1"/>
  <c r="I76" i="9"/>
  <c r="M76" i="9" s="1"/>
  <c r="I75" i="9"/>
  <c r="M75" i="9" s="1"/>
  <c r="J74" i="9"/>
  <c r="N74" i="9" s="1"/>
  <c r="I68" i="9"/>
  <c r="M68" i="9" s="1"/>
  <c r="I67" i="9"/>
  <c r="M67" i="9" s="1"/>
  <c r="I396" i="9"/>
  <c r="M396" i="9" s="1"/>
  <c r="J214" i="9"/>
  <c r="N214" i="9" s="1"/>
  <c r="I209" i="9"/>
  <c r="M209" i="9" s="1"/>
  <c r="J208" i="9"/>
  <c r="N208" i="9" s="1"/>
  <c r="I202" i="9"/>
  <c r="M202" i="9" s="1"/>
  <c r="I201" i="9"/>
  <c r="M201" i="9" s="1"/>
  <c r="J200" i="9"/>
  <c r="N200" i="9" s="1"/>
  <c r="I194" i="9"/>
  <c r="M194" i="9" s="1"/>
  <c r="I193" i="9"/>
  <c r="M193" i="9" s="1"/>
  <c r="J192" i="9"/>
  <c r="N192" i="9" s="1"/>
  <c r="I186" i="9"/>
  <c r="M186" i="9" s="1"/>
  <c r="I185" i="9"/>
  <c r="M185" i="9" s="1"/>
  <c r="J184" i="9"/>
  <c r="N184" i="9" s="1"/>
  <c r="I178" i="9"/>
  <c r="M178" i="9" s="1"/>
  <c r="I177" i="9"/>
  <c r="M177" i="9" s="1"/>
  <c r="J176" i="9"/>
  <c r="N176" i="9" s="1"/>
  <c r="I170" i="9"/>
  <c r="M170" i="9" s="1"/>
  <c r="I169" i="9"/>
  <c r="M169" i="9" s="1"/>
  <c r="J168" i="9"/>
  <c r="N168" i="9" s="1"/>
  <c r="I162" i="9"/>
  <c r="M162" i="9" s="1"/>
  <c r="I161" i="9"/>
  <c r="M161" i="9" s="1"/>
  <c r="J160" i="9"/>
  <c r="N160" i="9" s="1"/>
  <c r="I154" i="9"/>
  <c r="M154" i="9" s="1"/>
  <c r="I153" i="9"/>
  <c r="M153" i="9" s="1"/>
  <c r="J152" i="9"/>
  <c r="N152" i="9" s="1"/>
  <c r="I146" i="9"/>
  <c r="M146" i="9" s="1"/>
  <c r="I145" i="9"/>
  <c r="M145" i="9" s="1"/>
  <c r="J144" i="9"/>
  <c r="N144" i="9" s="1"/>
  <c r="I138" i="9"/>
  <c r="M138" i="9" s="1"/>
  <c r="I137" i="9"/>
  <c r="M137" i="9" s="1"/>
  <c r="J136" i="9"/>
  <c r="N136" i="9" s="1"/>
  <c r="I130" i="9"/>
  <c r="M130" i="9" s="1"/>
  <c r="I129" i="9"/>
  <c r="M129" i="9" s="1"/>
  <c r="J128" i="9"/>
  <c r="N128" i="9" s="1"/>
  <c r="I122" i="9"/>
  <c r="M122" i="9" s="1"/>
  <c r="I121" i="9"/>
  <c r="M121" i="9" s="1"/>
  <c r="J120" i="9"/>
  <c r="N120" i="9" s="1"/>
  <c r="I114" i="9"/>
  <c r="M114" i="9" s="1"/>
  <c r="I113" i="9"/>
  <c r="M113" i="9" s="1"/>
  <c r="J112" i="9"/>
  <c r="N112" i="9" s="1"/>
  <c r="I106" i="9"/>
  <c r="M106" i="9" s="1"/>
  <c r="I105" i="9"/>
  <c r="M105" i="9" s="1"/>
  <c r="J104" i="9"/>
  <c r="N104" i="9" s="1"/>
  <c r="I98" i="9"/>
  <c r="M98" i="9" s="1"/>
  <c r="I97" i="9"/>
  <c r="M97" i="9" s="1"/>
  <c r="J96" i="9"/>
  <c r="N96" i="9" s="1"/>
  <c r="I90" i="9"/>
  <c r="M90" i="9" s="1"/>
  <c r="I89" i="9"/>
  <c r="M89" i="9" s="1"/>
  <c r="J88" i="9"/>
  <c r="N88" i="9" s="1"/>
  <c r="I82" i="9"/>
  <c r="M82" i="9" s="1"/>
  <c r="I81" i="9"/>
  <c r="M81" i="9" s="1"/>
  <c r="J80" i="9"/>
  <c r="N80" i="9" s="1"/>
  <c r="I74" i="9"/>
  <c r="M74" i="9" s="1"/>
  <c r="I73" i="9"/>
  <c r="M73" i="9" s="1"/>
  <c r="J72" i="9"/>
  <c r="N72" i="9" s="1"/>
  <c r="I66" i="9"/>
  <c r="M66" i="9" s="1"/>
  <c r="I64" i="9"/>
  <c r="M64" i="9" s="1"/>
  <c r="I62" i="9"/>
  <c r="M62" i="9" s="1"/>
  <c r="I346" i="9"/>
  <c r="M346" i="9" s="1"/>
  <c r="I311" i="9"/>
  <c r="M311" i="9" s="1"/>
  <c r="I303" i="9"/>
  <c r="M303" i="9" s="1"/>
  <c r="I298" i="9"/>
  <c r="M298" i="9" s="1"/>
  <c r="I294" i="9"/>
  <c r="M294" i="9" s="1"/>
  <c r="I290" i="9"/>
  <c r="M290" i="9" s="1"/>
  <c r="I286" i="9"/>
  <c r="M286" i="9" s="1"/>
  <c r="I282" i="9"/>
  <c r="M282" i="9" s="1"/>
  <c r="I278" i="9"/>
  <c r="M278" i="9" s="1"/>
  <c r="I274" i="9"/>
  <c r="M274" i="9" s="1"/>
  <c r="I270" i="9"/>
  <c r="M270" i="9" s="1"/>
  <c r="I266" i="9"/>
  <c r="M266" i="9" s="1"/>
  <c r="I262" i="9"/>
  <c r="M262" i="9" s="1"/>
  <c r="I258" i="9"/>
  <c r="M258" i="9" s="1"/>
  <c r="I254" i="9"/>
  <c r="M254" i="9" s="1"/>
  <c r="I250" i="9"/>
  <c r="M250" i="9" s="1"/>
  <c r="I246" i="9"/>
  <c r="M246" i="9" s="1"/>
  <c r="J244" i="9"/>
  <c r="N244" i="9" s="1"/>
  <c r="J238" i="9"/>
  <c r="N238" i="9" s="1"/>
  <c r="J234" i="9"/>
  <c r="N234" i="9" s="1"/>
  <c r="J230" i="9"/>
  <c r="N230" i="9" s="1"/>
  <c r="J226" i="9"/>
  <c r="N226" i="9" s="1"/>
  <c r="J222" i="9"/>
  <c r="N222" i="9" s="1"/>
  <c r="J218" i="9"/>
  <c r="N218" i="9" s="1"/>
  <c r="I215" i="9"/>
  <c r="M215" i="9" s="1"/>
  <c r="J212" i="9"/>
  <c r="N212" i="9" s="1"/>
  <c r="I208" i="9"/>
  <c r="M208" i="9" s="1"/>
  <c r="I207" i="9"/>
  <c r="M207" i="9" s="1"/>
  <c r="J206" i="9"/>
  <c r="N206" i="9" s="1"/>
  <c r="I200" i="9"/>
  <c r="M200" i="9" s="1"/>
  <c r="I199" i="9"/>
  <c r="M199" i="9" s="1"/>
  <c r="J198" i="9"/>
  <c r="N198" i="9" s="1"/>
  <c r="I192" i="9"/>
  <c r="M192" i="9" s="1"/>
  <c r="I191" i="9"/>
  <c r="M191" i="9" s="1"/>
  <c r="J190" i="9"/>
  <c r="N190" i="9" s="1"/>
  <c r="I184" i="9"/>
  <c r="M184" i="9" s="1"/>
  <c r="I183" i="9"/>
  <c r="M183" i="9" s="1"/>
  <c r="J182" i="9"/>
  <c r="N182" i="9" s="1"/>
  <c r="I176" i="9"/>
  <c r="M176" i="9" s="1"/>
  <c r="I175" i="9"/>
  <c r="M175" i="9" s="1"/>
  <c r="J174" i="9"/>
  <c r="N174" i="9" s="1"/>
  <c r="I168" i="9"/>
  <c r="M168" i="9" s="1"/>
  <c r="I167" i="9"/>
  <c r="M167" i="9" s="1"/>
  <c r="J166" i="9"/>
  <c r="N166" i="9" s="1"/>
  <c r="I160" i="9"/>
  <c r="M160" i="9" s="1"/>
  <c r="I159" i="9"/>
  <c r="M159" i="9" s="1"/>
  <c r="J158" i="9"/>
  <c r="N158" i="9" s="1"/>
  <c r="I152" i="9"/>
  <c r="M152" i="9" s="1"/>
  <c r="I151" i="9"/>
  <c r="M151" i="9" s="1"/>
  <c r="J150" i="9"/>
  <c r="N150" i="9" s="1"/>
  <c r="I144" i="9"/>
  <c r="M144" i="9" s="1"/>
  <c r="I143" i="9"/>
  <c r="M143" i="9" s="1"/>
  <c r="J142" i="9"/>
  <c r="N142" i="9" s="1"/>
  <c r="I136" i="9"/>
  <c r="M136" i="9" s="1"/>
  <c r="I135" i="9"/>
  <c r="M135" i="9" s="1"/>
  <c r="J134" i="9"/>
  <c r="N134" i="9" s="1"/>
  <c r="I128" i="9"/>
  <c r="M128" i="9" s="1"/>
  <c r="I127" i="9"/>
  <c r="M127" i="9" s="1"/>
  <c r="J126" i="9"/>
  <c r="N126" i="9" s="1"/>
  <c r="I120" i="9"/>
  <c r="M120" i="9" s="1"/>
  <c r="I119" i="9"/>
  <c r="M119" i="9" s="1"/>
  <c r="J118" i="9"/>
  <c r="N118" i="9" s="1"/>
  <c r="I112" i="9"/>
  <c r="M112" i="9" s="1"/>
  <c r="I111" i="9"/>
  <c r="M111" i="9" s="1"/>
  <c r="J110" i="9"/>
  <c r="N110" i="9" s="1"/>
  <c r="I104" i="9"/>
  <c r="M104" i="9" s="1"/>
  <c r="I103" i="9"/>
  <c r="M103" i="9" s="1"/>
  <c r="J102" i="9"/>
  <c r="N102" i="9" s="1"/>
  <c r="I96" i="9"/>
  <c r="M96" i="9" s="1"/>
  <c r="I95" i="9"/>
  <c r="M95" i="9" s="1"/>
  <c r="J94" i="9"/>
  <c r="N94" i="9" s="1"/>
  <c r="I88" i="9"/>
  <c r="M88" i="9" s="1"/>
  <c r="I87" i="9"/>
  <c r="M87" i="9" s="1"/>
  <c r="J86" i="9"/>
  <c r="N86" i="9" s="1"/>
  <c r="I80" i="9"/>
  <c r="M80" i="9" s="1"/>
  <c r="I79" i="9"/>
  <c r="M79" i="9" s="1"/>
  <c r="J78" i="9"/>
  <c r="N78" i="9" s="1"/>
  <c r="I72" i="9"/>
  <c r="M72" i="9" s="1"/>
  <c r="I71" i="9"/>
  <c r="M71" i="9" s="1"/>
  <c r="J70" i="9"/>
  <c r="N70" i="9" s="1"/>
  <c r="J65" i="9"/>
  <c r="N65" i="9" s="1"/>
  <c r="J63" i="9"/>
  <c r="N63" i="9" s="1"/>
  <c r="J61" i="9"/>
  <c r="N61" i="9" s="1"/>
  <c r="J59" i="9"/>
  <c r="N59" i="9" s="1"/>
  <c r="J57" i="9"/>
  <c r="N57" i="9" s="1"/>
  <c r="J55" i="9"/>
  <c r="N55" i="9" s="1"/>
  <c r="J53" i="9"/>
  <c r="N53" i="9" s="1"/>
  <c r="J51" i="9"/>
  <c r="N51" i="9" s="1"/>
  <c r="J49" i="9"/>
  <c r="N49" i="9" s="1"/>
  <c r="J47" i="9"/>
  <c r="N47" i="9" s="1"/>
  <c r="J45" i="9"/>
  <c r="N45" i="9" s="1"/>
  <c r="J43" i="9"/>
  <c r="N43" i="9" s="1"/>
  <c r="J41" i="9"/>
  <c r="N41" i="9" s="1"/>
  <c r="J39" i="9"/>
  <c r="N39" i="9" s="1"/>
  <c r="J37" i="9"/>
  <c r="N37" i="9" s="1"/>
  <c r="J35" i="9"/>
  <c r="N35" i="9" s="1"/>
  <c r="J33" i="9"/>
  <c r="N33" i="9" s="1"/>
  <c r="J31" i="9"/>
  <c r="N31" i="9" s="1"/>
  <c r="J29" i="9"/>
  <c r="N29" i="9" s="1"/>
  <c r="J27" i="9"/>
  <c r="N27" i="9" s="1"/>
  <c r="J25" i="9"/>
  <c r="N25" i="9" s="1"/>
  <c r="J23" i="9"/>
  <c r="N23" i="9" s="1"/>
  <c r="J21" i="9"/>
  <c r="N21" i="9" s="1"/>
  <c r="J19" i="9"/>
  <c r="N19" i="9" s="1"/>
  <c r="I325" i="9"/>
  <c r="M325" i="9" s="1"/>
  <c r="I213" i="9"/>
  <c r="M213" i="9" s="1"/>
  <c r="J204" i="9"/>
  <c r="N204" i="9" s="1"/>
  <c r="I197" i="9"/>
  <c r="M197" i="9" s="1"/>
  <c r="J188" i="9"/>
  <c r="N188" i="9" s="1"/>
  <c r="I181" i="9"/>
  <c r="M181" i="9" s="1"/>
  <c r="J172" i="9"/>
  <c r="N172" i="9" s="1"/>
  <c r="I165" i="9"/>
  <c r="M165" i="9" s="1"/>
  <c r="J156" i="9"/>
  <c r="N156" i="9" s="1"/>
  <c r="I149" i="9"/>
  <c r="M149" i="9" s="1"/>
  <c r="J140" i="9"/>
  <c r="N140" i="9" s="1"/>
  <c r="I133" i="9"/>
  <c r="M133" i="9" s="1"/>
  <c r="J124" i="9"/>
  <c r="N124" i="9" s="1"/>
  <c r="I117" i="9"/>
  <c r="M117" i="9" s="1"/>
  <c r="J108" i="9"/>
  <c r="N108" i="9" s="1"/>
  <c r="I102" i="9"/>
  <c r="M102" i="9" s="1"/>
  <c r="J92" i="9"/>
  <c r="N92" i="9" s="1"/>
  <c r="I86" i="9"/>
  <c r="M86" i="9" s="1"/>
  <c r="I77" i="9"/>
  <c r="M77" i="9" s="1"/>
  <c r="I60" i="9"/>
  <c r="M60" i="9" s="1"/>
  <c r="I56" i="9"/>
  <c r="M56" i="9" s="1"/>
  <c r="I52" i="9"/>
  <c r="M52" i="9" s="1"/>
  <c r="I48" i="9"/>
  <c r="M48" i="9" s="1"/>
  <c r="I44" i="9"/>
  <c r="M44" i="9" s="1"/>
  <c r="I40" i="9"/>
  <c r="M40" i="9" s="1"/>
  <c r="I36" i="9"/>
  <c r="M36" i="9" s="1"/>
  <c r="I32" i="9"/>
  <c r="M32" i="9" s="1"/>
  <c r="I28" i="9"/>
  <c r="M28" i="9" s="1"/>
  <c r="I24" i="9"/>
  <c r="M24" i="9" s="1"/>
  <c r="I20" i="9"/>
  <c r="M20" i="9" s="1"/>
  <c r="I17" i="9"/>
  <c r="M17" i="9" s="1"/>
  <c r="I16" i="9"/>
  <c r="M16" i="9" s="1"/>
  <c r="J15" i="9"/>
  <c r="N15" i="9" s="1"/>
  <c r="I9" i="9"/>
  <c r="M9" i="9" s="1"/>
  <c r="I8" i="9"/>
  <c r="M8" i="9" s="1"/>
  <c r="J7" i="9"/>
  <c r="N7" i="9" s="1"/>
  <c r="I198" i="9"/>
  <c r="M198" i="9" s="1"/>
  <c r="I182" i="9"/>
  <c r="M182" i="9" s="1"/>
  <c r="I166" i="9"/>
  <c r="M166" i="9" s="1"/>
  <c r="I150" i="9"/>
  <c r="M150" i="9" s="1"/>
  <c r="I134" i="9"/>
  <c r="M134" i="9" s="1"/>
  <c r="I118" i="9"/>
  <c r="M118" i="9" s="1"/>
  <c r="J100" i="9"/>
  <c r="N100" i="9" s="1"/>
  <c r="I94" i="9"/>
  <c r="M94" i="9" s="1"/>
  <c r="I85" i="9"/>
  <c r="M85" i="9" s="1"/>
  <c r="J68" i="9"/>
  <c r="N68" i="9" s="1"/>
  <c r="I61" i="9"/>
  <c r="M61" i="9" s="1"/>
  <c r="I57" i="9"/>
  <c r="M57" i="9" s="1"/>
  <c r="I53" i="9"/>
  <c r="M53" i="9" s="1"/>
  <c r="I49" i="9"/>
  <c r="M49" i="9" s="1"/>
  <c r="I45" i="9"/>
  <c r="M45" i="9" s="1"/>
  <c r="I41" i="9"/>
  <c r="M41" i="9" s="1"/>
  <c r="I37" i="9"/>
  <c r="M37" i="9" s="1"/>
  <c r="I33" i="9"/>
  <c r="M33" i="9" s="1"/>
  <c r="I29" i="9"/>
  <c r="M29" i="9" s="1"/>
  <c r="I25" i="9"/>
  <c r="M25" i="9" s="1"/>
  <c r="I21" i="9"/>
  <c r="M21" i="9" s="1"/>
  <c r="I15" i="9"/>
  <c r="M15" i="9" s="1"/>
  <c r="I14" i="9"/>
  <c r="M14" i="9" s="1"/>
  <c r="J13" i="9"/>
  <c r="N13" i="9" s="1"/>
  <c r="I7" i="9"/>
  <c r="M7" i="9" s="1"/>
  <c r="I6" i="9"/>
  <c r="M6" i="9" s="1"/>
  <c r="I4" i="9"/>
  <c r="M4" i="9" s="1"/>
  <c r="I30" i="9"/>
  <c r="M30" i="9" s="1"/>
  <c r="J210" i="9"/>
  <c r="N210" i="9" s="1"/>
  <c r="I205" i="9"/>
  <c r="M205" i="9" s="1"/>
  <c r="J196" i="9"/>
  <c r="N196" i="9" s="1"/>
  <c r="I189" i="9"/>
  <c r="M189" i="9" s="1"/>
  <c r="J180" i="9"/>
  <c r="N180" i="9" s="1"/>
  <c r="I173" i="9"/>
  <c r="M173" i="9" s="1"/>
  <c r="J164" i="9"/>
  <c r="N164" i="9" s="1"/>
  <c r="I157" i="9"/>
  <c r="M157" i="9" s="1"/>
  <c r="J148" i="9"/>
  <c r="N148" i="9" s="1"/>
  <c r="I141" i="9"/>
  <c r="M141" i="9" s="1"/>
  <c r="J132" i="9"/>
  <c r="N132" i="9" s="1"/>
  <c r="I125" i="9"/>
  <c r="M125" i="9" s="1"/>
  <c r="J116" i="9"/>
  <c r="N116" i="9" s="1"/>
  <c r="I109" i="9"/>
  <c r="M109" i="9" s="1"/>
  <c r="I93" i="9"/>
  <c r="M93" i="9" s="1"/>
  <c r="J76" i="9"/>
  <c r="N76" i="9" s="1"/>
  <c r="I70" i="9"/>
  <c r="M70" i="9" s="1"/>
  <c r="I63" i="9"/>
  <c r="M63" i="9" s="1"/>
  <c r="I58" i="9"/>
  <c r="M58" i="9" s="1"/>
  <c r="I54" i="9"/>
  <c r="M54" i="9" s="1"/>
  <c r="I50" i="9"/>
  <c r="M50" i="9" s="1"/>
  <c r="I46" i="9"/>
  <c r="M46" i="9" s="1"/>
  <c r="I42" i="9"/>
  <c r="M42" i="9" s="1"/>
  <c r="I38" i="9"/>
  <c r="M38" i="9" s="1"/>
  <c r="I34" i="9"/>
  <c r="M34" i="9" s="1"/>
  <c r="I26" i="9"/>
  <c r="M26" i="9" s="1"/>
  <c r="I541" i="9"/>
  <c r="M541" i="9" s="1"/>
  <c r="I206" i="9"/>
  <c r="M206" i="9" s="1"/>
  <c r="I190" i="9"/>
  <c r="M190" i="9" s="1"/>
  <c r="I174" i="9"/>
  <c r="M174" i="9" s="1"/>
  <c r="I158" i="9"/>
  <c r="M158" i="9" s="1"/>
  <c r="I142" i="9"/>
  <c r="M142" i="9" s="1"/>
  <c r="I126" i="9"/>
  <c r="M126" i="9" s="1"/>
  <c r="I110" i="9"/>
  <c r="M110" i="9" s="1"/>
  <c r="I101" i="9"/>
  <c r="M101" i="9" s="1"/>
  <c r="J84" i="9"/>
  <c r="N84" i="9" s="1"/>
  <c r="I78" i="9"/>
  <c r="M78" i="9" s="1"/>
  <c r="I69" i="9"/>
  <c r="M69" i="9" s="1"/>
  <c r="I65" i="9"/>
  <c r="M65" i="9" s="1"/>
  <c r="I59" i="9"/>
  <c r="M59" i="9" s="1"/>
  <c r="I55" i="9"/>
  <c r="M55" i="9" s="1"/>
  <c r="I51" i="9"/>
  <c r="M51" i="9" s="1"/>
  <c r="I47" i="9"/>
  <c r="M47" i="9" s="1"/>
  <c r="I43" i="9"/>
  <c r="M43" i="9" s="1"/>
  <c r="I39" i="9"/>
  <c r="M39" i="9" s="1"/>
  <c r="I35" i="9"/>
  <c r="M35" i="9" s="1"/>
  <c r="I31" i="9"/>
  <c r="M31" i="9" s="1"/>
  <c r="I27" i="9"/>
  <c r="M27" i="9" s="1"/>
  <c r="I23" i="9"/>
  <c r="M23" i="9" s="1"/>
  <c r="I19" i="9"/>
  <c r="M19" i="9" s="1"/>
  <c r="I18" i="9"/>
  <c r="M18" i="9" s="1"/>
  <c r="J17" i="9"/>
  <c r="N17" i="9" s="1"/>
  <c r="I11" i="9"/>
  <c r="M11" i="9" s="1"/>
  <c r="I10" i="9"/>
  <c r="M10" i="9" s="1"/>
  <c r="J9" i="9"/>
  <c r="N9" i="9" s="1"/>
  <c r="I5" i="9"/>
  <c r="M5" i="9" s="1"/>
  <c r="J4" i="9"/>
  <c r="N4" i="9" s="1"/>
  <c r="I12" i="9"/>
  <c r="M12" i="9" s="1"/>
  <c r="I13" i="9"/>
  <c r="M13" i="9" s="1"/>
  <c r="L17" i="9"/>
  <c r="O17" i="9"/>
  <c r="L18" i="9"/>
  <c r="O18" i="9"/>
  <c r="L19" i="9"/>
  <c r="O19" i="9"/>
  <c r="L23" i="9"/>
  <c r="O23" i="9"/>
  <c r="L39" i="9"/>
  <c r="O39" i="9"/>
  <c r="J12" i="9"/>
  <c r="N12" i="9" s="1"/>
  <c r="J22" i="9"/>
  <c r="N22" i="9" s="1"/>
  <c r="J26" i="9"/>
  <c r="N26" i="9" s="1"/>
  <c r="J30" i="9"/>
  <c r="N30" i="9" s="1"/>
  <c r="J34" i="9"/>
  <c r="N34" i="9" s="1"/>
  <c r="J38" i="9"/>
  <c r="N38" i="9" s="1"/>
  <c r="J42" i="9"/>
  <c r="N42" i="9" s="1"/>
  <c r="J46" i="9"/>
  <c r="N46" i="9" s="1"/>
  <c r="J50" i="9"/>
  <c r="N50" i="9" s="1"/>
  <c r="J54" i="9"/>
  <c r="N54" i="9" s="1"/>
  <c r="J58" i="9"/>
  <c r="N58" i="9" s="1"/>
  <c r="L82" i="9"/>
  <c r="O82" i="9"/>
  <c r="O83" i="9"/>
  <c r="L83" i="9"/>
  <c r="J87" i="9"/>
  <c r="N87" i="9" s="1"/>
  <c r="K87" i="9"/>
  <c r="J103" i="9"/>
  <c r="N103" i="9" s="1"/>
  <c r="K103" i="9"/>
  <c r="J119" i="9"/>
  <c r="N119" i="9" s="1"/>
  <c r="K119" i="9"/>
  <c r="J135" i="9"/>
  <c r="N135" i="9" s="1"/>
  <c r="K135" i="9"/>
  <c r="J151" i="9"/>
  <c r="N151" i="9" s="1"/>
  <c r="K151" i="9"/>
  <c r="J167" i="9"/>
  <c r="N167" i="9" s="1"/>
  <c r="K167" i="9"/>
  <c r="J183" i="9"/>
  <c r="N183" i="9" s="1"/>
  <c r="K183" i="9"/>
  <c r="J199" i="9"/>
  <c r="N199" i="9" s="1"/>
  <c r="K199" i="9"/>
  <c r="K215" i="9"/>
  <c r="J215" i="9"/>
  <c r="N215" i="9" s="1"/>
  <c r="J66" i="9"/>
  <c r="N66" i="9" s="1"/>
  <c r="L74" i="9"/>
  <c r="O74" i="9"/>
  <c r="O75" i="9"/>
  <c r="L75" i="9"/>
  <c r="J79" i="9"/>
  <c r="N79" i="9" s="1"/>
  <c r="K79" i="9"/>
  <c r="L114" i="9"/>
  <c r="O114" i="9"/>
  <c r="O115" i="9"/>
  <c r="L115" i="9"/>
  <c r="L130" i="9"/>
  <c r="O130" i="9"/>
  <c r="O131" i="9"/>
  <c r="L131" i="9"/>
  <c r="L146" i="9"/>
  <c r="O146" i="9"/>
  <c r="O147" i="9"/>
  <c r="L147" i="9"/>
  <c r="L162" i="9"/>
  <c r="O162" i="9"/>
  <c r="O163" i="9"/>
  <c r="L163" i="9"/>
  <c r="L178" i="9"/>
  <c r="O178" i="9"/>
  <c r="O179" i="9"/>
  <c r="L179" i="9"/>
  <c r="L194" i="9"/>
  <c r="O194" i="9"/>
  <c r="O195" i="9"/>
  <c r="L195" i="9"/>
  <c r="K221" i="9"/>
  <c r="J221" i="9"/>
  <c r="N221" i="9" s="1"/>
  <c r="K229" i="9"/>
  <c r="J229" i="9"/>
  <c r="N229" i="9" s="1"/>
  <c r="K237" i="9"/>
  <c r="J237" i="9"/>
  <c r="N237" i="9" s="1"/>
  <c r="L308" i="9"/>
  <c r="O308" i="9"/>
  <c r="J8" i="9"/>
  <c r="N8" i="9" s="1"/>
  <c r="K12" i="9"/>
  <c r="O13" i="9"/>
  <c r="J16" i="9"/>
  <c r="N16" i="9" s="1"/>
  <c r="J20" i="9"/>
  <c r="N20" i="9" s="1"/>
  <c r="O20" i="9"/>
  <c r="J24" i="9"/>
  <c r="N24" i="9" s="1"/>
  <c r="O24" i="9"/>
  <c r="J28" i="9"/>
  <c r="N28" i="9" s="1"/>
  <c r="O28" i="9"/>
  <c r="J32" i="9"/>
  <c r="N32" i="9" s="1"/>
  <c r="O32" i="9"/>
  <c r="J36" i="9"/>
  <c r="N36" i="9" s="1"/>
  <c r="O36" i="9"/>
  <c r="J40" i="9"/>
  <c r="N40" i="9" s="1"/>
  <c r="O40" i="9"/>
  <c r="J44" i="9"/>
  <c r="N44" i="9" s="1"/>
  <c r="O44" i="9"/>
  <c r="J48" i="9"/>
  <c r="N48" i="9" s="1"/>
  <c r="O48" i="9"/>
  <c r="J52" i="9"/>
  <c r="N52" i="9" s="1"/>
  <c r="O52" i="9"/>
  <c r="J56" i="9"/>
  <c r="N56" i="9" s="1"/>
  <c r="O56" i="9"/>
  <c r="J60" i="9"/>
  <c r="N60" i="9" s="1"/>
  <c r="O60" i="9"/>
  <c r="J64" i="9"/>
  <c r="N64" i="9" s="1"/>
  <c r="L66" i="9"/>
  <c r="O66" i="9"/>
  <c r="O67" i="9"/>
  <c r="L67" i="9"/>
  <c r="J71" i="9"/>
  <c r="N71" i="9" s="1"/>
  <c r="K71" i="9"/>
  <c r="O93" i="9"/>
  <c r="L98" i="9"/>
  <c r="O98" i="9"/>
  <c r="O99" i="9"/>
  <c r="L99" i="9"/>
  <c r="J111" i="9"/>
  <c r="N111" i="9" s="1"/>
  <c r="K111" i="9"/>
  <c r="J127" i="9"/>
  <c r="N127" i="9" s="1"/>
  <c r="K127" i="9"/>
  <c r="J143" i="9"/>
  <c r="N143" i="9" s="1"/>
  <c r="K143" i="9"/>
  <c r="J159" i="9"/>
  <c r="N159" i="9" s="1"/>
  <c r="K159" i="9"/>
  <c r="J175" i="9"/>
  <c r="N175" i="9" s="1"/>
  <c r="K175" i="9"/>
  <c r="J191" i="9"/>
  <c r="N191" i="9" s="1"/>
  <c r="K191" i="9"/>
  <c r="J207" i="9"/>
  <c r="N207" i="9" s="1"/>
  <c r="K207" i="9"/>
  <c r="J337" i="9"/>
  <c r="N337" i="9" s="1"/>
  <c r="O7" i="9"/>
  <c r="J10" i="9"/>
  <c r="N10" i="9" s="1"/>
  <c r="O15" i="9"/>
  <c r="J18" i="9"/>
  <c r="N18" i="9" s="1"/>
  <c r="O27" i="9"/>
  <c r="O31" i="9"/>
  <c r="O35" i="9"/>
  <c r="O43" i="9"/>
  <c r="O47" i="9"/>
  <c r="O51" i="9"/>
  <c r="O55" i="9"/>
  <c r="O59" i="9"/>
  <c r="J62" i="9"/>
  <c r="N62" i="9" s="1"/>
  <c r="O85" i="9"/>
  <c r="L90" i="9"/>
  <c r="O90" i="9"/>
  <c r="O91" i="9"/>
  <c r="L91" i="9"/>
  <c r="J95" i="9"/>
  <c r="N95" i="9" s="1"/>
  <c r="K95" i="9"/>
  <c r="L106" i="9"/>
  <c r="O106" i="9"/>
  <c r="O107" i="9"/>
  <c r="L107" i="9"/>
  <c r="L122" i="9"/>
  <c r="O122" i="9"/>
  <c r="O123" i="9"/>
  <c r="L123" i="9"/>
  <c r="L138" i="9"/>
  <c r="O138" i="9"/>
  <c r="O139" i="9"/>
  <c r="L139" i="9"/>
  <c r="L154" i="9"/>
  <c r="O154" i="9"/>
  <c r="O155" i="9"/>
  <c r="L155" i="9"/>
  <c r="L170" i="9"/>
  <c r="O170" i="9"/>
  <c r="O171" i="9"/>
  <c r="L171" i="9"/>
  <c r="L186" i="9"/>
  <c r="O186" i="9"/>
  <c r="O187" i="9"/>
  <c r="L187" i="9"/>
  <c r="L202" i="9"/>
  <c r="O202" i="9"/>
  <c r="O203" i="9"/>
  <c r="L203" i="9"/>
  <c r="K217" i="9"/>
  <c r="J217" i="9"/>
  <c r="N217" i="9" s="1"/>
  <c r="K225" i="9"/>
  <c r="J225" i="9"/>
  <c r="N225" i="9" s="1"/>
  <c r="K233" i="9"/>
  <c r="J233" i="9"/>
  <c r="N233" i="9" s="1"/>
  <c r="O70" i="9"/>
  <c r="J73" i="9"/>
  <c r="N73" i="9" s="1"/>
  <c r="O78" i="9"/>
  <c r="J81" i="9"/>
  <c r="N81" i="9" s="1"/>
  <c r="O86" i="9"/>
  <c r="J89" i="9"/>
  <c r="N89" i="9" s="1"/>
  <c r="O94" i="9"/>
  <c r="J97" i="9"/>
  <c r="N97" i="9" s="1"/>
  <c r="O102" i="9"/>
  <c r="J105" i="9"/>
  <c r="N105" i="9" s="1"/>
  <c r="J113" i="9"/>
  <c r="N113" i="9" s="1"/>
  <c r="J121" i="9"/>
  <c r="N121" i="9" s="1"/>
  <c r="J129" i="9"/>
  <c r="N129" i="9" s="1"/>
  <c r="J137" i="9"/>
  <c r="N137" i="9" s="1"/>
  <c r="J145" i="9"/>
  <c r="N145" i="9" s="1"/>
  <c r="J153" i="9"/>
  <c r="N153" i="9" s="1"/>
  <c r="J161" i="9"/>
  <c r="N161" i="9" s="1"/>
  <c r="J169" i="9"/>
  <c r="N169" i="9" s="1"/>
  <c r="J177" i="9"/>
  <c r="N177" i="9" s="1"/>
  <c r="J185" i="9"/>
  <c r="N185" i="9" s="1"/>
  <c r="J193" i="9"/>
  <c r="N193" i="9" s="1"/>
  <c r="J201" i="9"/>
  <c r="N201" i="9" s="1"/>
  <c r="K209" i="9"/>
  <c r="J209" i="9"/>
  <c r="N209" i="9" s="1"/>
  <c r="L242" i="9"/>
  <c r="O242" i="9"/>
  <c r="O243" i="9"/>
  <c r="L243" i="9"/>
  <c r="J306" i="9"/>
  <c r="N306" i="9" s="1"/>
  <c r="L335" i="9"/>
  <c r="O335" i="9"/>
  <c r="O61" i="9"/>
  <c r="O63" i="9"/>
  <c r="O65" i="9"/>
  <c r="J67" i="9"/>
  <c r="N67" i="9" s="1"/>
  <c r="J75" i="9"/>
  <c r="N75" i="9" s="1"/>
  <c r="J83" i="9"/>
  <c r="N83" i="9" s="1"/>
  <c r="J91" i="9"/>
  <c r="N91" i="9" s="1"/>
  <c r="J99" i="9"/>
  <c r="N99" i="9" s="1"/>
  <c r="J107" i="9"/>
  <c r="N107" i="9" s="1"/>
  <c r="J115" i="9"/>
  <c r="N115" i="9" s="1"/>
  <c r="J123" i="9"/>
  <c r="N123" i="9" s="1"/>
  <c r="J131" i="9"/>
  <c r="N131" i="9" s="1"/>
  <c r="J139" i="9"/>
  <c r="N139" i="9" s="1"/>
  <c r="J147" i="9"/>
  <c r="N147" i="9" s="1"/>
  <c r="J155" i="9"/>
  <c r="N155" i="9" s="1"/>
  <c r="J163" i="9"/>
  <c r="N163" i="9" s="1"/>
  <c r="J171" i="9"/>
  <c r="N171" i="9" s="1"/>
  <c r="J179" i="9"/>
  <c r="N179" i="9" s="1"/>
  <c r="J187" i="9"/>
  <c r="N187" i="9" s="1"/>
  <c r="J195" i="9"/>
  <c r="N195" i="9" s="1"/>
  <c r="J203" i="9"/>
  <c r="N203" i="9" s="1"/>
  <c r="K211" i="9"/>
  <c r="J211" i="9"/>
  <c r="N211" i="9" s="1"/>
  <c r="K219" i="9"/>
  <c r="J219" i="9"/>
  <c r="N219" i="9" s="1"/>
  <c r="K223" i="9"/>
  <c r="J223" i="9"/>
  <c r="N223" i="9" s="1"/>
  <c r="K227" i="9"/>
  <c r="J227" i="9"/>
  <c r="N227" i="9" s="1"/>
  <c r="K231" i="9"/>
  <c r="J231" i="9"/>
  <c r="N231" i="9" s="1"/>
  <c r="K235" i="9"/>
  <c r="J235" i="9"/>
  <c r="N235" i="9" s="1"/>
  <c r="J239" i="9"/>
  <c r="N239" i="9" s="1"/>
  <c r="K239" i="9"/>
  <c r="L247" i="9"/>
  <c r="O247" i="9"/>
  <c r="L251" i="9"/>
  <c r="O251" i="9"/>
  <c r="L255" i="9"/>
  <c r="O255" i="9"/>
  <c r="L259" i="9"/>
  <c r="O259" i="9"/>
  <c r="L263" i="9"/>
  <c r="O263" i="9"/>
  <c r="L267" i="9"/>
  <c r="O267" i="9"/>
  <c r="L271" i="9"/>
  <c r="O271" i="9"/>
  <c r="L275" i="9"/>
  <c r="O275" i="9"/>
  <c r="L279" i="9"/>
  <c r="O279" i="9"/>
  <c r="L283" i="9"/>
  <c r="O283" i="9"/>
  <c r="L287" i="9"/>
  <c r="O287" i="9"/>
  <c r="L291" i="9"/>
  <c r="O291" i="9"/>
  <c r="L295" i="9"/>
  <c r="O295" i="9"/>
  <c r="L299" i="9"/>
  <c r="O299" i="9"/>
  <c r="J366" i="9"/>
  <c r="N366" i="9" s="1"/>
  <c r="K366" i="9"/>
  <c r="J69" i="9"/>
  <c r="N69" i="9" s="1"/>
  <c r="K73" i="9"/>
  <c r="J77" i="9"/>
  <c r="N77" i="9" s="1"/>
  <c r="K81" i="9"/>
  <c r="J85" i="9"/>
  <c r="N85" i="9" s="1"/>
  <c r="K89" i="9"/>
  <c r="J93" i="9"/>
  <c r="N93" i="9" s="1"/>
  <c r="K97" i="9"/>
  <c r="J101" i="9"/>
  <c r="N101" i="9" s="1"/>
  <c r="K105" i="9"/>
  <c r="J109" i="9"/>
  <c r="N109" i="9" s="1"/>
  <c r="K113" i="9"/>
  <c r="J117" i="9"/>
  <c r="N117" i="9" s="1"/>
  <c r="K121" i="9"/>
  <c r="J125" i="9"/>
  <c r="N125" i="9" s="1"/>
  <c r="K129" i="9"/>
  <c r="J133" i="9"/>
  <c r="N133" i="9" s="1"/>
  <c r="K137" i="9"/>
  <c r="J141" i="9"/>
  <c r="N141" i="9" s="1"/>
  <c r="K145" i="9"/>
  <c r="J149" i="9"/>
  <c r="N149" i="9" s="1"/>
  <c r="K153" i="9"/>
  <c r="J157" i="9"/>
  <c r="N157" i="9" s="1"/>
  <c r="K161" i="9"/>
  <c r="J165" i="9"/>
  <c r="N165" i="9" s="1"/>
  <c r="K169" i="9"/>
  <c r="J173" i="9"/>
  <c r="N173" i="9" s="1"/>
  <c r="K177" i="9"/>
  <c r="J181" i="9"/>
  <c r="N181" i="9" s="1"/>
  <c r="K185" i="9"/>
  <c r="J189" i="9"/>
  <c r="N189" i="9" s="1"/>
  <c r="K193" i="9"/>
  <c r="J197" i="9"/>
  <c r="N197" i="9" s="1"/>
  <c r="K201" i="9"/>
  <c r="J205" i="9"/>
  <c r="N205" i="9" s="1"/>
  <c r="O210" i="9"/>
  <c r="K213" i="9"/>
  <c r="J213" i="9"/>
  <c r="N213" i="9" s="1"/>
  <c r="J249" i="9"/>
  <c r="N249" i="9" s="1"/>
  <c r="J253" i="9"/>
  <c r="N253" i="9" s="1"/>
  <c r="J257" i="9"/>
  <c r="N257" i="9" s="1"/>
  <c r="J261" i="9"/>
  <c r="N261" i="9" s="1"/>
  <c r="J265" i="9"/>
  <c r="N265" i="9" s="1"/>
  <c r="J269" i="9"/>
  <c r="N269" i="9" s="1"/>
  <c r="J273" i="9"/>
  <c r="N273" i="9" s="1"/>
  <c r="J277" i="9"/>
  <c r="N277" i="9" s="1"/>
  <c r="J281" i="9"/>
  <c r="N281" i="9" s="1"/>
  <c r="J327" i="9"/>
  <c r="N327" i="9" s="1"/>
  <c r="K327" i="9"/>
  <c r="J353" i="9"/>
  <c r="N353" i="9" s="1"/>
  <c r="O216" i="9"/>
  <c r="O218" i="9"/>
  <c r="O220" i="9"/>
  <c r="O222" i="9"/>
  <c r="O224" i="9"/>
  <c r="O226" i="9"/>
  <c r="O228" i="9"/>
  <c r="O230" i="9"/>
  <c r="O232" i="9"/>
  <c r="O234" i="9"/>
  <c r="O236" i="9"/>
  <c r="O238" i="9"/>
  <c r="J241" i="9"/>
  <c r="N241" i="9" s="1"/>
  <c r="J248" i="9"/>
  <c r="N248" i="9" s="1"/>
  <c r="J252" i="9"/>
  <c r="N252" i="9" s="1"/>
  <c r="J256" i="9"/>
  <c r="N256" i="9" s="1"/>
  <c r="J260" i="9"/>
  <c r="N260" i="9" s="1"/>
  <c r="J264" i="9"/>
  <c r="N264" i="9" s="1"/>
  <c r="J268" i="9"/>
  <c r="N268" i="9" s="1"/>
  <c r="J272" i="9"/>
  <c r="N272" i="9" s="1"/>
  <c r="J276" i="9"/>
  <c r="N276" i="9" s="1"/>
  <c r="J280" i="9"/>
  <c r="N280" i="9" s="1"/>
  <c r="J284" i="9"/>
  <c r="N284" i="9" s="1"/>
  <c r="J288" i="9"/>
  <c r="N288" i="9" s="1"/>
  <c r="J292" i="9"/>
  <c r="N292" i="9" s="1"/>
  <c r="J296" i="9"/>
  <c r="N296" i="9" s="1"/>
  <c r="J300" i="9"/>
  <c r="N300" i="9" s="1"/>
  <c r="J304" i="9"/>
  <c r="N304" i="9" s="1"/>
  <c r="L314" i="9"/>
  <c r="O314" i="9"/>
  <c r="O315" i="9"/>
  <c r="L315" i="9"/>
  <c r="L347" i="9"/>
  <c r="O347" i="9"/>
  <c r="J349" i="9"/>
  <c r="N349" i="9" s="1"/>
  <c r="J243" i="9"/>
  <c r="N243" i="9" s="1"/>
  <c r="J247" i="9"/>
  <c r="N247" i="9" s="1"/>
  <c r="J251" i="9"/>
  <c r="N251" i="9" s="1"/>
  <c r="J255" i="9"/>
  <c r="N255" i="9" s="1"/>
  <c r="J259" i="9"/>
  <c r="N259" i="9" s="1"/>
  <c r="J263" i="9"/>
  <c r="N263" i="9" s="1"/>
  <c r="J267" i="9"/>
  <c r="N267" i="9" s="1"/>
  <c r="J271" i="9"/>
  <c r="N271" i="9" s="1"/>
  <c r="J275" i="9"/>
  <c r="N275" i="9" s="1"/>
  <c r="J279" i="9"/>
  <c r="N279" i="9" s="1"/>
  <c r="J302" i="9"/>
  <c r="N302" i="9" s="1"/>
  <c r="J310" i="9"/>
  <c r="N310" i="9" s="1"/>
  <c r="L322" i="9"/>
  <c r="O322" i="9"/>
  <c r="O323" i="9"/>
  <c r="L323" i="9"/>
  <c r="L343" i="9"/>
  <c r="O343" i="9"/>
  <c r="J345" i="9"/>
  <c r="N345" i="9" s="1"/>
  <c r="L409" i="9"/>
  <c r="O409" i="9"/>
  <c r="O410" i="9"/>
  <c r="L410" i="9"/>
  <c r="K241" i="9"/>
  <c r="J245" i="9"/>
  <c r="N245" i="9" s="1"/>
  <c r="O246" i="9"/>
  <c r="J250" i="9"/>
  <c r="N250" i="9" s="1"/>
  <c r="O250" i="9"/>
  <c r="J254" i="9"/>
  <c r="N254" i="9" s="1"/>
  <c r="O254" i="9"/>
  <c r="J258" i="9"/>
  <c r="N258" i="9" s="1"/>
  <c r="O258" i="9"/>
  <c r="J262" i="9"/>
  <c r="N262" i="9" s="1"/>
  <c r="O262" i="9"/>
  <c r="J266" i="9"/>
  <c r="N266" i="9" s="1"/>
  <c r="O266" i="9"/>
  <c r="J270" i="9"/>
  <c r="N270" i="9" s="1"/>
  <c r="O270" i="9"/>
  <c r="J274" i="9"/>
  <c r="N274" i="9" s="1"/>
  <c r="O274" i="9"/>
  <c r="J278" i="9"/>
  <c r="N278" i="9" s="1"/>
  <c r="O278" i="9"/>
  <c r="J282" i="9"/>
  <c r="N282" i="9" s="1"/>
  <c r="O282" i="9"/>
  <c r="J286" i="9"/>
  <c r="N286" i="9" s="1"/>
  <c r="O286" i="9"/>
  <c r="J290" i="9"/>
  <c r="N290" i="9" s="1"/>
  <c r="O290" i="9"/>
  <c r="J294" i="9"/>
  <c r="N294" i="9" s="1"/>
  <c r="O294" i="9"/>
  <c r="J298" i="9"/>
  <c r="N298" i="9" s="1"/>
  <c r="O298" i="9"/>
  <c r="O304" i="9"/>
  <c r="J308" i="9"/>
  <c r="N308" i="9" s="1"/>
  <c r="J319" i="9"/>
  <c r="N319" i="9" s="1"/>
  <c r="K319" i="9"/>
  <c r="L330" i="9"/>
  <c r="O330" i="9"/>
  <c r="O331" i="9"/>
  <c r="L331" i="9"/>
  <c r="L339" i="9"/>
  <c r="O339" i="9"/>
  <c r="J341" i="9"/>
  <c r="N341" i="9" s="1"/>
  <c r="L377" i="9"/>
  <c r="O377" i="9"/>
  <c r="O378" i="9"/>
  <c r="L378" i="9"/>
  <c r="J398" i="9"/>
  <c r="N398" i="9" s="1"/>
  <c r="K398" i="9"/>
  <c r="J313" i="9"/>
  <c r="N313" i="9" s="1"/>
  <c r="J321" i="9"/>
  <c r="N321" i="9" s="1"/>
  <c r="J329" i="9"/>
  <c r="N329" i="9" s="1"/>
  <c r="O336" i="9"/>
  <c r="O340" i="9"/>
  <c r="O344" i="9"/>
  <c r="O348" i="9"/>
  <c r="J351" i="9"/>
  <c r="N351" i="9" s="1"/>
  <c r="L353" i="9"/>
  <c r="O353" i="9"/>
  <c r="O354" i="9"/>
  <c r="L354" i="9"/>
  <c r="J374" i="9"/>
  <c r="N374" i="9" s="1"/>
  <c r="K374" i="9"/>
  <c r="L385" i="9"/>
  <c r="O385" i="9"/>
  <c r="O386" i="9"/>
  <c r="L386" i="9"/>
  <c r="J406" i="9"/>
  <c r="N406" i="9" s="1"/>
  <c r="K406" i="9"/>
  <c r="L417" i="9"/>
  <c r="O417" i="9"/>
  <c r="O418" i="9"/>
  <c r="L418" i="9"/>
  <c r="L445" i="9"/>
  <c r="O445" i="9"/>
  <c r="O301" i="9"/>
  <c r="O303" i="9"/>
  <c r="O305" i="9"/>
  <c r="O307" i="9"/>
  <c r="O309" i="9"/>
  <c r="J315" i="9"/>
  <c r="N315" i="9" s="1"/>
  <c r="J323" i="9"/>
  <c r="N323" i="9" s="1"/>
  <c r="J331" i="9"/>
  <c r="N331" i="9" s="1"/>
  <c r="J335" i="9"/>
  <c r="N335" i="9" s="1"/>
  <c r="J339" i="9"/>
  <c r="N339" i="9" s="1"/>
  <c r="J343" i="9"/>
  <c r="N343" i="9" s="1"/>
  <c r="J347" i="9"/>
  <c r="N347" i="9" s="1"/>
  <c r="L361" i="9"/>
  <c r="O361" i="9"/>
  <c r="O362" i="9"/>
  <c r="L362" i="9"/>
  <c r="J382" i="9"/>
  <c r="N382" i="9" s="1"/>
  <c r="K382" i="9"/>
  <c r="L393" i="9"/>
  <c r="O393" i="9"/>
  <c r="O394" i="9"/>
  <c r="L394" i="9"/>
  <c r="J414" i="9"/>
  <c r="N414" i="9" s="1"/>
  <c r="K414" i="9"/>
  <c r="L425" i="9"/>
  <c r="O425" i="9"/>
  <c r="K444" i="9"/>
  <c r="J444" i="9"/>
  <c r="N444" i="9" s="1"/>
  <c r="J453" i="9"/>
  <c r="N453" i="9" s="1"/>
  <c r="K453" i="9"/>
  <c r="K313" i="9"/>
  <c r="J317" i="9"/>
  <c r="N317" i="9" s="1"/>
  <c r="K321" i="9"/>
  <c r="J325" i="9"/>
  <c r="N325" i="9" s="1"/>
  <c r="K329" i="9"/>
  <c r="J333" i="9"/>
  <c r="N333" i="9" s="1"/>
  <c r="O334" i="9"/>
  <c r="O338" i="9"/>
  <c r="O342" i="9"/>
  <c r="O346" i="9"/>
  <c r="J358" i="9"/>
  <c r="N358" i="9" s="1"/>
  <c r="K358" i="9"/>
  <c r="L369" i="9"/>
  <c r="O369" i="9"/>
  <c r="O370" i="9"/>
  <c r="L370" i="9"/>
  <c r="J390" i="9"/>
  <c r="N390" i="9" s="1"/>
  <c r="K390" i="9"/>
  <c r="L401" i="9"/>
  <c r="O401" i="9"/>
  <c r="O402" i="9"/>
  <c r="L402" i="9"/>
  <c r="J422" i="9"/>
  <c r="N422" i="9" s="1"/>
  <c r="K422" i="9"/>
  <c r="L469" i="9"/>
  <c r="O469" i="9"/>
  <c r="O470" i="9"/>
  <c r="L470" i="9"/>
  <c r="J474" i="9"/>
  <c r="N474" i="9" s="1"/>
  <c r="K474" i="9"/>
  <c r="J360" i="9"/>
  <c r="N360" i="9" s="1"/>
  <c r="J368" i="9"/>
  <c r="N368" i="9" s="1"/>
  <c r="J376" i="9"/>
  <c r="N376" i="9" s="1"/>
  <c r="J384" i="9"/>
  <c r="N384" i="9" s="1"/>
  <c r="J392" i="9"/>
  <c r="N392" i="9" s="1"/>
  <c r="J400" i="9"/>
  <c r="N400" i="9" s="1"/>
  <c r="J408" i="9"/>
  <c r="N408" i="9" s="1"/>
  <c r="J416" i="9"/>
  <c r="N416" i="9" s="1"/>
  <c r="J424" i="9"/>
  <c r="N424" i="9" s="1"/>
  <c r="K432" i="9"/>
  <c r="J432" i="9"/>
  <c r="N432" i="9" s="1"/>
  <c r="K436" i="9"/>
  <c r="J436" i="9"/>
  <c r="N436" i="9" s="1"/>
  <c r="K440" i="9"/>
  <c r="J440" i="9"/>
  <c r="N440" i="9" s="1"/>
  <c r="K446" i="9"/>
  <c r="J446" i="9"/>
  <c r="N446" i="9" s="1"/>
  <c r="O462" i="9"/>
  <c r="L462" i="9"/>
  <c r="O350" i="9"/>
  <c r="O352" i="9"/>
  <c r="J354" i="9"/>
  <c r="N354" i="9" s="1"/>
  <c r="J362" i="9"/>
  <c r="N362" i="9" s="1"/>
  <c r="J370" i="9"/>
  <c r="N370" i="9" s="1"/>
  <c r="J378" i="9"/>
  <c r="N378" i="9" s="1"/>
  <c r="J386" i="9"/>
  <c r="N386" i="9" s="1"/>
  <c r="J394" i="9"/>
  <c r="N394" i="9" s="1"/>
  <c r="J402" i="9"/>
  <c r="N402" i="9" s="1"/>
  <c r="J410" i="9"/>
  <c r="N410" i="9" s="1"/>
  <c r="J418" i="9"/>
  <c r="N418" i="9" s="1"/>
  <c r="K426" i="9"/>
  <c r="J426" i="9"/>
  <c r="N426" i="9" s="1"/>
  <c r="L448" i="9"/>
  <c r="O448" i="9"/>
  <c r="O449" i="9"/>
  <c r="L449" i="9"/>
  <c r="J356" i="9"/>
  <c r="N356" i="9" s="1"/>
  <c r="K360" i="9"/>
  <c r="J364" i="9"/>
  <c r="N364" i="9" s="1"/>
  <c r="K368" i="9"/>
  <c r="J372" i="9"/>
  <c r="N372" i="9" s="1"/>
  <c r="K376" i="9"/>
  <c r="J380" i="9"/>
  <c r="N380" i="9" s="1"/>
  <c r="K384" i="9"/>
  <c r="J388" i="9"/>
  <c r="N388" i="9" s="1"/>
  <c r="K392" i="9"/>
  <c r="J396" i="9"/>
  <c r="N396" i="9" s="1"/>
  <c r="K400" i="9"/>
  <c r="J404" i="9"/>
  <c r="N404" i="9" s="1"/>
  <c r="K408" i="9"/>
  <c r="J412" i="9"/>
  <c r="N412" i="9" s="1"/>
  <c r="K416" i="9"/>
  <c r="J420" i="9"/>
  <c r="N420" i="9" s="1"/>
  <c r="K424" i="9"/>
  <c r="K428" i="9"/>
  <c r="J428" i="9"/>
  <c r="N428" i="9" s="1"/>
  <c r="L429" i="9"/>
  <c r="O429" i="9"/>
  <c r="K430" i="9"/>
  <c r="J430" i="9"/>
  <c r="N430" i="9" s="1"/>
  <c r="K434" i="9"/>
  <c r="J434" i="9"/>
  <c r="N434" i="9" s="1"/>
  <c r="K438" i="9"/>
  <c r="J438" i="9"/>
  <c r="N438" i="9" s="1"/>
  <c r="K442" i="9"/>
  <c r="J442" i="9"/>
  <c r="N442" i="9" s="1"/>
  <c r="L443" i="9"/>
  <c r="O443" i="9"/>
  <c r="L456" i="9"/>
  <c r="O456" i="9"/>
  <c r="L457" i="9"/>
  <c r="O457" i="9"/>
  <c r="O431" i="9"/>
  <c r="O433" i="9"/>
  <c r="O435" i="9"/>
  <c r="O437" i="9"/>
  <c r="O439" i="9"/>
  <c r="O441" i="9"/>
  <c r="J447" i="9"/>
  <c r="N447" i="9" s="1"/>
  <c r="O452" i="9"/>
  <c r="J455" i="9"/>
  <c r="N455" i="9" s="1"/>
  <c r="J458" i="9"/>
  <c r="N458" i="9" s="1"/>
  <c r="L477" i="9"/>
  <c r="O477" i="9"/>
  <c r="O478" i="9"/>
  <c r="L478" i="9"/>
  <c r="J482" i="9"/>
  <c r="N482" i="9" s="1"/>
  <c r="K482" i="9"/>
  <c r="K494" i="9"/>
  <c r="J494" i="9"/>
  <c r="N494" i="9" s="1"/>
  <c r="L537" i="9"/>
  <c r="O537" i="9"/>
  <c r="O538" i="9"/>
  <c r="L538" i="9"/>
  <c r="J449" i="9"/>
  <c r="N449" i="9" s="1"/>
  <c r="L485" i="9"/>
  <c r="O485" i="9"/>
  <c r="O486" i="9"/>
  <c r="L486" i="9"/>
  <c r="J490" i="9"/>
  <c r="N490" i="9" s="1"/>
  <c r="K490" i="9"/>
  <c r="L505" i="9"/>
  <c r="O505" i="9"/>
  <c r="O506" i="9"/>
  <c r="L506" i="9"/>
  <c r="J526" i="9"/>
  <c r="N526" i="9" s="1"/>
  <c r="K526" i="9"/>
  <c r="K447" i="9"/>
  <c r="J451" i="9"/>
  <c r="N451" i="9" s="1"/>
  <c r="K455" i="9"/>
  <c r="L458" i="9"/>
  <c r="L461" i="9"/>
  <c r="O461" i="9"/>
  <c r="J462" i="9"/>
  <c r="N462" i="9" s="1"/>
  <c r="J466" i="9"/>
  <c r="N466" i="9" s="1"/>
  <c r="K466" i="9"/>
  <c r="O472" i="9"/>
  <c r="J460" i="9"/>
  <c r="N460" i="9" s="1"/>
  <c r="O465" i="9"/>
  <c r="J468" i="9"/>
  <c r="N468" i="9" s="1"/>
  <c r="O473" i="9"/>
  <c r="J476" i="9"/>
  <c r="N476" i="9" s="1"/>
  <c r="O481" i="9"/>
  <c r="J484" i="9"/>
  <c r="N484" i="9" s="1"/>
  <c r="O489" i="9"/>
  <c r="O499" i="9"/>
  <c r="J502" i="9"/>
  <c r="N502" i="9" s="1"/>
  <c r="K502" i="9"/>
  <c r="L513" i="9"/>
  <c r="O513" i="9"/>
  <c r="O514" i="9"/>
  <c r="L514" i="9"/>
  <c r="J534" i="9"/>
  <c r="N534" i="9" s="1"/>
  <c r="K534" i="9"/>
  <c r="L545" i="9"/>
  <c r="O545" i="9"/>
  <c r="O546" i="9"/>
  <c r="L546" i="9"/>
  <c r="J470" i="9"/>
  <c r="N470" i="9" s="1"/>
  <c r="J478" i="9"/>
  <c r="N478" i="9" s="1"/>
  <c r="J486" i="9"/>
  <c r="N486" i="9" s="1"/>
  <c r="K492" i="9"/>
  <c r="J492" i="9"/>
  <c r="N492" i="9" s="1"/>
  <c r="K496" i="9"/>
  <c r="J496" i="9"/>
  <c r="N496" i="9" s="1"/>
  <c r="L497" i="9"/>
  <c r="O497" i="9"/>
  <c r="J510" i="9"/>
  <c r="N510" i="9" s="1"/>
  <c r="K510" i="9"/>
  <c r="L521" i="9"/>
  <c r="O521" i="9"/>
  <c r="O522" i="9"/>
  <c r="L522" i="9"/>
  <c r="J542" i="9"/>
  <c r="N542" i="9" s="1"/>
  <c r="K542" i="9"/>
  <c r="J464" i="9"/>
  <c r="N464" i="9" s="1"/>
  <c r="J472" i="9"/>
  <c r="N472" i="9" s="1"/>
  <c r="J480" i="9"/>
  <c r="N480" i="9" s="1"/>
  <c r="J488" i="9"/>
  <c r="N488" i="9" s="1"/>
  <c r="K498" i="9"/>
  <c r="J498" i="9"/>
  <c r="N498" i="9" s="1"/>
  <c r="J518" i="9"/>
  <c r="N518" i="9" s="1"/>
  <c r="K518" i="9"/>
  <c r="L529" i="9"/>
  <c r="O529" i="9"/>
  <c r="O530" i="9"/>
  <c r="L530" i="9"/>
  <c r="O491" i="9"/>
  <c r="O493" i="9"/>
  <c r="O495" i="9"/>
  <c r="J504" i="9"/>
  <c r="N504" i="9" s="1"/>
  <c r="J512" i="9"/>
  <c r="N512" i="9" s="1"/>
  <c r="J520" i="9"/>
  <c r="N520" i="9" s="1"/>
  <c r="J528" i="9"/>
  <c r="N528" i="9" s="1"/>
  <c r="J536" i="9"/>
  <c r="N536" i="9" s="1"/>
  <c r="J544" i="9"/>
  <c r="N544" i="9" s="1"/>
  <c r="K552" i="9"/>
  <c r="J552" i="9"/>
  <c r="N552" i="9" s="1"/>
  <c r="J506" i="9"/>
  <c r="N506" i="9" s="1"/>
  <c r="J514" i="9"/>
  <c r="N514" i="9" s="1"/>
  <c r="J522" i="9"/>
  <c r="N522" i="9" s="1"/>
  <c r="J530" i="9"/>
  <c r="N530" i="9" s="1"/>
  <c r="J538" i="9"/>
  <c r="N538" i="9" s="1"/>
  <c r="J546" i="9"/>
  <c r="N546" i="9" s="1"/>
  <c r="J500" i="9"/>
  <c r="N500" i="9" s="1"/>
  <c r="K504" i="9"/>
  <c r="J508" i="9"/>
  <c r="N508" i="9" s="1"/>
  <c r="K512" i="9"/>
  <c r="J516" i="9"/>
  <c r="N516" i="9" s="1"/>
  <c r="K520" i="9"/>
  <c r="J524" i="9"/>
  <c r="N524" i="9" s="1"/>
  <c r="K528" i="9"/>
  <c r="J532" i="9"/>
  <c r="N532" i="9" s="1"/>
  <c r="K536" i="9"/>
  <c r="J540" i="9"/>
  <c r="N540" i="9" s="1"/>
  <c r="K544" i="9"/>
  <c r="K548" i="9"/>
  <c r="J548" i="9"/>
  <c r="N548" i="9" s="1"/>
  <c r="K550" i="9"/>
  <c r="J550" i="9"/>
  <c r="N550" i="9" s="1"/>
  <c r="K554" i="9"/>
  <c r="J554" i="9"/>
  <c r="N554" i="9" s="1"/>
  <c r="L555" i="9"/>
  <c r="O555" i="9"/>
  <c r="O549" i="9"/>
  <c r="O551" i="9"/>
  <c r="O553" i="9"/>
  <c r="O1108" i="4"/>
  <c r="O1104" i="4"/>
  <c r="O1100" i="4"/>
  <c r="O1096" i="4"/>
  <c r="O1092" i="4"/>
  <c r="O1088" i="4"/>
  <c r="O1084" i="4"/>
  <c r="O1080" i="4"/>
  <c r="O1076" i="4"/>
  <c r="O1072" i="4"/>
  <c r="O1068" i="4"/>
  <c r="O1064" i="4"/>
  <c r="O1060" i="4"/>
  <c r="O1056" i="4"/>
  <c r="O1052" i="4"/>
  <c r="O1048" i="4"/>
  <c r="O1044" i="4"/>
  <c r="O1040" i="4"/>
  <c r="O1036" i="4"/>
  <c r="O1032" i="4"/>
  <c r="O1028" i="4"/>
  <c r="O1024" i="4"/>
  <c r="O1020" i="4"/>
  <c r="O1016" i="4"/>
  <c r="O1012" i="4"/>
  <c r="O1008" i="4"/>
  <c r="O1004" i="4"/>
  <c r="O1000" i="4"/>
  <c r="O996" i="4"/>
  <c r="O992" i="4"/>
  <c r="O988" i="4"/>
  <c r="O984" i="4"/>
  <c r="O980" i="4"/>
  <c r="O976" i="4"/>
  <c r="O972" i="4"/>
  <c r="O968" i="4"/>
  <c r="O964" i="4"/>
  <c r="O960" i="4"/>
  <c r="O956" i="4"/>
  <c r="O952" i="4"/>
  <c r="O948" i="4"/>
  <c r="O944" i="4"/>
  <c r="O940" i="4"/>
  <c r="O936" i="4"/>
  <c r="O928" i="4"/>
  <c r="O920" i="4"/>
  <c r="O912" i="4"/>
  <c r="O904" i="4"/>
  <c r="O896" i="4"/>
  <c r="O888" i="4"/>
  <c r="O880" i="4"/>
  <c r="O872" i="4"/>
  <c r="O860" i="4"/>
  <c r="O844" i="4"/>
  <c r="O828" i="4"/>
  <c r="O812" i="4"/>
  <c r="L800" i="4"/>
  <c r="O800" i="4"/>
  <c r="L792" i="4"/>
  <c r="O792" i="4"/>
  <c r="L784" i="4"/>
  <c r="O784" i="4"/>
  <c r="L776" i="4"/>
  <c r="O776" i="4"/>
  <c r="L768" i="4"/>
  <c r="O768" i="4"/>
  <c r="L760" i="4"/>
  <c r="O760" i="4"/>
  <c r="L756" i="4"/>
  <c r="O756" i="4"/>
  <c r="L748" i="4"/>
  <c r="O748" i="4"/>
  <c r="L740" i="4"/>
  <c r="O740" i="4"/>
  <c r="L732" i="4"/>
  <c r="O732" i="4"/>
  <c r="L724" i="4"/>
  <c r="O724" i="4"/>
  <c r="L712" i="4"/>
  <c r="O712" i="4"/>
  <c r="L931" i="4"/>
  <c r="O931" i="4"/>
  <c r="L923" i="4"/>
  <c r="O923" i="4"/>
  <c r="L915" i="4"/>
  <c r="O915" i="4"/>
  <c r="L907" i="4"/>
  <c r="O907" i="4"/>
  <c r="L903" i="4"/>
  <c r="O903" i="4"/>
  <c r="L895" i="4"/>
  <c r="O895" i="4"/>
  <c r="L887" i="4"/>
  <c r="O887" i="4"/>
  <c r="L879" i="4"/>
  <c r="O879" i="4"/>
  <c r="L871" i="4"/>
  <c r="O871" i="4"/>
  <c r="L863" i="4"/>
  <c r="O863" i="4"/>
  <c r="L851" i="4"/>
  <c r="O851" i="4"/>
  <c r="L843" i="4"/>
  <c r="O843" i="4"/>
  <c r="L835" i="4"/>
  <c r="O835" i="4"/>
  <c r="L827" i="4"/>
  <c r="O827" i="4"/>
  <c r="L819" i="4"/>
  <c r="O819" i="4"/>
  <c r="L811" i="4"/>
  <c r="O811" i="4"/>
  <c r="L803" i="4"/>
  <c r="O803" i="4"/>
  <c r="L795" i="4"/>
  <c r="O795" i="4"/>
  <c r="L787" i="4"/>
  <c r="O787" i="4"/>
  <c r="L779" i="4"/>
  <c r="O779" i="4"/>
  <c r="L771" i="4"/>
  <c r="O771" i="4"/>
  <c r="L763" i="4"/>
  <c r="O763" i="4"/>
  <c r="L759" i="4"/>
  <c r="O759" i="4"/>
  <c r="L751" i="4"/>
  <c r="O751" i="4"/>
  <c r="L743" i="4"/>
  <c r="O743" i="4"/>
  <c r="L731" i="4"/>
  <c r="O731" i="4"/>
  <c r="L723" i="4"/>
  <c r="O723" i="4"/>
  <c r="L715" i="4"/>
  <c r="O715" i="4"/>
  <c r="L707" i="4"/>
  <c r="O707" i="4"/>
  <c r="L699" i="4"/>
  <c r="O699" i="4"/>
  <c r="L691" i="4"/>
  <c r="O691" i="4"/>
  <c r="L683" i="4"/>
  <c r="O683" i="4"/>
  <c r="L675" i="4"/>
  <c r="O675" i="4"/>
  <c r="L667" i="4"/>
  <c r="O667" i="4"/>
  <c r="L659" i="4"/>
  <c r="O659" i="4"/>
  <c r="L647" i="4"/>
  <c r="O647" i="4"/>
  <c r="L639" i="4"/>
  <c r="O639" i="4"/>
  <c r="L4" i="4"/>
  <c r="O4" i="4"/>
  <c r="O1107" i="4"/>
  <c r="O1103" i="4"/>
  <c r="O1099" i="4"/>
  <c r="O1095" i="4"/>
  <c r="O1091" i="4"/>
  <c r="O1087" i="4"/>
  <c r="O1083" i="4"/>
  <c r="O1079" i="4"/>
  <c r="O1075" i="4"/>
  <c r="O1071" i="4"/>
  <c r="O1067" i="4"/>
  <c r="O1063" i="4"/>
  <c r="O1059" i="4"/>
  <c r="O1055" i="4"/>
  <c r="O1051" i="4"/>
  <c r="O1047" i="4"/>
  <c r="O1043" i="4"/>
  <c r="O1039" i="4"/>
  <c r="O1035" i="4"/>
  <c r="O1031" i="4"/>
  <c r="O1027" i="4"/>
  <c r="O1023" i="4"/>
  <c r="O1019" i="4"/>
  <c r="O1015" i="4"/>
  <c r="O1011" i="4"/>
  <c r="O1007" i="4"/>
  <c r="O1003" i="4"/>
  <c r="O999" i="4"/>
  <c r="O995" i="4"/>
  <c r="O991" i="4"/>
  <c r="O987" i="4"/>
  <c r="O983" i="4"/>
  <c r="O979" i="4"/>
  <c r="O975" i="4"/>
  <c r="O971" i="4"/>
  <c r="O967" i="4"/>
  <c r="O963" i="4"/>
  <c r="O959" i="4"/>
  <c r="O955" i="4"/>
  <c r="O951" i="4"/>
  <c r="O947" i="4"/>
  <c r="O943" i="4"/>
  <c r="O939" i="4"/>
  <c r="O856" i="4"/>
  <c r="O840" i="4"/>
  <c r="O824" i="4"/>
  <c r="O808" i="4"/>
  <c r="L796" i="4"/>
  <c r="O796" i="4"/>
  <c r="L788" i="4"/>
  <c r="O788" i="4"/>
  <c r="L780" i="4"/>
  <c r="O780" i="4"/>
  <c r="L772" i="4"/>
  <c r="O772" i="4"/>
  <c r="L764" i="4"/>
  <c r="O764" i="4"/>
  <c r="L752" i="4"/>
  <c r="O752" i="4"/>
  <c r="L744" i="4"/>
  <c r="O744" i="4"/>
  <c r="L736" i="4"/>
  <c r="O736" i="4"/>
  <c r="L728" i="4"/>
  <c r="O728" i="4"/>
  <c r="L720" i="4"/>
  <c r="O720" i="4"/>
  <c r="L716" i="4"/>
  <c r="O716" i="4"/>
  <c r="L60" i="4"/>
  <c r="O60" i="4"/>
  <c r="L44" i="4"/>
  <c r="O44" i="4"/>
  <c r="L28" i="4"/>
  <c r="O28" i="4"/>
  <c r="L12" i="4"/>
  <c r="O12" i="4"/>
  <c r="L935" i="4"/>
  <c r="O935" i="4"/>
  <c r="L927" i="4"/>
  <c r="O927" i="4"/>
  <c r="L919" i="4"/>
  <c r="O919" i="4"/>
  <c r="L911" i="4"/>
  <c r="O911" i="4"/>
  <c r="L899" i="4"/>
  <c r="O899" i="4"/>
  <c r="L891" i="4"/>
  <c r="O891" i="4"/>
  <c r="L883" i="4"/>
  <c r="O883" i="4"/>
  <c r="L875" i="4"/>
  <c r="O875" i="4"/>
  <c r="L867" i="4"/>
  <c r="O867" i="4"/>
  <c r="L859" i="4"/>
  <c r="O859" i="4"/>
  <c r="L855" i="4"/>
  <c r="O855" i="4"/>
  <c r="L847" i="4"/>
  <c r="O847" i="4"/>
  <c r="L839" i="4"/>
  <c r="O839" i="4"/>
  <c r="L831" i="4"/>
  <c r="O831" i="4"/>
  <c r="L823" i="4"/>
  <c r="O823" i="4"/>
  <c r="L815" i="4"/>
  <c r="O815" i="4"/>
  <c r="L807" i="4"/>
  <c r="O807" i="4"/>
  <c r="L799" i="4"/>
  <c r="O799" i="4"/>
  <c r="L791" i="4"/>
  <c r="O791" i="4"/>
  <c r="L783" i="4"/>
  <c r="O783" i="4"/>
  <c r="L775" i="4"/>
  <c r="O775" i="4"/>
  <c r="L767" i="4"/>
  <c r="O767" i="4"/>
  <c r="L755" i="4"/>
  <c r="O755" i="4"/>
  <c r="L747" i="4"/>
  <c r="O747" i="4"/>
  <c r="L739" i="4"/>
  <c r="O739" i="4"/>
  <c r="L735" i="4"/>
  <c r="O735" i="4"/>
  <c r="L727" i="4"/>
  <c r="O727" i="4"/>
  <c r="L719" i="4"/>
  <c r="O719" i="4"/>
  <c r="L711" i="4"/>
  <c r="O711" i="4"/>
  <c r="L703" i="4"/>
  <c r="O703" i="4"/>
  <c r="L695" i="4"/>
  <c r="O695" i="4"/>
  <c r="L687" i="4"/>
  <c r="O687" i="4"/>
  <c r="L679" i="4"/>
  <c r="O679" i="4"/>
  <c r="L671" i="4"/>
  <c r="O671" i="4"/>
  <c r="L663" i="4"/>
  <c r="O663" i="4"/>
  <c r="L655" i="4"/>
  <c r="O655" i="4"/>
  <c r="L651" i="4"/>
  <c r="O651" i="4"/>
  <c r="L643" i="4"/>
  <c r="O643" i="4"/>
  <c r="L635" i="4"/>
  <c r="O635" i="4"/>
  <c r="O932" i="4"/>
  <c r="O924" i="4"/>
  <c r="O916" i="4"/>
  <c r="O908" i="4"/>
  <c r="O900" i="4"/>
  <c r="O892" i="4"/>
  <c r="O884" i="4"/>
  <c r="O876" i="4"/>
  <c r="O868" i="4"/>
  <c r="O852" i="4"/>
  <c r="O836" i="4"/>
  <c r="O820" i="4"/>
  <c r="O804" i="4"/>
  <c r="O864" i="4"/>
  <c r="O848" i="4"/>
  <c r="O832" i="4"/>
  <c r="O816" i="4"/>
  <c r="L631" i="4"/>
  <c r="L627" i="4"/>
  <c r="L623" i="4"/>
  <c r="L619" i="4"/>
  <c r="L615" i="4"/>
  <c r="L611" i="4"/>
  <c r="L607" i="4"/>
  <c r="L603" i="4"/>
  <c r="L599" i="4"/>
  <c r="L595" i="4"/>
  <c r="L591" i="4"/>
  <c r="L587" i="4"/>
  <c r="L583" i="4"/>
  <c r="L579" i="4"/>
  <c r="L575" i="4"/>
  <c r="L571" i="4"/>
  <c r="L567" i="4"/>
  <c r="L563" i="4"/>
  <c r="L559" i="4"/>
  <c r="L555" i="4"/>
  <c r="L551" i="4"/>
  <c r="L547" i="4"/>
  <c r="L543" i="4"/>
  <c r="L539" i="4"/>
  <c r="L535" i="4"/>
  <c r="L531" i="4"/>
  <c r="L527" i="4"/>
  <c r="L523" i="4"/>
  <c r="L519" i="4"/>
  <c r="L515" i="4"/>
  <c r="L511" i="4"/>
  <c r="L507" i="4"/>
  <c r="L503" i="4"/>
  <c r="L499" i="4"/>
  <c r="L495" i="4"/>
  <c r="L491" i="4"/>
  <c r="L487" i="4"/>
  <c r="L483" i="4"/>
  <c r="L479" i="4"/>
  <c r="L475" i="4"/>
  <c r="L471" i="4"/>
  <c r="L467" i="4"/>
  <c r="L463" i="4"/>
  <c r="L459" i="4"/>
  <c r="L455" i="4"/>
  <c r="L451" i="4"/>
  <c r="L447" i="4"/>
  <c r="L443" i="4"/>
  <c r="L439" i="4"/>
  <c r="L435" i="4"/>
  <c r="L431" i="4"/>
  <c r="L423" i="4"/>
  <c r="L415" i="4"/>
  <c r="L407" i="4"/>
  <c r="L399" i="4"/>
  <c r="L391" i="4"/>
  <c r="L383" i="4"/>
  <c r="L375" i="4"/>
  <c r="L367" i="4"/>
  <c r="L359" i="4"/>
  <c r="L351" i="4"/>
  <c r="L343" i="4"/>
  <c r="L335" i="4"/>
  <c r="L327" i="4"/>
  <c r="L319" i="4"/>
  <c r="L311" i="4"/>
  <c r="L303" i="4"/>
  <c r="L295" i="4"/>
  <c r="L287" i="4"/>
  <c r="L279" i="4"/>
  <c r="L271" i="4"/>
  <c r="L263" i="4"/>
  <c r="L255" i="4"/>
  <c r="L247" i="4"/>
  <c r="L239" i="4"/>
  <c r="L231" i="4"/>
  <c r="L223" i="4"/>
  <c r="L215" i="4"/>
  <c r="L207" i="4"/>
  <c r="L199" i="4"/>
  <c r="L191" i="4"/>
  <c r="L183" i="4"/>
  <c r="L175" i="4"/>
  <c r="L167" i="4"/>
  <c r="L159" i="4"/>
  <c r="L151" i="4"/>
  <c r="L143" i="4"/>
  <c r="L135" i="4"/>
  <c r="L127" i="4"/>
  <c r="L119" i="4"/>
  <c r="L111" i="4"/>
  <c r="L103" i="4"/>
  <c r="L95" i="4"/>
  <c r="L87" i="4"/>
  <c r="L79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0" i="4"/>
  <c r="L6" i="4"/>
  <c r="L66" i="4"/>
  <c r="L62" i="4"/>
  <c r="L58" i="4"/>
  <c r="L54" i="4"/>
  <c r="L50" i="4"/>
  <c r="L46" i="4"/>
  <c r="L42" i="4"/>
  <c r="L38" i="4"/>
  <c r="L34" i="4"/>
  <c r="L30" i="4"/>
  <c r="L26" i="4"/>
  <c r="L22" i="4"/>
  <c r="L18" i="4"/>
  <c r="L14" i="4"/>
  <c r="L9" i="4"/>
  <c r="L5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11" i="4"/>
  <c r="L68" i="4"/>
  <c r="L64" i="4"/>
  <c r="L56" i="4"/>
  <c r="L52" i="4"/>
  <c r="L48" i="4"/>
  <c r="L40" i="4"/>
  <c r="L36" i="4"/>
  <c r="L32" i="4"/>
  <c r="L24" i="4"/>
  <c r="L20" i="4"/>
  <c r="L16" i="4"/>
  <c r="L7" i="4"/>
  <c r="I361" i="4"/>
  <c r="M361" i="4" s="1"/>
  <c r="I4" i="4"/>
  <c r="M4" i="4" s="1"/>
  <c r="J1092" i="4"/>
  <c r="N1092" i="4" s="1"/>
  <c r="J1060" i="4"/>
  <c r="N1060" i="4" s="1"/>
  <c r="J1028" i="4"/>
  <c r="N1028" i="4" s="1"/>
  <c r="J996" i="4"/>
  <c r="N996" i="4" s="1"/>
  <c r="J964" i="4"/>
  <c r="N964" i="4" s="1"/>
  <c r="J932" i="4"/>
  <c r="N932" i="4" s="1"/>
  <c r="J900" i="4"/>
  <c r="N900" i="4" s="1"/>
  <c r="J868" i="4"/>
  <c r="N868" i="4" s="1"/>
  <c r="J836" i="4"/>
  <c r="N836" i="4" s="1"/>
  <c r="J804" i="4"/>
  <c r="N804" i="4" s="1"/>
  <c r="J772" i="4"/>
  <c r="N772" i="4" s="1"/>
  <c r="J740" i="4"/>
  <c r="N740" i="4" s="1"/>
  <c r="I937" i="4"/>
  <c r="M937" i="4" s="1"/>
  <c r="J1084" i="4"/>
  <c r="N1084" i="4" s="1"/>
  <c r="J1052" i="4"/>
  <c r="N1052" i="4" s="1"/>
  <c r="J1020" i="4"/>
  <c r="N1020" i="4" s="1"/>
  <c r="J988" i="4"/>
  <c r="N988" i="4" s="1"/>
  <c r="J956" i="4"/>
  <c r="N956" i="4" s="1"/>
  <c r="J924" i="4"/>
  <c r="N924" i="4" s="1"/>
  <c r="J892" i="4"/>
  <c r="N892" i="4" s="1"/>
  <c r="J860" i="4"/>
  <c r="N860" i="4" s="1"/>
  <c r="J828" i="4"/>
  <c r="N828" i="4" s="1"/>
  <c r="J796" i="4"/>
  <c r="N796" i="4" s="1"/>
  <c r="J764" i="4"/>
  <c r="N764" i="4" s="1"/>
  <c r="J732" i="4"/>
  <c r="N732" i="4" s="1"/>
  <c r="I681" i="4"/>
  <c r="M681" i="4" s="1"/>
  <c r="J1108" i="4"/>
  <c r="N1108" i="4" s="1"/>
  <c r="J1076" i="4"/>
  <c r="N1076" i="4" s="1"/>
  <c r="J1044" i="4"/>
  <c r="N1044" i="4" s="1"/>
  <c r="J1012" i="4"/>
  <c r="N1012" i="4" s="1"/>
  <c r="J980" i="4"/>
  <c r="N980" i="4" s="1"/>
  <c r="J948" i="4"/>
  <c r="N948" i="4" s="1"/>
  <c r="J916" i="4"/>
  <c r="N916" i="4" s="1"/>
  <c r="J884" i="4"/>
  <c r="N884" i="4" s="1"/>
  <c r="J852" i="4"/>
  <c r="N852" i="4" s="1"/>
  <c r="J820" i="4"/>
  <c r="N820" i="4" s="1"/>
  <c r="J788" i="4"/>
  <c r="N788" i="4" s="1"/>
  <c r="J756" i="4"/>
  <c r="N756" i="4" s="1"/>
  <c r="J724" i="4"/>
  <c r="N724" i="4" s="1"/>
  <c r="I425" i="4"/>
  <c r="M425" i="4" s="1"/>
  <c r="J1100" i="4"/>
  <c r="N1100" i="4" s="1"/>
  <c r="J1068" i="4"/>
  <c r="N1068" i="4" s="1"/>
  <c r="J1036" i="4"/>
  <c r="N1036" i="4" s="1"/>
  <c r="J1004" i="4"/>
  <c r="N1004" i="4" s="1"/>
  <c r="J972" i="4"/>
  <c r="N972" i="4" s="1"/>
  <c r="J940" i="4"/>
  <c r="N940" i="4" s="1"/>
  <c r="J908" i="4"/>
  <c r="N908" i="4" s="1"/>
  <c r="J876" i="4"/>
  <c r="N876" i="4" s="1"/>
  <c r="J844" i="4"/>
  <c r="N844" i="4" s="1"/>
  <c r="J812" i="4"/>
  <c r="N812" i="4" s="1"/>
  <c r="J780" i="4"/>
  <c r="N780" i="4" s="1"/>
  <c r="J748" i="4"/>
  <c r="N748" i="4" s="1"/>
  <c r="J716" i="4"/>
  <c r="N716" i="4" s="1"/>
  <c r="I84" i="4"/>
  <c r="M84" i="4" s="1"/>
  <c r="K1089" i="4"/>
  <c r="O1089" i="4" s="1"/>
  <c r="J1089" i="4"/>
  <c r="N1089" i="4" s="1"/>
  <c r="K1069" i="4"/>
  <c r="O1069" i="4" s="1"/>
  <c r="J1069" i="4"/>
  <c r="N1069" i="4" s="1"/>
  <c r="K1053" i="4"/>
  <c r="O1053" i="4" s="1"/>
  <c r="J1053" i="4"/>
  <c r="N1053" i="4" s="1"/>
  <c r="K1037" i="4"/>
  <c r="O1037" i="4" s="1"/>
  <c r="J1037" i="4"/>
  <c r="N1037" i="4" s="1"/>
  <c r="K1017" i="4"/>
  <c r="O1017" i="4" s="1"/>
  <c r="J1017" i="4"/>
  <c r="N1017" i="4" s="1"/>
  <c r="K1001" i="4"/>
  <c r="O1001" i="4" s="1"/>
  <c r="J1001" i="4"/>
  <c r="N1001" i="4" s="1"/>
  <c r="K981" i="4"/>
  <c r="O981" i="4" s="1"/>
  <c r="J981" i="4"/>
  <c r="N981" i="4" s="1"/>
  <c r="K969" i="4"/>
  <c r="O969" i="4" s="1"/>
  <c r="J969" i="4"/>
  <c r="N969" i="4" s="1"/>
  <c r="K953" i="4"/>
  <c r="O953" i="4" s="1"/>
  <c r="J953" i="4"/>
  <c r="N953" i="4" s="1"/>
  <c r="K937" i="4"/>
  <c r="O937" i="4" s="1"/>
  <c r="J937" i="4"/>
  <c r="N937" i="4" s="1"/>
  <c r="K917" i="4"/>
  <c r="O917" i="4" s="1"/>
  <c r="J917" i="4"/>
  <c r="N917" i="4" s="1"/>
  <c r="K901" i="4"/>
  <c r="O901" i="4" s="1"/>
  <c r="J901" i="4"/>
  <c r="N901" i="4" s="1"/>
  <c r="K885" i="4"/>
  <c r="O885" i="4" s="1"/>
  <c r="J885" i="4"/>
  <c r="N885" i="4" s="1"/>
  <c r="K869" i="4"/>
  <c r="O869" i="4" s="1"/>
  <c r="J869" i="4"/>
  <c r="N869" i="4" s="1"/>
  <c r="K853" i="4"/>
  <c r="O853" i="4" s="1"/>
  <c r="J853" i="4"/>
  <c r="N853" i="4" s="1"/>
  <c r="K837" i="4"/>
  <c r="O837" i="4" s="1"/>
  <c r="J837" i="4"/>
  <c r="N837" i="4" s="1"/>
  <c r="K821" i="4"/>
  <c r="O821" i="4" s="1"/>
  <c r="J821" i="4"/>
  <c r="N821" i="4" s="1"/>
  <c r="K805" i="4"/>
  <c r="O805" i="4" s="1"/>
  <c r="J805" i="4"/>
  <c r="N805" i="4" s="1"/>
  <c r="K789" i="4"/>
  <c r="O789" i="4" s="1"/>
  <c r="J789" i="4"/>
  <c r="N789" i="4" s="1"/>
  <c r="K773" i="4"/>
  <c r="O773" i="4" s="1"/>
  <c r="J773" i="4"/>
  <c r="N773" i="4" s="1"/>
  <c r="K753" i="4"/>
  <c r="O753" i="4" s="1"/>
  <c r="J753" i="4"/>
  <c r="N753" i="4" s="1"/>
  <c r="K733" i="4"/>
  <c r="O733" i="4" s="1"/>
  <c r="J733" i="4"/>
  <c r="N733" i="4" s="1"/>
  <c r="K717" i="4"/>
  <c r="O717" i="4" s="1"/>
  <c r="J717" i="4"/>
  <c r="N717" i="4" s="1"/>
  <c r="K701" i="4"/>
  <c r="O701" i="4" s="1"/>
  <c r="J701" i="4"/>
  <c r="N701" i="4" s="1"/>
  <c r="K685" i="4"/>
  <c r="O685" i="4" s="1"/>
  <c r="J685" i="4"/>
  <c r="N685" i="4" s="1"/>
  <c r="K673" i="4"/>
  <c r="O673" i="4" s="1"/>
  <c r="J673" i="4"/>
  <c r="N673" i="4" s="1"/>
  <c r="K657" i="4"/>
  <c r="O657" i="4" s="1"/>
  <c r="J657" i="4"/>
  <c r="N657" i="4" s="1"/>
  <c r="K641" i="4"/>
  <c r="O641" i="4" s="1"/>
  <c r="J641" i="4"/>
  <c r="N641" i="4" s="1"/>
  <c r="K625" i="4"/>
  <c r="O625" i="4" s="1"/>
  <c r="J625" i="4"/>
  <c r="N625" i="4" s="1"/>
  <c r="K609" i="4"/>
  <c r="O609" i="4" s="1"/>
  <c r="J609" i="4"/>
  <c r="N609" i="4" s="1"/>
  <c r="K593" i="4"/>
  <c r="O593" i="4" s="1"/>
  <c r="J593" i="4"/>
  <c r="N593" i="4" s="1"/>
  <c r="K577" i="4"/>
  <c r="O577" i="4" s="1"/>
  <c r="J577" i="4"/>
  <c r="N577" i="4" s="1"/>
  <c r="K561" i="4"/>
  <c r="O561" i="4" s="1"/>
  <c r="J561" i="4"/>
  <c r="N561" i="4" s="1"/>
  <c r="K553" i="4"/>
  <c r="O553" i="4" s="1"/>
  <c r="J553" i="4"/>
  <c r="N553" i="4" s="1"/>
  <c r="K541" i="4"/>
  <c r="O541" i="4" s="1"/>
  <c r="J541" i="4"/>
  <c r="N541" i="4" s="1"/>
  <c r="K521" i="4"/>
  <c r="O521" i="4" s="1"/>
  <c r="J521" i="4"/>
  <c r="N521" i="4" s="1"/>
  <c r="K509" i="4"/>
  <c r="O509" i="4" s="1"/>
  <c r="J509" i="4"/>
  <c r="N509" i="4" s="1"/>
  <c r="K493" i="4"/>
  <c r="O493" i="4" s="1"/>
  <c r="J493" i="4"/>
  <c r="N493" i="4" s="1"/>
  <c r="K477" i="4"/>
  <c r="O477" i="4" s="1"/>
  <c r="J477" i="4"/>
  <c r="N477" i="4" s="1"/>
  <c r="K461" i="4"/>
  <c r="O461" i="4" s="1"/>
  <c r="J461" i="4"/>
  <c r="N461" i="4" s="1"/>
  <c r="K445" i="4"/>
  <c r="O445" i="4" s="1"/>
  <c r="J445" i="4"/>
  <c r="N445" i="4" s="1"/>
  <c r="K429" i="4"/>
  <c r="O429" i="4" s="1"/>
  <c r="J429" i="4"/>
  <c r="N429" i="4" s="1"/>
  <c r="K413" i="4"/>
  <c r="O413" i="4" s="1"/>
  <c r="J413" i="4"/>
  <c r="N413" i="4" s="1"/>
  <c r="K393" i="4"/>
  <c r="O393" i="4" s="1"/>
  <c r="J393" i="4"/>
  <c r="N393" i="4" s="1"/>
  <c r="K377" i="4"/>
  <c r="O377" i="4" s="1"/>
  <c r="J377" i="4"/>
  <c r="N377" i="4" s="1"/>
  <c r="K357" i="4"/>
  <c r="O357" i="4" s="1"/>
  <c r="J357" i="4"/>
  <c r="N357" i="4" s="1"/>
  <c r="K341" i="4"/>
  <c r="O341" i="4" s="1"/>
  <c r="J341" i="4"/>
  <c r="N341" i="4" s="1"/>
  <c r="K317" i="4"/>
  <c r="O317" i="4" s="1"/>
  <c r="J317" i="4"/>
  <c r="N317" i="4" s="1"/>
  <c r="K301" i="4"/>
  <c r="O301" i="4" s="1"/>
  <c r="J301" i="4"/>
  <c r="N301" i="4" s="1"/>
  <c r="K281" i="4"/>
  <c r="O281" i="4" s="1"/>
  <c r="J281" i="4"/>
  <c r="N281" i="4" s="1"/>
  <c r="K265" i="4"/>
  <c r="O265" i="4" s="1"/>
  <c r="J265" i="4"/>
  <c r="N265" i="4" s="1"/>
  <c r="K249" i="4"/>
  <c r="O249" i="4" s="1"/>
  <c r="J249" i="4"/>
  <c r="N249" i="4" s="1"/>
  <c r="K237" i="4"/>
  <c r="O237" i="4" s="1"/>
  <c r="J237" i="4"/>
  <c r="N237" i="4" s="1"/>
  <c r="K225" i="4"/>
  <c r="O225" i="4" s="1"/>
  <c r="J225" i="4"/>
  <c r="N225" i="4" s="1"/>
  <c r="K189" i="4"/>
  <c r="O189" i="4" s="1"/>
  <c r="J189" i="4"/>
  <c r="N189" i="4" s="1"/>
  <c r="K1105" i="4"/>
  <c r="O1105" i="4" s="1"/>
  <c r="J1105" i="4"/>
  <c r="N1105" i="4" s="1"/>
  <c r="K1097" i="4"/>
  <c r="O1097" i="4" s="1"/>
  <c r="J1097" i="4"/>
  <c r="N1097" i="4" s="1"/>
  <c r="K1085" i="4"/>
  <c r="O1085" i="4" s="1"/>
  <c r="J1085" i="4"/>
  <c r="N1085" i="4" s="1"/>
  <c r="K1073" i="4"/>
  <c r="O1073" i="4" s="1"/>
  <c r="J1073" i="4"/>
  <c r="N1073" i="4" s="1"/>
  <c r="K1057" i="4"/>
  <c r="O1057" i="4" s="1"/>
  <c r="J1057" i="4"/>
  <c r="N1057" i="4" s="1"/>
  <c r="K1041" i="4"/>
  <c r="O1041" i="4" s="1"/>
  <c r="J1041" i="4"/>
  <c r="N1041" i="4" s="1"/>
  <c r="K1025" i="4"/>
  <c r="O1025" i="4" s="1"/>
  <c r="J1025" i="4"/>
  <c r="N1025" i="4" s="1"/>
  <c r="K1009" i="4"/>
  <c r="O1009" i="4" s="1"/>
  <c r="J1009" i="4"/>
  <c r="N1009" i="4" s="1"/>
  <c r="K993" i="4"/>
  <c r="O993" i="4" s="1"/>
  <c r="J993" i="4"/>
  <c r="N993" i="4" s="1"/>
  <c r="K985" i="4"/>
  <c r="O985" i="4" s="1"/>
  <c r="J985" i="4"/>
  <c r="N985" i="4" s="1"/>
  <c r="K961" i="4"/>
  <c r="O961" i="4" s="1"/>
  <c r="J961" i="4"/>
  <c r="N961" i="4" s="1"/>
  <c r="K945" i="4"/>
  <c r="O945" i="4" s="1"/>
  <c r="J945" i="4"/>
  <c r="N945" i="4" s="1"/>
  <c r="K925" i="4"/>
  <c r="O925" i="4" s="1"/>
  <c r="J925" i="4"/>
  <c r="N925" i="4" s="1"/>
  <c r="K905" i="4"/>
  <c r="O905" i="4" s="1"/>
  <c r="J905" i="4"/>
  <c r="N905" i="4" s="1"/>
  <c r="K889" i="4"/>
  <c r="O889" i="4" s="1"/>
  <c r="J889" i="4"/>
  <c r="N889" i="4" s="1"/>
  <c r="K873" i="4"/>
  <c r="O873" i="4" s="1"/>
  <c r="J873" i="4"/>
  <c r="N873" i="4" s="1"/>
  <c r="K857" i="4"/>
  <c r="O857" i="4" s="1"/>
  <c r="J857" i="4"/>
  <c r="N857" i="4" s="1"/>
  <c r="K841" i="4"/>
  <c r="O841" i="4" s="1"/>
  <c r="J841" i="4"/>
  <c r="N841" i="4" s="1"/>
  <c r="K825" i="4"/>
  <c r="O825" i="4" s="1"/>
  <c r="J825" i="4"/>
  <c r="N825" i="4" s="1"/>
  <c r="K813" i="4"/>
  <c r="O813" i="4" s="1"/>
  <c r="J813" i="4"/>
  <c r="N813" i="4" s="1"/>
  <c r="K797" i="4"/>
  <c r="O797" i="4" s="1"/>
  <c r="J797" i="4"/>
  <c r="N797" i="4" s="1"/>
  <c r="K781" i="4"/>
  <c r="O781" i="4" s="1"/>
  <c r="J781" i="4"/>
  <c r="N781" i="4" s="1"/>
  <c r="K765" i="4"/>
  <c r="O765" i="4" s="1"/>
  <c r="J765" i="4"/>
  <c r="N765" i="4" s="1"/>
  <c r="K749" i="4"/>
  <c r="O749" i="4" s="1"/>
  <c r="J749" i="4"/>
  <c r="N749" i="4" s="1"/>
  <c r="K737" i="4"/>
  <c r="O737" i="4" s="1"/>
  <c r="J737" i="4"/>
  <c r="N737" i="4" s="1"/>
  <c r="K725" i="4"/>
  <c r="O725" i="4" s="1"/>
  <c r="J725" i="4"/>
  <c r="N725" i="4" s="1"/>
  <c r="K709" i="4"/>
  <c r="O709" i="4" s="1"/>
  <c r="J709" i="4"/>
  <c r="N709" i="4" s="1"/>
  <c r="K693" i="4"/>
  <c r="O693" i="4" s="1"/>
  <c r="J693" i="4"/>
  <c r="N693" i="4" s="1"/>
  <c r="K677" i="4"/>
  <c r="O677" i="4" s="1"/>
  <c r="J677" i="4"/>
  <c r="N677" i="4" s="1"/>
  <c r="K661" i="4"/>
  <c r="O661" i="4" s="1"/>
  <c r="J661" i="4"/>
  <c r="N661" i="4" s="1"/>
  <c r="K645" i="4"/>
  <c r="O645" i="4" s="1"/>
  <c r="J645" i="4"/>
  <c r="N645" i="4" s="1"/>
  <c r="K633" i="4"/>
  <c r="O633" i="4" s="1"/>
  <c r="J633" i="4"/>
  <c r="N633" i="4" s="1"/>
  <c r="K617" i="4"/>
  <c r="O617" i="4" s="1"/>
  <c r="J617" i="4"/>
  <c r="N617" i="4" s="1"/>
  <c r="K601" i="4"/>
  <c r="O601" i="4" s="1"/>
  <c r="J601" i="4"/>
  <c r="N601" i="4" s="1"/>
  <c r="K585" i="4"/>
  <c r="O585" i="4" s="1"/>
  <c r="J585" i="4"/>
  <c r="N585" i="4" s="1"/>
  <c r="K569" i="4"/>
  <c r="O569" i="4" s="1"/>
  <c r="J569" i="4"/>
  <c r="N569" i="4" s="1"/>
  <c r="K549" i="4"/>
  <c r="O549" i="4" s="1"/>
  <c r="J549" i="4"/>
  <c r="N549" i="4" s="1"/>
  <c r="K533" i="4"/>
  <c r="O533" i="4" s="1"/>
  <c r="J533" i="4"/>
  <c r="N533" i="4" s="1"/>
  <c r="K517" i="4"/>
  <c r="O517" i="4" s="1"/>
  <c r="J517" i="4"/>
  <c r="N517" i="4" s="1"/>
  <c r="K501" i="4"/>
  <c r="O501" i="4" s="1"/>
  <c r="J501" i="4"/>
  <c r="N501" i="4" s="1"/>
  <c r="K485" i="4"/>
  <c r="O485" i="4" s="1"/>
  <c r="J485" i="4"/>
  <c r="N485" i="4" s="1"/>
  <c r="K465" i="4"/>
  <c r="O465" i="4" s="1"/>
  <c r="J465" i="4"/>
  <c r="N465" i="4" s="1"/>
  <c r="K453" i="4"/>
  <c r="O453" i="4" s="1"/>
  <c r="J453" i="4"/>
  <c r="N453" i="4" s="1"/>
  <c r="K441" i="4"/>
  <c r="O441" i="4" s="1"/>
  <c r="J441" i="4"/>
  <c r="N441" i="4" s="1"/>
  <c r="K425" i="4"/>
  <c r="O425" i="4" s="1"/>
  <c r="J425" i="4"/>
  <c r="N425" i="4" s="1"/>
  <c r="K409" i="4"/>
  <c r="O409" i="4" s="1"/>
  <c r="J409" i="4"/>
  <c r="N409" i="4" s="1"/>
  <c r="K397" i="4"/>
  <c r="O397" i="4" s="1"/>
  <c r="J397" i="4"/>
  <c r="N397" i="4" s="1"/>
  <c r="K381" i="4"/>
  <c r="O381" i="4" s="1"/>
  <c r="J381" i="4"/>
  <c r="N381" i="4" s="1"/>
  <c r="K373" i="4"/>
  <c r="O373" i="4" s="1"/>
  <c r="J373" i="4"/>
  <c r="N373" i="4" s="1"/>
  <c r="K369" i="4"/>
  <c r="O369" i="4" s="1"/>
  <c r="J369" i="4"/>
  <c r="N369" i="4" s="1"/>
  <c r="K353" i="4"/>
  <c r="O353" i="4" s="1"/>
  <c r="J353" i="4"/>
  <c r="N353" i="4" s="1"/>
  <c r="K333" i="4"/>
  <c r="O333" i="4" s="1"/>
  <c r="J333" i="4"/>
  <c r="N333" i="4" s="1"/>
  <c r="K325" i="4"/>
  <c r="O325" i="4" s="1"/>
  <c r="J325" i="4"/>
  <c r="N325" i="4" s="1"/>
  <c r="K309" i="4"/>
  <c r="O309" i="4" s="1"/>
  <c r="J309" i="4"/>
  <c r="N309" i="4" s="1"/>
  <c r="K297" i="4"/>
  <c r="O297" i="4" s="1"/>
  <c r="J297" i="4"/>
  <c r="N297" i="4" s="1"/>
  <c r="K285" i="4"/>
  <c r="O285" i="4" s="1"/>
  <c r="J285" i="4"/>
  <c r="N285" i="4" s="1"/>
  <c r="K273" i="4"/>
  <c r="O273" i="4" s="1"/>
  <c r="J273" i="4"/>
  <c r="N273" i="4" s="1"/>
  <c r="K257" i="4"/>
  <c r="O257" i="4" s="1"/>
  <c r="J257" i="4"/>
  <c r="N257" i="4" s="1"/>
  <c r="K245" i="4"/>
  <c r="O245" i="4" s="1"/>
  <c r="J245" i="4"/>
  <c r="N245" i="4" s="1"/>
  <c r="K233" i="4"/>
  <c r="O233" i="4" s="1"/>
  <c r="J233" i="4"/>
  <c r="N233" i="4" s="1"/>
  <c r="K221" i="4"/>
  <c r="O221" i="4" s="1"/>
  <c r="J221" i="4"/>
  <c r="N221" i="4" s="1"/>
  <c r="K209" i="4"/>
  <c r="O209" i="4" s="1"/>
  <c r="J209" i="4"/>
  <c r="N209" i="4" s="1"/>
  <c r="K205" i="4"/>
  <c r="O205" i="4" s="1"/>
  <c r="J205" i="4"/>
  <c r="N205" i="4" s="1"/>
  <c r="K201" i="4"/>
  <c r="O201" i="4" s="1"/>
  <c r="J201" i="4"/>
  <c r="N201" i="4" s="1"/>
  <c r="K197" i="4"/>
  <c r="O197" i="4" s="1"/>
  <c r="J197" i="4"/>
  <c r="N197" i="4" s="1"/>
  <c r="K193" i="4"/>
  <c r="O193" i="4" s="1"/>
  <c r="J193" i="4"/>
  <c r="N193" i="4" s="1"/>
  <c r="K181" i="4"/>
  <c r="O181" i="4" s="1"/>
  <c r="J181" i="4"/>
  <c r="N181" i="4" s="1"/>
  <c r="K177" i="4"/>
  <c r="O177" i="4" s="1"/>
  <c r="J177" i="4"/>
  <c r="N177" i="4" s="1"/>
  <c r="K173" i="4"/>
  <c r="O173" i="4" s="1"/>
  <c r="J173" i="4"/>
  <c r="N173" i="4" s="1"/>
  <c r="K169" i="4"/>
  <c r="O169" i="4" s="1"/>
  <c r="J169" i="4"/>
  <c r="N169" i="4" s="1"/>
  <c r="K165" i="4"/>
  <c r="O165" i="4" s="1"/>
  <c r="J165" i="4"/>
  <c r="N165" i="4" s="1"/>
  <c r="K161" i="4"/>
  <c r="O161" i="4" s="1"/>
  <c r="J161" i="4"/>
  <c r="N161" i="4" s="1"/>
  <c r="K157" i="4"/>
  <c r="O157" i="4" s="1"/>
  <c r="J157" i="4"/>
  <c r="N157" i="4" s="1"/>
  <c r="K153" i="4"/>
  <c r="O153" i="4" s="1"/>
  <c r="J153" i="4"/>
  <c r="N153" i="4" s="1"/>
  <c r="K149" i="4"/>
  <c r="O149" i="4" s="1"/>
  <c r="J149" i="4"/>
  <c r="N149" i="4" s="1"/>
  <c r="K145" i="4"/>
  <c r="O145" i="4" s="1"/>
  <c r="J145" i="4"/>
  <c r="N145" i="4" s="1"/>
  <c r="K141" i="4"/>
  <c r="O141" i="4" s="1"/>
  <c r="J141" i="4"/>
  <c r="N141" i="4" s="1"/>
  <c r="K137" i="4"/>
  <c r="O137" i="4" s="1"/>
  <c r="J137" i="4"/>
  <c r="N137" i="4" s="1"/>
  <c r="K133" i="4"/>
  <c r="O133" i="4" s="1"/>
  <c r="J133" i="4"/>
  <c r="N133" i="4" s="1"/>
  <c r="K129" i="4"/>
  <c r="O129" i="4" s="1"/>
  <c r="J129" i="4"/>
  <c r="N129" i="4" s="1"/>
  <c r="K125" i="4"/>
  <c r="O125" i="4" s="1"/>
  <c r="J125" i="4"/>
  <c r="N125" i="4" s="1"/>
  <c r="K121" i="4"/>
  <c r="O121" i="4" s="1"/>
  <c r="J121" i="4"/>
  <c r="N121" i="4" s="1"/>
  <c r="K117" i="4"/>
  <c r="O117" i="4" s="1"/>
  <c r="J117" i="4"/>
  <c r="N117" i="4" s="1"/>
  <c r="K113" i="4"/>
  <c r="O113" i="4" s="1"/>
  <c r="J113" i="4"/>
  <c r="N113" i="4" s="1"/>
  <c r="K109" i="4"/>
  <c r="O109" i="4" s="1"/>
  <c r="J109" i="4"/>
  <c r="N109" i="4" s="1"/>
  <c r="K105" i="4"/>
  <c r="O105" i="4" s="1"/>
  <c r="J105" i="4"/>
  <c r="N105" i="4" s="1"/>
  <c r="K101" i="4"/>
  <c r="O101" i="4" s="1"/>
  <c r="J101" i="4"/>
  <c r="N101" i="4" s="1"/>
  <c r="K97" i="4"/>
  <c r="O97" i="4" s="1"/>
  <c r="J97" i="4"/>
  <c r="N97" i="4" s="1"/>
  <c r="K93" i="4"/>
  <c r="O93" i="4" s="1"/>
  <c r="J93" i="4"/>
  <c r="N93" i="4" s="1"/>
  <c r="K89" i="4"/>
  <c r="O89" i="4" s="1"/>
  <c r="J89" i="4"/>
  <c r="N89" i="4" s="1"/>
  <c r="K85" i="4"/>
  <c r="O85" i="4" s="1"/>
  <c r="J85" i="4"/>
  <c r="N85" i="4" s="1"/>
  <c r="K81" i="4"/>
  <c r="O81" i="4" s="1"/>
  <c r="J81" i="4"/>
  <c r="N81" i="4" s="1"/>
  <c r="K77" i="4"/>
  <c r="O77" i="4" s="1"/>
  <c r="J77" i="4"/>
  <c r="N77" i="4" s="1"/>
  <c r="K73" i="4"/>
  <c r="O73" i="4" s="1"/>
  <c r="J73" i="4"/>
  <c r="N73" i="4" s="1"/>
  <c r="K69" i="4"/>
  <c r="O69" i="4" s="1"/>
  <c r="J69" i="4"/>
  <c r="N69" i="4" s="1"/>
  <c r="K8" i="4"/>
  <c r="O8" i="4" s="1"/>
  <c r="J8" i="4"/>
  <c r="N8" i="4" s="1"/>
  <c r="J707" i="4"/>
  <c r="N707" i="4" s="1"/>
  <c r="J691" i="4"/>
  <c r="N691" i="4" s="1"/>
  <c r="J675" i="4"/>
  <c r="N675" i="4" s="1"/>
  <c r="J659" i="4"/>
  <c r="N659" i="4" s="1"/>
  <c r="J643" i="4"/>
  <c r="N643" i="4" s="1"/>
  <c r="J627" i="4"/>
  <c r="N627" i="4" s="1"/>
  <c r="J611" i="4"/>
  <c r="N611" i="4" s="1"/>
  <c r="J595" i="4"/>
  <c r="N595" i="4" s="1"/>
  <c r="J579" i="4"/>
  <c r="N579" i="4" s="1"/>
  <c r="J563" i="4"/>
  <c r="N563" i="4" s="1"/>
  <c r="J547" i="4"/>
  <c r="N547" i="4" s="1"/>
  <c r="J531" i="4"/>
  <c r="N531" i="4" s="1"/>
  <c r="J515" i="4"/>
  <c r="N515" i="4" s="1"/>
  <c r="J499" i="4"/>
  <c r="N499" i="4" s="1"/>
  <c r="J483" i="4"/>
  <c r="N483" i="4" s="1"/>
  <c r="J467" i="4"/>
  <c r="N467" i="4" s="1"/>
  <c r="J451" i="4"/>
  <c r="N451" i="4" s="1"/>
  <c r="J435" i="4"/>
  <c r="N435" i="4" s="1"/>
  <c r="J407" i="4"/>
  <c r="N407" i="4" s="1"/>
  <c r="J375" i="4"/>
  <c r="N375" i="4" s="1"/>
  <c r="J343" i="4"/>
  <c r="N343" i="4" s="1"/>
  <c r="J311" i="4"/>
  <c r="N311" i="4" s="1"/>
  <c r="J279" i="4"/>
  <c r="N279" i="4" s="1"/>
  <c r="J247" i="4"/>
  <c r="N247" i="4" s="1"/>
  <c r="J215" i="4"/>
  <c r="N215" i="4" s="1"/>
  <c r="J183" i="4"/>
  <c r="N183" i="4" s="1"/>
  <c r="J151" i="4"/>
  <c r="N151" i="4" s="1"/>
  <c r="J119" i="4"/>
  <c r="N119" i="4" s="1"/>
  <c r="J87" i="4"/>
  <c r="N87" i="4" s="1"/>
  <c r="K708" i="4"/>
  <c r="O708" i="4" s="1"/>
  <c r="J708" i="4"/>
  <c r="N708" i="4" s="1"/>
  <c r="K704" i="4"/>
  <c r="O704" i="4" s="1"/>
  <c r="J704" i="4"/>
  <c r="N704" i="4" s="1"/>
  <c r="K700" i="4"/>
  <c r="O700" i="4" s="1"/>
  <c r="J700" i="4"/>
  <c r="N700" i="4" s="1"/>
  <c r="K696" i="4"/>
  <c r="O696" i="4" s="1"/>
  <c r="J696" i="4"/>
  <c r="N696" i="4" s="1"/>
  <c r="K692" i="4"/>
  <c r="O692" i="4" s="1"/>
  <c r="J692" i="4"/>
  <c r="N692" i="4" s="1"/>
  <c r="K688" i="4"/>
  <c r="O688" i="4" s="1"/>
  <c r="J688" i="4"/>
  <c r="N688" i="4" s="1"/>
  <c r="K684" i="4"/>
  <c r="O684" i="4" s="1"/>
  <c r="J684" i="4"/>
  <c r="N684" i="4" s="1"/>
  <c r="K680" i="4"/>
  <c r="O680" i="4" s="1"/>
  <c r="J680" i="4"/>
  <c r="N680" i="4" s="1"/>
  <c r="K676" i="4"/>
  <c r="O676" i="4" s="1"/>
  <c r="J676" i="4"/>
  <c r="N676" i="4" s="1"/>
  <c r="K672" i="4"/>
  <c r="O672" i="4" s="1"/>
  <c r="J672" i="4"/>
  <c r="N672" i="4" s="1"/>
  <c r="K668" i="4"/>
  <c r="O668" i="4" s="1"/>
  <c r="J668" i="4"/>
  <c r="N668" i="4" s="1"/>
  <c r="K664" i="4"/>
  <c r="O664" i="4" s="1"/>
  <c r="J664" i="4"/>
  <c r="N664" i="4" s="1"/>
  <c r="K660" i="4"/>
  <c r="O660" i="4" s="1"/>
  <c r="J660" i="4"/>
  <c r="N660" i="4" s="1"/>
  <c r="K656" i="4"/>
  <c r="O656" i="4" s="1"/>
  <c r="J656" i="4"/>
  <c r="N656" i="4" s="1"/>
  <c r="K652" i="4"/>
  <c r="O652" i="4" s="1"/>
  <c r="J652" i="4"/>
  <c r="N652" i="4" s="1"/>
  <c r="K648" i="4"/>
  <c r="O648" i="4" s="1"/>
  <c r="J648" i="4"/>
  <c r="N648" i="4" s="1"/>
  <c r="K644" i="4"/>
  <c r="O644" i="4" s="1"/>
  <c r="J644" i="4"/>
  <c r="N644" i="4" s="1"/>
  <c r="K640" i="4"/>
  <c r="O640" i="4" s="1"/>
  <c r="J640" i="4"/>
  <c r="N640" i="4" s="1"/>
  <c r="K636" i="4"/>
  <c r="O636" i="4" s="1"/>
  <c r="J636" i="4"/>
  <c r="N636" i="4" s="1"/>
  <c r="K632" i="4"/>
  <c r="O632" i="4" s="1"/>
  <c r="J632" i="4"/>
  <c r="N632" i="4" s="1"/>
  <c r="K628" i="4"/>
  <c r="O628" i="4" s="1"/>
  <c r="J628" i="4"/>
  <c r="N628" i="4" s="1"/>
  <c r="K624" i="4"/>
  <c r="O624" i="4" s="1"/>
  <c r="J624" i="4"/>
  <c r="N624" i="4" s="1"/>
  <c r="K620" i="4"/>
  <c r="O620" i="4" s="1"/>
  <c r="J620" i="4"/>
  <c r="N620" i="4" s="1"/>
  <c r="K616" i="4"/>
  <c r="O616" i="4" s="1"/>
  <c r="J616" i="4"/>
  <c r="N616" i="4" s="1"/>
  <c r="K612" i="4"/>
  <c r="O612" i="4" s="1"/>
  <c r="J612" i="4"/>
  <c r="N612" i="4" s="1"/>
  <c r="K608" i="4"/>
  <c r="O608" i="4" s="1"/>
  <c r="J608" i="4"/>
  <c r="N608" i="4" s="1"/>
  <c r="K604" i="4"/>
  <c r="O604" i="4" s="1"/>
  <c r="J604" i="4"/>
  <c r="N604" i="4" s="1"/>
  <c r="K600" i="4"/>
  <c r="O600" i="4" s="1"/>
  <c r="J600" i="4"/>
  <c r="N600" i="4" s="1"/>
  <c r="K596" i="4"/>
  <c r="O596" i="4" s="1"/>
  <c r="J596" i="4"/>
  <c r="N596" i="4" s="1"/>
  <c r="K592" i="4"/>
  <c r="O592" i="4" s="1"/>
  <c r="J592" i="4"/>
  <c r="N592" i="4" s="1"/>
  <c r="K588" i="4"/>
  <c r="O588" i="4" s="1"/>
  <c r="J588" i="4"/>
  <c r="N588" i="4" s="1"/>
  <c r="K584" i="4"/>
  <c r="O584" i="4" s="1"/>
  <c r="J584" i="4"/>
  <c r="N584" i="4" s="1"/>
  <c r="K580" i="4"/>
  <c r="O580" i="4" s="1"/>
  <c r="J580" i="4"/>
  <c r="N580" i="4" s="1"/>
  <c r="K576" i="4"/>
  <c r="O576" i="4" s="1"/>
  <c r="J576" i="4"/>
  <c r="N576" i="4" s="1"/>
  <c r="K572" i="4"/>
  <c r="O572" i="4" s="1"/>
  <c r="J572" i="4"/>
  <c r="N572" i="4" s="1"/>
  <c r="K568" i="4"/>
  <c r="O568" i="4" s="1"/>
  <c r="J568" i="4"/>
  <c r="N568" i="4" s="1"/>
  <c r="K564" i="4"/>
  <c r="O564" i="4" s="1"/>
  <c r="J564" i="4"/>
  <c r="N564" i="4" s="1"/>
  <c r="K560" i="4"/>
  <c r="O560" i="4" s="1"/>
  <c r="J560" i="4"/>
  <c r="N560" i="4" s="1"/>
  <c r="K556" i="4"/>
  <c r="O556" i="4" s="1"/>
  <c r="J556" i="4"/>
  <c r="N556" i="4" s="1"/>
  <c r="K552" i="4"/>
  <c r="O552" i="4" s="1"/>
  <c r="J552" i="4"/>
  <c r="N552" i="4" s="1"/>
  <c r="K548" i="4"/>
  <c r="O548" i="4" s="1"/>
  <c r="J548" i="4"/>
  <c r="N548" i="4" s="1"/>
  <c r="K544" i="4"/>
  <c r="O544" i="4" s="1"/>
  <c r="J544" i="4"/>
  <c r="N544" i="4" s="1"/>
  <c r="K540" i="4"/>
  <c r="O540" i="4" s="1"/>
  <c r="J540" i="4"/>
  <c r="N540" i="4" s="1"/>
  <c r="K536" i="4"/>
  <c r="O536" i="4" s="1"/>
  <c r="J536" i="4"/>
  <c r="N536" i="4" s="1"/>
  <c r="K532" i="4"/>
  <c r="O532" i="4" s="1"/>
  <c r="J532" i="4"/>
  <c r="N532" i="4" s="1"/>
  <c r="K528" i="4"/>
  <c r="O528" i="4" s="1"/>
  <c r="J528" i="4"/>
  <c r="N528" i="4" s="1"/>
  <c r="K524" i="4"/>
  <c r="O524" i="4" s="1"/>
  <c r="J524" i="4"/>
  <c r="N524" i="4" s="1"/>
  <c r="K520" i="4"/>
  <c r="O520" i="4" s="1"/>
  <c r="J520" i="4"/>
  <c r="N520" i="4" s="1"/>
  <c r="K516" i="4"/>
  <c r="O516" i="4" s="1"/>
  <c r="J516" i="4"/>
  <c r="N516" i="4" s="1"/>
  <c r="K512" i="4"/>
  <c r="O512" i="4" s="1"/>
  <c r="J512" i="4"/>
  <c r="N512" i="4" s="1"/>
  <c r="K508" i="4"/>
  <c r="O508" i="4" s="1"/>
  <c r="J508" i="4"/>
  <c r="N508" i="4" s="1"/>
  <c r="K504" i="4"/>
  <c r="O504" i="4" s="1"/>
  <c r="J504" i="4"/>
  <c r="N504" i="4" s="1"/>
  <c r="K500" i="4"/>
  <c r="O500" i="4" s="1"/>
  <c r="J500" i="4"/>
  <c r="N500" i="4" s="1"/>
  <c r="K496" i="4"/>
  <c r="O496" i="4" s="1"/>
  <c r="J496" i="4"/>
  <c r="N496" i="4" s="1"/>
  <c r="K492" i="4"/>
  <c r="O492" i="4" s="1"/>
  <c r="J492" i="4"/>
  <c r="N492" i="4" s="1"/>
  <c r="K488" i="4"/>
  <c r="O488" i="4" s="1"/>
  <c r="J488" i="4"/>
  <c r="N488" i="4" s="1"/>
  <c r="K484" i="4"/>
  <c r="O484" i="4" s="1"/>
  <c r="J484" i="4"/>
  <c r="N484" i="4" s="1"/>
  <c r="K480" i="4"/>
  <c r="O480" i="4" s="1"/>
  <c r="J480" i="4"/>
  <c r="N480" i="4" s="1"/>
  <c r="K476" i="4"/>
  <c r="O476" i="4" s="1"/>
  <c r="J476" i="4"/>
  <c r="N476" i="4" s="1"/>
  <c r="K472" i="4"/>
  <c r="O472" i="4" s="1"/>
  <c r="J472" i="4"/>
  <c r="N472" i="4" s="1"/>
  <c r="K468" i="4"/>
  <c r="O468" i="4" s="1"/>
  <c r="J468" i="4"/>
  <c r="N468" i="4" s="1"/>
  <c r="K464" i="4"/>
  <c r="O464" i="4" s="1"/>
  <c r="J464" i="4"/>
  <c r="N464" i="4" s="1"/>
  <c r="K460" i="4"/>
  <c r="O460" i="4" s="1"/>
  <c r="J460" i="4"/>
  <c r="N460" i="4" s="1"/>
  <c r="K456" i="4"/>
  <c r="O456" i="4" s="1"/>
  <c r="J456" i="4"/>
  <c r="N456" i="4" s="1"/>
  <c r="K452" i="4"/>
  <c r="O452" i="4" s="1"/>
  <c r="J452" i="4"/>
  <c r="N452" i="4" s="1"/>
  <c r="K448" i="4"/>
  <c r="O448" i="4" s="1"/>
  <c r="J448" i="4"/>
  <c r="N448" i="4" s="1"/>
  <c r="K444" i="4"/>
  <c r="O444" i="4" s="1"/>
  <c r="J444" i="4"/>
  <c r="N444" i="4" s="1"/>
  <c r="K440" i="4"/>
  <c r="O440" i="4" s="1"/>
  <c r="J440" i="4"/>
  <c r="N440" i="4" s="1"/>
  <c r="K436" i="4"/>
  <c r="O436" i="4" s="1"/>
  <c r="J436" i="4"/>
  <c r="N436" i="4" s="1"/>
  <c r="K432" i="4"/>
  <c r="O432" i="4" s="1"/>
  <c r="J432" i="4"/>
  <c r="N432" i="4" s="1"/>
  <c r="K428" i="4"/>
  <c r="O428" i="4" s="1"/>
  <c r="J428" i="4"/>
  <c r="N428" i="4" s="1"/>
  <c r="K424" i="4"/>
  <c r="O424" i="4" s="1"/>
  <c r="J424" i="4"/>
  <c r="N424" i="4" s="1"/>
  <c r="K420" i="4"/>
  <c r="O420" i="4" s="1"/>
  <c r="J420" i="4"/>
  <c r="N420" i="4" s="1"/>
  <c r="K416" i="4"/>
  <c r="O416" i="4" s="1"/>
  <c r="J416" i="4"/>
  <c r="N416" i="4" s="1"/>
  <c r="K412" i="4"/>
  <c r="O412" i="4" s="1"/>
  <c r="J412" i="4"/>
  <c r="N412" i="4" s="1"/>
  <c r="K408" i="4"/>
  <c r="O408" i="4" s="1"/>
  <c r="J408" i="4"/>
  <c r="N408" i="4" s="1"/>
  <c r="K404" i="4"/>
  <c r="O404" i="4" s="1"/>
  <c r="J404" i="4"/>
  <c r="N404" i="4" s="1"/>
  <c r="K400" i="4"/>
  <c r="O400" i="4" s="1"/>
  <c r="J400" i="4"/>
  <c r="N400" i="4" s="1"/>
  <c r="K396" i="4"/>
  <c r="O396" i="4" s="1"/>
  <c r="J396" i="4"/>
  <c r="N396" i="4" s="1"/>
  <c r="K392" i="4"/>
  <c r="O392" i="4" s="1"/>
  <c r="J392" i="4"/>
  <c r="N392" i="4" s="1"/>
  <c r="K388" i="4"/>
  <c r="O388" i="4" s="1"/>
  <c r="J388" i="4"/>
  <c r="N388" i="4" s="1"/>
  <c r="K384" i="4"/>
  <c r="O384" i="4" s="1"/>
  <c r="J384" i="4"/>
  <c r="N384" i="4" s="1"/>
  <c r="K380" i="4"/>
  <c r="O380" i="4" s="1"/>
  <c r="J380" i="4"/>
  <c r="N380" i="4" s="1"/>
  <c r="K376" i="4"/>
  <c r="O376" i="4" s="1"/>
  <c r="J376" i="4"/>
  <c r="N376" i="4" s="1"/>
  <c r="K372" i="4"/>
  <c r="O372" i="4" s="1"/>
  <c r="J372" i="4"/>
  <c r="N372" i="4" s="1"/>
  <c r="K368" i="4"/>
  <c r="O368" i="4" s="1"/>
  <c r="J368" i="4"/>
  <c r="N368" i="4" s="1"/>
  <c r="K364" i="4"/>
  <c r="O364" i="4" s="1"/>
  <c r="J364" i="4"/>
  <c r="N364" i="4" s="1"/>
  <c r="K360" i="4"/>
  <c r="O360" i="4" s="1"/>
  <c r="J360" i="4"/>
  <c r="N360" i="4" s="1"/>
  <c r="K356" i="4"/>
  <c r="O356" i="4" s="1"/>
  <c r="J356" i="4"/>
  <c r="N356" i="4" s="1"/>
  <c r="K352" i="4"/>
  <c r="O352" i="4" s="1"/>
  <c r="J352" i="4"/>
  <c r="N352" i="4" s="1"/>
  <c r="K348" i="4"/>
  <c r="O348" i="4" s="1"/>
  <c r="J348" i="4"/>
  <c r="N348" i="4" s="1"/>
  <c r="K344" i="4"/>
  <c r="O344" i="4" s="1"/>
  <c r="J344" i="4"/>
  <c r="N344" i="4" s="1"/>
  <c r="K340" i="4"/>
  <c r="O340" i="4" s="1"/>
  <c r="J340" i="4"/>
  <c r="N340" i="4" s="1"/>
  <c r="K336" i="4"/>
  <c r="O336" i="4" s="1"/>
  <c r="J336" i="4"/>
  <c r="N336" i="4" s="1"/>
  <c r="K332" i="4"/>
  <c r="O332" i="4" s="1"/>
  <c r="J332" i="4"/>
  <c r="N332" i="4" s="1"/>
  <c r="K328" i="4"/>
  <c r="O328" i="4" s="1"/>
  <c r="J328" i="4"/>
  <c r="N328" i="4" s="1"/>
  <c r="K324" i="4"/>
  <c r="O324" i="4" s="1"/>
  <c r="J324" i="4"/>
  <c r="N324" i="4" s="1"/>
  <c r="K320" i="4"/>
  <c r="O320" i="4" s="1"/>
  <c r="J320" i="4"/>
  <c r="N320" i="4" s="1"/>
  <c r="K316" i="4"/>
  <c r="O316" i="4" s="1"/>
  <c r="J316" i="4"/>
  <c r="N316" i="4" s="1"/>
  <c r="K312" i="4"/>
  <c r="O312" i="4" s="1"/>
  <c r="J312" i="4"/>
  <c r="N312" i="4" s="1"/>
  <c r="K308" i="4"/>
  <c r="O308" i="4" s="1"/>
  <c r="J308" i="4"/>
  <c r="N308" i="4" s="1"/>
  <c r="K304" i="4"/>
  <c r="O304" i="4" s="1"/>
  <c r="J304" i="4"/>
  <c r="N304" i="4" s="1"/>
  <c r="K300" i="4"/>
  <c r="O300" i="4" s="1"/>
  <c r="J300" i="4"/>
  <c r="N300" i="4" s="1"/>
  <c r="K296" i="4"/>
  <c r="O296" i="4" s="1"/>
  <c r="J296" i="4"/>
  <c r="N296" i="4" s="1"/>
  <c r="K292" i="4"/>
  <c r="O292" i="4" s="1"/>
  <c r="J292" i="4"/>
  <c r="N292" i="4" s="1"/>
  <c r="K288" i="4"/>
  <c r="O288" i="4" s="1"/>
  <c r="J288" i="4"/>
  <c r="N288" i="4" s="1"/>
  <c r="K284" i="4"/>
  <c r="O284" i="4" s="1"/>
  <c r="J284" i="4"/>
  <c r="N284" i="4" s="1"/>
  <c r="K280" i="4"/>
  <c r="O280" i="4" s="1"/>
  <c r="J280" i="4"/>
  <c r="N280" i="4" s="1"/>
  <c r="K276" i="4"/>
  <c r="O276" i="4" s="1"/>
  <c r="J276" i="4"/>
  <c r="N276" i="4" s="1"/>
  <c r="K272" i="4"/>
  <c r="O272" i="4" s="1"/>
  <c r="J272" i="4"/>
  <c r="N272" i="4" s="1"/>
  <c r="K268" i="4"/>
  <c r="O268" i="4" s="1"/>
  <c r="J268" i="4"/>
  <c r="N268" i="4" s="1"/>
  <c r="K264" i="4"/>
  <c r="O264" i="4" s="1"/>
  <c r="J264" i="4"/>
  <c r="N264" i="4" s="1"/>
  <c r="K260" i="4"/>
  <c r="O260" i="4" s="1"/>
  <c r="J260" i="4"/>
  <c r="N260" i="4" s="1"/>
  <c r="K256" i="4"/>
  <c r="O256" i="4" s="1"/>
  <c r="J256" i="4"/>
  <c r="N256" i="4" s="1"/>
  <c r="K252" i="4"/>
  <c r="O252" i="4" s="1"/>
  <c r="J252" i="4"/>
  <c r="N252" i="4" s="1"/>
  <c r="K248" i="4"/>
  <c r="O248" i="4" s="1"/>
  <c r="J248" i="4"/>
  <c r="N248" i="4" s="1"/>
  <c r="K244" i="4"/>
  <c r="O244" i="4" s="1"/>
  <c r="J244" i="4"/>
  <c r="N244" i="4" s="1"/>
  <c r="K240" i="4"/>
  <c r="O240" i="4" s="1"/>
  <c r="J240" i="4"/>
  <c r="N240" i="4" s="1"/>
  <c r="K236" i="4"/>
  <c r="O236" i="4" s="1"/>
  <c r="J236" i="4"/>
  <c r="N236" i="4" s="1"/>
  <c r="K232" i="4"/>
  <c r="O232" i="4" s="1"/>
  <c r="J232" i="4"/>
  <c r="N232" i="4" s="1"/>
  <c r="K228" i="4"/>
  <c r="O228" i="4" s="1"/>
  <c r="J228" i="4"/>
  <c r="N228" i="4" s="1"/>
  <c r="K224" i="4"/>
  <c r="O224" i="4" s="1"/>
  <c r="J224" i="4"/>
  <c r="N224" i="4" s="1"/>
  <c r="K220" i="4"/>
  <c r="O220" i="4" s="1"/>
  <c r="J220" i="4"/>
  <c r="N220" i="4" s="1"/>
  <c r="K216" i="4"/>
  <c r="O216" i="4" s="1"/>
  <c r="J216" i="4"/>
  <c r="N216" i="4" s="1"/>
  <c r="K212" i="4"/>
  <c r="O212" i="4" s="1"/>
  <c r="J212" i="4"/>
  <c r="N212" i="4" s="1"/>
  <c r="K208" i="4"/>
  <c r="O208" i="4" s="1"/>
  <c r="J208" i="4"/>
  <c r="N208" i="4" s="1"/>
  <c r="K204" i="4"/>
  <c r="O204" i="4" s="1"/>
  <c r="J204" i="4"/>
  <c r="N204" i="4" s="1"/>
  <c r="K200" i="4"/>
  <c r="O200" i="4" s="1"/>
  <c r="J200" i="4"/>
  <c r="N200" i="4" s="1"/>
  <c r="K196" i="4"/>
  <c r="O196" i="4" s="1"/>
  <c r="J196" i="4"/>
  <c r="N196" i="4" s="1"/>
  <c r="K192" i="4"/>
  <c r="O192" i="4" s="1"/>
  <c r="J192" i="4"/>
  <c r="N192" i="4" s="1"/>
  <c r="K188" i="4"/>
  <c r="O188" i="4" s="1"/>
  <c r="J188" i="4"/>
  <c r="N188" i="4" s="1"/>
  <c r="K184" i="4"/>
  <c r="O184" i="4" s="1"/>
  <c r="J184" i="4"/>
  <c r="N184" i="4" s="1"/>
  <c r="K180" i="4"/>
  <c r="O180" i="4" s="1"/>
  <c r="J180" i="4"/>
  <c r="N180" i="4" s="1"/>
  <c r="K176" i="4"/>
  <c r="O176" i="4" s="1"/>
  <c r="J176" i="4"/>
  <c r="N176" i="4" s="1"/>
  <c r="K172" i="4"/>
  <c r="O172" i="4" s="1"/>
  <c r="J172" i="4"/>
  <c r="N172" i="4" s="1"/>
  <c r="K168" i="4"/>
  <c r="O168" i="4" s="1"/>
  <c r="J168" i="4"/>
  <c r="N168" i="4" s="1"/>
  <c r="K164" i="4"/>
  <c r="O164" i="4" s="1"/>
  <c r="J164" i="4"/>
  <c r="N164" i="4" s="1"/>
  <c r="K160" i="4"/>
  <c r="O160" i="4" s="1"/>
  <c r="J160" i="4"/>
  <c r="N160" i="4" s="1"/>
  <c r="K156" i="4"/>
  <c r="O156" i="4" s="1"/>
  <c r="J156" i="4"/>
  <c r="N156" i="4" s="1"/>
  <c r="K152" i="4"/>
  <c r="O152" i="4" s="1"/>
  <c r="J152" i="4"/>
  <c r="N152" i="4" s="1"/>
  <c r="K148" i="4"/>
  <c r="O148" i="4" s="1"/>
  <c r="J148" i="4"/>
  <c r="N148" i="4" s="1"/>
  <c r="K144" i="4"/>
  <c r="O144" i="4" s="1"/>
  <c r="J144" i="4"/>
  <c r="N144" i="4" s="1"/>
  <c r="K140" i="4"/>
  <c r="O140" i="4" s="1"/>
  <c r="J140" i="4"/>
  <c r="N140" i="4" s="1"/>
  <c r="K136" i="4"/>
  <c r="O136" i="4" s="1"/>
  <c r="J136" i="4"/>
  <c r="N136" i="4" s="1"/>
  <c r="K132" i="4"/>
  <c r="O132" i="4" s="1"/>
  <c r="J132" i="4"/>
  <c r="N132" i="4" s="1"/>
  <c r="K128" i="4"/>
  <c r="O128" i="4" s="1"/>
  <c r="J128" i="4"/>
  <c r="N128" i="4" s="1"/>
  <c r="K124" i="4"/>
  <c r="O124" i="4" s="1"/>
  <c r="J124" i="4"/>
  <c r="N124" i="4" s="1"/>
  <c r="K120" i="4"/>
  <c r="O120" i="4" s="1"/>
  <c r="J120" i="4"/>
  <c r="N120" i="4" s="1"/>
  <c r="K116" i="4"/>
  <c r="O116" i="4" s="1"/>
  <c r="J116" i="4"/>
  <c r="N116" i="4" s="1"/>
  <c r="K112" i="4"/>
  <c r="O112" i="4" s="1"/>
  <c r="J112" i="4"/>
  <c r="N112" i="4" s="1"/>
  <c r="K108" i="4"/>
  <c r="O108" i="4" s="1"/>
  <c r="J108" i="4"/>
  <c r="N108" i="4" s="1"/>
  <c r="K104" i="4"/>
  <c r="O104" i="4" s="1"/>
  <c r="J104" i="4"/>
  <c r="N104" i="4" s="1"/>
  <c r="K100" i="4"/>
  <c r="O100" i="4" s="1"/>
  <c r="J100" i="4"/>
  <c r="N100" i="4" s="1"/>
  <c r="K96" i="4"/>
  <c r="O96" i="4" s="1"/>
  <c r="J96" i="4"/>
  <c r="N96" i="4" s="1"/>
  <c r="K92" i="4"/>
  <c r="O92" i="4" s="1"/>
  <c r="J92" i="4"/>
  <c r="N92" i="4" s="1"/>
  <c r="K88" i="4"/>
  <c r="O88" i="4" s="1"/>
  <c r="J88" i="4"/>
  <c r="N88" i="4" s="1"/>
  <c r="K84" i="4"/>
  <c r="O84" i="4" s="1"/>
  <c r="J84" i="4"/>
  <c r="N84" i="4" s="1"/>
  <c r="K80" i="4"/>
  <c r="O80" i="4" s="1"/>
  <c r="J80" i="4"/>
  <c r="N80" i="4" s="1"/>
  <c r="K76" i="4"/>
  <c r="O76" i="4" s="1"/>
  <c r="J76" i="4"/>
  <c r="N76" i="4" s="1"/>
  <c r="K72" i="4"/>
  <c r="O72" i="4" s="1"/>
  <c r="J72" i="4"/>
  <c r="N72" i="4" s="1"/>
  <c r="J1107" i="4"/>
  <c r="N1107" i="4" s="1"/>
  <c r="J1099" i="4"/>
  <c r="N1099" i="4" s="1"/>
  <c r="J1091" i="4"/>
  <c r="N1091" i="4" s="1"/>
  <c r="J1083" i="4"/>
  <c r="N1083" i="4" s="1"/>
  <c r="J1075" i="4"/>
  <c r="N1075" i="4" s="1"/>
  <c r="J1067" i="4"/>
  <c r="N1067" i="4" s="1"/>
  <c r="J1059" i="4"/>
  <c r="N1059" i="4" s="1"/>
  <c r="J1051" i="4"/>
  <c r="N1051" i="4" s="1"/>
  <c r="J1043" i="4"/>
  <c r="N1043" i="4" s="1"/>
  <c r="J1035" i="4"/>
  <c r="N1035" i="4" s="1"/>
  <c r="J1027" i="4"/>
  <c r="N1027" i="4" s="1"/>
  <c r="J1019" i="4"/>
  <c r="N1019" i="4" s="1"/>
  <c r="J1011" i="4"/>
  <c r="N1011" i="4" s="1"/>
  <c r="J1003" i="4"/>
  <c r="N1003" i="4" s="1"/>
  <c r="J995" i="4"/>
  <c r="N995" i="4" s="1"/>
  <c r="J987" i="4"/>
  <c r="N987" i="4" s="1"/>
  <c r="J979" i="4"/>
  <c r="N979" i="4" s="1"/>
  <c r="J971" i="4"/>
  <c r="N971" i="4" s="1"/>
  <c r="J963" i="4"/>
  <c r="N963" i="4" s="1"/>
  <c r="J955" i="4"/>
  <c r="N955" i="4" s="1"/>
  <c r="J947" i="4"/>
  <c r="N947" i="4" s="1"/>
  <c r="J939" i="4"/>
  <c r="N939" i="4" s="1"/>
  <c r="J931" i="4"/>
  <c r="N931" i="4" s="1"/>
  <c r="J923" i="4"/>
  <c r="N923" i="4" s="1"/>
  <c r="J915" i="4"/>
  <c r="N915" i="4" s="1"/>
  <c r="J907" i="4"/>
  <c r="N907" i="4" s="1"/>
  <c r="J899" i="4"/>
  <c r="N899" i="4" s="1"/>
  <c r="J891" i="4"/>
  <c r="N891" i="4" s="1"/>
  <c r="J883" i="4"/>
  <c r="N883" i="4" s="1"/>
  <c r="J875" i="4"/>
  <c r="N875" i="4" s="1"/>
  <c r="J867" i="4"/>
  <c r="N867" i="4" s="1"/>
  <c r="J859" i="4"/>
  <c r="N859" i="4" s="1"/>
  <c r="J851" i="4"/>
  <c r="N851" i="4" s="1"/>
  <c r="J843" i="4"/>
  <c r="N843" i="4" s="1"/>
  <c r="J835" i="4"/>
  <c r="N835" i="4" s="1"/>
  <c r="J827" i="4"/>
  <c r="N827" i="4" s="1"/>
  <c r="J819" i="4"/>
  <c r="N819" i="4" s="1"/>
  <c r="J811" i="4"/>
  <c r="N811" i="4" s="1"/>
  <c r="J803" i="4"/>
  <c r="N803" i="4" s="1"/>
  <c r="J795" i="4"/>
  <c r="N795" i="4" s="1"/>
  <c r="J787" i="4"/>
  <c r="N787" i="4" s="1"/>
  <c r="J779" i="4"/>
  <c r="N779" i="4" s="1"/>
  <c r="J771" i="4"/>
  <c r="N771" i="4" s="1"/>
  <c r="J763" i="4"/>
  <c r="N763" i="4" s="1"/>
  <c r="J755" i="4"/>
  <c r="N755" i="4" s="1"/>
  <c r="J747" i="4"/>
  <c r="N747" i="4" s="1"/>
  <c r="J739" i="4"/>
  <c r="N739" i="4" s="1"/>
  <c r="J731" i="4"/>
  <c r="N731" i="4" s="1"/>
  <c r="J723" i="4"/>
  <c r="N723" i="4" s="1"/>
  <c r="J715" i="4"/>
  <c r="N715" i="4" s="1"/>
  <c r="J703" i="4"/>
  <c r="N703" i="4" s="1"/>
  <c r="J687" i="4"/>
  <c r="N687" i="4" s="1"/>
  <c r="J671" i="4"/>
  <c r="N671" i="4" s="1"/>
  <c r="J655" i="4"/>
  <c r="N655" i="4" s="1"/>
  <c r="J639" i="4"/>
  <c r="N639" i="4" s="1"/>
  <c r="J623" i="4"/>
  <c r="N623" i="4" s="1"/>
  <c r="J607" i="4"/>
  <c r="N607" i="4" s="1"/>
  <c r="J591" i="4"/>
  <c r="N591" i="4" s="1"/>
  <c r="J575" i="4"/>
  <c r="N575" i="4" s="1"/>
  <c r="J559" i="4"/>
  <c r="N559" i="4" s="1"/>
  <c r="J543" i="4"/>
  <c r="N543" i="4" s="1"/>
  <c r="J527" i="4"/>
  <c r="N527" i="4" s="1"/>
  <c r="J511" i="4"/>
  <c r="N511" i="4" s="1"/>
  <c r="J495" i="4"/>
  <c r="N495" i="4" s="1"/>
  <c r="J479" i="4"/>
  <c r="N479" i="4" s="1"/>
  <c r="J463" i="4"/>
  <c r="N463" i="4" s="1"/>
  <c r="J447" i="4"/>
  <c r="N447" i="4" s="1"/>
  <c r="J431" i="4"/>
  <c r="N431" i="4" s="1"/>
  <c r="J399" i="4"/>
  <c r="N399" i="4" s="1"/>
  <c r="J367" i="4"/>
  <c r="N367" i="4" s="1"/>
  <c r="J335" i="4"/>
  <c r="N335" i="4" s="1"/>
  <c r="J303" i="4"/>
  <c r="N303" i="4" s="1"/>
  <c r="J271" i="4"/>
  <c r="N271" i="4" s="1"/>
  <c r="J239" i="4"/>
  <c r="N239" i="4" s="1"/>
  <c r="J207" i="4"/>
  <c r="N207" i="4" s="1"/>
  <c r="J175" i="4"/>
  <c r="N175" i="4" s="1"/>
  <c r="J143" i="4"/>
  <c r="N143" i="4" s="1"/>
  <c r="J111" i="4"/>
  <c r="N111" i="4" s="1"/>
  <c r="J79" i="4"/>
  <c r="N79" i="4" s="1"/>
  <c r="I873" i="4"/>
  <c r="M873" i="4" s="1"/>
  <c r="I617" i="4"/>
  <c r="M617" i="4" s="1"/>
  <c r="K1109" i="4"/>
  <c r="O1109" i="4" s="1"/>
  <c r="J1109" i="4"/>
  <c r="N1109" i="4" s="1"/>
  <c r="K1093" i="4"/>
  <c r="O1093" i="4" s="1"/>
  <c r="J1093" i="4"/>
  <c r="N1093" i="4" s="1"/>
  <c r="K1081" i="4"/>
  <c r="O1081" i="4" s="1"/>
  <c r="J1081" i="4"/>
  <c r="N1081" i="4" s="1"/>
  <c r="K1065" i="4"/>
  <c r="O1065" i="4" s="1"/>
  <c r="J1065" i="4"/>
  <c r="N1065" i="4" s="1"/>
  <c r="K1049" i="4"/>
  <c r="O1049" i="4" s="1"/>
  <c r="J1049" i="4"/>
  <c r="N1049" i="4" s="1"/>
  <c r="K1033" i="4"/>
  <c r="O1033" i="4" s="1"/>
  <c r="J1033" i="4"/>
  <c r="N1033" i="4" s="1"/>
  <c r="K1021" i="4"/>
  <c r="O1021" i="4" s="1"/>
  <c r="J1021" i="4"/>
  <c r="N1021" i="4" s="1"/>
  <c r="K1005" i="4"/>
  <c r="O1005" i="4" s="1"/>
  <c r="J1005" i="4"/>
  <c r="N1005" i="4" s="1"/>
  <c r="K989" i="4"/>
  <c r="O989" i="4" s="1"/>
  <c r="J989" i="4"/>
  <c r="N989" i="4" s="1"/>
  <c r="K973" i="4"/>
  <c r="O973" i="4" s="1"/>
  <c r="J973" i="4"/>
  <c r="N973" i="4" s="1"/>
  <c r="K957" i="4"/>
  <c r="O957" i="4" s="1"/>
  <c r="J957" i="4"/>
  <c r="N957" i="4" s="1"/>
  <c r="K941" i="4"/>
  <c r="O941" i="4" s="1"/>
  <c r="J941" i="4"/>
  <c r="N941" i="4" s="1"/>
  <c r="K929" i="4"/>
  <c r="O929" i="4" s="1"/>
  <c r="J929" i="4"/>
  <c r="N929" i="4" s="1"/>
  <c r="K913" i="4"/>
  <c r="O913" i="4" s="1"/>
  <c r="J913" i="4"/>
  <c r="N913" i="4" s="1"/>
  <c r="K897" i="4"/>
  <c r="O897" i="4" s="1"/>
  <c r="J897" i="4"/>
  <c r="N897" i="4" s="1"/>
  <c r="K881" i="4"/>
  <c r="O881" i="4" s="1"/>
  <c r="J881" i="4"/>
  <c r="N881" i="4" s="1"/>
  <c r="K865" i="4"/>
  <c r="O865" i="4" s="1"/>
  <c r="J865" i="4"/>
  <c r="N865" i="4" s="1"/>
  <c r="K845" i="4"/>
  <c r="O845" i="4" s="1"/>
  <c r="J845" i="4"/>
  <c r="N845" i="4" s="1"/>
  <c r="K829" i="4"/>
  <c r="O829" i="4" s="1"/>
  <c r="J829" i="4"/>
  <c r="N829" i="4" s="1"/>
  <c r="K809" i="4"/>
  <c r="O809" i="4" s="1"/>
  <c r="J809" i="4"/>
  <c r="N809" i="4" s="1"/>
  <c r="K793" i="4"/>
  <c r="O793" i="4" s="1"/>
  <c r="J793" i="4"/>
  <c r="N793" i="4" s="1"/>
  <c r="K777" i="4"/>
  <c r="O777" i="4" s="1"/>
  <c r="J777" i="4"/>
  <c r="N777" i="4" s="1"/>
  <c r="K761" i="4"/>
  <c r="O761" i="4" s="1"/>
  <c r="J761" i="4"/>
  <c r="N761" i="4" s="1"/>
  <c r="K745" i="4"/>
  <c r="O745" i="4" s="1"/>
  <c r="J745" i="4"/>
  <c r="N745" i="4" s="1"/>
  <c r="K729" i="4"/>
  <c r="O729" i="4" s="1"/>
  <c r="J729" i="4"/>
  <c r="N729" i="4" s="1"/>
  <c r="K713" i="4"/>
  <c r="O713" i="4" s="1"/>
  <c r="J713" i="4"/>
  <c r="N713" i="4" s="1"/>
  <c r="K697" i="4"/>
  <c r="O697" i="4" s="1"/>
  <c r="J697" i="4"/>
  <c r="N697" i="4" s="1"/>
  <c r="K681" i="4"/>
  <c r="O681" i="4" s="1"/>
  <c r="J681" i="4"/>
  <c r="N681" i="4" s="1"/>
  <c r="K665" i="4"/>
  <c r="O665" i="4" s="1"/>
  <c r="J665" i="4"/>
  <c r="N665" i="4" s="1"/>
  <c r="K649" i="4"/>
  <c r="O649" i="4" s="1"/>
  <c r="J649" i="4"/>
  <c r="N649" i="4" s="1"/>
  <c r="K629" i="4"/>
  <c r="O629" i="4" s="1"/>
  <c r="J629" i="4"/>
  <c r="N629" i="4" s="1"/>
  <c r="K613" i="4"/>
  <c r="O613" i="4" s="1"/>
  <c r="J613" i="4"/>
  <c r="N613" i="4" s="1"/>
  <c r="K597" i="4"/>
  <c r="O597" i="4" s="1"/>
  <c r="J597" i="4"/>
  <c r="N597" i="4" s="1"/>
  <c r="K581" i="4"/>
  <c r="O581" i="4" s="1"/>
  <c r="J581" i="4"/>
  <c r="N581" i="4" s="1"/>
  <c r="K573" i="4"/>
  <c r="O573" i="4" s="1"/>
  <c r="J573" i="4"/>
  <c r="N573" i="4" s="1"/>
  <c r="K557" i="4"/>
  <c r="O557" i="4" s="1"/>
  <c r="J557" i="4"/>
  <c r="N557" i="4" s="1"/>
  <c r="K545" i="4"/>
  <c r="O545" i="4" s="1"/>
  <c r="J545" i="4"/>
  <c r="N545" i="4" s="1"/>
  <c r="K529" i="4"/>
  <c r="O529" i="4" s="1"/>
  <c r="J529" i="4"/>
  <c r="N529" i="4" s="1"/>
  <c r="K513" i="4"/>
  <c r="O513" i="4" s="1"/>
  <c r="J513" i="4"/>
  <c r="N513" i="4" s="1"/>
  <c r="K497" i="4"/>
  <c r="O497" i="4" s="1"/>
  <c r="J497" i="4"/>
  <c r="N497" i="4" s="1"/>
  <c r="K481" i="4"/>
  <c r="O481" i="4" s="1"/>
  <c r="J481" i="4"/>
  <c r="N481" i="4" s="1"/>
  <c r="K469" i="4"/>
  <c r="O469" i="4" s="1"/>
  <c r="J469" i="4"/>
  <c r="N469" i="4" s="1"/>
  <c r="K457" i="4"/>
  <c r="O457" i="4" s="1"/>
  <c r="J457" i="4"/>
  <c r="N457" i="4" s="1"/>
  <c r="K437" i="4"/>
  <c r="O437" i="4" s="1"/>
  <c r="J437" i="4"/>
  <c r="N437" i="4" s="1"/>
  <c r="K421" i="4"/>
  <c r="O421" i="4" s="1"/>
  <c r="J421" i="4"/>
  <c r="N421" i="4" s="1"/>
  <c r="K405" i="4"/>
  <c r="O405" i="4" s="1"/>
  <c r="J405" i="4"/>
  <c r="N405" i="4" s="1"/>
  <c r="K389" i="4"/>
  <c r="O389" i="4" s="1"/>
  <c r="J389" i="4"/>
  <c r="N389" i="4" s="1"/>
  <c r="K365" i="4"/>
  <c r="O365" i="4" s="1"/>
  <c r="J365" i="4"/>
  <c r="N365" i="4" s="1"/>
  <c r="K349" i="4"/>
  <c r="O349" i="4" s="1"/>
  <c r="J349" i="4"/>
  <c r="N349" i="4" s="1"/>
  <c r="K337" i="4"/>
  <c r="O337" i="4" s="1"/>
  <c r="J337" i="4"/>
  <c r="N337" i="4" s="1"/>
  <c r="K321" i="4"/>
  <c r="O321" i="4" s="1"/>
  <c r="J321" i="4"/>
  <c r="N321" i="4" s="1"/>
  <c r="K305" i="4"/>
  <c r="O305" i="4" s="1"/>
  <c r="J305" i="4"/>
  <c r="N305" i="4" s="1"/>
  <c r="K289" i="4"/>
  <c r="O289" i="4" s="1"/>
  <c r="J289" i="4"/>
  <c r="N289" i="4" s="1"/>
  <c r="K261" i="4"/>
  <c r="O261" i="4" s="1"/>
  <c r="J261" i="4"/>
  <c r="N261" i="4" s="1"/>
  <c r="K213" i="4"/>
  <c r="O213" i="4" s="1"/>
  <c r="J213" i="4"/>
  <c r="N213" i="4" s="1"/>
  <c r="K419" i="4"/>
  <c r="O419" i="4" s="1"/>
  <c r="J419" i="4"/>
  <c r="N419" i="4" s="1"/>
  <c r="K403" i="4"/>
  <c r="O403" i="4" s="1"/>
  <c r="J403" i="4"/>
  <c r="N403" i="4" s="1"/>
  <c r="K387" i="4"/>
  <c r="O387" i="4" s="1"/>
  <c r="J387" i="4"/>
  <c r="N387" i="4" s="1"/>
  <c r="K379" i="4"/>
  <c r="O379" i="4" s="1"/>
  <c r="J379" i="4"/>
  <c r="N379" i="4" s="1"/>
  <c r="K355" i="4"/>
  <c r="O355" i="4" s="1"/>
  <c r="J355" i="4"/>
  <c r="N355" i="4" s="1"/>
  <c r="K339" i="4"/>
  <c r="O339" i="4" s="1"/>
  <c r="J339" i="4"/>
  <c r="N339" i="4" s="1"/>
  <c r="K331" i="4"/>
  <c r="O331" i="4" s="1"/>
  <c r="J331" i="4"/>
  <c r="N331" i="4" s="1"/>
  <c r="K315" i="4"/>
  <c r="O315" i="4" s="1"/>
  <c r="J315" i="4"/>
  <c r="N315" i="4" s="1"/>
  <c r="K275" i="4"/>
  <c r="O275" i="4" s="1"/>
  <c r="J275" i="4"/>
  <c r="N275" i="4" s="1"/>
  <c r="K259" i="4"/>
  <c r="O259" i="4" s="1"/>
  <c r="J259" i="4"/>
  <c r="N259" i="4" s="1"/>
  <c r="K243" i="4"/>
  <c r="O243" i="4" s="1"/>
  <c r="J243" i="4"/>
  <c r="N243" i="4" s="1"/>
  <c r="K219" i="4"/>
  <c r="O219" i="4" s="1"/>
  <c r="J219" i="4"/>
  <c r="N219" i="4" s="1"/>
  <c r="K211" i="4"/>
  <c r="O211" i="4" s="1"/>
  <c r="J211" i="4"/>
  <c r="N211" i="4" s="1"/>
  <c r="K195" i="4"/>
  <c r="O195" i="4" s="1"/>
  <c r="J195" i="4"/>
  <c r="N195" i="4" s="1"/>
  <c r="K179" i="4"/>
  <c r="O179" i="4" s="1"/>
  <c r="J179" i="4"/>
  <c r="N179" i="4" s="1"/>
  <c r="K163" i="4"/>
  <c r="O163" i="4" s="1"/>
  <c r="J163" i="4"/>
  <c r="N163" i="4" s="1"/>
  <c r="K147" i="4"/>
  <c r="O147" i="4" s="1"/>
  <c r="J147" i="4"/>
  <c r="N147" i="4" s="1"/>
  <c r="K131" i="4"/>
  <c r="O131" i="4" s="1"/>
  <c r="J131" i="4"/>
  <c r="N131" i="4" s="1"/>
  <c r="K123" i="4"/>
  <c r="O123" i="4" s="1"/>
  <c r="J123" i="4"/>
  <c r="N123" i="4" s="1"/>
  <c r="K115" i="4"/>
  <c r="O115" i="4" s="1"/>
  <c r="J115" i="4"/>
  <c r="N115" i="4" s="1"/>
  <c r="K107" i="4"/>
  <c r="O107" i="4" s="1"/>
  <c r="J107" i="4"/>
  <c r="N107" i="4" s="1"/>
  <c r="K99" i="4"/>
  <c r="O99" i="4" s="1"/>
  <c r="J99" i="4"/>
  <c r="N99" i="4" s="1"/>
  <c r="K91" i="4"/>
  <c r="O91" i="4" s="1"/>
  <c r="J91" i="4"/>
  <c r="N91" i="4" s="1"/>
  <c r="K83" i="4"/>
  <c r="O83" i="4" s="1"/>
  <c r="J83" i="4"/>
  <c r="N83" i="4" s="1"/>
  <c r="K75" i="4"/>
  <c r="O75" i="4" s="1"/>
  <c r="J75" i="4"/>
  <c r="N75" i="4" s="1"/>
  <c r="I5" i="4"/>
  <c r="M5" i="4" s="1"/>
  <c r="I9" i="4"/>
  <c r="M9" i="4" s="1"/>
  <c r="I13" i="4"/>
  <c r="M13" i="4" s="1"/>
  <c r="I17" i="4"/>
  <c r="M17" i="4" s="1"/>
  <c r="I21" i="4"/>
  <c r="M21" i="4" s="1"/>
  <c r="I25" i="4"/>
  <c r="M25" i="4" s="1"/>
  <c r="I29" i="4"/>
  <c r="M29" i="4" s="1"/>
  <c r="I33" i="4"/>
  <c r="M33" i="4" s="1"/>
  <c r="I37" i="4"/>
  <c r="M37" i="4" s="1"/>
  <c r="I41" i="4"/>
  <c r="M41" i="4" s="1"/>
  <c r="I45" i="4"/>
  <c r="M45" i="4" s="1"/>
  <c r="I49" i="4"/>
  <c r="M49" i="4" s="1"/>
  <c r="I53" i="4"/>
  <c r="M53" i="4" s="1"/>
  <c r="I57" i="4"/>
  <c r="M57" i="4" s="1"/>
  <c r="I61" i="4"/>
  <c r="M61" i="4" s="1"/>
  <c r="I65" i="4"/>
  <c r="M65" i="4" s="1"/>
  <c r="I69" i="4"/>
  <c r="M69" i="4" s="1"/>
  <c r="I73" i="4"/>
  <c r="M73" i="4" s="1"/>
  <c r="I77" i="4"/>
  <c r="M77" i="4" s="1"/>
  <c r="I81" i="4"/>
  <c r="M81" i="4" s="1"/>
  <c r="I85" i="4"/>
  <c r="M85" i="4" s="1"/>
  <c r="I89" i="4"/>
  <c r="M89" i="4" s="1"/>
  <c r="I93" i="4"/>
  <c r="M93" i="4" s="1"/>
  <c r="I97" i="4"/>
  <c r="M97" i="4" s="1"/>
  <c r="I101" i="4"/>
  <c r="M101" i="4" s="1"/>
  <c r="I105" i="4"/>
  <c r="M105" i="4" s="1"/>
  <c r="I109" i="4"/>
  <c r="M109" i="4" s="1"/>
  <c r="I113" i="4"/>
  <c r="M113" i="4" s="1"/>
  <c r="I117" i="4"/>
  <c r="M117" i="4" s="1"/>
  <c r="I121" i="4"/>
  <c r="M121" i="4" s="1"/>
  <c r="I125" i="4"/>
  <c r="M125" i="4" s="1"/>
  <c r="I129" i="4"/>
  <c r="M129" i="4" s="1"/>
  <c r="I133" i="4"/>
  <c r="M133" i="4" s="1"/>
  <c r="I137" i="4"/>
  <c r="M137" i="4" s="1"/>
  <c r="I141" i="4"/>
  <c r="M141" i="4" s="1"/>
  <c r="I145" i="4"/>
  <c r="M145" i="4" s="1"/>
  <c r="I149" i="4"/>
  <c r="M149" i="4" s="1"/>
  <c r="I153" i="4"/>
  <c r="M153" i="4" s="1"/>
  <c r="I157" i="4"/>
  <c r="M157" i="4" s="1"/>
  <c r="I161" i="4"/>
  <c r="M161" i="4" s="1"/>
  <c r="I165" i="4"/>
  <c r="M165" i="4" s="1"/>
  <c r="I169" i="4"/>
  <c r="M169" i="4" s="1"/>
  <c r="I173" i="4"/>
  <c r="M173" i="4" s="1"/>
  <c r="I177" i="4"/>
  <c r="M177" i="4" s="1"/>
  <c r="I181" i="4"/>
  <c r="M181" i="4" s="1"/>
  <c r="I185" i="4"/>
  <c r="M185" i="4" s="1"/>
  <c r="I189" i="4"/>
  <c r="M189" i="4" s="1"/>
  <c r="I193" i="4"/>
  <c r="M193" i="4" s="1"/>
  <c r="I197" i="4"/>
  <c r="M197" i="4" s="1"/>
  <c r="I201" i="4"/>
  <c r="M201" i="4" s="1"/>
  <c r="I205" i="4"/>
  <c r="M205" i="4" s="1"/>
  <c r="I209" i="4"/>
  <c r="M209" i="4" s="1"/>
  <c r="I213" i="4"/>
  <c r="M213" i="4" s="1"/>
  <c r="I217" i="4"/>
  <c r="M217" i="4" s="1"/>
  <c r="I221" i="4"/>
  <c r="M221" i="4" s="1"/>
  <c r="I225" i="4"/>
  <c r="M225" i="4" s="1"/>
  <c r="I229" i="4"/>
  <c r="M229" i="4" s="1"/>
  <c r="I233" i="4"/>
  <c r="M233" i="4" s="1"/>
  <c r="I237" i="4"/>
  <c r="M237" i="4" s="1"/>
  <c r="I241" i="4"/>
  <c r="M241" i="4" s="1"/>
  <c r="I245" i="4"/>
  <c r="M245" i="4" s="1"/>
  <c r="I249" i="4"/>
  <c r="M249" i="4" s="1"/>
  <c r="I6" i="4"/>
  <c r="M6" i="4" s="1"/>
  <c r="I10" i="4"/>
  <c r="M10" i="4" s="1"/>
  <c r="I14" i="4"/>
  <c r="M14" i="4" s="1"/>
  <c r="I18" i="4"/>
  <c r="M18" i="4" s="1"/>
  <c r="I22" i="4"/>
  <c r="M22" i="4" s="1"/>
  <c r="I26" i="4"/>
  <c r="M26" i="4" s="1"/>
  <c r="I30" i="4"/>
  <c r="M30" i="4" s="1"/>
  <c r="I34" i="4"/>
  <c r="M34" i="4" s="1"/>
  <c r="I38" i="4"/>
  <c r="M38" i="4" s="1"/>
  <c r="I42" i="4"/>
  <c r="M42" i="4" s="1"/>
  <c r="I46" i="4"/>
  <c r="M46" i="4" s="1"/>
  <c r="I50" i="4"/>
  <c r="M50" i="4" s="1"/>
  <c r="I54" i="4"/>
  <c r="M54" i="4" s="1"/>
  <c r="I58" i="4"/>
  <c r="M58" i="4" s="1"/>
  <c r="I62" i="4"/>
  <c r="M62" i="4" s="1"/>
  <c r="I66" i="4"/>
  <c r="M66" i="4" s="1"/>
  <c r="I70" i="4"/>
  <c r="M70" i="4" s="1"/>
  <c r="I74" i="4"/>
  <c r="M74" i="4" s="1"/>
  <c r="I78" i="4"/>
  <c r="M78" i="4" s="1"/>
  <c r="I82" i="4"/>
  <c r="M82" i="4" s="1"/>
  <c r="I86" i="4"/>
  <c r="M86" i="4" s="1"/>
  <c r="I90" i="4"/>
  <c r="M90" i="4" s="1"/>
  <c r="I94" i="4"/>
  <c r="M94" i="4" s="1"/>
  <c r="I98" i="4"/>
  <c r="M98" i="4" s="1"/>
  <c r="I102" i="4"/>
  <c r="M102" i="4" s="1"/>
  <c r="I106" i="4"/>
  <c r="M106" i="4" s="1"/>
  <c r="I110" i="4"/>
  <c r="M110" i="4" s="1"/>
  <c r="I114" i="4"/>
  <c r="M114" i="4" s="1"/>
  <c r="I118" i="4"/>
  <c r="M118" i="4" s="1"/>
  <c r="I122" i="4"/>
  <c r="M122" i="4" s="1"/>
  <c r="I126" i="4"/>
  <c r="M126" i="4" s="1"/>
  <c r="I130" i="4"/>
  <c r="M130" i="4" s="1"/>
  <c r="I134" i="4"/>
  <c r="M134" i="4" s="1"/>
  <c r="I138" i="4"/>
  <c r="M138" i="4" s="1"/>
  <c r="I142" i="4"/>
  <c r="M142" i="4" s="1"/>
  <c r="I146" i="4"/>
  <c r="M146" i="4" s="1"/>
  <c r="I150" i="4"/>
  <c r="M150" i="4" s="1"/>
  <c r="I154" i="4"/>
  <c r="M154" i="4" s="1"/>
  <c r="I158" i="4"/>
  <c r="M158" i="4" s="1"/>
  <c r="I162" i="4"/>
  <c r="M162" i="4" s="1"/>
  <c r="I166" i="4"/>
  <c r="M166" i="4" s="1"/>
  <c r="I170" i="4"/>
  <c r="M170" i="4" s="1"/>
  <c r="I174" i="4"/>
  <c r="M174" i="4" s="1"/>
  <c r="I178" i="4"/>
  <c r="M178" i="4" s="1"/>
  <c r="I182" i="4"/>
  <c r="M182" i="4" s="1"/>
  <c r="I186" i="4"/>
  <c r="M186" i="4" s="1"/>
  <c r="I190" i="4"/>
  <c r="M190" i="4" s="1"/>
  <c r="I194" i="4"/>
  <c r="M194" i="4" s="1"/>
  <c r="I198" i="4"/>
  <c r="M198" i="4" s="1"/>
  <c r="I202" i="4"/>
  <c r="M202" i="4" s="1"/>
  <c r="I206" i="4"/>
  <c r="M206" i="4" s="1"/>
  <c r="I210" i="4"/>
  <c r="M210" i="4" s="1"/>
  <c r="I214" i="4"/>
  <c r="M214" i="4" s="1"/>
  <c r="I218" i="4"/>
  <c r="M218" i="4" s="1"/>
  <c r="I222" i="4"/>
  <c r="M222" i="4" s="1"/>
  <c r="I226" i="4"/>
  <c r="M226" i="4" s="1"/>
  <c r="I230" i="4"/>
  <c r="M230" i="4" s="1"/>
  <c r="I234" i="4"/>
  <c r="M234" i="4" s="1"/>
  <c r="I238" i="4"/>
  <c r="M238" i="4" s="1"/>
  <c r="I242" i="4"/>
  <c r="M242" i="4" s="1"/>
  <c r="I246" i="4"/>
  <c r="M246" i="4" s="1"/>
  <c r="I250" i="4"/>
  <c r="M250" i="4" s="1"/>
  <c r="I254" i="4"/>
  <c r="M254" i="4" s="1"/>
  <c r="I7" i="4"/>
  <c r="M7" i="4" s="1"/>
  <c r="I15" i="4"/>
  <c r="M15" i="4" s="1"/>
  <c r="I23" i="4"/>
  <c r="M23" i="4" s="1"/>
  <c r="I31" i="4"/>
  <c r="M31" i="4" s="1"/>
  <c r="I39" i="4"/>
  <c r="M39" i="4" s="1"/>
  <c r="I47" i="4"/>
  <c r="M47" i="4" s="1"/>
  <c r="I55" i="4"/>
  <c r="M55" i="4" s="1"/>
  <c r="I63" i="4"/>
  <c r="M63" i="4" s="1"/>
  <c r="I71" i="4"/>
  <c r="M71" i="4" s="1"/>
  <c r="I79" i="4"/>
  <c r="M79" i="4" s="1"/>
  <c r="I87" i="4"/>
  <c r="M87" i="4" s="1"/>
  <c r="I95" i="4"/>
  <c r="M95" i="4" s="1"/>
  <c r="I103" i="4"/>
  <c r="M103" i="4" s="1"/>
  <c r="I111" i="4"/>
  <c r="M111" i="4" s="1"/>
  <c r="I119" i="4"/>
  <c r="M119" i="4" s="1"/>
  <c r="I127" i="4"/>
  <c r="M127" i="4" s="1"/>
  <c r="I135" i="4"/>
  <c r="M135" i="4" s="1"/>
  <c r="I143" i="4"/>
  <c r="M143" i="4" s="1"/>
  <c r="I151" i="4"/>
  <c r="M151" i="4" s="1"/>
  <c r="I159" i="4"/>
  <c r="M159" i="4" s="1"/>
  <c r="I167" i="4"/>
  <c r="M167" i="4" s="1"/>
  <c r="I175" i="4"/>
  <c r="M175" i="4" s="1"/>
  <c r="I183" i="4"/>
  <c r="M183" i="4" s="1"/>
  <c r="I191" i="4"/>
  <c r="M191" i="4" s="1"/>
  <c r="I199" i="4"/>
  <c r="M199" i="4" s="1"/>
  <c r="I207" i="4"/>
  <c r="M207" i="4" s="1"/>
  <c r="I215" i="4"/>
  <c r="M215" i="4" s="1"/>
  <c r="I223" i="4"/>
  <c r="M223" i="4" s="1"/>
  <c r="I231" i="4"/>
  <c r="M231" i="4" s="1"/>
  <c r="I239" i="4"/>
  <c r="M239" i="4" s="1"/>
  <c r="I247" i="4"/>
  <c r="M247" i="4" s="1"/>
  <c r="I253" i="4"/>
  <c r="M253" i="4" s="1"/>
  <c r="I258" i="4"/>
  <c r="M258" i="4" s="1"/>
  <c r="I262" i="4"/>
  <c r="M262" i="4" s="1"/>
  <c r="I266" i="4"/>
  <c r="M266" i="4" s="1"/>
  <c r="I270" i="4"/>
  <c r="M270" i="4" s="1"/>
  <c r="I274" i="4"/>
  <c r="M274" i="4" s="1"/>
  <c r="I278" i="4"/>
  <c r="M278" i="4" s="1"/>
  <c r="I282" i="4"/>
  <c r="M282" i="4" s="1"/>
  <c r="I286" i="4"/>
  <c r="M286" i="4" s="1"/>
  <c r="I290" i="4"/>
  <c r="M290" i="4" s="1"/>
  <c r="I294" i="4"/>
  <c r="M294" i="4" s="1"/>
  <c r="I298" i="4"/>
  <c r="M298" i="4" s="1"/>
  <c r="I302" i="4"/>
  <c r="M302" i="4" s="1"/>
  <c r="I306" i="4"/>
  <c r="M306" i="4" s="1"/>
  <c r="I310" i="4"/>
  <c r="M310" i="4" s="1"/>
  <c r="I314" i="4"/>
  <c r="M314" i="4" s="1"/>
  <c r="I318" i="4"/>
  <c r="M318" i="4" s="1"/>
  <c r="I322" i="4"/>
  <c r="M322" i="4" s="1"/>
  <c r="I326" i="4"/>
  <c r="M326" i="4" s="1"/>
  <c r="I330" i="4"/>
  <c r="M330" i="4" s="1"/>
  <c r="I334" i="4"/>
  <c r="M334" i="4" s="1"/>
  <c r="I338" i="4"/>
  <c r="M338" i="4" s="1"/>
  <c r="I342" i="4"/>
  <c r="M342" i="4" s="1"/>
  <c r="I346" i="4"/>
  <c r="M346" i="4" s="1"/>
  <c r="I350" i="4"/>
  <c r="M350" i="4" s="1"/>
  <c r="I354" i="4"/>
  <c r="M354" i="4" s="1"/>
  <c r="I358" i="4"/>
  <c r="M358" i="4" s="1"/>
  <c r="I362" i="4"/>
  <c r="M362" i="4" s="1"/>
  <c r="I366" i="4"/>
  <c r="M366" i="4" s="1"/>
  <c r="I370" i="4"/>
  <c r="M370" i="4" s="1"/>
  <c r="I374" i="4"/>
  <c r="M374" i="4" s="1"/>
  <c r="I378" i="4"/>
  <c r="M378" i="4" s="1"/>
  <c r="I382" i="4"/>
  <c r="M382" i="4" s="1"/>
  <c r="I386" i="4"/>
  <c r="M386" i="4" s="1"/>
  <c r="I390" i="4"/>
  <c r="M390" i="4" s="1"/>
  <c r="I394" i="4"/>
  <c r="M394" i="4" s="1"/>
  <c r="I398" i="4"/>
  <c r="M398" i="4" s="1"/>
  <c r="I402" i="4"/>
  <c r="M402" i="4" s="1"/>
  <c r="I406" i="4"/>
  <c r="M406" i="4" s="1"/>
  <c r="I410" i="4"/>
  <c r="M410" i="4" s="1"/>
  <c r="I414" i="4"/>
  <c r="M414" i="4" s="1"/>
  <c r="I418" i="4"/>
  <c r="M418" i="4" s="1"/>
  <c r="I422" i="4"/>
  <c r="M422" i="4" s="1"/>
  <c r="I426" i="4"/>
  <c r="M426" i="4" s="1"/>
  <c r="I430" i="4"/>
  <c r="M430" i="4" s="1"/>
  <c r="I434" i="4"/>
  <c r="M434" i="4" s="1"/>
  <c r="I438" i="4"/>
  <c r="M438" i="4" s="1"/>
  <c r="I442" i="4"/>
  <c r="M442" i="4" s="1"/>
  <c r="I446" i="4"/>
  <c r="M446" i="4" s="1"/>
  <c r="I450" i="4"/>
  <c r="M450" i="4" s="1"/>
  <c r="I454" i="4"/>
  <c r="M454" i="4" s="1"/>
  <c r="I458" i="4"/>
  <c r="M458" i="4" s="1"/>
  <c r="I462" i="4"/>
  <c r="M462" i="4" s="1"/>
  <c r="I466" i="4"/>
  <c r="M466" i="4" s="1"/>
  <c r="I470" i="4"/>
  <c r="M470" i="4" s="1"/>
  <c r="I474" i="4"/>
  <c r="M474" i="4" s="1"/>
  <c r="I478" i="4"/>
  <c r="M478" i="4" s="1"/>
  <c r="I482" i="4"/>
  <c r="M482" i="4" s="1"/>
  <c r="I486" i="4"/>
  <c r="M486" i="4" s="1"/>
  <c r="I490" i="4"/>
  <c r="M490" i="4" s="1"/>
  <c r="I494" i="4"/>
  <c r="M494" i="4" s="1"/>
  <c r="I498" i="4"/>
  <c r="M498" i="4" s="1"/>
  <c r="I502" i="4"/>
  <c r="M502" i="4" s="1"/>
  <c r="I506" i="4"/>
  <c r="M506" i="4" s="1"/>
  <c r="I510" i="4"/>
  <c r="M510" i="4" s="1"/>
  <c r="I514" i="4"/>
  <c r="M514" i="4" s="1"/>
  <c r="I518" i="4"/>
  <c r="M518" i="4" s="1"/>
  <c r="I522" i="4"/>
  <c r="M522" i="4" s="1"/>
  <c r="I526" i="4"/>
  <c r="M526" i="4" s="1"/>
  <c r="I530" i="4"/>
  <c r="M530" i="4" s="1"/>
  <c r="I534" i="4"/>
  <c r="M534" i="4" s="1"/>
  <c r="I538" i="4"/>
  <c r="M538" i="4" s="1"/>
  <c r="I542" i="4"/>
  <c r="M542" i="4" s="1"/>
  <c r="I546" i="4"/>
  <c r="M546" i="4" s="1"/>
  <c r="I550" i="4"/>
  <c r="M550" i="4" s="1"/>
  <c r="I554" i="4"/>
  <c r="M554" i="4" s="1"/>
  <c r="I558" i="4"/>
  <c r="M558" i="4" s="1"/>
  <c r="I562" i="4"/>
  <c r="M562" i="4" s="1"/>
  <c r="I566" i="4"/>
  <c r="M566" i="4" s="1"/>
  <c r="I570" i="4"/>
  <c r="M570" i="4" s="1"/>
  <c r="I574" i="4"/>
  <c r="M574" i="4" s="1"/>
  <c r="I578" i="4"/>
  <c r="M578" i="4" s="1"/>
  <c r="I582" i="4"/>
  <c r="M582" i="4" s="1"/>
  <c r="I586" i="4"/>
  <c r="M586" i="4" s="1"/>
  <c r="I590" i="4"/>
  <c r="M590" i="4" s="1"/>
  <c r="I594" i="4"/>
  <c r="M594" i="4" s="1"/>
  <c r="I598" i="4"/>
  <c r="M598" i="4" s="1"/>
  <c r="I602" i="4"/>
  <c r="M602" i="4" s="1"/>
  <c r="I606" i="4"/>
  <c r="M606" i="4" s="1"/>
  <c r="I610" i="4"/>
  <c r="M610" i="4" s="1"/>
  <c r="I614" i="4"/>
  <c r="M614" i="4" s="1"/>
  <c r="I618" i="4"/>
  <c r="M618" i="4" s="1"/>
  <c r="I622" i="4"/>
  <c r="M622" i="4" s="1"/>
  <c r="I626" i="4"/>
  <c r="M626" i="4" s="1"/>
  <c r="I630" i="4"/>
  <c r="M630" i="4" s="1"/>
  <c r="I634" i="4"/>
  <c r="M634" i="4" s="1"/>
  <c r="I638" i="4"/>
  <c r="M638" i="4" s="1"/>
  <c r="I642" i="4"/>
  <c r="M642" i="4" s="1"/>
  <c r="I646" i="4"/>
  <c r="M646" i="4" s="1"/>
  <c r="I650" i="4"/>
  <c r="M650" i="4" s="1"/>
  <c r="I654" i="4"/>
  <c r="M654" i="4" s="1"/>
  <c r="I658" i="4"/>
  <c r="M658" i="4" s="1"/>
  <c r="I662" i="4"/>
  <c r="M662" i="4" s="1"/>
  <c r="I666" i="4"/>
  <c r="M666" i="4" s="1"/>
  <c r="I670" i="4"/>
  <c r="M670" i="4" s="1"/>
  <c r="I674" i="4"/>
  <c r="M674" i="4" s="1"/>
  <c r="I678" i="4"/>
  <c r="M678" i="4" s="1"/>
  <c r="I682" i="4"/>
  <c r="M682" i="4" s="1"/>
  <c r="I686" i="4"/>
  <c r="M686" i="4" s="1"/>
  <c r="I690" i="4"/>
  <c r="M690" i="4" s="1"/>
  <c r="I694" i="4"/>
  <c r="M694" i="4" s="1"/>
  <c r="I698" i="4"/>
  <c r="M698" i="4" s="1"/>
  <c r="I702" i="4"/>
  <c r="M702" i="4" s="1"/>
  <c r="I706" i="4"/>
  <c r="M706" i="4" s="1"/>
  <c r="I710" i="4"/>
  <c r="M710" i="4" s="1"/>
  <c r="I714" i="4"/>
  <c r="M714" i="4" s="1"/>
  <c r="I718" i="4"/>
  <c r="M718" i="4" s="1"/>
  <c r="I722" i="4"/>
  <c r="M722" i="4" s="1"/>
  <c r="I726" i="4"/>
  <c r="M726" i="4" s="1"/>
  <c r="I730" i="4"/>
  <c r="M730" i="4" s="1"/>
  <c r="I734" i="4"/>
  <c r="M734" i="4" s="1"/>
  <c r="I738" i="4"/>
  <c r="M738" i="4" s="1"/>
  <c r="I742" i="4"/>
  <c r="M742" i="4" s="1"/>
  <c r="I746" i="4"/>
  <c r="M746" i="4" s="1"/>
  <c r="I750" i="4"/>
  <c r="M750" i="4" s="1"/>
  <c r="I754" i="4"/>
  <c r="M754" i="4" s="1"/>
  <c r="I758" i="4"/>
  <c r="M758" i="4" s="1"/>
  <c r="I762" i="4"/>
  <c r="M762" i="4" s="1"/>
  <c r="I766" i="4"/>
  <c r="M766" i="4" s="1"/>
  <c r="I770" i="4"/>
  <c r="M770" i="4" s="1"/>
  <c r="I774" i="4"/>
  <c r="M774" i="4" s="1"/>
  <c r="I778" i="4"/>
  <c r="M778" i="4" s="1"/>
  <c r="I782" i="4"/>
  <c r="M782" i="4" s="1"/>
  <c r="I786" i="4"/>
  <c r="M786" i="4" s="1"/>
  <c r="I790" i="4"/>
  <c r="M790" i="4" s="1"/>
  <c r="I794" i="4"/>
  <c r="M794" i="4" s="1"/>
  <c r="I798" i="4"/>
  <c r="M798" i="4" s="1"/>
  <c r="I802" i="4"/>
  <c r="M802" i="4" s="1"/>
  <c r="I806" i="4"/>
  <c r="M806" i="4" s="1"/>
  <c r="I810" i="4"/>
  <c r="M810" i="4" s="1"/>
  <c r="I814" i="4"/>
  <c r="M814" i="4" s="1"/>
  <c r="I818" i="4"/>
  <c r="M818" i="4" s="1"/>
  <c r="I822" i="4"/>
  <c r="M822" i="4" s="1"/>
  <c r="I826" i="4"/>
  <c r="M826" i="4" s="1"/>
  <c r="I830" i="4"/>
  <c r="M830" i="4" s="1"/>
  <c r="I834" i="4"/>
  <c r="M834" i="4" s="1"/>
  <c r="I838" i="4"/>
  <c r="M838" i="4" s="1"/>
  <c r="I842" i="4"/>
  <c r="M842" i="4" s="1"/>
  <c r="I846" i="4"/>
  <c r="M846" i="4" s="1"/>
  <c r="I850" i="4"/>
  <c r="M850" i="4" s="1"/>
  <c r="I854" i="4"/>
  <c r="M854" i="4" s="1"/>
  <c r="I858" i="4"/>
  <c r="M858" i="4" s="1"/>
  <c r="I862" i="4"/>
  <c r="M862" i="4" s="1"/>
  <c r="I866" i="4"/>
  <c r="M866" i="4" s="1"/>
  <c r="I870" i="4"/>
  <c r="M870" i="4" s="1"/>
  <c r="I874" i="4"/>
  <c r="M874" i="4" s="1"/>
  <c r="I878" i="4"/>
  <c r="M878" i="4" s="1"/>
  <c r="I882" i="4"/>
  <c r="M882" i="4" s="1"/>
  <c r="I886" i="4"/>
  <c r="M886" i="4" s="1"/>
  <c r="I890" i="4"/>
  <c r="M890" i="4" s="1"/>
  <c r="I894" i="4"/>
  <c r="M894" i="4" s="1"/>
  <c r="I898" i="4"/>
  <c r="M898" i="4" s="1"/>
  <c r="I902" i="4"/>
  <c r="M902" i="4" s="1"/>
  <c r="I906" i="4"/>
  <c r="M906" i="4" s="1"/>
  <c r="I910" i="4"/>
  <c r="M910" i="4" s="1"/>
  <c r="I914" i="4"/>
  <c r="M914" i="4" s="1"/>
  <c r="I918" i="4"/>
  <c r="M918" i="4" s="1"/>
  <c r="I922" i="4"/>
  <c r="M922" i="4" s="1"/>
  <c r="I926" i="4"/>
  <c r="M926" i="4" s="1"/>
  <c r="I930" i="4"/>
  <c r="M930" i="4" s="1"/>
  <c r="I934" i="4"/>
  <c r="M934" i="4" s="1"/>
  <c r="I938" i="4"/>
  <c r="M938" i="4" s="1"/>
  <c r="I942" i="4"/>
  <c r="M942" i="4" s="1"/>
  <c r="I946" i="4"/>
  <c r="M946" i="4" s="1"/>
  <c r="I950" i="4"/>
  <c r="M950" i="4" s="1"/>
  <c r="I954" i="4"/>
  <c r="M954" i="4" s="1"/>
  <c r="I958" i="4"/>
  <c r="M958" i="4" s="1"/>
  <c r="I962" i="4"/>
  <c r="M962" i="4" s="1"/>
  <c r="I966" i="4"/>
  <c r="M966" i="4" s="1"/>
  <c r="I970" i="4"/>
  <c r="M970" i="4" s="1"/>
  <c r="I974" i="4"/>
  <c r="M974" i="4" s="1"/>
  <c r="I978" i="4"/>
  <c r="M978" i="4" s="1"/>
  <c r="I982" i="4"/>
  <c r="M982" i="4" s="1"/>
  <c r="I986" i="4"/>
  <c r="M986" i="4" s="1"/>
  <c r="I990" i="4"/>
  <c r="M990" i="4" s="1"/>
  <c r="I994" i="4"/>
  <c r="M994" i="4" s="1"/>
  <c r="I998" i="4"/>
  <c r="M998" i="4" s="1"/>
  <c r="I1002" i="4"/>
  <c r="M1002" i="4" s="1"/>
  <c r="I1006" i="4"/>
  <c r="M1006" i="4" s="1"/>
  <c r="I1010" i="4"/>
  <c r="M1010" i="4" s="1"/>
  <c r="I1014" i="4"/>
  <c r="M1014" i="4" s="1"/>
  <c r="I1018" i="4"/>
  <c r="M1018" i="4" s="1"/>
  <c r="I1022" i="4"/>
  <c r="M1022" i="4" s="1"/>
  <c r="I1026" i="4"/>
  <c r="M1026" i="4" s="1"/>
  <c r="I1030" i="4"/>
  <c r="M1030" i="4" s="1"/>
  <c r="I1034" i="4"/>
  <c r="M1034" i="4" s="1"/>
  <c r="I1038" i="4"/>
  <c r="M1038" i="4" s="1"/>
  <c r="I1042" i="4"/>
  <c r="M1042" i="4" s="1"/>
  <c r="I1046" i="4"/>
  <c r="M1046" i="4" s="1"/>
  <c r="I1050" i="4"/>
  <c r="M1050" i="4" s="1"/>
  <c r="I1054" i="4"/>
  <c r="M1054" i="4" s="1"/>
  <c r="I1058" i="4"/>
  <c r="M1058" i="4" s="1"/>
  <c r="I1062" i="4"/>
  <c r="M1062" i="4" s="1"/>
  <c r="I1066" i="4"/>
  <c r="M1066" i="4" s="1"/>
  <c r="I1070" i="4"/>
  <c r="M1070" i="4" s="1"/>
  <c r="I1074" i="4"/>
  <c r="M1074" i="4" s="1"/>
  <c r="I1078" i="4"/>
  <c r="M1078" i="4" s="1"/>
  <c r="I1082" i="4"/>
  <c r="M1082" i="4" s="1"/>
  <c r="I1086" i="4"/>
  <c r="M1086" i="4" s="1"/>
  <c r="I1090" i="4"/>
  <c r="M1090" i="4" s="1"/>
  <c r="I1094" i="4"/>
  <c r="M1094" i="4" s="1"/>
  <c r="I1098" i="4"/>
  <c r="M1098" i="4" s="1"/>
  <c r="I1102" i="4"/>
  <c r="M1102" i="4" s="1"/>
  <c r="I1106" i="4"/>
  <c r="M1106" i="4" s="1"/>
  <c r="I1110" i="4"/>
  <c r="M1110" i="4" s="1"/>
  <c r="I8" i="4"/>
  <c r="M8" i="4" s="1"/>
  <c r="I16" i="4"/>
  <c r="M16" i="4" s="1"/>
  <c r="I24" i="4"/>
  <c r="M24" i="4" s="1"/>
  <c r="I32" i="4"/>
  <c r="M32" i="4" s="1"/>
  <c r="I40" i="4"/>
  <c r="M40" i="4" s="1"/>
  <c r="I48" i="4"/>
  <c r="M48" i="4" s="1"/>
  <c r="I56" i="4"/>
  <c r="M56" i="4" s="1"/>
  <c r="I64" i="4"/>
  <c r="M64" i="4" s="1"/>
  <c r="I72" i="4"/>
  <c r="M72" i="4" s="1"/>
  <c r="I80" i="4"/>
  <c r="M80" i="4" s="1"/>
  <c r="I88" i="4"/>
  <c r="M88" i="4" s="1"/>
  <c r="I96" i="4"/>
  <c r="M96" i="4" s="1"/>
  <c r="I104" i="4"/>
  <c r="M104" i="4" s="1"/>
  <c r="I112" i="4"/>
  <c r="M112" i="4" s="1"/>
  <c r="I120" i="4"/>
  <c r="M120" i="4" s="1"/>
  <c r="I128" i="4"/>
  <c r="M128" i="4" s="1"/>
  <c r="I136" i="4"/>
  <c r="M136" i="4" s="1"/>
  <c r="I144" i="4"/>
  <c r="M144" i="4" s="1"/>
  <c r="I152" i="4"/>
  <c r="M152" i="4" s="1"/>
  <c r="I160" i="4"/>
  <c r="M160" i="4" s="1"/>
  <c r="I168" i="4"/>
  <c r="M168" i="4" s="1"/>
  <c r="I176" i="4"/>
  <c r="M176" i="4" s="1"/>
  <c r="I184" i="4"/>
  <c r="M184" i="4" s="1"/>
  <c r="I192" i="4"/>
  <c r="M192" i="4" s="1"/>
  <c r="I200" i="4"/>
  <c r="M200" i="4" s="1"/>
  <c r="I208" i="4"/>
  <c r="M208" i="4" s="1"/>
  <c r="I216" i="4"/>
  <c r="M216" i="4" s="1"/>
  <c r="I224" i="4"/>
  <c r="M224" i="4" s="1"/>
  <c r="I232" i="4"/>
  <c r="M232" i="4" s="1"/>
  <c r="I240" i="4"/>
  <c r="M240" i="4" s="1"/>
  <c r="I248" i="4"/>
  <c r="M248" i="4" s="1"/>
  <c r="I255" i="4"/>
  <c r="M255" i="4" s="1"/>
  <c r="I259" i="4"/>
  <c r="M259" i="4" s="1"/>
  <c r="I263" i="4"/>
  <c r="M263" i="4" s="1"/>
  <c r="I267" i="4"/>
  <c r="M267" i="4" s="1"/>
  <c r="I271" i="4"/>
  <c r="M271" i="4" s="1"/>
  <c r="I275" i="4"/>
  <c r="M275" i="4" s="1"/>
  <c r="I279" i="4"/>
  <c r="M279" i="4" s="1"/>
  <c r="I283" i="4"/>
  <c r="M283" i="4" s="1"/>
  <c r="I287" i="4"/>
  <c r="M287" i="4" s="1"/>
  <c r="I291" i="4"/>
  <c r="M291" i="4" s="1"/>
  <c r="I295" i="4"/>
  <c r="M295" i="4" s="1"/>
  <c r="I299" i="4"/>
  <c r="M299" i="4" s="1"/>
  <c r="I303" i="4"/>
  <c r="M303" i="4" s="1"/>
  <c r="I307" i="4"/>
  <c r="M307" i="4" s="1"/>
  <c r="I311" i="4"/>
  <c r="M311" i="4" s="1"/>
  <c r="I315" i="4"/>
  <c r="M315" i="4" s="1"/>
  <c r="I319" i="4"/>
  <c r="M319" i="4" s="1"/>
  <c r="I323" i="4"/>
  <c r="M323" i="4" s="1"/>
  <c r="I327" i="4"/>
  <c r="M327" i="4" s="1"/>
  <c r="I331" i="4"/>
  <c r="M331" i="4" s="1"/>
  <c r="I335" i="4"/>
  <c r="M335" i="4" s="1"/>
  <c r="I339" i="4"/>
  <c r="M339" i="4" s="1"/>
  <c r="I343" i="4"/>
  <c r="M343" i="4" s="1"/>
  <c r="I347" i="4"/>
  <c r="M347" i="4" s="1"/>
  <c r="I351" i="4"/>
  <c r="M351" i="4" s="1"/>
  <c r="I355" i="4"/>
  <c r="M355" i="4" s="1"/>
  <c r="I359" i="4"/>
  <c r="M359" i="4" s="1"/>
  <c r="I363" i="4"/>
  <c r="M363" i="4" s="1"/>
  <c r="I367" i="4"/>
  <c r="M367" i="4" s="1"/>
  <c r="I371" i="4"/>
  <c r="M371" i="4" s="1"/>
  <c r="I375" i="4"/>
  <c r="M375" i="4" s="1"/>
  <c r="I379" i="4"/>
  <c r="M379" i="4" s="1"/>
  <c r="I383" i="4"/>
  <c r="M383" i="4" s="1"/>
  <c r="I387" i="4"/>
  <c r="M387" i="4" s="1"/>
  <c r="I391" i="4"/>
  <c r="M391" i="4" s="1"/>
  <c r="I395" i="4"/>
  <c r="M395" i="4" s="1"/>
  <c r="I399" i="4"/>
  <c r="M399" i="4" s="1"/>
  <c r="I403" i="4"/>
  <c r="M403" i="4" s="1"/>
  <c r="I407" i="4"/>
  <c r="M407" i="4" s="1"/>
  <c r="I411" i="4"/>
  <c r="M411" i="4" s="1"/>
  <c r="I415" i="4"/>
  <c r="M415" i="4" s="1"/>
  <c r="I419" i="4"/>
  <c r="M419" i="4" s="1"/>
  <c r="I423" i="4"/>
  <c r="M423" i="4" s="1"/>
  <c r="I427" i="4"/>
  <c r="M427" i="4" s="1"/>
  <c r="I431" i="4"/>
  <c r="M431" i="4" s="1"/>
  <c r="I435" i="4"/>
  <c r="M435" i="4" s="1"/>
  <c r="I439" i="4"/>
  <c r="M439" i="4" s="1"/>
  <c r="I443" i="4"/>
  <c r="M443" i="4" s="1"/>
  <c r="I447" i="4"/>
  <c r="M447" i="4" s="1"/>
  <c r="I451" i="4"/>
  <c r="M451" i="4" s="1"/>
  <c r="I455" i="4"/>
  <c r="M455" i="4" s="1"/>
  <c r="I459" i="4"/>
  <c r="M459" i="4" s="1"/>
  <c r="I463" i="4"/>
  <c r="M463" i="4" s="1"/>
  <c r="I467" i="4"/>
  <c r="M467" i="4" s="1"/>
  <c r="I471" i="4"/>
  <c r="M471" i="4" s="1"/>
  <c r="I475" i="4"/>
  <c r="M475" i="4" s="1"/>
  <c r="I479" i="4"/>
  <c r="M479" i="4" s="1"/>
  <c r="I483" i="4"/>
  <c r="M483" i="4" s="1"/>
  <c r="I487" i="4"/>
  <c r="M487" i="4" s="1"/>
  <c r="I491" i="4"/>
  <c r="M491" i="4" s="1"/>
  <c r="I495" i="4"/>
  <c r="M495" i="4" s="1"/>
  <c r="I499" i="4"/>
  <c r="M499" i="4" s="1"/>
  <c r="I503" i="4"/>
  <c r="M503" i="4" s="1"/>
  <c r="I507" i="4"/>
  <c r="M507" i="4" s="1"/>
  <c r="I511" i="4"/>
  <c r="M511" i="4" s="1"/>
  <c r="I515" i="4"/>
  <c r="M515" i="4" s="1"/>
  <c r="I519" i="4"/>
  <c r="M519" i="4" s="1"/>
  <c r="I523" i="4"/>
  <c r="M523" i="4" s="1"/>
  <c r="I527" i="4"/>
  <c r="M527" i="4" s="1"/>
  <c r="I531" i="4"/>
  <c r="M531" i="4" s="1"/>
  <c r="I535" i="4"/>
  <c r="M535" i="4" s="1"/>
  <c r="I539" i="4"/>
  <c r="M539" i="4" s="1"/>
  <c r="I543" i="4"/>
  <c r="M543" i="4" s="1"/>
  <c r="I547" i="4"/>
  <c r="M547" i="4" s="1"/>
  <c r="I551" i="4"/>
  <c r="M551" i="4" s="1"/>
  <c r="I555" i="4"/>
  <c r="M555" i="4" s="1"/>
  <c r="I559" i="4"/>
  <c r="M559" i="4" s="1"/>
  <c r="I563" i="4"/>
  <c r="M563" i="4" s="1"/>
  <c r="I567" i="4"/>
  <c r="M567" i="4" s="1"/>
  <c r="I571" i="4"/>
  <c r="M571" i="4" s="1"/>
  <c r="I575" i="4"/>
  <c r="M575" i="4" s="1"/>
  <c r="I579" i="4"/>
  <c r="M579" i="4" s="1"/>
  <c r="I583" i="4"/>
  <c r="M583" i="4" s="1"/>
  <c r="I587" i="4"/>
  <c r="M587" i="4" s="1"/>
  <c r="I591" i="4"/>
  <c r="M591" i="4" s="1"/>
  <c r="I595" i="4"/>
  <c r="M595" i="4" s="1"/>
  <c r="I599" i="4"/>
  <c r="M599" i="4" s="1"/>
  <c r="I603" i="4"/>
  <c r="M603" i="4" s="1"/>
  <c r="I607" i="4"/>
  <c r="M607" i="4" s="1"/>
  <c r="I611" i="4"/>
  <c r="M611" i="4" s="1"/>
  <c r="I615" i="4"/>
  <c r="M615" i="4" s="1"/>
  <c r="I619" i="4"/>
  <c r="M619" i="4" s="1"/>
  <c r="I623" i="4"/>
  <c r="M623" i="4" s="1"/>
  <c r="I627" i="4"/>
  <c r="M627" i="4" s="1"/>
  <c r="I631" i="4"/>
  <c r="M631" i="4" s="1"/>
  <c r="I635" i="4"/>
  <c r="M635" i="4" s="1"/>
  <c r="I639" i="4"/>
  <c r="M639" i="4" s="1"/>
  <c r="I643" i="4"/>
  <c r="M643" i="4" s="1"/>
  <c r="I647" i="4"/>
  <c r="M647" i="4" s="1"/>
  <c r="I651" i="4"/>
  <c r="M651" i="4" s="1"/>
  <c r="I655" i="4"/>
  <c r="M655" i="4" s="1"/>
  <c r="I659" i="4"/>
  <c r="M659" i="4" s="1"/>
  <c r="I663" i="4"/>
  <c r="M663" i="4" s="1"/>
  <c r="I667" i="4"/>
  <c r="M667" i="4" s="1"/>
  <c r="I671" i="4"/>
  <c r="M671" i="4" s="1"/>
  <c r="I675" i="4"/>
  <c r="M675" i="4" s="1"/>
  <c r="I679" i="4"/>
  <c r="M679" i="4" s="1"/>
  <c r="I683" i="4"/>
  <c r="M683" i="4" s="1"/>
  <c r="I687" i="4"/>
  <c r="M687" i="4" s="1"/>
  <c r="I691" i="4"/>
  <c r="M691" i="4" s="1"/>
  <c r="I695" i="4"/>
  <c r="M695" i="4" s="1"/>
  <c r="I699" i="4"/>
  <c r="M699" i="4" s="1"/>
  <c r="I703" i="4"/>
  <c r="M703" i="4" s="1"/>
  <c r="I707" i="4"/>
  <c r="M707" i="4" s="1"/>
  <c r="I711" i="4"/>
  <c r="M711" i="4" s="1"/>
  <c r="I715" i="4"/>
  <c r="M715" i="4" s="1"/>
  <c r="I719" i="4"/>
  <c r="M719" i="4" s="1"/>
  <c r="I723" i="4"/>
  <c r="M723" i="4" s="1"/>
  <c r="I727" i="4"/>
  <c r="M727" i="4" s="1"/>
  <c r="I731" i="4"/>
  <c r="M731" i="4" s="1"/>
  <c r="I735" i="4"/>
  <c r="M735" i="4" s="1"/>
  <c r="I739" i="4"/>
  <c r="M739" i="4" s="1"/>
  <c r="I743" i="4"/>
  <c r="M743" i="4" s="1"/>
  <c r="I747" i="4"/>
  <c r="M747" i="4" s="1"/>
  <c r="I751" i="4"/>
  <c r="M751" i="4" s="1"/>
  <c r="I755" i="4"/>
  <c r="M755" i="4" s="1"/>
  <c r="I759" i="4"/>
  <c r="M759" i="4" s="1"/>
  <c r="I763" i="4"/>
  <c r="M763" i="4" s="1"/>
  <c r="I767" i="4"/>
  <c r="M767" i="4" s="1"/>
  <c r="I771" i="4"/>
  <c r="M771" i="4" s="1"/>
  <c r="I775" i="4"/>
  <c r="M775" i="4" s="1"/>
  <c r="I779" i="4"/>
  <c r="M779" i="4" s="1"/>
  <c r="I783" i="4"/>
  <c r="M783" i="4" s="1"/>
  <c r="I787" i="4"/>
  <c r="M787" i="4" s="1"/>
  <c r="I791" i="4"/>
  <c r="M791" i="4" s="1"/>
  <c r="I795" i="4"/>
  <c r="M795" i="4" s="1"/>
  <c r="I799" i="4"/>
  <c r="M799" i="4" s="1"/>
  <c r="I803" i="4"/>
  <c r="M803" i="4" s="1"/>
  <c r="I807" i="4"/>
  <c r="M807" i="4" s="1"/>
  <c r="I811" i="4"/>
  <c r="M811" i="4" s="1"/>
  <c r="I815" i="4"/>
  <c r="M815" i="4" s="1"/>
  <c r="I819" i="4"/>
  <c r="M819" i="4" s="1"/>
  <c r="I823" i="4"/>
  <c r="M823" i="4" s="1"/>
  <c r="I827" i="4"/>
  <c r="M827" i="4" s="1"/>
  <c r="I831" i="4"/>
  <c r="M831" i="4" s="1"/>
  <c r="I835" i="4"/>
  <c r="M835" i="4" s="1"/>
  <c r="I839" i="4"/>
  <c r="M839" i="4" s="1"/>
  <c r="I843" i="4"/>
  <c r="M843" i="4" s="1"/>
  <c r="I847" i="4"/>
  <c r="M847" i="4" s="1"/>
  <c r="I851" i="4"/>
  <c r="M851" i="4" s="1"/>
  <c r="I855" i="4"/>
  <c r="M855" i="4" s="1"/>
  <c r="I859" i="4"/>
  <c r="M859" i="4" s="1"/>
  <c r="I863" i="4"/>
  <c r="M863" i="4" s="1"/>
  <c r="I867" i="4"/>
  <c r="M867" i="4" s="1"/>
  <c r="I871" i="4"/>
  <c r="M871" i="4" s="1"/>
  <c r="I875" i="4"/>
  <c r="M875" i="4" s="1"/>
  <c r="I879" i="4"/>
  <c r="M879" i="4" s="1"/>
  <c r="I883" i="4"/>
  <c r="M883" i="4" s="1"/>
  <c r="I887" i="4"/>
  <c r="M887" i="4" s="1"/>
  <c r="I891" i="4"/>
  <c r="M891" i="4" s="1"/>
  <c r="I895" i="4"/>
  <c r="M895" i="4" s="1"/>
  <c r="I899" i="4"/>
  <c r="M899" i="4" s="1"/>
  <c r="I903" i="4"/>
  <c r="M903" i="4" s="1"/>
  <c r="I907" i="4"/>
  <c r="M907" i="4" s="1"/>
  <c r="I911" i="4"/>
  <c r="M911" i="4" s="1"/>
  <c r="I915" i="4"/>
  <c r="M915" i="4" s="1"/>
  <c r="I919" i="4"/>
  <c r="M919" i="4" s="1"/>
  <c r="I923" i="4"/>
  <c r="M923" i="4" s="1"/>
  <c r="I927" i="4"/>
  <c r="M927" i="4" s="1"/>
  <c r="I931" i="4"/>
  <c r="M931" i="4" s="1"/>
  <c r="I935" i="4"/>
  <c r="M935" i="4" s="1"/>
  <c r="I939" i="4"/>
  <c r="M939" i="4" s="1"/>
  <c r="I943" i="4"/>
  <c r="M943" i="4" s="1"/>
  <c r="I947" i="4"/>
  <c r="M947" i="4" s="1"/>
  <c r="I951" i="4"/>
  <c r="M951" i="4" s="1"/>
  <c r="I955" i="4"/>
  <c r="M955" i="4" s="1"/>
  <c r="I959" i="4"/>
  <c r="M959" i="4" s="1"/>
  <c r="I963" i="4"/>
  <c r="M963" i="4" s="1"/>
  <c r="I967" i="4"/>
  <c r="M967" i="4" s="1"/>
  <c r="I971" i="4"/>
  <c r="M971" i="4" s="1"/>
  <c r="I975" i="4"/>
  <c r="M975" i="4" s="1"/>
  <c r="I979" i="4"/>
  <c r="M979" i="4" s="1"/>
  <c r="I983" i="4"/>
  <c r="M983" i="4" s="1"/>
  <c r="I987" i="4"/>
  <c r="M987" i="4" s="1"/>
  <c r="I991" i="4"/>
  <c r="M991" i="4" s="1"/>
  <c r="I995" i="4"/>
  <c r="M995" i="4" s="1"/>
  <c r="I999" i="4"/>
  <c r="M999" i="4" s="1"/>
  <c r="I1003" i="4"/>
  <c r="M1003" i="4" s="1"/>
  <c r="I1007" i="4"/>
  <c r="M1007" i="4" s="1"/>
  <c r="I1011" i="4"/>
  <c r="M1011" i="4" s="1"/>
  <c r="I1015" i="4"/>
  <c r="M1015" i="4" s="1"/>
  <c r="I1019" i="4"/>
  <c r="M1019" i="4" s="1"/>
  <c r="I1023" i="4"/>
  <c r="M1023" i="4" s="1"/>
  <c r="I1027" i="4"/>
  <c r="M1027" i="4" s="1"/>
  <c r="I1031" i="4"/>
  <c r="M1031" i="4" s="1"/>
  <c r="I1035" i="4"/>
  <c r="M1035" i="4" s="1"/>
  <c r="I1039" i="4"/>
  <c r="M1039" i="4" s="1"/>
  <c r="I1043" i="4"/>
  <c r="M1043" i="4" s="1"/>
  <c r="I1047" i="4"/>
  <c r="M1047" i="4" s="1"/>
  <c r="I1051" i="4"/>
  <c r="M1051" i="4" s="1"/>
  <c r="I1055" i="4"/>
  <c r="M1055" i="4" s="1"/>
  <c r="I1059" i="4"/>
  <c r="M1059" i="4" s="1"/>
  <c r="I1063" i="4"/>
  <c r="M1063" i="4" s="1"/>
  <c r="I1067" i="4"/>
  <c r="M1067" i="4" s="1"/>
  <c r="I1071" i="4"/>
  <c r="M1071" i="4" s="1"/>
  <c r="I1075" i="4"/>
  <c r="M1075" i="4" s="1"/>
  <c r="I1079" i="4"/>
  <c r="M1079" i="4" s="1"/>
  <c r="I1083" i="4"/>
  <c r="M1083" i="4" s="1"/>
  <c r="I1087" i="4"/>
  <c r="M1087" i="4" s="1"/>
  <c r="I1091" i="4"/>
  <c r="M1091" i="4" s="1"/>
  <c r="I1095" i="4"/>
  <c r="M1095" i="4" s="1"/>
  <c r="I1099" i="4"/>
  <c r="M1099" i="4" s="1"/>
  <c r="I1103" i="4"/>
  <c r="M1103" i="4" s="1"/>
  <c r="I1107" i="4"/>
  <c r="M1107" i="4" s="1"/>
  <c r="I11" i="4"/>
  <c r="M11" i="4" s="1"/>
  <c r="I27" i="4"/>
  <c r="M27" i="4" s="1"/>
  <c r="I43" i="4"/>
  <c r="M43" i="4" s="1"/>
  <c r="I59" i="4"/>
  <c r="M59" i="4" s="1"/>
  <c r="I75" i="4"/>
  <c r="M75" i="4" s="1"/>
  <c r="I91" i="4"/>
  <c r="M91" i="4" s="1"/>
  <c r="I107" i="4"/>
  <c r="M107" i="4" s="1"/>
  <c r="I123" i="4"/>
  <c r="M123" i="4" s="1"/>
  <c r="I139" i="4"/>
  <c r="M139" i="4" s="1"/>
  <c r="I155" i="4"/>
  <c r="M155" i="4" s="1"/>
  <c r="I171" i="4"/>
  <c r="M171" i="4" s="1"/>
  <c r="I187" i="4"/>
  <c r="M187" i="4" s="1"/>
  <c r="I203" i="4"/>
  <c r="M203" i="4" s="1"/>
  <c r="I219" i="4"/>
  <c r="M219" i="4" s="1"/>
  <c r="I235" i="4"/>
  <c r="M235" i="4" s="1"/>
  <c r="I251" i="4"/>
  <c r="M251" i="4" s="1"/>
  <c r="I260" i="4"/>
  <c r="M260" i="4" s="1"/>
  <c r="I268" i="4"/>
  <c r="M268" i="4" s="1"/>
  <c r="I276" i="4"/>
  <c r="M276" i="4" s="1"/>
  <c r="I284" i="4"/>
  <c r="M284" i="4" s="1"/>
  <c r="I292" i="4"/>
  <c r="M292" i="4" s="1"/>
  <c r="I300" i="4"/>
  <c r="M300" i="4" s="1"/>
  <c r="I308" i="4"/>
  <c r="M308" i="4" s="1"/>
  <c r="I316" i="4"/>
  <c r="M316" i="4" s="1"/>
  <c r="I324" i="4"/>
  <c r="M324" i="4" s="1"/>
  <c r="I332" i="4"/>
  <c r="M332" i="4" s="1"/>
  <c r="I340" i="4"/>
  <c r="M340" i="4" s="1"/>
  <c r="I348" i="4"/>
  <c r="M348" i="4" s="1"/>
  <c r="I356" i="4"/>
  <c r="M356" i="4" s="1"/>
  <c r="I364" i="4"/>
  <c r="M364" i="4" s="1"/>
  <c r="I372" i="4"/>
  <c r="M372" i="4" s="1"/>
  <c r="I380" i="4"/>
  <c r="M380" i="4" s="1"/>
  <c r="I388" i="4"/>
  <c r="M388" i="4" s="1"/>
  <c r="I396" i="4"/>
  <c r="M396" i="4" s="1"/>
  <c r="I404" i="4"/>
  <c r="M404" i="4" s="1"/>
  <c r="I412" i="4"/>
  <c r="M412" i="4" s="1"/>
  <c r="I420" i="4"/>
  <c r="M420" i="4" s="1"/>
  <c r="I428" i="4"/>
  <c r="M428" i="4" s="1"/>
  <c r="I436" i="4"/>
  <c r="M436" i="4" s="1"/>
  <c r="I444" i="4"/>
  <c r="M444" i="4" s="1"/>
  <c r="I452" i="4"/>
  <c r="M452" i="4" s="1"/>
  <c r="I460" i="4"/>
  <c r="M460" i="4" s="1"/>
  <c r="I468" i="4"/>
  <c r="M468" i="4" s="1"/>
  <c r="I476" i="4"/>
  <c r="M476" i="4" s="1"/>
  <c r="I484" i="4"/>
  <c r="M484" i="4" s="1"/>
  <c r="I492" i="4"/>
  <c r="M492" i="4" s="1"/>
  <c r="I500" i="4"/>
  <c r="M500" i="4" s="1"/>
  <c r="I508" i="4"/>
  <c r="M508" i="4" s="1"/>
  <c r="I516" i="4"/>
  <c r="M516" i="4" s="1"/>
  <c r="I524" i="4"/>
  <c r="M524" i="4" s="1"/>
  <c r="I532" i="4"/>
  <c r="M532" i="4" s="1"/>
  <c r="I540" i="4"/>
  <c r="M540" i="4" s="1"/>
  <c r="I548" i="4"/>
  <c r="M548" i="4" s="1"/>
  <c r="I556" i="4"/>
  <c r="M556" i="4" s="1"/>
  <c r="I564" i="4"/>
  <c r="M564" i="4" s="1"/>
  <c r="I572" i="4"/>
  <c r="M572" i="4" s="1"/>
  <c r="I580" i="4"/>
  <c r="M580" i="4" s="1"/>
  <c r="I588" i="4"/>
  <c r="M588" i="4" s="1"/>
  <c r="I596" i="4"/>
  <c r="M596" i="4" s="1"/>
  <c r="I604" i="4"/>
  <c r="M604" i="4" s="1"/>
  <c r="I612" i="4"/>
  <c r="M612" i="4" s="1"/>
  <c r="I620" i="4"/>
  <c r="M620" i="4" s="1"/>
  <c r="I628" i="4"/>
  <c r="M628" i="4" s="1"/>
  <c r="I636" i="4"/>
  <c r="M636" i="4" s="1"/>
  <c r="I644" i="4"/>
  <c r="M644" i="4" s="1"/>
  <c r="I652" i="4"/>
  <c r="M652" i="4" s="1"/>
  <c r="I660" i="4"/>
  <c r="M660" i="4" s="1"/>
  <c r="I668" i="4"/>
  <c r="M668" i="4" s="1"/>
  <c r="I676" i="4"/>
  <c r="M676" i="4" s="1"/>
  <c r="I684" i="4"/>
  <c r="M684" i="4" s="1"/>
  <c r="I692" i="4"/>
  <c r="M692" i="4" s="1"/>
  <c r="I700" i="4"/>
  <c r="M700" i="4" s="1"/>
  <c r="I708" i="4"/>
  <c r="M708" i="4" s="1"/>
  <c r="I716" i="4"/>
  <c r="M716" i="4" s="1"/>
  <c r="I724" i="4"/>
  <c r="M724" i="4" s="1"/>
  <c r="I732" i="4"/>
  <c r="M732" i="4" s="1"/>
  <c r="I740" i="4"/>
  <c r="M740" i="4" s="1"/>
  <c r="I748" i="4"/>
  <c r="M748" i="4" s="1"/>
  <c r="I756" i="4"/>
  <c r="M756" i="4" s="1"/>
  <c r="I764" i="4"/>
  <c r="M764" i="4" s="1"/>
  <c r="I772" i="4"/>
  <c r="M772" i="4" s="1"/>
  <c r="I780" i="4"/>
  <c r="M780" i="4" s="1"/>
  <c r="I788" i="4"/>
  <c r="M788" i="4" s="1"/>
  <c r="I796" i="4"/>
  <c r="M796" i="4" s="1"/>
  <c r="I804" i="4"/>
  <c r="M804" i="4" s="1"/>
  <c r="I812" i="4"/>
  <c r="M812" i="4" s="1"/>
  <c r="I820" i="4"/>
  <c r="M820" i="4" s="1"/>
  <c r="I828" i="4"/>
  <c r="M828" i="4" s="1"/>
  <c r="I836" i="4"/>
  <c r="M836" i="4" s="1"/>
  <c r="I844" i="4"/>
  <c r="M844" i="4" s="1"/>
  <c r="I852" i="4"/>
  <c r="M852" i="4" s="1"/>
  <c r="I860" i="4"/>
  <c r="M860" i="4" s="1"/>
  <c r="I868" i="4"/>
  <c r="M868" i="4" s="1"/>
  <c r="I876" i="4"/>
  <c r="M876" i="4" s="1"/>
  <c r="I884" i="4"/>
  <c r="M884" i="4" s="1"/>
  <c r="I892" i="4"/>
  <c r="M892" i="4" s="1"/>
  <c r="I900" i="4"/>
  <c r="M900" i="4" s="1"/>
  <c r="I908" i="4"/>
  <c r="M908" i="4" s="1"/>
  <c r="I916" i="4"/>
  <c r="M916" i="4" s="1"/>
  <c r="I924" i="4"/>
  <c r="M924" i="4" s="1"/>
  <c r="I932" i="4"/>
  <c r="M932" i="4" s="1"/>
  <c r="I940" i="4"/>
  <c r="M940" i="4" s="1"/>
  <c r="I948" i="4"/>
  <c r="M948" i="4" s="1"/>
  <c r="I956" i="4"/>
  <c r="M956" i="4" s="1"/>
  <c r="I964" i="4"/>
  <c r="M964" i="4" s="1"/>
  <c r="I972" i="4"/>
  <c r="M972" i="4" s="1"/>
  <c r="I980" i="4"/>
  <c r="M980" i="4" s="1"/>
  <c r="I988" i="4"/>
  <c r="M988" i="4" s="1"/>
  <c r="I996" i="4"/>
  <c r="M996" i="4" s="1"/>
  <c r="I1004" i="4"/>
  <c r="M1004" i="4" s="1"/>
  <c r="I1012" i="4"/>
  <c r="M1012" i="4" s="1"/>
  <c r="I1020" i="4"/>
  <c r="M1020" i="4" s="1"/>
  <c r="I1028" i="4"/>
  <c r="M1028" i="4" s="1"/>
  <c r="I1036" i="4"/>
  <c r="M1036" i="4" s="1"/>
  <c r="I1044" i="4"/>
  <c r="M1044" i="4" s="1"/>
  <c r="I1052" i="4"/>
  <c r="M1052" i="4" s="1"/>
  <c r="I1060" i="4"/>
  <c r="M1060" i="4" s="1"/>
  <c r="I1068" i="4"/>
  <c r="M1068" i="4" s="1"/>
  <c r="I1076" i="4"/>
  <c r="M1076" i="4" s="1"/>
  <c r="I1084" i="4"/>
  <c r="M1084" i="4" s="1"/>
  <c r="I1092" i="4"/>
  <c r="M1092" i="4" s="1"/>
  <c r="I1100" i="4"/>
  <c r="M1100" i="4" s="1"/>
  <c r="I1108" i="4"/>
  <c r="M1108" i="4" s="1"/>
  <c r="I12" i="4"/>
  <c r="M12" i="4" s="1"/>
  <c r="I28" i="4"/>
  <c r="M28" i="4" s="1"/>
  <c r="I44" i="4"/>
  <c r="M44" i="4" s="1"/>
  <c r="I60" i="4"/>
  <c r="M60" i="4" s="1"/>
  <c r="I76" i="4"/>
  <c r="M76" i="4" s="1"/>
  <c r="I92" i="4"/>
  <c r="M92" i="4" s="1"/>
  <c r="I108" i="4"/>
  <c r="M108" i="4" s="1"/>
  <c r="I124" i="4"/>
  <c r="M124" i="4" s="1"/>
  <c r="I140" i="4"/>
  <c r="M140" i="4" s="1"/>
  <c r="I156" i="4"/>
  <c r="M156" i="4" s="1"/>
  <c r="I172" i="4"/>
  <c r="M172" i="4" s="1"/>
  <c r="I188" i="4"/>
  <c r="M188" i="4" s="1"/>
  <c r="I204" i="4"/>
  <c r="M204" i="4" s="1"/>
  <c r="I220" i="4"/>
  <c r="M220" i="4" s="1"/>
  <c r="I236" i="4"/>
  <c r="M236" i="4" s="1"/>
  <c r="I252" i="4"/>
  <c r="M252" i="4" s="1"/>
  <c r="I261" i="4"/>
  <c r="M261" i="4" s="1"/>
  <c r="I269" i="4"/>
  <c r="M269" i="4" s="1"/>
  <c r="I277" i="4"/>
  <c r="M277" i="4" s="1"/>
  <c r="I285" i="4"/>
  <c r="M285" i="4" s="1"/>
  <c r="I293" i="4"/>
  <c r="M293" i="4" s="1"/>
  <c r="I301" i="4"/>
  <c r="M301" i="4" s="1"/>
  <c r="I309" i="4"/>
  <c r="M309" i="4" s="1"/>
  <c r="I317" i="4"/>
  <c r="M317" i="4" s="1"/>
  <c r="I325" i="4"/>
  <c r="M325" i="4" s="1"/>
  <c r="I333" i="4"/>
  <c r="M333" i="4" s="1"/>
  <c r="I341" i="4"/>
  <c r="M341" i="4" s="1"/>
  <c r="I349" i="4"/>
  <c r="M349" i="4" s="1"/>
  <c r="I357" i="4"/>
  <c r="M357" i="4" s="1"/>
  <c r="I365" i="4"/>
  <c r="M365" i="4" s="1"/>
  <c r="I373" i="4"/>
  <c r="M373" i="4" s="1"/>
  <c r="I381" i="4"/>
  <c r="M381" i="4" s="1"/>
  <c r="I389" i="4"/>
  <c r="M389" i="4" s="1"/>
  <c r="I397" i="4"/>
  <c r="M397" i="4" s="1"/>
  <c r="I405" i="4"/>
  <c r="M405" i="4" s="1"/>
  <c r="I413" i="4"/>
  <c r="M413" i="4" s="1"/>
  <c r="I421" i="4"/>
  <c r="M421" i="4" s="1"/>
  <c r="I429" i="4"/>
  <c r="M429" i="4" s="1"/>
  <c r="I437" i="4"/>
  <c r="M437" i="4" s="1"/>
  <c r="I445" i="4"/>
  <c r="M445" i="4" s="1"/>
  <c r="I453" i="4"/>
  <c r="M453" i="4" s="1"/>
  <c r="I461" i="4"/>
  <c r="M461" i="4" s="1"/>
  <c r="I469" i="4"/>
  <c r="M469" i="4" s="1"/>
  <c r="I477" i="4"/>
  <c r="M477" i="4" s="1"/>
  <c r="I485" i="4"/>
  <c r="M485" i="4" s="1"/>
  <c r="I493" i="4"/>
  <c r="M493" i="4" s="1"/>
  <c r="I501" i="4"/>
  <c r="M501" i="4" s="1"/>
  <c r="I509" i="4"/>
  <c r="M509" i="4" s="1"/>
  <c r="I517" i="4"/>
  <c r="M517" i="4" s="1"/>
  <c r="I525" i="4"/>
  <c r="M525" i="4" s="1"/>
  <c r="I533" i="4"/>
  <c r="M533" i="4" s="1"/>
  <c r="I541" i="4"/>
  <c r="M541" i="4" s="1"/>
  <c r="I549" i="4"/>
  <c r="M549" i="4" s="1"/>
  <c r="I557" i="4"/>
  <c r="M557" i="4" s="1"/>
  <c r="I565" i="4"/>
  <c r="M565" i="4" s="1"/>
  <c r="I573" i="4"/>
  <c r="M573" i="4" s="1"/>
  <c r="I581" i="4"/>
  <c r="M581" i="4" s="1"/>
  <c r="I589" i="4"/>
  <c r="M589" i="4" s="1"/>
  <c r="I597" i="4"/>
  <c r="M597" i="4" s="1"/>
  <c r="I605" i="4"/>
  <c r="M605" i="4" s="1"/>
  <c r="I613" i="4"/>
  <c r="M613" i="4" s="1"/>
  <c r="I621" i="4"/>
  <c r="M621" i="4" s="1"/>
  <c r="I629" i="4"/>
  <c r="M629" i="4" s="1"/>
  <c r="I637" i="4"/>
  <c r="M637" i="4" s="1"/>
  <c r="I645" i="4"/>
  <c r="M645" i="4" s="1"/>
  <c r="I653" i="4"/>
  <c r="M653" i="4" s="1"/>
  <c r="I661" i="4"/>
  <c r="M661" i="4" s="1"/>
  <c r="I669" i="4"/>
  <c r="M669" i="4" s="1"/>
  <c r="I677" i="4"/>
  <c r="M677" i="4" s="1"/>
  <c r="I685" i="4"/>
  <c r="M685" i="4" s="1"/>
  <c r="I693" i="4"/>
  <c r="M693" i="4" s="1"/>
  <c r="I701" i="4"/>
  <c r="M701" i="4" s="1"/>
  <c r="I709" i="4"/>
  <c r="M709" i="4" s="1"/>
  <c r="I717" i="4"/>
  <c r="M717" i="4" s="1"/>
  <c r="I725" i="4"/>
  <c r="M725" i="4" s="1"/>
  <c r="I733" i="4"/>
  <c r="M733" i="4" s="1"/>
  <c r="I741" i="4"/>
  <c r="M741" i="4" s="1"/>
  <c r="I749" i="4"/>
  <c r="M749" i="4" s="1"/>
  <c r="I757" i="4"/>
  <c r="M757" i="4" s="1"/>
  <c r="I765" i="4"/>
  <c r="M765" i="4" s="1"/>
  <c r="I773" i="4"/>
  <c r="M773" i="4" s="1"/>
  <c r="I781" i="4"/>
  <c r="M781" i="4" s="1"/>
  <c r="I789" i="4"/>
  <c r="M789" i="4" s="1"/>
  <c r="I797" i="4"/>
  <c r="M797" i="4" s="1"/>
  <c r="I805" i="4"/>
  <c r="M805" i="4" s="1"/>
  <c r="I813" i="4"/>
  <c r="M813" i="4" s="1"/>
  <c r="I821" i="4"/>
  <c r="M821" i="4" s="1"/>
  <c r="I829" i="4"/>
  <c r="M829" i="4" s="1"/>
  <c r="I837" i="4"/>
  <c r="M837" i="4" s="1"/>
  <c r="I845" i="4"/>
  <c r="M845" i="4" s="1"/>
  <c r="I853" i="4"/>
  <c r="M853" i="4" s="1"/>
  <c r="I861" i="4"/>
  <c r="M861" i="4" s="1"/>
  <c r="I869" i="4"/>
  <c r="M869" i="4" s="1"/>
  <c r="I877" i="4"/>
  <c r="M877" i="4" s="1"/>
  <c r="I885" i="4"/>
  <c r="M885" i="4" s="1"/>
  <c r="I893" i="4"/>
  <c r="M893" i="4" s="1"/>
  <c r="I901" i="4"/>
  <c r="M901" i="4" s="1"/>
  <c r="I909" i="4"/>
  <c r="M909" i="4" s="1"/>
  <c r="I917" i="4"/>
  <c r="M917" i="4" s="1"/>
  <c r="I925" i="4"/>
  <c r="M925" i="4" s="1"/>
  <c r="I933" i="4"/>
  <c r="M933" i="4" s="1"/>
  <c r="I941" i="4"/>
  <c r="M941" i="4" s="1"/>
  <c r="I949" i="4"/>
  <c r="M949" i="4" s="1"/>
  <c r="I957" i="4"/>
  <c r="M957" i="4" s="1"/>
  <c r="I965" i="4"/>
  <c r="M965" i="4" s="1"/>
  <c r="I973" i="4"/>
  <c r="M973" i="4" s="1"/>
  <c r="I981" i="4"/>
  <c r="M981" i="4" s="1"/>
  <c r="I989" i="4"/>
  <c r="M989" i="4" s="1"/>
  <c r="I997" i="4"/>
  <c r="M997" i="4" s="1"/>
  <c r="I1005" i="4"/>
  <c r="M1005" i="4" s="1"/>
  <c r="I1013" i="4"/>
  <c r="M1013" i="4" s="1"/>
  <c r="I1021" i="4"/>
  <c r="M1021" i="4" s="1"/>
  <c r="I1029" i="4"/>
  <c r="M1029" i="4" s="1"/>
  <c r="I1037" i="4"/>
  <c r="M1037" i="4" s="1"/>
  <c r="I1045" i="4"/>
  <c r="M1045" i="4" s="1"/>
  <c r="I1053" i="4"/>
  <c r="M1053" i="4" s="1"/>
  <c r="I1061" i="4"/>
  <c r="M1061" i="4" s="1"/>
  <c r="I1069" i="4"/>
  <c r="M1069" i="4" s="1"/>
  <c r="I1077" i="4"/>
  <c r="M1077" i="4" s="1"/>
  <c r="I1085" i="4"/>
  <c r="M1085" i="4" s="1"/>
  <c r="I1093" i="4"/>
  <c r="M1093" i="4" s="1"/>
  <c r="I1101" i="4"/>
  <c r="M1101" i="4" s="1"/>
  <c r="I1109" i="4"/>
  <c r="M1109" i="4" s="1"/>
  <c r="I35" i="4"/>
  <c r="M35" i="4" s="1"/>
  <c r="I67" i="4"/>
  <c r="M67" i="4" s="1"/>
  <c r="I99" i="4"/>
  <c r="M99" i="4" s="1"/>
  <c r="I131" i="4"/>
  <c r="M131" i="4" s="1"/>
  <c r="I163" i="4"/>
  <c r="M163" i="4" s="1"/>
  <c r="I195" i="4"/>
  <c r="M195" i="4" s="1"/>
  <c r="I227" i="4"/>
  <c r="M227" i="4" s="1"/>
  <c r="I256" i="4"/>
  <c r="M256" i="4" s="1"/>
  <c r="I272" i="4"/>
  <c r="M272" i="4" s="1"/>
  <c r="I288" i="4"/>
  <c r="M288" i="4" s="1"/>
  <c r="I304" i="4"/>
  <c r="M304" i="4" s="1"/>
  <c r="I320" i="4"/>
  <c r="M320" i="4" s="1"/>
  <c r="I336" i="4"/>
  <c r="M336" i="4" s="1"/>
  <c r="I352" i="4"/>
  <c r="M352" i="4" s="1"/>
  <c r="I368" i="4"/>
  <c r="M368" i="4" s="1"/>
  <c r="I384" i="4"/>
  <c r="M384" i="4" s="1"/>
  <c r="I400" i="4"/>
  <c r="M400" i="4" s="1"/>
  <c r="I416" i="4"/>
  <c r="M416" i="4" s="1"/>
  <c r="I432" i="4"/>
  <c r="M432" i="4" s="1"/>
  <c r="I448" i="4"/>
  <c r="M448" i="4" s="1"/>
  <c r="I464" i="4"/>
  <c r="M464" i="4" s="1"/>
  <c r="I480" i="4"/>
  <c r="M480" i="4" s="1"/>
  <c r="I496" i="4"/>
  <c r="M496" i="4" s="1"/>
  <c r="I512" i="4"/>
  <c r="M512" i="4" s="1"/>
  <c r="I528" i="4"/>
  <c r="M528" i="4" s="1"/>
  <c r="I544" i="4"/>
  <c r="M544" i="4" s="1"/>
  <c r="I560" i="4"/>
  <c r="M560" i="4" s="1"/>
  <c r="I576" i="4"/>
  <c r="M576" i="4" s="1"/>
  <c r="I592" i="4"/>
  <c r="M592" i="4" s="1"/>
  <c r="I608" i="4"/>
  <c r="M608" i="4" s="1"/>
  <c r="I624" i="4"/>
  <c r="M624" i="4" s="1"/>
  <c r="I640" i="4"/>
  <c r="M640" i="4" s="1"/>
  <c r="I656" i="4"/>
  <c r="M656" i="4" s="1"/>
  <c r="I672" i="4"/>
  <c r="M672" i="4" s="1"/>
  <c r="I688" i="4"/>
  <c r="M688" i="4" s="1"/>
  <c r="I704" i="4"/>
  <c r="M704" i="4" s="1"/>
  <c r="I720" i="4"/>
  <c r="M720" i="4" s="1"/>
  <c r="I736" i="4"/>
  <c r="M736" i="4" s="1"/>
  <c r="I752" i="4"/>
  <c r="M752" i="4" s="1"/>
  <c r="I768" i="4"/>
  <c r="M768" i="4" s="1"/>
  <c r="I784" i="4"/>
  <c r="M784" i="4" s="1"/>
  <c r="I800" i="4"/>
  <c r="M800" i="4" s="1"/>
  <c r="I816" i="4"/>
  <c r="M816" i="4" s="1"/>
  <c r="I832" i="4"/>
  <c r="M832" i="4" s="1"/>
  <c r="I848" i="4"/>
  <c r="M848" i="4" s="1"/>
  <c r="I864" i="4"/>
  <c r="M864" i="4" s="1"/>
  <c r="I880" i="4"/>
  <c r="M880" i="4" s="1"/>
  <c r="I896" i="4"/>
  <c r="M896" i="4" s="1"/>
  <c r="I912" i="4"/>
  <c r="M912" i="4" s="1"/>
  <c r="I928" i="4"/>
  <c r="M928" i="4" s="1"/>
  <c r="I944" i="4"/>
  <c r="M944" i="4" s="1"/>
  <c r="I960" i="4"/>
  <c r="M960" i="4" s="1"/>
  <c r="I976" i="4"/>
  <c r="M976" i="4" s="1"/>
  <c r="I992" i="4"/>
  <c r="M992" i="4" s="1"/>
  <c r="I1008" i="4"/>
  <c r="M1008" i="4" s="1"/>
  <c r="I1024" i="4"/>
  <c r="M1024" i="4" s="1"/>
  <c r="I1040" i="4"/>
  <c r="M1040" i="4" s="1"/>
  <c r="I1056" i="4"/>
  <c r="M1056" i="4" s="1"/>
  <c r="I1072" i="4"/>
  <c r="M1072" i="4" s="1"/>
  <c r="I1088" i="4"/>
  <c r="M1088" i="4" s="1"/>
  <c r="I1104" i="4"/>
  <c r="M1104" i="4" s="1"/>
  <c r="I36" i="4"/>
  <c r="M36" i="4" s="1"/>
  <c r="I68" i="4"/>
  <c r="M68" i="4" s="1"/>
  <c r="I100" i="4"/>
  <c r="M100" i="4" s="1"/>
  <c r="I132" i="4"/>
  <c r="M132" i="4" s="1"/>
  <c r="I164" i="4"/>
  <c r="M164" i="4" s="1"/>
  <c r="I196" i="4"/>
  <c r="M196" i="4" s="1"/>
  <c r="I228" i="4"/>
  <c r="M228" i="4" s="1"/>
  <c r="I257" i="4"/>
  <c r="M257" i="4" s="1"/>
  <c r="I273" i="4"/>
  <c r="M273" i="4" s="1"/>
  <c r="I289" i="4"/>
  <c r="M289" i="4" s="1"/>
  <c r="I305" i="4"/>
  <c r="M305" i="4" s="1"/>
  <c r="I321" i="4"/>
  <c r="M321" i="4" s="1"/>
  <c r="I337" i="4"/>
  <c r="M337" i="4" s="1"/>
  <c r="I353" i="4"/>
  <c r="M353" i="4" s="1"/>
  <c r="I369" i="4"/>
  <c r="M369" i="4" s="1"/>
  <c r="I385" i="4"/>
  <c r="M385" i="4" s="1"/>
  <c r="I401" i="4"/>
  <c r="M401" i="4" s="1"/>
  <c r="I417" i="4"/>
  <c r="M417" i="4" s="1"/>
  <c r="I433" i="4"/>
  <c r="M433" i="4" s="1"/>
  <c r="I449" i="4"/>
  <c r="M449" i="4" s="1"/>
  <c r="I465" i="4"/>
  <c r="M465" i="4" s="1"/>
  <c r="I481" i="4"/>
  <c r="M481" i="4" s="1"/>
  <c r="I497" i="4"/>
  <c r="M497" i="4" s="1"/>
  <c r="I513" i="4"/>
  <c r="M513" i="4" s="1"/>
  <c r="I529" i="4"/>
  <c r="M529" i="4" s="1"/>
  <c r="I545" i="4"/>
  <c r="M545" i="4" s="1"/>
  <c r="I561" i="4"/>
  <c r="M561" i="4" s="1"/>
  <c r="I577" i="4"/>
  <c r="M577" i="4" s="1"/>
  <c r="I593" i="4"/>
  <c r="M593" i="4" s="1"/>
  <c r="I609" i="4"/>
  <c r="M609" i="4" s="1"/>
  <c r="I625" i="4"/>
  <c r="M625" i="4" s="1"/>
  <c r="I641" i="4"/>
  <c r="M641" i="4" s="1"/>
  <c r="I657" i="4"/>
  <c r="M657" i="4" s="1"/>
  <c r="I673" i="4"/>
  <c r="M673" i="4" s="1"/>
  <c r="I689" i="4"/>
  <c r="M689" i="4" s="1"/>
  <c r="I705" i="4"/>
  <c r="M705" i="4" s="1"/>
  <c r="I721" i="4"/>
  <c r="M721" i="4" s="1"/>
  <c r="I737" i="4"/>
  <c r="M737" i="4" s="1"/>
  <c r="I753" i="4"/>
  <c r="M753" i="4" s="1"/>
  <c r="I769" i="4"/>
  <c r="M769" i="4" s="1"/>
  <c r="I785" i="4"/>
  <c r="M785" i="4" s="1"/>
  <c r="I801" i="4"/>
  <c r="M801" i="4" s="1"/>
  <c r="I817" i="4"/>
  <c r="M817" i="4" s="1"/>
  <c r="I833" i="4"/>
  <c r="M833" i="4" s="1"/>
  <c r="I849" i="4"/>
  <c r="M849" i="4" s="1"/>
  <c r="I865" i="4"/>
  <c r="M865" i="4" s="1"/>
  <c r="I881" i="4"/>
  <c r="M881" i="4" s="1"/>
  <c r="I897" i="4"/>
  <c r="M897" i="4" s="1"/>
  <c r="I913" i="4"/>
  <c r="M913" i="4" s="1"/>
  <c r="I929" i="4"/>
  <c r="M929" i="4" s="1"/>
  <c r="I945" i="4"/>
  <c r="M945" i="4" s="1"/>
  <c r="I961" i="4"/>
  <c r="M961" i="4" s="1"/>
  <c r="I977" i="4"/>
  <c r="M977" i="4" s="1"/>
  <c r="I993" i="4"/>
  <c r="M993" i="4" s="1"/>
  <c r="I1009" i="4"/>
  <c r="M1009" i="4" s="1"/>
  <c r="I1025" i="4"/>
  <c r="M1025" i="4" s="1"/>
  <c r="I1041" i="4"/>
  <c r="M1041" i="4" s="1"/>
  <c r="I1057" i="4"/>
  <c r="M1057" i="4" s="1"/>
  <c r="I1073" i="4"/>
  <c r="M1073" i="4" s="1"/>
  <c r="I1089" i="4"/>
  <c r="M1089" i="4" s="1"/>
  <c r="I1105" i="4"/>
  <c r="M1105" i="4" s="1"/>
  <c r="I19" i="4"/>
  <c r="M19" i="4" s="1"/>
  <c r="I51" i="4"/>
  <c r="M51" i="4" s="1"/>
  <c r="I83" i="4"/>
  <c r="M83" i="4" s="1"/>
  <c r="I115" i="4"/>
  <c r="M115" i="4" s="1"/>
  <c r="I147" i="4"/>
  <c r="M147" i="4" s="1"/>
  <c r="I179" i="4"/>
  <c r="M179" i="4" s="1"/>
  <c r="I211" i="4"/>
  <c r="M211" i="4" s="1"/>
  <c r="I243" i="4"/>
  <c r="M243" i="4" s="1"/>
  <c r="I264" i="4"/>
  <c r="M264" i="4" s="1"/>
  <c r="I280" i="4"/>
  <c r="M280" i="4" s="1"/>
  <c r="I296" i="4"/>
  <c r="M296" i="4" s="1"/>
  <c r="I312" i="4"/>
  <c r="M312" i="4" s="1"/>
  <c r="I328" i="4"/>
  <c r="M328" i="4" s="1"/>
  <c r="I344" i="4"/>
  <c r="M344" i="4" s="1"/>
  <c r="I360" i="4"/>
  <c r="M360" i="4" s="1"/>
  <c r="I376" i="4"/>
  <c r="M376" i="4" s="1"/>
  <c r="I392" i="4"/>
  <c r="M392" i="4" s="1"/>
  <c r="I408" i="4"/>
  <c r="M408" i="4" s="1"/>
  <c r="I424" i="4"/>
  <c r="M424" i="4" s="1"/>
  <c r="I440" i="4"/>
  <c r="M440" i="4" s="1"/>
  <c r="I456" i="4"/>
  <c r="M456" i="4" s="1"/>
  <c r="I472" i="4"/>
  <c r="M472" i="4" s="1"/>
  <c r="I488" i="4"/>
  <c r="M488" i="4" s="1"/>
  <c r="I504" i="4"/>
  <c r="M504" i="4" s="1"/>
  <c r="I520" i="4"/>
  <c r="M520" i="4" s="1"/>
  <c r="I536" i="4"/>
  <c r="M536" i="4" s="1"/>
  <c r="I552" i="4"/>
  <c r="M552" i="4" s="1"/>
  <c r="I568" i="4"/>
  <c r="M568" i="4" s="1"/>
  <c r="I584" i="4"/>
  <c r="M584" i="4" s="1"/>
  <c r="I600" i="4"/>
  <c r="M600" i="4" s="1"/>
  <c r="I616" i="4"/>
  <c r="M616" i="4" s="1"/>
  <c r="I632" i="4"/>
  <c r="M632" i="4" s="1"/>
  <c r="I648" i="4"/>
  <c r="M648" i="4" s="1"/>
  <c r="I664" i="4"/>
  <c r="M664" i="4" s="1"/>
  <c r="I680" i="4"/>
  <c r="M680" i="4" s="1"/>
  <c r="I696" i="4"/>
  <c r="M696" i="4" s="1"/>
  <c r="I712" i="4"/>
  <c r="M712" i="4" s="1"/>
  <c r="I728" i="4"/>
  <c r="M728" i="4" s="1"/>
  <c r="I744" i="4"/>
  <c r="M744" i="4" s="1"/>
  <c r="I760" i="4"/>
  <c r="M760" i="4" s="1"/>
  <c r="I776" i="4"/>
  <c r="M776" i="4" s="1"/>
  <c r="I792" i="4"/>
  <c r="M792" i="4" s="1"/>
  <c r="I808" i="4"/>
  <c r="M808" i="4" s="1"/>
  <c r="I824" i="4"/>
  <c r="M824" i="4" s="1"/>
  <c r="I840" i="4"/>
  <c r="M840" i="4" s="1"/>
  <c r="I856" i="4"/>
  <c r="M856" i="4" s="1"/>
  <c r="I872" i="4"/>
  <c r="M872" i="4" s="1"/>
  <c r="I888" i="4"/>
  <c r="M888" i="4" s="1"/>
  <c r="I904" i="4"/>
  <c r="M904" i="4" s="1"/>
  <c r="I920" i="4"/>
  <c r="M920" i="4" s="1"/>
  <c r="I936" i="4"/>
  <c r="M936" i="4" s="1"/>
  <c r="I952" i="4"/>
  <c r="M952" i="4" s="1"/>
  <c r="I968" i="4"/>
  <c r="M968" i="4" s="1"/>
  <c r="I984" i="4"/>
  <c r="M984" i="4" s="1"/>
  <c r="I1000" i="4"/>
  <c r="M1000" i="4" s="1"/>
  <c r="I1016" i="4"/>
  <c r="M1016" i="4" s="1"/>
  <c r="I1032" i="4"/>
  <c r="M1032" i="4" s="1"/>
  <c r="I1048" i="4"/>
  <c r="M1048" i="4" s="1"/>
  <c r="I1064" i="4"/>
  <c r="M1064" i="4" s="1"/>
  <c r="I1080" i="4"/>
  <c r="M1080" i="4" s="1"/>
  <c r="I1096" i="4"/>
  <c r="M1096" i="4" s="1"/>
  <c r="I116" i="4"/>
  <c r="M116" i="4" s="1"/>
  <c r="I244" i="4"/>
  <c r="M244" i="4" s="1"/>
  <c r="I313" i="4"/>
  <c r="M313" i="4" s="1"/>
  <c r="I377" i="4"/>
  <c r="M377" i="4" s="1"/>
  <c r="I441" i="4"/>
  <c r="M441" i="4" s="1"/>
  <c r="I505" i="4"/>
  <c r="M505" i="4" s="1"/>
  <c r="I569" i="4"/>
  <c r="M569" i="4" s="1"/>
  <c r="I633" i="4"/>
  <c r="M633" i="4" s="1"/>
  <c r="I697" i="4"/>
  <c r="M697" i="4" s="1"/>
  <c r="I761" i="4"/>
  <c r="M761" i="4" s="1"/>
  <c r="I825" i="4"/>
  <c r="M825" i="4" s="1"/>
  <c r="I889" i="4"/>
  <c r="M889" i="4" s="1"/>
  <c r="I953" i="4"/>
  <c r="M953" i="4" s="1"/>
  <c r="I1017" i="4"/>
  <c r="M1017" i="4" s="1"/>
  <c r="I1081" i="4"/>
  <c r="M1081" i="4" s="1"/>
  <c r="I20" i="4"/>
  <c r="M20" i="4" s="1"/>
  <c r="I148" i="4"/>
  <c r="M148" i="4" s="1"/>
  <c r="I265" i="4"/>
  <c r="M265" i="4" s="1"/>
  <c r="I329" i="4"/>
  <c r="M329" i="4" s="1"/>
  <c r="I393" i="4"/>
  <c r="M393" i="4" s="1"/>
  <c r="I457" i="4"/>
  <c r="M457" i="4" s="1"/>
  <c r="I521" i="4"/>
  <c r="M521" i="4" s="1"/>
  <c r="I585" i="4"/>
  <c r="M585" i="4" s="1"/>
  <c r="I649" i="4"/>
  <c r="M649" i="4" s="1"/>
  <c r="I713" i="4"/>
  <c r="M713" i="4" s="1"/>
  <c r="I777" i="4"/>
  <c r="M777" i="4" s="1"/>
  <c r="I841" i="4"/>
  <c r="M841" i="4" s="1"/>
  <c r="I905" i="4"/>
  <c r="M905" i="4" s="1"/>
  <c r="I969" i="4"/>
  <c r="M969" i="4" s="1"/>
  <c r="I1033" i="4"/>
  <c r="M1033" i="4" s="1"/>
  <c r="I1097" i="4"/>
  <c r="M1097" i="4" s="1"/>
  <c r="I52" i="4"/>
  <c r="M52" i="4" s="1"/>
  <c r="I180" i="4"/>
  <c r="M180" i="4" s="1"/>
  <c r="I281" i="4"/>
  <c r="M281" i="4" s="1"/>
  <c r="I345" i="4"/>
  <c r="M345" i="4" s="1"/>
  <c r="I409" i="4"/>
  <c r="M409" i="4" s="1"/>
  <c r="I473" i="4"/>
  <c r="M473" i="4" s="1"/>
  <c r="I537" i="4"/>
  <c r="M537" i="4" s="1"/>
  <c r="I601" i="4"/>
  <c r="M601" i="4" s="1"/>
  <c r="I665" i="4"/>
  <c r="M665" i="4" s="1"/>
  <c r="I729" i="4"/>
  <c r="M729" i="4" s="1"/>
  <c r="I793" i="4"/>
  <c r="M793" i="4" s="1"/>
  <c r="I857" i="4"/>
  <c r="M857" i="4" s="1"/>
  <c r="I921" i="4"/>
  <c r="M921" i="4" s="1"/>
  <c r="I985" i="4"/>
  <c r="M985" i="4" s="1"/>
  <c r="I1049" i="4"/>
  <c r="M1049" i="4" s="1"/>
  <c r="J11" i="4"/>
  <c r="N11" i="4" s="1"/>
  <c r="J1104" i="4"/>
  <c r="N1104" i="4" s="1"/>
  <c r="J1096" i="4"/>
  <c r="N1096" i="4" s="1"/>
  <c r="J1088" i="4"/>
  <c r="N1088" i="4" s="1"/>
  <c r="J1080" i="4"/>
  <c r="N1080" i="4" s="1"/>
  <c r="J1072" i="4"/>
  <c r="N1072" i="4" s="1"/>
  <c r="J1064" i="4"/>
  <c r="N1064" i="4" s="1"/>
  <c r="J1056" i="4"/>
  <c r="N1056" i="4" s="1"/>
  <c r="J1048" i="4"/>
  <c r="N1048" i="4" s="1"/>
  <c r="J1040" i="4"/>
  <c r="N1040" i="4" s="1"/>
  <c r="J1032" i="4"/>
  <c r="N1032" i="4" s="1"/>
  <c r="J1024" i="4"/>
  <c r="N1024" i="4" s="1"/>
  <c r="J1016" i="4"/>
  <c r="N1016" i="4" s="1"/>
  <c r="J1008" i="4"/>
  <c r="N1008" i="4" s="1"/>
  <c r="J1000" i="4"/>
  <c r="N1000" i="4" s="1"/>
  <c r="J992" i="4"/>
  <c r="N992" i="4" s="1"/>
  <c r="J984" i="4"/>
  <c r="N984" i="4" s="1"/>
  <c r="J976" i="4"/>
  <c r="N976" i="4" s="1"/>
  <c r="J968" i="4"/>
  <c r="N968" i="4" s="1"/>
  <c r="J960" i="4"/>
  <c r="N960" i="4" s="1"/>
  <c r="J952" i="4"/>
  <c r="N952" i="4" s="1"/>
  <c r="J944" i="4"/>
  <c r="N944" i="4" s="1"/>
  <c r="J936" i="4"/>
  <c r="N936" i="4" s="1"/>
  <c r="J928" i="4"/>
  <c r="N928" i="4" s="1"/>
  <c r="J920" i="4"/>
  <c r="N920" i="4" s="1"/>
  <c r="J912" i="4"/>
  <c r="N912" i="4" s="1"/>
  <c r="J904" i="4"/>
  <c r="N904" i="4" s="1"/>
  <c r="J896" i="4"/>
  <c r="N896" i="4" s="1"/>
  <c r="J888" i="4"/>
  <c r="N888" i="4" s="1"/>
  <c r="J880" i="4"/>
  <c r="N880" i="4" s="1"/>
  <c r="J872" i="4"/>
  <c r="N872" i="4" s="1"/>
  <c r="J864" i="4"/>
  <c r="N864" i="4" s="1"/>
  <c r="J856" i="4"/>
  <c r="N856" i="4" s="1"/>
  <c r="J848" i="4"/>
  <c r="N848" i="4" s="1"/>
  <c r="J840" i="4"/>
  <c r="N840" i="4" s="1"/>
  <c r="J832" i="4"/>
  <c r="N832" i="4" s="1"/>
  <c r="J824" i="4"/>
  <c r="N824" i="4" s="1"/>
  <c r="J816" i="4"/>
  <c r="N816" i="4" s="1"/>
  <c r="J808" i="4"/>
  <c r="N808" i="4" s="1"/>
  <c r="J800" i="4"/>
  <c r="N800" i="4" s="1"/>
  <c r="J792" i="4"/>
  <c r="N792" i="4" s="1"/>
  <c r="J784" i="4"/>
  <c r="N784" i="4" s="1"/>
  <c r="J776" i="4"/>
  <c r="N776" i="4" s="1"/>
  <c r="J768" i="4"/>
  <c r="N768" i="4" s="1"/>
  <c r="J760" i="4"/>
  <c r="N760" i="4" s="1"/>
  <c r="J752" i="4"/>
  <c r="N752" i="4" s="1"/>
  <c r="J744" i="4"/>
  <c r="N744" i="4" s="1"/>
  <c r="J736" i="4"/>
  <c r="N736" i="4" s="1"/>
  <c r="J728" i="4"/>
  <c r="N728" i="4" s="1"/>
  <c r="J720" i="4"/>
  <c r="N720" i="4" s="1"/>
  <c r="J712" i="4"/>
  <c r="N712" i="4" s="1"/>
  <c r="J699" i="4"/>
  <c r="N699" i="4" s="1"/>
  <c r="J683" i="4"/>
  <c r="N683" i="4" s="1"/>
  <c r="J667" i="4"/>
  <c r="N667" i="4" s="1"/>
  <c r="J651" i="4"/>
  <c r="N651" i="4" s="1"/>
  <c r="J635" i="4"/>
  <c r="N635" i="4" s="1"/>
  <c r="J619" i="4"/>
  <c r="N619" i="4" s="1"/>
  <c r="J603" i="4"/>
  <c r="N603" i="4" s="1"/>
  <c r="J587" i="4"/>
  <c r="N587" i="4" s="1"/>
  <c r="J571" i="4"/>
  <c r="N571" i="4" s="1"/>
  <c r="J555" i="4"/>
  <c r="N555" i="4" s="1"/>
  <c r="J539" i="4"/>
  <c r="N539" i="4" s="1"/>
  <c r="J523" i="4"/>
  <c r="N523" i="4" s="1"/>
  <c r="J507" i="4"/>
  <c r="N507" i="4" s="1"/>
  <c r="J491" i="4"/>
  <c r="N491" i="4" s="1"/>
  <c r="J475" i="4"/>
  <c r="N475" i="4" s="1"/>
  <c r="J459" i="4"/>
  <c r="N459" i="4" s="1"/>
  <c r="J443" i="4"/>
  <c r="N443" i="4" s="1"/>
  <c r="J423" i="4"/>
  <c r="N423" i="4" s="1"/>
  <c r="J391" i="4"/>
  <c r="N391" i="4" s="1"/>
  <c r="J359" i="4"/>
  <c r="N359" i="4" s="1"/>
  <c r="J327" i="4"/>
  <c r="N327" i="4" s="1"/>
  <c r="J295" i="4"/>
  <c r="N295" i="4" s="1"/>
  <c r="J263" i="4"/>
  <c r="N263" i="4" s="1"/>
  <c r="J231" i="4"/>
  <c r="N231" i="4" s="1"/>
  <c r="J199" i="4"/>
  <c r="N199" i="4" s="1"/>
  <c r="J167" i="4"/>
  <c r="N167" i="4" s="1"/>
  <c r="J135" i="4"/>
  <c r="N135" i="4" s="1"/>
  <c r="J103" i="4"/>
  <c r="N103" i="4" s="1"/>
  <c r="J71" i="4"/>
  <c r="N71" i="4" s="1"/>
  <c r="I1065" i="4"/>
  <c r="M1065" i="4" s="1"/>
  <c r="I809" i="4"/>
  <c r="M809" i="4" s="1"/>
  <c r="I553" i="4"/>
  <c r="M553" i="4" s="1"/>
  <c r="I297" i="4"/>
  <c r="M297" i="4" s="1"/>
  <c r="K1101" i="4"/>
  <c r="O1101" i="4" s="1"/>
  <c r="J1101" i="4"/>
  <c r="N1101" i="4" s="1"/>
  <c r="K1077" i="4"/>
  <c r="O1077" i="4" s="1"/>
  <c r="J1077" i="4"/>
  <c r="N1077" i="4" s="1"/>
  <c r="K1061" i="4"/>
  <c r="O1061" i="4" s="1"/>
  <c r="J1061" i="4"/>
  <c r="N1061" i="4" s="1"/>
  <c r="K1045" i="4"/>
  <c r="O1045" i="4" s="1"/>
  <c r="J1045" i="4"/>
  <c r="N1045" i="4" s="1"/>
  <c r="K1029" i="4"/>
  <c r="O1029" i="4" s="1"/>
  <c r="J1029" i="4"/>
  <c r="N1029" i="4" s="1"/>
  <c r="K1013" i="4"/>
  <c r="O1013" i="4" s="1"/>
  <c r="J1013" i="4"/>
  <c r="N1013" i="4" s="1"/>
  <c r="K997" i="4"/>
  <c r="O997" i="4" s="1"/>
  <c r="J997" i="4"/>
  <c r="N997" i="4" s="1"/>
  <c r="K977" i="4"/>
  <c r="O977" i="4" s="1"/>
  <c r="J977" i="4"/>
  <c r="N977" i="4" s="1"/>
  <c r="K965" i="4"/>
  <c r="O965" i="4" s="1"/>
  <c r="J965" i="4"/>
  <c r="N965" i="4" s="1"/>
  <c r="K949" i="4"/>
  <c r="O949" i="4" s="1"/>
  <c r="J949" i="4"/>
  <c r="N949" i="4" s="1"/>
  <c r="K933" i="4"/>
  <c r="O933" i="4" s="1"/>
  <c r="J933" i="4"/>
  <c r="N933" i="4" s="1"/>
  <c r="K921" i="4"/>
  <c r="O921" i="4" s="1"/>
  <c r="J921" i="4"/>
  <c r="N921" i="4" s="1"/>
  <c r="K909" i="4"/>
  <c r="O909" i="4" s="1"/>
  <c r="J909" i="4"/>
  <c r="N909" i="4" s="1"/>
  <c r="K893" i="4"/>
  <c r="O893" i="4" s="1"/>
  <c r="J893" i="4"/>
  <c r="N893" i="4" s="1"/>
  <c r="K877" i="4"/>
  <c r="O877" i="4" s="1"/>
  <c r="J877" i="4"/>
  <c r="N877" i="4" s="1"/>
  <c r="K861" i="4"/>
  <c r="O861" i="4" s="1"/>
  <c r="J861" i="4"/>
  <c r="N861" i="4" s="1"/>
  <c r="K849" i="4"/>
  <c r="O849" i="4" s="1"/>
  <c r="J849" i="4"/>
  <c r="N849" i="4" s="1"/>
  <c r="K833" i="4"/>
  <c r="O833" i="4" s="1"/>
  <c r="J833" i="4"/>
  <c r="N833" i="4" s="1"/>
  <c r="K817" i="4"/>
  <c r="O817" i="4" s="1"/>
  <c r="J817" i="4"/>
  <c r="N817" i="4" s="1"/>
  <c r="K801" i="4"/>
  <c r="O801" i="4" s="1"/>
  <c r="J801" i="4"/>
  <c r="N801" i="4" s="1"/>
  <c r="K785" i="4"/>
  <c r="O785" i="4" s="1"/>
  <c r="J785" i="4"/>
  <c r="N785" i="4" s="1"/>
  <c r="K769" i="4"/>
  <c r="O769" i="4" s="1"/>
  <c r="J769" i="4"/>
  <c r="N769" i="4" s="1"/>
  <c r="K757" i="4"/>
  <c r="O757" i="4" s="1"/>
  <c r="J757" i="4"/>
  <c r="N757" i="4" s="1"/>
  <c r="K741" i="4"/>
  <c r="O741" i="4" s="1"/>
  <c r="J741" i="4"/>
  <c r="N741" i="4" s="1"/>
  <c r="K721" i="4"/>
  <c r="O721" i="4" s="1"/>
  <c r="J721" i="4"/>
  <c r="N721" i="4" s="1"/>
  <c r="K705" i="4"/>
  <c r="O705" i="4" s="1"/>
  <c r="J705" i="4"/>
  <c r="N705" i="4" s="1"/>
  <c r="K689" i="4"/>
  <c r="O689" i="4" s="1"/>
  <c r="J689" i="4"/>
  <c r="N689" i="4" s="1"/>
  <c r="K669" i="4"/>
  <c r="O669" i="4" s="1"/>
  <c r="J669" i="4"/>
  <c r="N669" i="4" s="1"/>
  <c r="K653" i="4"/>
  <c r="O653" i="4" s="1"/>
  <c r="J653" i="4"/>
  <c r="N653" i="4" s="1"/>
  <c r="K637" i="4"/>
  <c r="O637" i="4" s="1"/>
  <c r="J637" i="4"/>
  <c r="N637" i="4" s="1"/>
  <c r="K621" i="4"/>
  <c r="O621" i="4" s="1"/>
  <c r="J621" i="4"/>
  <c r="N621" i="4" s="1"/>
  <c r="K605" i="4"/>
  <c r="O605" i="4" s="1"/>
  <c r="J605" i="4"/>
  <c r="N605" i="4" s="1"/>
  <c r="K589" i="4"/>
  <c r="O589" i="4" s="1"/>
  <c r="J589" i="4"/>
  <c r="N589" i="4" s="1"/>
  <c r="K565" i="4"/>
  <c r="O565" i="4" s="1"/>
  <c r="J565" i="4"/>
  <c r="N565" i="4" s="1"/>
  <c r="K537" i="4"/>
  <c r="O537" i="4" s="1"/>
  <c r="J537" i="4"/>
  <c r="N537" i="4" s="1"/>
  <c r="K525" i="4"/>
  <c r="O525" i="4" s="1"/>
  <c r="J525" i="4"/>
  <c r="N525" i="4" s="1"/>
  <c r="K505" i="4"/>
  <c r="O505" i="4" s="1"/>
  <c r="J505" i="4"/>
  <c r="N505" i="4" s="1"/>
  <c r="K489" i="4"/>
  <c r="O489" i="4" s="1"/>
  <c r="J489" i="4"/>
  <c r="N489" i="4" s="1"/>
  <c r="K473" i="4"/>
  <c r="O473" i="4" s="1"/>
  <c r="J473" i="4"/>
  <c r="N473" i="4" s="1"/>
  <c r="K449" i="4"/>
  <c r="O449" i="4" s="1"/>
  <c r="J449" i="4"/>
  <c r="N449" i="4" s="1"/>
  <c r="K433" i="4"/>
  <c r="O433" i="4" s="1"/>
  <c r="J433" i="4"/>
  <c r="N433" i="4" s="1"/>
  <c r="K417" i="4"/>
  <c r="O417" i="4" s="1"/>
  <c r="J417" i="4"/>
  <c r="N417" i="4" s="1"/>
  <c r="K401" i="4"/>
  <c r="O401" i="4" s="1"/>
  <c r="J401" i="4"/>
  <c r="N401" i="4" s="1"/>
  <c r="K385" i="4"/>
  <c r="O385" i="4" s="1"/>
  <c r="J385" i="4"/>
  <c r="N385" i="4" s="1"/>
  <c r="K361" i="4"/>
  <c r="O361" i="4" s="1"/>
  <c r="J361" i="4"/>
  <c r="N361" i="4" s="1"/>
  <c r="K345" i="4"/>
  <c r="O345" i="4" s="1"/>
  <c r="J345" i="4"/>
  <c r="N345" i="4" s="1"/>
  <c r="K329" i="4"/>
  <c r="O329" i="4" s="1"/>
  <c r="J329" i="4"/>
  <c r="N329" i="4" s="1"/>
  <c r="K313" i="4"/>
  <c r="O313" i="4" s="1"/>
  <c r="J313" i="4"/>
  <c r="N313" i="4" s="1"/>
  <c r="K293" i="4"/>
  <c r="O293" i="4" s="1"/>
  <c r="J293" i="4"/>
  <c r="N293" i="4" s="1"/>
  <c r="K277" i="4"/>
  <c r="O277" i="4" s="1"/>
  <c r="J277" i="4"/>
  <c r="N277" i="4" s="1"/>
  <c r="K269" i="4"/>
  <c r="O269" i="4" s="1"/>
  <c r="J269" i="4"/>
  <c r="N269" i="4" s="1"/>
  <c r="K253" i="4"/>
  <c r="O253" i="4" s="1"/>
  <c r="J253" i="4"/>
  <c r="N253" i="4" s="1"/>
  <c r="K241" i="4"/>
  <c r="O241" i="4" s="1"/>
  <c r="J241" i="4"/>
  <c r="N241" i="4" s="1"/>
  <c r="K229" i="4"/>
  <c r="O229" i="4" s="1"/>
  <c r="J229" i="4"/>
  <c r="N229" i="4" s="1"/>
  <c r="K217" i="4"/>
  <c r="O217" i="4" s="1"/>
  <c r="J217" i="4"/>
  <c r="N217" i="4" s="1"/>
  <c r="K185" i="4"/>
  <c r="O185" i="4" s="1"/>
  <c r="J185" i="4"/>
  <c r="N185" i="4" s="1"/>
  <c r="K427" i="4"/>
  <c r="O427" i="4" s="1"/>
  <c r="J427" i="4"/>
  <c r="N427" i="4" s="1"/>
  <c r="K411" i="4"/>
  <c r="O411" i="4" s="1"/>
  <c r="J411" i="4"/>
  <c r="N411" i="4" s="1"/>
  <c r="K395" i="4"/>
  <c r="O395" i="4" s="1"/>
  <c r="J395" i="4"/>
  <c r="N395" i="4" s="1"/>
  <c r="K371" i="4"/>
  <c r="O371" i="4" s="1"/>
  <c r="J371" i="4"/>
  <c r="N371" i="4" s="1"/>
  <c r="K363" i="4"/>
  <c r="O363" i="4" s="1"/>
  <c r="J363" i="4"/>
  <c r="N363" i="4" s="1"/>
  <c r="K347" i="4"/>
  <c r="O347" i="4" s="1"/>
  <c r="J347" i="4"/>
  <c r="N347" i="4" s="1"/>
  <c r="K323" i="4"/>
  <c r="O323" i="4" s="1"/>
  <c r="J323" i="4"/>
  <c r="N323" i="4" s="1"/>
  <c r="K307" i="4"/>
  <c r="O307" i="4" s="1"/>
  <c r="J307" i="4"/>
  <c r="N307" i="4" s="1"/>
  <c r="K299" i="4"/>
  <c r="O299" i="4" s="1"/>
  <c r="J299" i="4"/>
  <c r="N299" i="4" s="1"/>
  <c r="K291" i="4"/>
  <c r="O291" i="4" s="1"/>
  <c r="J291" i="4"/>
  <c r="N291" i="4" s="1"/>
  <c r="K283" i="4"/>
  <c r="O283" i="4" s="1"/>
  <c r="J283" i="4"/>
  <c r="N283" i="4" s="1"/>
  <c r="K267" i="4"/>
  <c r="O267" i="4" s="1"/>
  <c r="J267" i="4"/>
  <c r="N267" i="4" s="1"/>
  <c r="K251" i="4"/>
  <c r="O251" i="4" s="1"/>
  <c r="J251" i="4"/>
  <c r="N251" i="4" s="1"/>
  <c r="K235" i="4"/>
  <c r="O235" i="4" s="1"/>
  <c r="J235" i="4"/>
  <c r="N235" i="4" s="1"/>
  <c r="K227" i="4"/>
  <c r="O227" i="4" s="1"/>
  <c r="J227" i="4"/>
  <c r="N227" i="4" s="1"/>
  <c r="K203" i="4"/>
  <c r="O203" i="4" s="1"/>
  <c r="J203" i="4"/>
  <c r="N203" i="4" s="1"/>
  <c r="K187" i="4"/>
  <c r="O187" i="4" s="1"/>
  <c r="J187" i="4"/>
  <c r="N187" i="4" s="1"/>
  <c r="K171" i="4"/>
  <c r="O171" i="4" s="1"/>
  <c r="J171" i="4"/>
  <c r="N171" i="4" s="1"/>
  <c r="K155" i="4"/>
  <c r="O155" i="4" s="1"/>
  <c r="J155" i="4"/>
  <c r="N155" i="4" s="1"/>
  <c r="K139" i="4"/>
  <c r="O139" i="4" s="1"/>
  <c r="J139" i="4"/>
  <c r="N139" i="4" s="1"/>
  <c r="K1110" i="4"/>
  <c r="O1110" i="4" s="1"/>
  <c r="J1110" i="4"/>
  <c r="N1110" i="4" s="1"/>
  <c r="K1106" i="4"/>
  <c r="O1106" i="4" s="1"/>
  <c r="J1106" i="4"/>
  <c r="N1106" i="4" s="1"/>
  <c r="K1102" i="4"/>
  <c r="O1102" i="4" s="1"/>
  <c r="J1102" i="4"/>
  <c r="N1102" i="4" s="1"/>
  <c r="K1098" i="4"/>
  <c r="O1098" i="4" s="1"/>
  <c r="J1098" i="4"/>
  <c r="N1098" i="4" s="1"/>
  <c r="K1094" i="4"/>
  <c r="O1094" i="4" s="1"/>
  <c r="J1094" i="4"/>
  <c r="N1094" i="4" s="1"/>
  <c r="K1090" i="4"/>
  <c r="O1090" i="4" s="1"/>
  <c r="J1090" i="4"/>
  <c r="N1090" i="4" s="1"/>
  <c r="K1086" i="4"/>
  <c r="O1086" i="4" s="1"/>
  <c r="J1086" i="4"/>
  <c r="N1086" i="4" s="1"/>
  <c r="K1082" i="4"/>
  <c r="O1082" i="4" s="1"/>
  <c r="J1082" i="4"/>
  <c r="N1082" i="4" s="1"/>
  <c r="K1078" i="4"/>
  <c r="O1078" i="4" s="1"/>
  <c r="J1078" i="4"/>
  <c r="N1078" i="4" s="1"/>
  <c r="K1074" i="4"/>
  <c r="O1074" i="4" s="1"/>
  <c r="J1074" i="4"/>
  <c r="N1074" i="4" s="1"/>
  <c r="K1070" i="4"/>
  <c r="O1070" i="4" s="1"/>
  <c r="J1070" i="4"/>
  <c r="N1070" i="4" s="1"/>
  <c r="K1066" i="4"/>
  <c r="O1066" i="4" s="1"/>
  <c r="J1066" i="4"/>
  <c r="N1066" i="4" s="1"/>
  <c r="K1062" i="4"/>
  <c r="O1062" i="4" s="1"/>
  <c r="J1062" i="4"/>
  <c r="N1062" i="4" s="1"/>
  <c r="K1058" i="4"/>
  <c r="O1058" i="4" s="1"/>
  <c r="J1058" i="4"/>
  <c r="N1058" i="4" s="1"/>
  <c r="K1054" i="4"/>
  <c r="O1054" i="4" s="1"/>
  <c r="J1054" i="4"/>
  <c r="N1054" i="4" s="1"/>
  <c r="K1050" i="4"/>
  <c r="O1050" i="4" s="1"/>
  <c r="J1050" i="4"/>
  <c r="N1050" i="4" s="1"/>
  <c r="K1046" i="4"/>
  <c r="O1046" i="4" s="1"/>
  <c r="J1046" i="4"/>
  <c r="N1046" i="4" s="1"/>
  <c r="K1042" i="4"/>
  <c r="O1042" i="4" s="1"/>
  <c r="J1042" i="4"/>
  <c r="N1042" i="4" s="1"/>
  <c r="K1038" i="4"/>
  <c r="O1038" i="4" s="1"/>
  <c r="J1038" i="4"/>
  <c r="N1038" i="4" s="1"/>
  <c r="K1034" i="4"/>
  <c r="O1034" i="4" s="1"/>
  <c r="J1034" i="4"/>
  <c r="N1034" i="4" s="1"/>
  <c r="K1030" i="4"/>
  <c r="O1030" i="4" s="1"/>
  <c r="J1030" i="4"/>
  <c r="N1030" i="4" s="1"/>
  <c r="K1026" i="4"/>
  <c r="O1026" i="4" s="1"/>
  <c r="J1026" i="4"/>
  <c r="N1026" i="4" s="1"/>
  <c r="K1022" i="4"/>
  <c r="O1022" i="4" s="1"/>
  <c r="J1022" i="4"/>
  <c r="N1022" i="4" s="1"/>
  <c r="K1018" i="4"/>
  <c r="O1018" i="4" s="1"/>
  <c r="J1018" i="4"/>
  <c r="N1018" i="4" s="1"/>
  <c r="K1014" i="4"/>
  <c r="O1014" i="4" s="1"/>
  <c r="J1014" i="4"/>
  <c r="N1014" i="4" s="1"/>
  <c r="K1010" i="4"/>
  <c r="O1010" i="4" s="1"/>
  <c r="J1010" i="4"/>
  <c r="N1010" i="4" s="1"/>
  <c r="K1006" i="4"/>
  <c r="O1006" i="4" s="1"/>
  <c r="J1006" i="4"/>
  <c r="N1006" i="4" s="1"/>
  <c r="K1002" i="4"/>
  <c r="O1002" i="4" s="1"/>
  <c r="J1002" i="4"/>
  <c r="N1002" i="4" s="1"/>
  <c r="K998" i="4"/>
  <c r="O998" i="4" s="1"/>
  <c r="J998" i="4"/>
  <c r="N998" i="4" s="1"/>
  <c r="K994" i="4"/>
  <c r="O994" i="4" s="1"/>
  <c r="J994" i="4"/>
  <c r="N994" i="4" s="1"/>
  <c r="K990" i="4"/>
  <c r="O990" i="4" s="1"/>
  <c r="J990" i="4"/>
  <c r="N990" i="4" s="1"/>
  <c r="K986" i="4"/>
  <c r="O986" i="4" s="1"/>
  <c r="J986" i="4"/>
  <c r="N986" i="4" s="1"/>
  <c r="K982" i="4"/>
  <c r="O982" i="4" s="1"/>
  <c r="J982" i="4"/>
  <c r="N982" i="4" s="1"/>
  <c r="K978" i="4"/>
  <c r="O978" i="4" s="1"/>
  <c r="J978" i="4"/>
  <c r="N978" i="4" s="1"/>
  <c r="K974" i="4"/>
  <c r="O974" i="4" s="1"/>
  <c r="J974" i="4"/>
  <c r="N974" i="4" s="1"/>
  <c r="K970" i="4"/>
  <c r="O970" i="4" s="1"/>
  <c r="J970" i="4"/>
  <c r="N970" i="4" s="1"/>
  <c r="K966" i="4"/>
  <c r="O966" i="4" s="1"/>
  <c r="J966" i="4"/>
  <c r="N966" i="4" s="1"/>
  <c r="K962" i="4"/>
  <c r="O962" i="4" s="1"/>
  <c r="J962" i="4"/>
  <c r="N962" i="4" s="1"/>
  <c r="K958" i="4"/>
  <c r="O958" i="4" s="1"/>
  <c r="J958" i="4"/>
  <c r="N958" i="4" s="1"/>
  <c r="K954" i="4"/>
  <c r="O954" i="4" s="1"/>
  <c r="J954" i="4"/>
  <c r="N954" i="4" s="1"/>
  <c r="K950" i="4"/>
  <c r="O950" i="4" s="1"/>
  <c r="J950" i="4"/>
  <c r="N950" i="4" s="1"/>
  <c r="K946" i="4"/>
  <c r="O946" i="4" s="1"/>
  <c r="J946" i="4"/>
  <c r="N946" i="4" s="1"/>
  <c r="K942" i="4"/>
  <c r="O942" i="4" s="1"/>
  <c r="J942" i="4"/>
  <c r="N942" i="4" s="1"/>
  <c r="K938" i="4"/>
  <c r="O938" i="4" s="1"/>
  <c r="J938" i="4"/>
  <c r="N938" i="4" s="1"/>
  <c r="K934" i="4"/>
  <c r="O934" i="4" s="1"/>
  <c r="J934" i="4"/>
  <c r="N934" i="4" s="1"/>
  <c r="K930" i="4"/>
  <c r="O930" i="4" s="1"/>
  <c r="J930" i="4"/>
  <c r="N930" i="4" s="1"/>
  <c r="K926" i="4"/>
  <c r="O926" i="4" s="1"/>
  <c r="J926" i="4"/>
  <c r="N926" i="4" s="1"/>
  <c r="K922" i="4"/>
  <c r="O922" i="4" s="1"/>
  <c r="J922" i="4"/>
  <c r="N922" i="4" s="1"/>
  <c r="K918" i="4"/>
  <c r="O918" i="4" s="1"/>
  <c r="J918" i="4"/>
  <c r="N918" i="4" s="1"/>
  <c r="K914" i="4"/>
  <c r="O914" i="4" s="1"/>
  <c r="J914" i="4"/>
  <c r="N914" i="4" s="1"/>
  <c r="K910" i="4"/>
  <c r="O910" i="4" s="1"/>
  <c r="J910" i="4"/>
  <c r="N910" i="4" s="1"/>
  <c r="K906" i="4"/>
  <c r="O906" i="4" s="1"/>
  <c r="J906" i="4"/>
  <c r="N906" i="4" s="1"/>
  <c r="K902" i="4"/>
  <c r="O902" i="4" s="1"/>
  <c r="J902" i="4"/>
  <c r="N902" i="4" s="1"/>
  <c r="K898" i="4"/>
  <c r="O898" i="4" s="1"/>
  <c r="J898" i="4"/>
  <c r="N898" i="4" s="1"/>
  <c r="K894" i="4"/>
  <c r="O894" i="4" s="1"/>
  <c r="J894" i="4"/>
  <c r="N894" i="4" s="1"/>
  <c r="K890" i="4"/>
  <c r="O890" i="4" s="1"/>
  <c r="J890" i="4"/>
  <c r="N890" i="4" s="1"/>
  <c r="K886" i="4"/>
  <c r="O886" i="4" s="1"/>
  <c r="J886" i="4"/>
  <c r="N886" i="4" s="1"/>
  <c r="K882" i="4"/>
  <c r="O882" i="4" s="1"/>
  <c r="J882" i="4"/>
  <c r="N882" i="4" s="1"/>
  <c r="K878" i="4"/>
  <c r="O878" i="4" s="1"/>
  <c r="J878" i="4"/>
  <c r="N878" i="4" s="1"/>
  <c r="K874" i="4"/>
  <c r="O874" i="4" s="1"/>
  <c r="J874" i="4"/>
  <c r="N874" i="4" s="1"/>
  <c r="K870" i="4"/>
  <c r="O870" i="4" s="1"/>
  <c r="J870" i="4"/>
  <c r="N870" i="4" s="1"/>
  <c r="K866" i="4"/>
  <c r="O866" i="4" s="1"/>
  <c r="J866" i="4"/>
  <c r="N866" i="4" s="1"/>
  <c r="K862" i="4"/>
  <c r="O862" i="4" s="1"/>
  <c r="J862" i="4"/>
  <c r="N862" i="4" s="1"/>
  <c r="K858" i="4"/>
  <c r="O858" i="4" s="1"/>
  <c r="J858" i="4"/>
  <c r="N858" i="4" s="1"/>
  <c r="K854" i="4"/>
  <c r="O854" i="4" s="1"/>
  <c r="J854" i="4"/>
  <c r="N854" i="4" s="1"/>
  <c r="K850" i="4"/>
  <c r="O850" i="4" s="1"/>
  <c r="J850" i="4"/>
  <c r="N850" i="4" s="1"/>
  <c r="K846" i="4"/>
  <c r="O846" i="4" s="1"/>
  <c r="J846" i="4"/>
  <c r="N846" i="4" s="1"/>
  <c r="K842" i="4"/>
  <c r="O842" i="4" s="1"/>
  <c r="J842" i="4"/>
  <c r="N842" i="4" s="1"/>
  <c r="K838" i="4"/>
  <c r="O838" i="4" s="1"/>
  <c r="J838" i="4"/>
  <c r="N838" i="4" s="1"/>
  <c r="K834" i="4"/>
  <c r="O834" i="4" s="1"/>
  <c r="J834" i="4"/>
  <c r="N834" i="4" s="1"/>
  <c r="K830" i="4"/>
  <c r="O830" i="4" s="1"/>
  <c r="J830" i="4"/>
  <c r="N830" i="4" s="1"/>
  <c r="K826" i="4"/>
  <c r="O826" i="4" s="1"/>
  <c r="J826" i="4"/>
  <c r="N826" i="4" s="1"/>
  <c r="K822" i="4"/>
  <c r="O822" i="4" s="1"/>
  <c r="J822" i="4"/>
  <c r="N822" i="4" s="1"/>
  <c r="K818" i="4"/>
  <c r="O818" i="4" s="1"/>
  <c r="J818" i="4"/>
  <c r="N818" i="4" s="1"/>
  <c r="K814" i="4"/>
  <c r="O814" i="4" s="1"/>
  <c r="J814" i="4"/>
  <c r="N814" i="4" s="1"/>
  <c r="K810" i="4"/>
  <c r="O810" i="4" s="1"/>
  <c r="J810" i="4"/>
  <c r="N810" i="4" s="1"/>
  <c r="K806" i="4"/>
  <c r="O806" i="4" s="1"/>
  <c r="J806" i="4"/>
  <c r="N806" i="4" s="1"/>
  <c r="K802" i="4"/>
  <c r="O802" i="4" s="1"/>
  <c r="J802" i="4"/>
  <c r="N802" i="4" s="1"/>
  <c r="K798" i="4"/>
  <c r="O798" i="4" s="1"/>
  <c r="J798" i="4"/>
  <c r="N798" i="4" s="1"/>
  <c r="K794" i="4"/>
  <c r="O794" i="4" s="1"/>
  <c r="J794" i="4"/>
  <c r="N794" i="4" s="1"/>
  <c r="K790" i="4"/>
  <c r="O790" i="4" s="1"/>
  <c r="J790" i="4"/>
  <c r="N790" i="4" s="1"/>
  <c r="K786" i="4"/>
  <c r="O786" i="4" s="1"/>
  <c r="J786" i="4"/>
  <c r="N786" i="4" s="1"/>
  <c r="K782" i="4"/>
  <c r="O782" i="4" s="1"/>
  <c r="J782" i="4"/>
  <c r="N782" i="4" s="1"/>
  <c r="K778" i="4"/>
  <c r="O778" i="4" s="1"/>
  <c r="J778" i="4"/>
  <c r="N778" i="4" s="1"/>
  <c r="K774" i="4"/>
  <c r="O774" i="4" s="1"/>
  <c r="J774" i="4"/>
  <c r="N774" i="4" s="1"/>
  <c r="K770" i="4"/>
  <c r="O770" i="4" s="1"/>
  <c r="J770" i="4"/>
  <c r="N770" i="4" s="1"/>
  <c r="K766" i="4"/>
  <c r="O766" i="4" s="1"/>
  <c r="J766" i="4"/>
  <c r="N766" i="4" s="1"/>
  <c r="K762" i="4"/>
  <c r="O762" i="4" s="1"/>
  <c r="J762" i="4"/>
  <c r="N762" i="4" s="1"/>
  <c r="K758" i="4"/>
  <c r="O758" i="4" s="1"/>
  <c r="J758" i="4"/>
  <c r="N758" i="4" s="1"/>
  <c r="K754" i="4"/>
  <c r="O754" i="4" s="1"/>
  <c r="J754" i="4"/>
  <c r="N754" i="4" s="1"/>
  <c r="K750" i="4"/>
  <c r="O750" i="4" s="1"/>
  <c r="J750" i="4"/>
  <c r="N750" i="4" s="1"/>
  <c r="K746" i="4"/>
  <c r="O746" i="4" s="1"/>
  <c r="J746" i="4"/>
  <c r="N746" i="4" s="1"/>
  <c r="K742" i="4"/>
  <c r="O742" i="4" s="1"/>
  <c r="J742" i="4"/>
  <c r="N742" i="4" s="1"/>
  <c r="K738" i="4"/>
  <c r="O738" i="4" s="1"/>
  <c r="J738" i="4"/>
  <c r="N738" i="4" s="1"/>
  <c r="K734" i="4"/>
  <c r="O734" i="4" s="1"/>
  <c r="J734" i="4"/>
  <c r="N734" i="4" s="1"/>
  <c r="K730" i="4"/>
  <c r="O730" i="4" s="1"/>
  <c r="J730" i="4"/>
  <c r="N730" i="4" s="1"/>
  <c r="K726" i="4"/>
  <c r="O726" i="4" s="1"/>
  <c r="J726" i="4"/>
  <c r="N726" i="4" s="1"/>
  <c r="K722" i="4"/>
  <c r="O722" i="4" s="1"/>
  <c r="J722" i="4"/>
  <c r="N722" i="4" s="1"/>
  <c r="K718" i="4"/>
  <c r="O718" i="4" s="1"/>
  <c r="J718" i="4"/>
  <c r="N718" i="4" s="1"/>
  <c r="K714" i="4"/>
  <c r="O714" i="4" s="1"/>
  <c r="J714" i="4"/>
  <c r="N714" i="4" s="1"/>
  <c r="K710" i="4"/>
  <c r="O710" i="4" s="1"/>
  <c r="J710" i="4"/>
  <c r="N710" i="4" s="1"/>
  <c r="K706" i="4"/>
  <c r="O706" i="4" s="1"/>
  <c r="J706" i="4"/>
  <c r="N706" i="4" s="1"/>
  <c r="K702" i="4"/>
  <c r="O702" i="4" s="1"/>
  <c r="J702" i="4"/>
  <c r="N702" i="4" s="1"/>
  <c r="K698" i="4"/>
  <c r="O698" i="4" s="1"/>
  <c r="J698" i="4"/>
  <c r="N698" i="4" s="1"/>
  <c r="K694" i="4"/>
  <c r="O694" i="4" s="1"/>
  <c r="J694" i="4"/>
  <c r="N694" i="4" s="1"/>
  <c r="K690" i="4"/>
  <c r="O690" i="4" s="1"/>
  <c r="J690" i="4"/>
  <c r="N690" i="4" s="1"/>
  <c r="K686" i="4"/>
  <c r="O686" i="4" s="1"/>
  <c r="J686" i="4"/>
  <c r="N686" i="4" s="1"/>
  <c r="K682" i="4"/>
  <c r="O682" i="4" s="1"/>
  <c r="J682" i="4"/>
  <c r="N682" i="4" s="1"/>
  <c r="K678" i="4"/>
  <c r="O678" i="4" s="1"/>
  <c r="J678" i="4"/>
  <c r="N678" i="4" s="1"/>
  <c r="K674" i="4"/>
  <c r="O674" i="4" s="1"/>
  <c r="J674" i="4"/>
  <c r="N674" i="4" s="1"/>
  <c r="K670" i="4"/>
  <c r="O670" i="4" s="1"/>
  <c r="J670" i="4"/>
  <c r="N670" i="4" s="1"/>
  <c r="K666" i="4"/>
  <c r="O666" i="4" s="1"/>
  <c r="J666" i="4"/>
  <c r="N666" i="4" s="1"/>
  <c r="K662" i="4"/>
  <c r="O662" i="4" s="1"/>
  <c r="J662" i="4"/>
  <c r="N662" i="4" s="1"/>
  <c r="K658" i="4"/>
  <c r="O658" i="4" s="1"/>
  <c r="J658" i="4"/>
  <c r="N658" i="4" s="1"/>
  <c r="K654" i="4"/>
  <c r="O654" i="4" s="1"/>
  <c r="J654" i="4"/>
  <c r="N654" i="4" s="1"/>
  <c r="K650" i="4"/>
  <c r="O650" i="4" s="1"/>
  <c r="J650" i="4"/>
  <c r="N650" i="4" s="1"/>
  <c r="K646" i="4"/>
  <c r="O646" i="4" s="1"/>
  <c r="J646" i="4"/>
  <c r="N646" i="4" s="1"/>
  <c r="K642" i="4"/>
  <c r="O642" i="4" s="1"/>
  <c r="J642" i="4"/>
  <c r="N642" i="4" s="1"/>
  <c r="K638" i="4"/>
  <c r="O638" i="4" s="1"/>
  <c r="J638" i="4"/>
  <c r="N638" i="4" s="1"/>
  <c r="K634" i="4"/>
  <c r="O634" i="4" s="1"/>
  <c r="J634" i="4"/>
  <c r="N634" i="4" s="1"/>
  <c r="K630" i="4"/>
  <c r="O630" i="4" s="1"/>
  <c r="J630" i="4"/>
  <c r="N630" i="4" s="1"/>
  <c r="K626" i="4"/>
  <c r="O626" i="4" s="1"/>
  <c r="J626" i="4"/>
  <c r="N626" i="4" s="1"/>
  <c r="K622" i="4"/>
  <c r="O622" i="4" s="1"/>
  <c r="J622" i="4"/>
  <c r="N622" i="4" s="1"/>
  <c r="K618" i="4"/>
  <c r="O618" i="4" s="1"/>
  <c r="J618" i="4"/>
  <c r="N618" i="4" s="1"/>
  <c r="K614" i="4"/>
  <c r="O614" i="4" s="1"/>
  <c r="J614" i="4"/>
  <c r="N614" i="4" s="1"/>
  <c r="K610" i="4"/>
  <c r="O610" i="4" s="1"/>
  <c r="J610" i="4"/>
  <c r="N610" i="4" s="1"/>
  <c r="K606" i="4"/>
  <c r="O606" i="4" s="1"/>
  <c r="J606" i="4"/>
  <c r="N606" i="4" s="1"/>
  <c r="K602" i="4"/>
  <c r="O602" i="4" s="1"/>
  <c r="J602" i="4"/>
  <c r="N602" i="4" s="1"/>
  <c r="K598" i="4"/>
  <c r="O598" i="4" s="1"/>
  <c r="J598" i="4"/>
  <c r="N598" i="4" s="1"/>
  <c r="K594" i="4"/>
  <c r="O594" i="4" s="1"/>
  <c r="J594" i="4"/>
  <c r="N594" i="4" s="1"/>
  <c r="K590" i="4"/>
  <c r="O590" i="4" s="1"/>
  <c r="J590" i="4"/>
  <c r="N590" i="4" s="1"/>
  <c r="K586" i="4"/>
  <c r="O586" i="4" s="1"/>
  <c r="J586" i="4"/>
  <c r="N586" i="4" s="1"/>
  <c r="K582" i="4"/>
  <c r="O582" i="4" s="1"/>
  <c r="J582" i="4"/>
  <c r="N582" i="4" s="1"/>
  <c r="K578" i="4"/>
  <c r="O578" i="4" s="1"/>
  <c r="J578" i="4"/>
  <c r="N578" i="4" s="1"/>
  <c r="K574" i="4"/>
  <c r="O574" i="4" s="1"/>
  <c r="J574" i="4"/>
  <c r="N574" i="4" s="1"/>
  <c r="K570" i="4"/>
  <c r="O570" i="4" s="1"/>
  <c r="J570" i="4"/>
  <c r="N570" i="4" s="1"/>
  <c r="K566" i="4"/>
  <c r="O566" i="4" s="1"/>
  <c r="J566" i="4"/>
  <c r="N566" i="4" s="1"/>
  <c r="K562" i="4"/>
  <c r="O562" i="4" s="1"/>
  <c r="J562" i="4"/>
  <c r="N562" i="4" s="1"/>
  <c r="K558" i="4"/>
  <c r="O558" i="4" s="1"/>
  <c r="J558" i="4"/>
  <c r="N558" i="4" s="1"/>
  <c r="K554" i="4"/>
  <c r="O554" i="4" s="1"/>
  <c r="J554" i="4"/>
  <c r="N554" i="4" s="1"/>
  <c r="K550" i="4"/>
  <c r="O550" i="4" s="1"/>
  <c r="J550" i="4"/>
  <c r="N550" i="4" s="1"/>
  <c r="K546" i="4"/>
  <c r="O546" i="4" s="1"/>
  <c r="J546" i="4"/>
  <c r="N546" i="4" s="1"/>
  <c r="K542" i="4"/>
  <c r="O542" i="4" s="1"/>
  <c r="J542" i="4"/>
  <c r="N542" i="4" s="1"/>
  <c r="K538" i="4"/>
  <c r="O538" i="4" s="1"/>
  <c r="J538" i="4"/>
  <c r="N538" i="4" s="1"/>
  <c r="K534" i="4"/>
  <c r="O534" i="4" s="1"/>
  <c r="J534" i="4"/>
  <c r="N534" i="4" s="1"/>
  <c r="K530" i="4"/>
  <c r="O530" i="4" s="1"/>
  <c r="J530" i="4"/>
  <c r="N530" i="4" s="1"/>
  <c r="K526" i="4"/>
  <c r="O526" i="4" s="1"/>
  <c r="J526" i="4"/>
  <c r="N526" i="4" s="1"/>
  <c r="K522" i="4"/>
  <c r="O522" i="4" s="1"/>
  <c r="J522" i="4"/>
  <c r="N522" i="4" s="1"/>
  <c r="K518" i="4"/>
  <c r="O518" i="4" s="1"/>
  <c r="J518" i="4"/>
  <c r="N518" i="4" s="1"/>
  <c r="K514" i="4"/>
  <c r="O514" i="4" s="1"/>
  <c r="J514" i="4"/>
  <c r="N514" i="4" s="1"/>
  <c r="K510" i="4"/>
  <c r="O510" i="4" s="1"/>
  <c r="J510" i="4"/>
  <c r="N510" i="4" s="1"/>
  <c r="K506" i="4"/>
  <c r="O506" i="4" s="1"/>
  <c r="J506" i="4"/>
  <c r="N506" i="4" s="1"/>
  <c r="K502" i="4"/>
  <c r="O502" i="4" s="1"/>
  <c r="J502" i="4"/>
  <c r="N502" i="4" s="1"/>
  <c r="K498" i="4"/>
  <c r="O498" i="4" s="1"/>
  <c r="J498" i="4"/>
  <c r="N498" i="4" s="1"/>
  <c r="K494" i="4"/>
  <c r="O494" i="4" s="1"/>
  <c r="J494" i="4"/>
  <c r="N494" i="4" s="1"/>
  <c r="K490" i="4"/>
  <c r="O490" i="4" s="1"/>
  <c r="J490" i="4"/>
  <c r="N490" i="4" s="1"/>
  <c r="K486" i="4"/>
  <c r="O486" i="4" s="1"/>
  <c r="J486" i="4"/>
  <c r="N486" i="4" s="1"/>
  <c r="K482" i="4"/>
  <c r="O482" i="4" s="1"/>
  <c r="J482" i="4"/>
  <c r="N482" i="4" s="1"/>
  <c r="K478" i="4"/>
  <c r="O478" i="4" s="1"/>
  <c r="J478" i="4"/>
  <c r="N478" i="4" s="1"/>
  <c r="K474" i="4"/>
  <c r="O474" i="4" s="1"/>
  <c r="J474" i="4"/>
  <c r="N474" i="4" s="1"/>
  <c r="K470" i="4"/>
  <c r="O470" i="4" s="1"/>
  <c r="J470" i="4"/>
  <c r="N470" i="4" s="1"/>
  <c r="K466" i="4"/>
  <c r="O466" i="4" s="1"/>
  <c r="J466" i="4"/>
  <c r="N466" i="4" s="1"/>
  <c r="K462" i="4"/>
  <c r="O462" i="4" s="1"/>
  <c r="J462" i="4"/>
  <c r="N462" i="4" s="1"/>
  <c r="K458" i="4"/>
  <c r="O458" i="4" s="1"/>
  <c r="J458" i="4"/>
  <c r="N458" i="4" s="1"/>
  <c r="K454" i="4"/>
  <c r="O454" i="4" s="1"/>
  <c r="J454" i="4"/>
  <c r="N454" i="4" s="1"/>
  <c r="K450" i="4"/>
  <c r="O450" i="4" s="1"/>
  <c r="J450" i="4"/>
  <c r="N450" i="4" s="1"/>
  <c r="K446" i="4"/>
  <c r="O446" i="4" s="1"/>
  <c r="J446" i="4"/>
  <c r="N446" i="4" s="1"/>
  <c r="K442" i="4"/>
  <c r="O442" i="4" s="1"/>
  <c r="J442" i="4"/>
  <c r="N442" i="4" s="1"/>
  <c r="K438" i="4"/>
  <c r="O438" i="4" s="1"/>
  <c r="J438" i="4"/>
  <c r="N438" i="4" s="1"/>
  <c r="K434" i="4"/>
  <c r="O434" i="4" s="1"/>
  <c r="J434" i="4"/>
  <c r="N434" i="4" s="1"/>
  <c r="K430" i="4"/>
  <c r="O430" i="4" s="1"/>
  <c r="J430" i="4"/>
  <c r="N430" i="4" s="1"/>
  <c r="K426" i="4"/>
  <c r="O426" i="4" s="1"/>
  <c r="J426" i="4"/>
  <c r="N426" i="4" s="1"/>
  <c r="K422" i="4"/>
  <c r="O422" i="4" s="1"/>
  <c r="J422" i="4"/>
  <c r="N422" i="4" s="1"/>
  <c r="K418" i="4"/>
  <c r="O418" i="4" s="1"/>
  <c r="J418" i="4"/>
  <c r="N418" i="4" s="1"/>
  <c r="K414" i="4"/>
  <c r="O414" i="4" s="1"/>
  <c r="J414" i="4"/>
  <c r="N414" i="4" s="1"/>
  <c r="K410" i="4"/>
  <c r="O410" i="4" s="1"/>
  <c r="J410" i="4"/>
  <c r="N410" i="4" s="1"/>
  <c r="K406" i="4"/>
  <c r="O406" i="4" s="1"/>
  <c r="J406" i="4"/>
  <c r="N406" i="4" s="1"/>
  <c r="K402" i="4"/>
  <c r="O402" i="4" s="1"/>
  <c r="J402" i="4"/>
  <c r="N402" i="4" s="1"/>
  <c r="K398" i="4"/>
  <c r="O398" i="4" s="1"/>
  <c r="J398" i="4"/>
  <c r="N398" i="4" s="1"/>
  <c r="K394" i="4"/>
  <c r="O394" i="4" s="1"/>
  <c r="J394" i="4"/>
  <c r="N394" i="4" s="1"/>
  <c r="K390" i="4"/>
  <c r="O390" i="4" s="1"/>
  <c r="J390" i="4"/>
  <c r="N390" i="4" s="1"/>
  <c r="K386" i="4"/>
  <c r="O386" i="4" s="1"/>
  <c r="J386" i="4"/>
  <c r="N386" i="4" s="1"/>
  <c r="K382" i="4"/>
  <c r="O382" i="4" s="1"/>
  <c r="J382" i="4"/>
  <c r="N382" i="4" s="1"/>
  <c r="K378" i="4"/>
  <c r="O378" i="4" s="1"/>
  <c r="J378" i="4"/>
  <c r="N378" i="4" s="1"/>
  <c r="K374" i="4"/>
  <c r="O374" i="4" s="1"/>
  <c r="J374" i="4"/>
  <c r="N374" i="4" s="1"/>
  <c r="K370" i="4"/>
  <c r="O370" i="4" s="1"/>
  <c r="J370" i="4"/>
  <c r="N370" i="4" s="1"/>
  <c r="K366" i="4"/>
  <c r="O366" i="4" s="1"/>
  <c r="J366" i="4"/>
  <c r="N366" i="4" s="1"/>
  <c r="K362" i="4"/>
  <c r="O362" i="4" s="1"/>
  <c r="J362" i="4"/>
  <c r="N362" i="4" s="1"/>
  <c r="K358" i="4"/>
  <c r="O358" i="4" s="1"/>
  <c r="J358" i="4"/>
  <c r="N358" i="4" s="1"/>
  <c r="K354" i="4"/>
  <c r="O354" i="4" s="1"/>
  <c r="J354" i="4"/>
  <c r="N354" i="4" s="1"/>
  <c r="K350" i="4"/>
  <c r="O350" i="4" s="1"/>
  <c r="J350" i="4"/>
  <c r="N350" i="4" s="1"/>
  <c r="K346" i="4"/>
  <c r="O346" i="4" s="1"/>
  <c r="J346" i="4"/>
  <c r="N346" i="4" s="1"/>
  <c r="K342" i="4"/>
  <c r="O342" i="4" s="1"/>
  <c r="J342" i="4"/>
  <c r="N342" i="4" s="1"/>
  <c r="K338" i="4"/>
  <c r="O338" i="4" s="1"/>
  <c r="J338" i="4"/>
  <c r="N338" i="4" s="1"/>
  <c r="K334" i="4"/>
  <c r="O334" i="4" s="1"/>
  <c r="J334" i="4"/>
  <c r="N334" i="4" s="1"/>
  <c r="K330" i="4"/>
  <c r="O330" i="4" s="1"/>
  <c r="J330" i="4"/>
  <c r="N330" i="4" s="1"/>
  <c r="K326" i="4"/>
  <c r="O326" i="4" s="1"/>
  <c r="J326" i="4"/>
  <c r="N326" i="4" s="1"/>
  <c r="K322" i="4"/>
  <c r="O322" i="4" s="1"/>
  <c r="J322" i="4"/>
  <c r="N322" i="4" s="1"/>
  <c r="K318" i="4"/>
  <c r="O318" i="4" s="1"/>
  <c r="J318" i="4"/>
  <c r="N318" i="4" s="1"/>
  <c r="K314" i="4"/>
  <c r="O314" i="4" s="1"/>
  <c r="J314" i="4"/>
  <c r="N314" i="4" s="1"/>
  <c r="K310" i="4"/>
  <c r="O310" i="4" s="1"/>
  <c r="J310" i="4"/>
  <c r="N310" i="4" s="1"/>
  <c r="K306" i="4"/>
  <c r="O306" i="4" s="1"/>
  <c r="J306" i="4"/>
  <c r="N306" i="4" s="1"/>
  <c r="K302" i="4"/>
  <c r="O302" i="4" s="1"/>
  <c r="J302" i="4"/>
  <c r="N302" i="4" s="1"/>
  <c r="K298" i="4"/>
  <c r="O298" i="4" s="1"/>
  <c r="J298" i="4"/>
  <c r="N298" i="4" s="1"/>
  <c r="K294" i="4"/>
  <c r="O294" i="4" s="1"/>
  <c r="J294" i="4"/>
  <c r="N294" i="4" s="1"/>
  <c r="K290" i="4"/>
  <c r="O290" i="4" s="1"/>
  <c r="J290" i="4"/>
  <c r="N290" i="4" s="1"/>
  <c r="K286" i="4"/>
  <c r="O286" i="4" s="1"/>
  <c r="J286" i="4"/>
  <c r="N286" i="4" s="1"/>
  <c r="K282" i="4"/>
  <c r="O282" i="4" s="1"/>
  <c r="J282" i="4"/>
  <c r="N282" i="4" s="1"/>
  <c r="K278" i="4"/>
  <c r="O278" i="4" s="1"/>
  <c r="J278" i="4"/>
  <c r="N278" i="4" s="1"/>
  <c r="K274" i="4"/>
  <c r="O274" i="4" s="1"/>
  <c r="J274" i="4"/>
  <c r="N274" i="4" s="1"/>
  <c r="K270" i="4"/>
  <c r="O270" i="4" s="1"/>
  <c r="J270" i="4"/>
  <c r="N270" i="4" s="1"/>
  <c r="K266" i="4"/>
  <c r="O266" i="4" s="1"/>
  <c r="J266" i="4"/>
  <c r="N266" i="4" s="1"/>
  <c r="K262" i="4"/>
  <c r="O262" i="4" s="1"/>
  <c r="J262" i="4"/>
  <c r="N262" i="4" s="1"/>
  <c r="K258" i="4"/>
  <c r="O258" i="4" s="1"/>
  <c r="J258" i="4"/>
  <c r="N258" i="4" s="1"/>
  <c r="K254" i="4"/>
  <c r="O254" i="4" s="1"/>
  <c r="J254" i="4"/>
  <c r="N254" i="4" s="1"/>
  <c r="K250" i="4"/>
  <c r="O250" i="4" s="1"/>
  <c r="J250" i="4"/>
  <c r="N250" i="4" s="1"/>
  <c r="K246" i="4"/>
  <c r="O246" i="4" s="1"/>
  <c r="J246" i="4"/>
  <c r="N246" i="4" s="1"/>
  <c r="K242" i="4"/>
  <c r="O242" i="4" s="1"/>
  <c r="J242" i="4"/>
  <c r="N242" i="4" s="1"/>
  <c r="K238" i="4"/>
  <c r="O238" i="4" s="1"/>
  <c r="J238" i="4"/>
  <c r="N238" i="4" s="1"/>
  <c r="K234" i="4"/>
  <c r="O234" i="4" s="1"/>
  <c r="J234" i="4"/>
  <c r="N234" i="4" s="1"/>
  <c r="K230" i="4"/>
  <c r="O230" i="4" s="1"/>
  <c r="J230" i="4"/>
  <c r="N230" i="4" s="1"/>
  <c r="K226" i="4"/>
  <c r="O226" i="4" s="1"/>
  <c r="J226" i="4"/>
  <c r="N226" i="4" s="1"/>
  <c r="K222" i="4"/>
  <c r="O222" i="4" s="1"/>
  <c r="J222" i="4"/>
  <c r="N222" i="4" s="1"/>
  <c r="K218" i="4"/>
  <c r="O218" i="4" s="1"/>
  <c r="J218" i="4"/>
  <c r="N218" i="4" s="1"/>
  <c r="K214" i="4"/>
  <c r="O214" i="4" s="1"/>
  <c r="J214" i="4"/>
  <c r="N214" i="4" s="1"/>
  <c r="K210" i="4"/>
  <c r="O210" i="4" s="1"/>
  <c r="J210" i="4"/>
  <c r="N210" i="4" s="1"/>
  <c r="K206" i="4"/>
  <c r="O206" i="4" s="1"/>
  <c r="J206" i="4"/>
  <c r="N206" i="4" s="1"/>
  <c r="K202" i="4"/>
  <c r="O202" i="4" s="1"/>
  <c r="J202" i="4"/>
  <c r="N202" i="4" s="1"/>
  <c r="K198" i="4"/>
  <c r="O198" i="4" s="1"/>
  <c r="J198" i="4"/>
  <c r="N198" i="4" s="1"/>
  <c r="K194" i="4"/>
  <c r="O194" i="4" s="1"/>
  <c r="J194" i="4"/>
  <c r="N194" i="4" s="1"/>
  <c r="K190" i="4"/>
  <c r="O190" i="4" s="1"/>
  <c r="J190" i="4"/>
  <c r="N190" i="4" s="1"/>
  <c r="K186" i="4"/>
  <c r="O186" i="4" s="1"/>
  <c r="J186" i="4"/>
  <c r="N186" i="4" s="1"/>
  <c r="K182" i="4"/>
  <c r="O182" i="4" s="1"/>
  <c r="J182" i="4"/>
  <c r="N182" i="4" s="1"/>
  <c r="K178" i="4"/>
  <c r="O178" i="4" s="1"/>
  <c r="J178" i="4"/>
  <c r="N178" i="4" s="1"/>
  <c r="K174" i="4"/>
  <c r="O174" i="4" s="1"/>
  <c r="J174" i="4"/>
  <c r="N174" i="4" s="1"/>
  <c r="K170" i="4"/>
  <c r="O170" i="4" s="1"/>
  <c r="J170" i="4"/>
  <c r="N170" i="4" s="1"/>
  <c r="K166" i="4"/>
  <c r="O166" i="4" s="1"/>
  <c r="J166" i="4"/>
  <c r="N166" i="4" s="1"/>
  <c r="K162" i="4"/>
  <c r="O162" i="4" s="1"/>
  <c r="J162" i="4"/>
  <c r="N162" i="4" s="1"/>
  <c r="K158" i="4"/>
  <c r="O158" i="4" s="1"/>
  <c r="J158" i="4"/>
  <c r="N158" i="4" s="1"/>
  <c r="K154" i="4"/>
  <c r="O154" i="4" s="1"/>
  <c r="J154" i="4"/>
  <c r="N154" i="4" s="1"/>
  <c r="K150" i="4"/>
  <c r="O150" i="4" s="1"/>
  <c r="J150" i="4"/>
  <c r="N150" i="4" s="1"/>
  <c r="K146" i="4"/>
  <c r="O146" i="4" s="1"/>
  <c r="J146" i="4"/>
  <c r="N146" i="4" s="1"/>
  <c r="K142" i="4"/>
  <c r="O142" i="4" s="1"/>
  <c r="J142" i="4"/>
  <c r="N142" i="4" s="1"/>
  <c r="K138" i="4"/>
  <c r="O138" i="4" s="1"/>
  <c r="J138" i="4"/>
  <c r="N138" i="4" s="1"/>
  <c r="K134" i="4"/>
  <c r="O134" i="4" s="1"/>
  <c r="J134" i="4"/>
  <c r="N134" i="4" s="1"/>
  <c r="K130" i="4"/>
  <c r="O130" i="4" s="1"/>
  <c r="J130" i="4"/>
  <c r="N130" i="4" s="1"/>
  <c r="K126" i="4"/>
  <c r="O126" i="4" s="1"/>
  <c r="J126" i="4"/>
  <c r="N126" i="4" s="1"/>
  <c r="K122" i="4"/>
  <c r="O122" i="4" s="1"/>
  <c r="J122" i="4"/>
  <c r="N122" i="4" s="1"/>
  <c r="K118" i="4"/>
  <c r="O118" i="4" s="1"/>
  <c r="J118" i="4"/>
  <c r="N118" i="4" s="1"/>
  <c r="K114" i="4"/>
  <c r="O114" i="4" s="1"/>
  <c r="J114" i="4"/>
  <c r="N114" i="4" s="1"/>
  <c r="K110" i="4"/>
  <c r="O110" i="4" s="1"/>
  <c r="J110" i="4"/>
  <c r="N110" i="4" s="1"/>
  <c r="K106" i="4"/>
  <c r="O106" i="4" s="1"/>
  <c r="J106" i="4"/>
  <c r="N106" i="4" s="1"/>
  <c r="K102" i="4"/>
  <c r="O102" i="4" s="1"/>
  <c r="J102" i="4"/>
  <c r="N102" i="4" s="1"/>
  <c r="K98" i="4"/>
  <c r="O98" i="4" s="1"/>
  <c r="J98" i="4"/>
  <c r="N98" i="4" s="1"/>
  <c r="K94" i="4"/>
  <c r="O94" i="4" s="1"/>
  <c r="J94" i="4"/>
  <c r="N94" i="4" s="1"/>
  <c r="K90" i="4"/>
  <c r="O90" i="4" s="1"/>
  <c r="J90" i="4"/>
  <c r="N90" i="4" s="1"/>
  <c r="K86" i="4"/>
  <c r="O86" i="4" s="1"/>
  <c r="J86" i="4"/>
  <c r="N86" i="4" s="1"/>
  <c r="K82" i="4"/>
  <c r="O82" i="4" s="1"/>
  <c r="J82" i="4"/>
  <c r="N82" i="4" s="1"/>
  <c r="K78" i="4"/>
  <c r="O78" i="4" s="1"/>
  <c r="J78" i="4"/>
  <c r="N78" i="4" s="1"/>
  <c r="K74" i="4"/>
  <c r="O74" i="4" s="1"/>
  <c r="J74" i="4"/>
  <c r="N74" i="4" s="1"/>
  <c r="K70" i="4"/>
  <c r="O70" i="4" s="1"/>
  <c r="J70" i="4"/>
  <c r="N70" i="4" s="1"/>
  <c r="J4" i="4"/>
  <c r="N4" i="4" s="1"/>
  <c r="J1103" i="4"/>
  <c r="N1103" i="4" s="1"/>
  <c r="J1095" i="4"/>
  <c r="N1095" i="4" s="1"/>
  <c r="J1087" i="4"/>
  <c r="N1087" i="4" s="1"/>
  <c r="J1079" i="4"/>
  <c r="N1079" i="4" s="1"/>
  <c r="J1071" i="4"/>
  <c r="N1071" i="4" s="1"/>
  <c r="J1063" i="4"/>
  <c r="N1063" i="4" s="1"/>
  <c r="J1055" i="4"/>
  <c r="N1055" i="4" s="1"/>
  <c r="J1047" i="4"/>
  <c r="N1047" i="4" s="1"/>
  <c r="J1039" i="4"/>
  <c r="N1039" i="4" s="1"/>
  <c r="J1031" i="4"/>
  <c r="N1031" i="4" s="1"/>
  <c r="J1023" i="4"/>
  <c r="N1023" i="4" s="1"/>
  <c r="J1015" i="4"/>
  <c r="N1015" i="4" s="1"/>
  <c r="J1007" i="4"/>
  <c r="N1007" i="4" s="1"/>
  <c r="J999" i="4"/>
  <c r="N999" i="4" s="1"/>
  <c r="J991" i="4"/>
  <c r="N991" i="4" s="1"/>
  <c r="J983" i="4"/>
  <c r="N983" i="4" s="1"/>
  <c r="J975" i="4"/>
  <c r="N975" i="4" s="1"/>
  <c r="J967" i="4"/>
  <c r="N967" i="4" s="1"/>
  <c r="J959" i="4"/>
  <c r="N959" i="4" s="1"/>
  <c r="J951" i="4"/>
  <c r="N951" i="4" s="1"/>
  <c r="J943" i="4"/>
  <c r="N943" i="4" s="1"/>
  <c r="J935" i="4"/>
  <c r="N935" i="4" s="1"/>
  <c r="J927" i="4"/>
  <c r="N927" i="4" s="1"/>
  <c r="J919" i="4"/>
  <c r="N919" i="4" s="1"/>
  <c r="J911" i="4"/>
  <c r="N911" i="4" s="1"/>
  <c r="J903" i="4"/>
  <c r="N903" i="4" s="1"/>
  <c r="J895" i="4"/>
  <c r="N895" i="4" s="1"/>
  <c r="J887" i="4"/>
  <c r="N887" i="4" s="1"/>
  <c r="J879" i="4"/>
  <c r="N879" i="4" s="1"/>
  <c r="J871" i="4"/>
  <c r="N871" i="4" s="1"/>
  <c r="J863" i="4"/>
  <c r="N863" i="4" s="1"/>
  <c r="J855" i="4"/>
  <c r="N855" i="4" s="1"/>
  <c r="J847" i="4"/>
  <c r="N847" i="4" s="1"/>
  <c r="J839" i="4"/>
  <c r="N839" i="4" s="1"/>
  <c r="J831" i="4"/>
  <c r="N831" i="4" s="1"/>
  <c r="J823" i="4"/>
  <c r="N823" i="4" s="1"/>
  <c r="J815" i="4"/>
  <c r="N815" i="4" s="1"/>
  <c r="J807" i="4"/>
  <c r="N807" i="4" s="1"/>
  <c r="J799" i="4"/>
  <c r="N799" i="4" s="1"/>
  <c r="J791" i="4"/>
  <c r="N791" i="4" s="1"/>
  <c r="J783" i="4"/>
  <c r="N783" i="4" s="1"/>
  <c r="J775" i="4"/>
  <c r="N775" i="4" s="1"/>
  <c r="J767" i="4"/>
  <c r="N767" i="4" s="1"/>
  <c r="J759" i="4"/>
  <c r="N759" i="4" s="1"/>
  <c r="J751" i="4"/>
  <c r="N751" i="4" s="1"/>
  <c r="J743" i="4"/>
  <c r="N743" i="4" s="1"/>
  <c r="J735" i="4"/>
  <c r="N735" i="4" s="1"/>
  <c r="J727" i="4"/>
  <c r="N727" i="4" s="1"/>
  <c r="J719" i="4"/>
  <c r="N719" i="4" s="1"/>
  <c r="J711" i="4"/>
  <c r="N711" i="4" s="1"/>
  <c r="J695" i="4"/>
  <c r="N695" i="4" s="1"/>
  <c r="J679" i="4"/>
  <c r="N679" i="4" s="1"/>
  <c r="J663" i="4"/>
  <c r="N663" i="4" s="1"/>
  <c r="J647" i="4"/>
  <c r="N647" i="4" s="1"/>
  <c r="J631" i="4"/>
  <c r="N631" i="4" s="1"/>
  <c r="J615" i="4"/>
  <c r="N615" i="4" s="1"/>
  <c r="J599" i="4"/>
  <c r="N599" i="4" s="1"/>
  <c r="J583" i="4"/>
  <c r="N583" i="4" s="1"/>
  <c r="J567" i="4"/>
  <c r="N567" i="4" s="1"/>
  <c r="J551" i="4"/>
  <c r="N551" i="4" s="1"/>
  <c r="J535" i="4"/>
  <c r="N535" i="4" s="1"/>
  <c r="J519" i="4"/>
  <c r="N519" i="4" s="1"/>
  <c r="J503" i="4"/>
  <c r="N503" i="4" s="1"/>
  <c r="J487" i="4"/>
  <c r="N487" i="4" s="1"/>
  <c r="J471" i="4"/>
  <c r="N471" i="4" s="1"/>
  <c r="J455" i="4"/>
  <c r="N455" i="4" s="1"/>
  <c r="J439" i="4"/>
  <c r="N439" i="4" s="1"/>
  <c r="J415" i="4"/>
  <c r="N415" i="4" s="1"/>
  <c r="J383" i="4"/>
  <c r="N383" i="4" s="1"/>
  <c r="J351" i="4"/>
  <c r="N351" i="4" s="1"/>
  <c r="J319" i="4"/>
  <c r="N319" i="4" s="1"/>
  <c r="J287" i="4"/>
  <c r="N287" i="4" s="1"/>
  <c r="J255" i="4"/>
  <c r="N255" i="4" s="1"/>
  <c r="J223" i="4"/>
  <c r="N223" i="4" s="1"/>
  <c r="J191" i="4"/>
  <c r="N191" i="4" s="1"/>
  <c r="J159" i="4"/>
  <c r="N159" i="4" s="1"/>
  <c r="J127" i="4"/>
  <c r="N127" i="4" s="1"/>
  <c r="J95" i="4"/>
  <c r="N95" i="4" s="1"/>
  <c r="I1001" i="4"/>
  <c r="M1001" i="4" s="1"/>
  <c r="I745" i="4"/>
  <c r="M745" i="4" s="1"/>
  <c r="I489" i="4"/>
  <c r="M489" i="4" s="1"/>
  <c r="I212" i="4"/>
  <c r="M212" i="4" s="1"/>
  <c r="J56" i="4"/>
  <c r="N56" i="4" s="1"/>
  <c r="J40" i="4"/>
  <c r="N40" i="4" s="1"/>
  <c r="J68" i="4"/>
  <c r="N68" i="4" s="1"/>
  <c r="J52" i="4"/>
  <c r="N52" i="4" s="1"/>
  <c r="J36" i="4"/>
  <c r="N36" i="4" s="1"/>
  <c r="J20" i="4"/>
  <c r="N20" i="4" s="1"/>
  <c r="J64" i="4"/>
  <c r="N64" i="4" s="1"/>
  <c r="J48" i="4"/>
  <c r="N48" i="4" s="1"/>
  <c r="J32" i="4"/>
  <c r="N32" i="4" s="1"/>
  <c r="J16" i="4"/>
  <c r="N16" i="4" s="1"/>
  <c r="J24" i="4"/>
  <c r="N24" i="4" s="1"/>
  <c r="J60" i="4"/>
  <c r="N60" i="4" s="1"/>
  <c r="J44" i="4"/>
  <c r="N44" i="4" s="1"/>
  <c r="J28" i="4"/>
  <c r="N28" i="4" s="1"/>
  <c r="J12" i="4"/>
  <c r="N12" i="4" s="1"/>
  <c r="J67" i="4"/>
  <c r="N67" i="4" s="1"/>
  <c r="J63" i="4"/>
  <c r="N63" i="4" s="1"/>
  <c r="J59" i="4"/>
  <c r="N59" i="4" s="1"/>
  <c r="J55" i="4"/>
  <c r="N55" i="4" s="1"/>
  <c r="J51" i="4"/>
  <c r="N51" i="4" s="1"/>
  <c r="J47" i="4"/>
  <c r="N47" i="4" s="1"/>
  <c r="J43" i="4"/>
  <c r="N43" i="4" s="1"/>
  <c r="J39" i="4"/>
  <c r="N39" i="4" s="1"/>
  <c r="J35" i="4"/>
  <c r="N35" i="4" s="1"/>
  <c r="J31" i="4"/>
  <c r="N31" i="4" s="1"/>
  <c r="J27" i="4"/>
  <c r="N27" i="4" s="1"/>
  <c r="J23" i="4"/>
  <c r="N23" i="4" s="1"/>
  <c r="J19" i="4"/>
  <c r="N19" i="4" s="1"/>
  <c r="J15" i="4"/>
  <c r="N15" i="4" s="1"/>
  <c r="J7" i="4"/>
  <c r="N7" i="4" s="1"/>
  <c r="J66" i="4"/>
  <c r="N66" i="4" s="1"/>
  <c r="J62" i="4"/>
  <c r="N62" i="4" s="1"/>
  <c r="J58" i="4"/>
  <c r="N58" i="4" s="1"/>
  <c r="J54" i="4"/>
  <c r="N54" i="4" s="1"/>
  <c r="J50" i="4"/>
  <c r="N50" i="4" s="1"/>
  <c r="J46" i="4"/>
  <c r="N46" i="4" s="1"/>
  <c r="J42" i="4"/>
  <c r="N42" i="4" s="1"/>
  <c r="J38" i="4"/>
  <c r="N38" i="4" s="1"/>
  <c r="J34" i="4"/>
  <c r="N34" i="4" s="1"/>
  <c r="J30" i="4"/>
  <c r="N30" i="4" s="1"/>
  <c r="J26" i="4"/>
  <c r="N26" i="4" s="1"/>
  <c r="J22" i="4"/>
  <c r="N22" i="4" s="1"/>
  <c r="J18" i="4"/>
  <c r="N18" i="4" s="1"/>
  <c r="J14" i="4"/>
  <c r="N14" i="4" s="1"/>
  <c r="J10" i="4"/>
  <c r="N10" i="4" s="1"/>
  <c r="J6" i="4"/>
  <c r="N6" i="4" s="1"/>
  <c r="J65" i="4"/>
  <c r="N65" i="4" s="1"/>
  <c r="J61" i="4"/>
  <c r="N61" i="4" s="1"/>
  <c r="J57" i="4"/>
  <c r="N57" i="4" s="1"/>
  <c r="J53" i="4"/>
  <c r="N53" i="4" s="1"/>
  <c r="J49" i="4"/>
  <c r="N49" i="4" s="1"/>
  <c r="J45" i="4"/>
  <c r="N45" i="4" s="1"/>
  <c r="J41" i="4"/>
  <c r="N41" i="4" s="1"/>
  <c r="J37" i="4"/>
  <c r="N37" i="4" s="1"/>
  <c r="J33" i="4"/>
  <c r="N33" i="4" s="1"/>
  <c r="J29" i="4"/>
  <c r="N29" i="4" s="1"/>
  <c r="J25" i="4"/>
  <c r="N25" i="4" s="1"/>
  <c r="J21" i="4"/>
  <c r="N21" i="4" s="1"/>
  <c r="J17" i="4"/>
  <c r="N17" i="4" s="1"/>
  <c r="J13" i="4"/>
  <c r="N13" i="4" s="1"/>
  <c r="J9" i="4"/>
  <c r="N9" i="4" s="1"/>
  <c r="J5" i="4"/>
  <c r="N5" i="4" s="1"/>
  <c r="O550" i="9" l="1"/>
  <c r="L550" i="9"/>
  <c r="L518" i="9"/>
  <c r="O518" i="9"/>
  <c r="L542" i="9"/>
  <c r="O542" i="9"/>
  <c r="L526" i="9"/>
  <c r="O526" i="9"/>
  <c r="O438" i="9"/>
  <c r="L438" i="9"/>
  <c r="O430" i="9"/>
  <c r="L430" i="9"/>
  <c r="O428" i="9"/>
  <c r="L428" i="9"/>
  <c r="O426" i="9"/>
  <c r="L426" i="9"/>
  <c r="O329" i="9"/>
  <c r="L329" i="9"/>
  <c r="O313" i="9"/>
  <c r="L313" i="9"/>
  <c r="O444" i="9"/>
  <c r="L444" i="9"/>
  <c r="O235" i="9"/>
  <c r="L235" i="9"/>
  <c r="O227" i="9"/>
  <c r="L227" i="9"/>
  <c r="O219" i="9"/>
  <c r="L219" i="9"/>
  <c r="O209" i="9"/>
  <c r="L209" i="9"/>
  <c r="O233" i="9"/>
  <c r="L233" i="9"/>
  <c r="O217" i="9"/>
  <c r="L217" i="9"/>
  <c r="L191" i="9"/>
  <c r="O191" i="9"/>
  <c r="L159" i="9"/>
  <c r="O159" i="9"/>
  <c r="L127" i="9"/>
  <c r="O127" i="9"/>
  <c r="L12" i="9"/>
  <c r="O12" i="9"/>
  <c r="M1" i="9"/>
  <c r="O6" i="9"/>
  <c r="L6" i="9"/>
  <c r="K1" i="9"/>
  <c r="O536" i="9"/>
  <c r="L536" i="9"/>
  <c r="O520" i="9"/>
  <c r="L520" i="9"/>
  <c r="O504" i="9"/>
  <c r="L504" i="9"/>
  <c r="O492" i="9"/>
  <c r="L492" i="9"/>
  <c r="L534" i="9"/>
  <c r="O534" i="9"/>
  <c r="O455" i="9"/>
  <c r="L455" i="9"/>
  <c r="O424" i="9"/>
  <c r="L424" i="9"/>
  <c r="O408" i="9"/>
  <c r="L408" i="9"/>
  <c r="O392" i="9"/>
  <c r="L392" i="9"/>
  <c r="O376" i="9"/>
  <c r="L376" i="9"/>
  <c r="O360" i="9"/>
  <c r="L360" i="9"/>
  <c r="O440" i="9"/>
  <c r="L440" i="9"/>
  <c r="O432" i="9"/>
  <c r="L432" i="9"/>
  <c r="L422" i="9"/>
  <c r="O422" i="9"/>
  <c r="L358" i="9"/>
  <c r="O358" i="9"/>
  <c r="L453" i="9"/>
  <c r="O453" i="9"/>
  <c r="L382" i="9"/>
  <c r="O382" i="9"/>
  <c r="L406" i="9"/>
  <c r="O406" i="9"/>
  <c r="L398" i="9"/>
  <c r="O398" i="9"/>
  <c r="O201" i="9"/>
  <c r="L201" i="9"/>
  <c r="O185" i="9"/>
  <c r="L185" i="9"/>
  <c r="O169" i="9"/>
  <c r="L169" i="9"/>
  <c r="O153" i="9"/>
  <c r="L153" i="9"/>
  <c r="O137" i="9"/>
  <c r="L137" i="9"/>
  <c r="O121" i="9"/>
  <c r="L121" i="9"/>
  <c r="O105" i="9"/>
  <c r="L105" i="9"/>
  <c r="O89" i="9"/>
  <c r="L89" i="9"/>
  <c r="O73" i="9"/>
  <c r="L73" i="9"/>
  <c r="L239" i="9"/>
  <c r="O239" i="9"/>
  <c r="L95" i="9"/>
  <c r="O95" i="9"/>
  <c r="L71" i="9"/>
  <c r="O71" i="9"/>
  <c r="O237" i="9"/>
  <c r="L237" i="9"/>
  <c r="O221" i="9"/>
  <c r="L221" i="9"/>
  <c r="L183" i="9"/>
  <c r="O183" i="9"/>
  <c r="L151" i="9"/>
  <c r="O151" i="9"/>
  <c r="L119" i="9"/>
  <c r="O119" i="9"/>
  <c r="L87" i="9"/>
  <c r="O87" i="9"/>
  <c r="O554" i="9"/>
  <c r="L554" i="9"/>
  <c r="O548" i="9"/>
  <c r="L548" i="9"/>
  <c r="O552" i="9"/>
  <c r="L552" i="9"/>
  <c r="L510" i="9"/>
  <c r="O510" i="9"/>
  <c r="L490" i="9"/>
  <c r="O490" i="9"/>
  <c r="O494" i="9"/>
  <c r="L494" i="9"/>
  <c r="O442" i="9"/>
  <c r="L442" i="9"/>
  <c r="O434" i="9"/>
  <c r="L434" i="9"/>
  <c r="O321" i="9"/>
  <c r="L321" i="9"/>
  <c r="L319" i="9"/>
  <c r="O319" i="9"/>
  <c r="O241" i="9"/>
  <c r="L241" i="9"/>
  <c r="L327" i="9"/>
  <c r="O327" i="9"/>
  <c r="O213" i="9"/>
  <c r="L213" i="9"/>
  <c r="O231" i="9"/>
  <c r="L231" i="9"/>
  <c r="O223" i="9"/>
  <c r="L223" i="9"/>
  <c r="O211" i="9"/>
  <c r="L211" i="9"/>
  <c r="O225" i="9"/>
  <c r="L225" i="9"/>
  <c r="L207" i="9"/>
  <c r="O207" i="9"/>
  <c r="L175" i="9"/>
  <c r="O175" i="9"/>
  <c r="L143" i="9"/>
  <c r="O143" i="9"/>
  <c r="L111" i="9"/>
  <c r="O111" i="9"/>
  <c r="L79" i="9"/>
  <c r="O79" i="9"/>
  <c r="O215" i="9"/>
  <c r="L215" i="9"/>
  <c r="N1" i="9"/>
  <c r="O14" i="9"/>
  <c r="L14" i="9"/>
  <c r="O544" i="9"/>
  <c r="L544" i="9"/>
  <c r="O528" i="9"/>
  <c r="L528" i="9"/>
  <c r="O512" i="9"/>
  <c r="L512" i="9"/>
  <c r="O498" i="9"/>
  <c r="L498" i="9"/>
  <c r="O496" i="9"/>
  <c r="L496" i="9"/>
  <c r="L502" i="9"/>
  <c r="O502" i="9"/>
  <c r="L466" i="9"/>
  <c r="O466" i="9"/>
  <c r="O447" i="9"/>
  <c r="L447" i="9"/>
  <c r="L482" i="9"/>
  <c r="O482" i="9"/>
  <c r="O416" i="9"/>
  <c r="L416" i="9"/>
  <c r="O400" i="9"/>
  <c r="L400" i="9"/>
  <c r="O384" i="9"/>
  <c r="L384" i="9"/>
  <c r="O368" i="9"/>
  <c r="L368" i="9"/>
  <c r="L446" i="9"/>
  <c r="O446" i="9"/>
  <c r="O436" i="9"/>
  <c r="L436" i="9"/>
  <c r="L474" i="9"/>
  <c r="O474" i="9"/>
  <c r="L390" i="9"/>
  <c r="O390" i="9"/>
  <c r="L414" i="9"/>
  <c r="O414" i="9"/>
  <c r="L374" i="9"/>
  <c r="O374" i="9"/>
  <c r="O193" i="9"/>
  <c r="L193" i="9"/>
  <c r="O177" i="9"/>
  <c r="L177" i="9"/>
  <c r="O161" i="9"/>
  <c r="L161" i="9"/>
  <c r="O145" i="9"/>
  <c r="L145" i="9"/>
  <c r="O129" i="9"/>
  <c r="L129" i="9"/>
  <c r="O113" i="9"/>
  <c r="L113" i="9"/>
  <c r="O97" i="9"/>
  <c r="L97" i="9"/>
  <c r="O81" i="9"/>
  <c r="L81" i="9"/>
  <c r="L366" i="9"/>
  <c r="O366" i="9"/>
  <c r="O229" i="9"/>
  <c r="L229" i="9"/>
  <c r="L199" i="9"/>
  <c r="O199" i="9"/>
  <c r="L167" i="9"/>
  <c r="O167" i="9"/>
  <c r="L135" i="9"/>
  <c r="O135" i="9"/>
  <c r="L103" i="9"/>
  <c r="O103" i="9"/>
  <c r="L8" i="4"/>
  <c r="L82" i="4"/>
  <c r="L98" i="4"/>
  <c r="L130" i="4"/>
  <c r="L154" i="4"/>
  <c r="L170" i="4"/>
  <c r="L194" i="4"/>
  <c r="L202" i="4"/>
  <c r="L226" i="4"/>
  <c r="L242" i="4"/>
  <c r="L266" i="4"/>
  <c r="L282" i="4"/>
  <c r="L298" i="4"/>
  <c r="L322" i="4"/>
  <c r="L338" i="4"/>
  <c r="L362" i="4"/>
  <c r="L378" i="4"/>
  <c r="L402" i="4"/>
  <c r="L418" i="4"/>
  <c r="L442" i="4"/>
  <c r="L458" i="4"/>
  <c r="L482" i="4"/>
  <c r="L498" i="4"/>
  <c r="L522" i="4"/>
  <c r="L538" i="4"/>
  <c r="L554" i="4"/>
  <c r="L578" i="4"/>
  <c r="L594" i="4"/>
  <c r="L618" i="4"/>
  <c r="L634" i="4"/>
  <c r="L658" i="4"/>
  <c r="L674" i="4"/>
  <c r="L698" i="4"/>
  <c r="L722" i="4"/>
  <c r="L746" i="4"/>
  <c r="L762" i="4"/>
  <c r="L786" i="4"/>
  <c r="L802" i="4"/>
  <c r="L826" i="4"/>
  <c r="L842" i="4"/>
  <c r="L866" i="4"/>
  <c r="L882" i="4"/>
  <c r="L906" i="4"/>
  <c r="L922" i="4"/>
  <c r="L938" i="4"/>
  <c r="L962" i="4"/>
  <c r="L978" i="4"/>
  <c r="L1002" i="4"/>
  <c r="L1018" i="4"/>
  <c r="L1034" i="4"/>
  <c r="L1058" i="4"/>
  <c r="L1074" i="4"/>
  <c r="L1090" i="4"/>
  <c r="L139" i="4"/>
  <c r="L203" i="4"/>
  <c r="L267" i="4"/>
  <c r="L307" i="4"/>
  <c r="L185" i="4"/>
  <c r="L253" i="4"/>
  <c r="L313" i="4"/>
  <c r="L417" i="4"/>
  <c r="L449" i="4"/>
  <c r="L525" i="4"/>
  <c r="L605" i="4"/>
  <c r="L705" i="4"/>
  <c r="L769" i="4"/>
  <c r="L861" i="4"/>
  <c r="L949" i="4"/>
  <c r="L1013" i="4"/>
  <c r="L1045" i="4"/>
  <c r="L75" i="4"/>
  <c r="L123" i="4"/>
  <c r="L179" i="4"/>
  <c r="L275" i="4"/>
  <c r="L387" i="4"/>
  <c r="L261" i="4"/>
  <c r="L365" i="4"/>
  <c r="L437" i="4"/>
  <c r="L529" i="4"/>
  <c r="L581" i="4"/>
  <c r="L681" i="4"/>
  <c r="L745" i="4"/>
  <c r="L809" i="4"/>
  <c r="L881" i="4"/>
  <c r="L973" i="4"/>
  <c r="L1033" i="4"/>
  <c r="L69" i="4"/>
  <c r="L93" i="4"/>
  <c r="L109" i="4"/>
  <c r="L125" i="4"/>
  <c r="L149" i="4"/>
  <c r="L165" i="4"/>
  <c r="L181" i="4"/>
  <c r="L205" i="4"/>
  <c r="L245" i="4"/>
  <c r="L297" i="4"/>
  <c r="L353" i="4"/>
  <c r="L397" i="4"/>
  <c r="L453" i="4"/>
  <c r="L517" i="4"/>
  <c r="L585" i="4"/>
  <c r="L645" i="4"/>
  <c r="L709" i="4"/>
  <c r="L765" i="4"/>
  <c r="L857" i="4"/>
  <c r="L925" i="4"/>
  <c r="L993" i="4"/>
  <c r="L1057" i="4"/>
  <c r="L1105" i="4"/>
  <c r="L249" i="4"/>
  <c r="L317" i="4"/>
  <c r="L393" i="4"/>
  <c r="L461" i="4"/>
  <c r="L521" i="4"/>
  <c r="L577" i="4"/>
  <c r="L641" i="4"/>
  <c r="L701" i="4"/>
  <c r="L773" i="4"/>
  <c r="L837" i="4"/>
  <c r="L901" i="4"/>
  <c r="L969" i="4"/>
  <c r="L1037" i="4"/>
  <c r="L72" i="4"/>
  <c r="L80" i="4"/>
  <c r="L88" i="4"/>
  <c r="L96" i="4"/>
  <c r="L104" i="4"/>
  <c r="L112" i="4"/>
  <c r="L120" i="4"/>
  <c r="L128" i="4"/>
  <c r="L136" i="4"/>
  <c r="L144" i="4"/>
  <c r="L152" i="4"/>
  <c r="L160" i="4"/>
  <c r="L168" i="4"/>
  <c r="L176" i="4"/>
  <c r="L184" i="4"/>
  <c r="L192" i="4"/>
  <c r="L200" i="4"/>
  <c r="L208" i="4"/>
  <c r="L216" i="4"/>
  <c r="L224" i="4"/>
  <c r="L232" i="4"/>
  <c r="L240" i="4"/>
  <c r="L248" i="4"/>
  <c r="L256" i="4"/>
  <c r="L264" i="4"/>
  <c r="L272" i="4"/>
  <c r="L280" i="4"/>
  <c r="L288" i="4"/>
  <c r="L296" i="4"/>
  <c r="L304" i="4"/>
  <c r="L312" i="4"/>
  <c r="L320" i="4"/>
  <c r="L328" i="4"/>
  <c r="L336" i="4"/>
  <c r="L344" i="4"/>
  <c r="L352" i="4"/>
  <c r="L360" i="4"/>
  <c r="L368" i="4"/>
  <c r="L376" i="4"/>
  <c r="L384" i="4"/>
  <c r="L392" i="4"/>
  <c r="L400" i="4"/>
  <c r="L408" i="4"/>
  <c r="L416" i="4"/>
  <c r="L424" i="4"/>
  <c r="L432" i="4"/>
  <c r="L440" i="4"/>
  <c r="L448" i="4"/>
  <c r="L456" i="4"/>
  <c r="L464" i="4"/>
  <c r="L472" i="4"/>
  <c r="L480" i="4"/>
  <c r="L488" i="4"/>
  <c r="L496" i="4"/>
  <c r="L504" i="4"/>
  <c r="L512" i="4"/>
  <c r="L520" i="4"/>
  <c r="L528" i="4"/>
  <c r="L536" i="4"/>
  <c r="L544" i="4"/>
  <c r="L552" i="4"/>
  <c r="L560" i="4"/>
  <c r="L568" i="4"/>
  <c r="L576" i="4"/>
  <c r="L584" i="4"/>
  <c r="L592" i="4"/>
  <c r="L600" i="4"/>
  <c r="L608" i="4"/>
  <c r="L616" i="4"/>
  <c r="L624" i="4"/>
  <c r="L632" i="4"/>
  <c r="L640" i="4"/>
  <c r="L648" i="4"/>
  <c r="L656" i="4"/>
  <c r="L664" i="4"/>
  <c r="L672" i="4"/>
  <c r="L680" i="4"/>
  <c r="L688" i="4"/>
  <c r="L696" i="4"/>
  <c r="L704" i="4"/>
  <c r="L74" i="4"/>
  <c r="L106" i="4"/>
  <c r="L138" i="4"/>
  <c r="L178" i="4"/>
  <c r="L218" i="4"/>
  <c r="L258" i="4"/>
  <c r="L306" i="4"/>
  <c r="L346" i="4"/>
  <c r="L394" i="4"/>
  <c r="L434" i="4"/>
  <c r="L474" i="4"/>
  <c r="L514" i="4"/>
  <c r="L562" i="4"/>
  <c r="L610" i="4"/>
  <c r="L650" i="4"/>
  <c r="L690" i="4"/>
  <c r="L730" i="4"/>
  <c r="L770" i="4"/>
  <c r="L810" i="4"/>
  <c r="L850" i="4"/>
  <c r="L898" i="4"/>
  <c r="L946" i="4"/>
  <c r="L994" i="4"/>
  <c r="L1042" i="4"/>
  <c r="L1106" i="4"/>
  <c r="L371" i="4"/>
  <c r="L345" i="4"/>
  <c r="L637" i="4"/>
  <c r="L893" i="4"/>
  <c r="L91" i="4"/>
  <c r="L147" i="4"/>
  <c r="L243" i="4"/>
  <c r="L331" i="4"/>
  <c r="L419" i="4"/>
  <c r="L305" i="4"/>
  <c r="L405" i="4"/>
  <c r="L469" i="4"/>
  <c r="L557" i="4"/>
  <c r="L613" i="4"/>
  <c r="L713" i="4"/>
  <c r="L845" i="4"/>
  <c r="L913" i="4"/>
  <c r="L1005" i="4"/>
  <c r="L1093" i="4"/>
  <c r="L77" i="4"/>
  <c r="L85" i="4"/>
  <c r="L101" i="4"/>
  <c r="L117" i="4"/>
  <c r="L133" i="4"/>
  <c r="L141" i="4"/>
  <c r="L157" i="4"/>
  <c r="L173" i="4"/>
  <c r="L197" i="4"/>
  <c r="L221" i="4"/>
  <c r="L273" i="4"/>
  <c r="L325" i="4"/>
  <c r="L373" i="4"/>
  <c r="L425" i="4"/>
  <c r="L485" i="4"/>
  <c r="L549" i="4"/>
  <c r="L617" i="4"/>
  <c r="L677" i="4"/>
  <c r="L737" i="4"/>
  <c r="L825" i="4"/>
  <c r="L889" i="4"/>
  <c r="L961" i="4"/>
  <c r="L1025" i="4"/>
  <c r="L1085" i="4"/>
  <c r="L225" i="4"/>
  <c r="L281" i="4"/>
  <c r="L357" i="4"/>
  <c r="L429" i="4"/>
  <c r="L493" i="4"/>
  <c r="L553" i="4"/>
  <c r="L609" i="4"/>
  <c r="L673" i="4"/>
  <c r="L733" i="4"/>
  <c r="L805" i="4"/>
  <c r="L869" i="4"/>
  <c r="L937" i="4"/>
  <c r="L1001" i="4"/>
  <c r="L1069" i="4"/>
  <c r="L70" i="4"/>
  <c r="L78" i="4"/>
  <c r="L86" i="4"/>
  <c r="L94" i="4"/>
  <c r="L102" i="4"/>
  <c r="L110" i="4"/>
  <c r="L118" i="4"/>
  <c r="L126" i="4"/>
  <c r="L134" i="4"/>
  <c r="L142" i="4"/>
  <c r="L150" i="4"/>
  <c r="L158" i="4"/>
  <c r="L166" i="4"/>
  <c r="L174" i="4"/>
  <c r="L182" i="4"/>
  <c r="L190" i="4"/>
  <c r="L198" i="4"/>
  <c r="L206" i="4"/>
  <c r="L214" i="4"/>
  <c r="L222" i="4"/>
  <c r="L230" i="4"/>
  <c r="L238" i="4"/>
  <c r="L246" i="4"/>
  <c r="L254" i="4"/>
  <c r="L262" i="4"/>
  <c r="L270" i="4"/>
  <c r="L278" i="4"/>
  <c r="L286" i="4"/>
  <c r="L294" i="4"/>
  <c r="L302" i="4"/>
  <c r="L310" i="4"/>
  <c r="L318" i="4"/>
  <c r="L326" i="4"/>
  <c r="L334" i="4"/>
  <c r="L342" i="4"/>
  <c r="L350" i="4"/>
  <c r="L358" i="4"/>
  <c r="L366" i="4"/>
  <c r="L374" i="4"/>
  <c r="L382" i="4"/>
  <c r="L390" i="4"/>
  <c r="L398" i="4"/>
  <c r="L406" i="4"/>
  <c r="L414" i="4"/>
  <c r="L422" i="4"/>
  <c r="L430" i="4"/>
  <c r="L438" i="4"/>
  <c r="L446" i="4"/>
  <c r="L454" i="4"/>
  <c r="L462" i="4"/>
  <c r="L470" i="4"/>
  <c r="L478" i="4"/>
  <c r="L486" i="4"/>
  <c r="L494" i="4"/>
  <c r="L502" i="4"/>
  <c r="L510" i="4"/>
  <c r="L518" i="4"/>
  <c r="L526" i="4"/>
  <c r="L534" i="4"/>
  <c r="L542" i="4"/>
  <c r="L550" i="4"/>
  <c r="L558" i="4"/>
  <c r="L566" i="4"/>
  <c r="L574" i="4"/>
  <c r="L582" i="4"/>
  <c r="L590" i="4"/>
  <c r="L598" i="4"/>
  <c r="L606" i="4"/>
  <c r="L614" i="4"/>
  <c r="L622" i="4"/>
  <c r="L630" i="4"/>
  <c r="L638" i="4"/>
  <c r="L646" i="4"/>
  <c r="L654" i="4"/>
  <c r="L662" i="4"/>
  <c r="L670" i="4"/>
  <c r="L678" i="4"/>
  <c r="L686" i="4"/>
  <c r="L694" i="4"/>
  <c r="L702" i="4"/>
  <c r="L710" i="4"/>
  <c r="L718" i="4"/>
  <c r="L726" i="4"/>
  <c r="L734" i="4"/>
  <c r="L742" i="4"/>
  <c r="L750" i="4"/>
  <c r="L758" i="4"/>
  <c r="L766" i="4"/>
  <c r="L774" i="4"/>
  <c r="L782" i="4"/>
  <c r="L790" i="4"/>
  <c r="L798" i="4"/>
  <c r="L806" i="4"/>
  <c r="L814" i="4"/>
  <c r="L822" i="4"/>
  <c r="L830" i="4"/>
  <c r="L838" i="4"/>
  <c r="L846" i="4"/>
  <c r="L854" i="4"/>
  <c r="L862" i="4"/>
  <c r="L870" i="4"/>
  <c r="L878" i="4"/>
  <c r="L886" i="4"/>
  <c r="L894" i="4"/>
  <c r="L902" i="4"/>
  <c r="L910" i="4"/>
  <c r="L918" i="4"/>
  <c r="L926" i="4"/>
  <c r="L934" i="4"/>
  <c r="L942" i="4"/>
  <c r="L950" i="4"/>
  <c r="L958" i="4"/>
  <c r="L966" i="4"/>
  <c r="L974" i="4"/>
  <c r="L982" i="4"/>
  <c r="L990" i="4"/>
  <c r="L998" i="4"/>
  <c r="L1006" i="4"/>
  <c r="L1014" i="4"/>
  <c r="L1022" i="4"/>
  <c r="L1030" i="4"/>
  <c r="L1038" i="4"/>
  <c r="L1046" i="4"/>
  <c r="L1054" i="4"/>
  <c r="L1062" i="4"/>
  <c r="L1070" i="4"/>
  <c r="L1078" i="4"/>
  <c r="L1086" i="4"/>
  <c r="L1094" i="4"/>
  <c r="L1102" i="4"/>
  <c r="L1110" i="4"/>
  <c r="L155" i="4"/>
  <c r="L187" i="4"/>
  <c r="L227" i="4"/>
  <c r="L251" i="4"/>
  <c r="L283" i="4"/>
  <c r="L299" i="4"/>
  <c r="L323" i="4"/>
  <c r="L363" i="4"/>
  <c r="L395" i="4"/>
  <c r="L427" i="4"/>
  <c r="L217" i="4"/>
  <c r="L241" i="4"/>
  <c r="L269" i="4"/>
  <c r="L293" i="4"/>
  <c r="L329" i="4"/>
  <c r="L361" i="4"/>
  <c r="L401" i="4"/>
  <c r="L433" i="4"/>
  <c r="L473" i="4"/>
  <c r="L505" i="4"/>
  <c r="L537" i="4"/>
  <c r="L589" i="4"/>
  <c r="L621" i="4"/>
  <c r="L653" i="4"/>
  <c r="L689" i="4"/>
  <c r="L721" i="4"/>
  <c r="L757" i="4"/>
  <c r="L785" i="4"/>
  <c r="L817" i="4"/>
  <c r="L849" i="4"/>
  <c r="L877" i="4"/>
  <c r="L909" i="4"/>
  <c r="L933" i="4"/>
  <c r="L965" i="4"/>
  <c r="L997" i="4"/>
  <c r="L1029" i="4"/>
  <c r="L1061" i="4"/>
  <c r="L1101" i="4"/>
  <c r="L83" i="4"/>
  <c r="L99" i="4"/>
  <c r="L115" i="4"/>
  <c r="L131" i="4"/>
  <c r="L163" i="4"/>
  <c r="L195" i="4"/>
  <c r="L219" i="4"/>
  <c r="L259" i="4"/>
  <c r="L315" i="4"/>
  <c r="L339" i="4"/>
  <c r="L379" i="4"/>
  <c r="L403" i="4"/>
  <c r="L213" i="4"/>
  <c r="L289" i="4"/>
  <c r="L321" i="4"/>
  <c r="L349" i="4"/>
  <c r="L389" i="4"/>
  <c r="L421" i="4"/>
  <c r="L457" i="4"/>
  <c r="L481" i="4"/>
  <c r="L513" i="4"/>
  <c r="L545" i="4"/>
  <c r="L573" i="4"/>
  <c r="L597" i="4"/>
  <c r="L629" i="4"/>
  <c r="L665" i="4"/>
  <c r="L697" i="4"/>
  <c r="L729" i="4"/>
  <c r="L761" i="4"/>
  <c r="L793" i="4"/>
  <c r="L829" i="4"/>
  <c r="L865" i="4"/>
  <c r="L897" i="4"/>
  <c r="L929" i="4"/>
  <c r="L957" i="4"/>
  <c r="L989" i="4"/>
  <c r="L1021" i="4"/>
  <c r="L1049" i="4"/>
  <c r="L1081" i="4"/>
  <c r="L1109" i="4"/>
  <c r="L73" i="4"/>
  <c r="L81" i="4"/>
  <c r="L89" i="4"/>
  <c r="L97" i="4"/>
  <c r="L105" i="4"/>
  <c r="L113" i="4"/>
  <c r="L121" i="4"/>
  <c r="L129" i="4"/>
  <c r="L137" i="4"/>
  <c r="L145" i="4"/>
  <c r="L153" i="4"/>
  <c r="L161" i="4"/>
  <c r="L169" i="4"/>
  <c r="L177" i="4"/>
  <c r="L193" i="4"/>
  <c r="L201" i="4"/>
  <c r="L209" i="4"/>
  <c r="L233" i="4"/>
  <c r="L257" i="4"/>
  <c r="L285" i="4"/>
  <c r="L309" i="4"/>
  <c r="L333" i="4"/>
  <c r="L369" i="4"/>
  <c r="L381" i="4"/>
  <c r="L409" i="4"/>
  <c r="L441" i="4"/>
  <c r="L465" i="4"/>
  <c r="L501" i="4"/>
  <c r="L533" i="4"/>
  <c r="L569" i="4"/>
  <c r="L601" i="4"/>
  <c r="L633" i="4"/>
  <c r="L661" i="4"/>
  <c r="L693" i="4"/>
  <c r="L725" i="4"/>
  <c r="L749" i="4"/>
  <c r="L781" i="4"/>
  <c r="L813" i="4"/>
  <c r="L841" i="4"/>
  <c r="L873" i="4"/>
  <c r="L905" i="4"/>
  <c r="L945" i="4"/>
  <c r="L985" i="4"/>
  <c r="L1009" i="4"/>
  <c r="L1041" i="4"/>
  <c r="L1073" i="4"/>
  <c r="L1097" i="4"/>
  <c r="L189" i="4"/>
  <c r="L237" i="4"/>
  <c r="L265" i="4"/>
  <c r="L301" i="4"/>
  <c r="L341" i="4"/>
  <c r="L377" i="4"/>
  <c r="L413" i="4"/>
  <c r="L445" i="4"/>
  <c r="L477" i="4"/>
  <c r="L509" i="4"/>
  <c r="L541" i="4"/>
  <c r="L561" i="4"/>
  <c r="L593" i="4"/>
  <c r="L625" i="4"/>
  <c r="L657" i="4"/>
  <c r="L685" i="4"/>
  <c r="L717" i="4"/>
  <c r="L753" i="4"/>
  <c r="L789" i="4"/>
  <c r="L821" i="4"/>
  <c r="L853" i="4"/>
  <c r="L885" i="4"/>
  <c r="L917" i="4"/>
  <c r="L953" i="4"/>
  <c r="L981" i="4"/>
  <c r="L1017" i="4"/>
  <c r="L1053" i="4"/>
  <c r="L1089" i="4"/>
  <c r="L90" i="4"/>
  <c r="L114" i="4"/>
  <c r="L122" i="4"/>
  <c r="L146" i="4"/>
  <c r="L162" i="4"/>
  <c r="L186" i="4"/>
  <c r="L210" i="4"/>
  <c r="L234" i="4"/>
  <c r="L250" i="4"/>
  <c r="L274" i="4"/>
  <c r="L290" i="4"/>
  <c r="L314" i="4"/>
  <c r="L330" i="4"/>
  <c r="L354" i="4"/>
  <c r="L370" i="4"/>
  <c r="L386" i="4"/>
  <c r="L410" i="4"/>
  <c r="L426" i="4"/>
  <c r="L450" i="4"/>
  <c r="L466" i="4"/>
  <c r="L490" i="4"/>
  <c r="L506" i="4"/>
  <c r="L530" i="4"/>
  <c r="L546" i="4"/>
  <c r="L570" i="4"/>
  <c r="L586" i="4"/>
  <c r="L602" i="4"/>
  <c r="L626" i="4"/>
  <c r="L642" i="4"/>
  <c r="L666" i="4"/>
  <c r="L682" i="4"/>
  <c r="L706" i="4"/>
  <c r="L714" i="4"/>
  <c r="L738" i="4"/>
  <c r="L754" i="4"/>
  <c r="L778" i="4"/>
  <c r="L794" i="4"/>
  <c r="L818" i="4"/>
  <c r="L834" i="4"/>
  <c r="L858" i="4"/>
  <c r="L874" i="4"/>
  <c r="L890" i="4"/>
  <c r="L914" i="4"/>
  <c r="L930" i="4"/>
  <c r="L954" i="4"/>
  <c r="L970" i="4"/>
  <c r="L986" i="4"/>
  <c r="L1010" i="4"/>
  <c r="L1026" i="4"/>
  <c r="L1050" i="4"/>
  <c r="L1066" i="4"/>
  <c r="L1082" i="4"/>
  <c r="L1098" i="4"/>
  <c r="L171" i="4"/>
  <c r="L235" i="4"/>
  <c r="L291" i="4"/>
  <c r="L347" i="4"/>
  <c r="L411" i="4"/>
  <c r="L229" i="4"/>
  <c r="L277" i="4"/>
  <c r="L385" i="4"/>
  <c r="L489" i="4"/>
  <c r="L565" i="4"/>
  <c r="L669" i="4"/>
  <c r="L741" i="4"/>
  <c r="L801" i="4"/>
  <c r="L833" i="4"/>
  <c r="L921" i="4"/>
  <c r="L977" i="4"/>
  <c r="L1077" i="4"/>
  <c r="L107" i="4"/>
  <c r="L211" i="4"/>
  <c r="L355" i="4"/>
  <c r="L337" i="4"/>
  <c r="L497" i="4"/>
  <c r="L649" i="4"/>
  <c r="L777" i="4"/>
  <c r="L941" i="4"/>
  <c r="L1065" i="4"/>
  <c r="L797" i="4"/>
  <c r="L76" i="4"/>
  <c r="L84" i="4"/>
  <c r="L92" i="4"/>
  <c r="L100" i="4"/>
  <c r="L108" i="4"/>
  <c r="L116" i="4"/>
  <c r="L124" i="4"/>
  <c r="L132" i="4"/>
  <c r="L140" i="4"/>
  <c r="L148" i="4"/>
  <c r="L156" i="4"/>
  <c r="L164" i="4"/>
  <c r="L172" i="4"/>
  <c r="L180" i="4"/>
  <c r="L188" i="4"/>
  <c r="L196" i="4"/>
  <c r="L204" i="4"/>
  <c r="L212" i="4"/>
  <c r="L220" i="4"/>
  <c r="L228" i="4"/>
  <c r="L236" i="4"/>
  <c r="L244" i="4"/>
  <c r="L252" i="4"/>
  <c r="L260" i="4"/>
  <c r="L268" i="4"/>
  <c r="L276" i="4"/>
  <c r="L284" i="4"/>
  <c r="L292" i="4"/>
  <c r="L300" i="4"/>
  <c r="L308" i="4"/>
  <c r="L316" i="4"/>
  <c r="L324" i="4"/>
  <c r="L332" i="4"/>
  <c r="L340" i="4"/>
  <c r="L348" i="4"/>
  <c r="L356" i="4"/>
  <c r="L364" i="4"/>
  <c r="L372" i="4"/>
  <c r="L380" i="4"/>
  <c r="L388" i="4"/>
  <c r="L396" i="4"/>
  <c r="L404" i="4"/>
  <c r="L412" i="4"/>
  <c r="L420" i="4"/>
  <c r="L428" i="4"/>
  <c r="L436" i="4"/>
  <c r="L444" i="4"/>
  <c r="L452" i="4"/>
  <c r="L460" i="4"/>
  <c r="L468" i="4"/>
  <c r="L476" i="4"/>
  <c r="L484" i="4"/>
  <c r="L492" i="4"/>
  <c r="L500" i="4"/>
  <c r="L508" i="4"/>
  <c r="L516" i="4"/>
  <c r="L524" i="4"/>
  <c r="L532" i="4"/>
  <c r="L540" i="4"/>
  <c r="L548" i="4"/>
  <c r="L556" i="4"/>
  <c r="L564" i="4"/>
  <c r="L572" i="4"/>
  <c r="L580" i="4"/>
  <c r="L588" i="4"/>
  <c r="L596" i="4"/>
  <c r="L604" i="4"/>
  <c r="L612" i="4"/>
  <c r="L620" i="4"/>
  <c r="L628" i="4"/>
  <c r="L636" i="4"/>
  <c r="L644" i="4"/>
  <c r="L652" i="4"/>
  <c r="L660" i="4"/>
  <c r="L668" i="4"/>
  <c r="L676" i="4"/>
  <c r="L684" i="4"/>
  <c r="L692" i="4"/>
  <c r="L700" i="4"/>
  <c r="L708" i="4"/>
  <c r="N1" i="4"/>
  <c r="K1" i="4"/>
  <c r="M1" i="4"/>
  <c r="R6" i="4" l="1"/>
  <c r="L1" i="9"/>
  <c r="L1" i="4"/>
</calcChain>
</file>

<file path=xl/connections.xml><?xml version="1.0" encoding="utf-8"?>
<connections xmlns="http://schemas.openxmlformats.org/spreadsheetml/2006/main">
  <connection id="1" name="FE2010" type="6" refreshedVersion="6" background="1" saveData="1">
    <textPr codePage="437" sourceFile="C:\Users\SARANG\Pendrive\R\R\Acadgild's Assignments\ACADGILD_Projects\Dataset  and refernce for mini project\FE2010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E201011" type="6" refreshedVersion="6" background="1" saveData="1">
    <textPr codePage="437" sourceFile="C:\Users\SARANG\Pendrive\R\R\Acadgild's Assignments\ACADGILD_Projects\Dataset  and refernce for mini project\FE2010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E2010111" type="6" refreshedVersion="6" background="1" saveData="1">
    <textPr codePage="437" sourceFile="C:\Users\SARANG\Pendrive\R\R\Acadgild's Assignments\ACADGILD_Projects\Dataset  and refernce for mini project\FE2010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E20101111" type="6" refreshedVersion="6" background="1" saveData="1">
    <textPr codePage="437" sourceFile="C:\Users\SARANG\Pendrive\R\R\Acadgild's Assignments\ACADGILD_Projects\Dataset  and refernce for mini project\FE2010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E201011111" type="6" refreshedVersion="6" background="1" saveData="1">
    <textPr codePage="437" sourceFile="C:\Users\SARANG\Pendrive\R\R\Acadgild's Assignments\ACADGILD_Projects\Dataset  and refernce for mini project\FE2010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<sst xmlns="http://schemas.openxmlformats.org/spreadsheetml/2006/main" count="433" uniqueCount="77">
  <si>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</si>
  <si>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</si>
  <si>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</si>
  <si>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</si>
  <si>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</si>
  <si>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</si>
  <si>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</si>
  <si>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</si>
  <si>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</si>
  <si>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</si>
  <si>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</si>
  <si>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</si>
  <si>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</si>
  <si>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</si>
  <si>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</si>
  <si>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</si>
  <si>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</si>
  <si>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</si>
  <si>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</si>
  <si>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</si>
  <si>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</si>
  <si>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</si>
  <si>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</si>
  <si>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</si>
  <si>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</si>
  <si>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</si>
  <si>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</si>
  <si>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</si>
  <si>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</si>
  <si>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</si>
  <si>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</si>
  <si>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</si>
  <si>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</si>
  <si>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</si>
  <si>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Iteration 1</t>
  </si>
  <si>
    <t>Good relation</t>
  </si>
  <si>
    <t>EngDispl(x)</t>
  </si>
  <si>
    <t>FE(y)</t>
  </si>
  <si>
    <t>EngDispl(x) - mean(EngDispl(x))</t>
  </si>
  <si>
    <t>y = -4.5209x+50.563</t>
  </si>
  <si>
    <t>MEAN -&gt;</t>
  </si>
  <si>
    <t>TOTAL -&gt;</t>
  </si>
  <si>
    <t>Predicted(Y) - Mean(Y)</t>
  </si>
  <si>
    <t>SST = (Col.I)^2</t>
  </si>
  <si>
    <t>Prediction Error (Col.F-Col.H)</t>
  </si>
  <si>
    <t>Actual(Y)-Mean(Y)</t>
  </si>
  <si>
    <t>SSE = (Col.K)^2</t>
  </si>
  <si>
    <t>SSR = (Col.J)^2</t>
  </si>
  <si>
    <t>&lt;- Same as using Data Analysis Tool</t>
  </si>
  <si>
    <t>Iteration 1 -&gt; With All Variables</t>
  </si>
  <si>
    <t>Iteration 2 -&gt; With reduced set of variables</t>
  </si>
  <si>
    <t>The Final Run on X and Y</t>
  </si>
  <si>
    <t>This forms the basis for our Regression Equation</t>
  </si>
  <si>
    <t>Predicted y = -4.5209x+50.563
 (Best-Fit Line Equation)</t>
  </si>
  <si>
    <t>Pl. SCROLL DOWN</t>
  </si>
  <si>
    <t>Intercept -&gt;</t>
  </si>
  <si>
    <t>Slope -&gt;</t>
  </si>
  <si>
    <t>R^2 -&gt; Variation Explained</t>
  </si>
  <si>
    <t>Equation is populated on Line</t>
  </si>
  <si>
    <t>Approach 1 -&gt; Manual Calculation of Simple Regression using Excel Formulae</t>
  </si>
  <si>
    <t>Approach 2 -&gt; Data Analysis Tool for calculating the Regression Equation</t>
  </si>
  <si>
    <t>Graphical Representaion for validation of relation</t>
  </si>
  <si>
    <t>MAPE</t>
  </si>
  <si>
    <t>`</t>
  </si>
  <si>
    <t>Not significant relation</t>
  </si>
  <si>
    <t>RAND() Function for selecting the Train &amp; Test Dataset</t>
  </si>
  <si>
    <t>We run 3 Iterations to conclude the strongest relation exists between Fuel Economy and Engine Displacement</t>
  </si>
  <si>
    <t>Iteration 2 -&gt; After 1st filter of variables</t>
  </si>
  <si>
    <t>Running 1st iteration of Regression for filtering the variables</t>
  </si>
  <si>
    <t>Running 1st &amp; 2nd iteration of Regression for filtering the variables</t>
  </si>
  <si>
    <t>R2 -&gt;</t>
  </si>
  <si>
    <t>y = -4.5325x+50.776</t>
  </si>
  <si>
    <t>Predicted y = -4.5325x+50.776
 (Best-Fit Line Equation)</t>
  </si>
  <si>
    <t>R Squared using (SSR/SST)</t>
  </si>
  <si>
    <t>R Squared using Graph</t>
  </si>
  <si>
    <t>MAPE -&gt;</t>
  </si>
  <si>
    <t>Final iteration with EngDispl and Fuel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</si>
</sst>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2" borderId="0" xfId="0" applyFont="1" applyFill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0" fillId="3" borderId="0" xfId="0" applyFill="1" applyBorder="1" applyAlignment="1"/>
    <xf numFmtId="0" fontId="2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7" fillId="0" borderId="0" xfId="0" applyFont="1" applyFill="1"/>
    <xf numFmtId="0" fontId="8" fillId="0" borderId="0" xfId="0" applyFont="1"/>
    <xf numFmtId="0" fontId="5" fillId="0" borderId="3" xfId="0" applyFon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Alignment="1">
      <alignment horizontal="center"/>
    </xf>
    <xf numFmtId="0" fontId="9" fillId="0" borderId="0" xfId="0" applyFont="1"/>
    <xf numFmtId="2" fontId="0" fillId="0" borderId="3" xfId="0" applyNumberFormat="1" applyBorder="1"/>
    <xf numFmtId="2" fontId="0" fillId="0" borderId="0" xfId="0" applyNumberForma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10" fillId="0" borderId="0" xfId="0" applyFont="1" applyFill="1" applyBorder="1" applyAlignment="1"/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11" fillId="2" borderId="0" xfId="0" applyFont="1" applyFill="1"/>
    <xf numFmtId="0" fontId="2" fillId="5" borderId="0" xfId="0" applyFont="1" applyFill="1"/>
    <xf numFmtId="0" fontId="12" fillId="2" borderId="0" xfId="0" applyFont="1" applyFill="1" applyBorder="1" applyAlignment="1"/>
    <xf numFmtId="0" fontId="0" fillId="2" borderId="0" xfId="0" applyFill="1" applyBorder="1" applyAlignment="1"/>
    <xf numFmtId="0" fontId="5" fillId="0" borderId="1" xfId="0" applyFont="1" applyFill="1" applyBorder="1" applyAlignment="1"/>
    <xf numFmtId="0" fontId="0" fillId="4" borderId="0" xfId="0" applyFill="1"/>
    <xf numFmtId="2" fontId="9" fillId="3" borderId="0" xfId="0" applyNumberFormat="1" applyFont="1" applyFill="1" applyBorder="1"/>
    <xf numFmtId="2" fontId="9" fillId="3" borderId="0" xfId="0" applyNumberFormat="1" applyFont="1" applyFill="1"/>
    <xf numFmtId="0" fontId="9" fillId="3" borderId="0" xfId="0" applyFont="1" applyFill="1"/>
    <xf numFmtId="10" fontId="9" fillId="3" borderId="0" xfId="1" applyNumberFormat="1" applyFont="1" applyFill="1"/>
    <xf numFmtId="0" fontId="7" fillId="0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center"/>
    </xf>
    <xf numFmtId="0" fontId="0" fillId="7" borderId="0" xfId="0" applyFill="1"/>
    <xf numFmtId="0" fontId="1" fillId="0" borderId="3" xfId="0" applyFont="1" applyBorder="1" applyAlignment="1">
      <alignment wrapText="1"/>
    </xf>
    <xf numFmtId="0" fontId="14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10" fontId="2" fillId="3" borderId="0" xfId="0" applyNumberFormat="1" applyFont="1" applyFill="1"/>
    <xf numFmtId="2" fontId="9" fillId="0" borderId="0" xfId="0" applyNumberFormat="1" applyFont="1" applyFill="1"/>
    <xf numFmtId="164" fontId="0" fillId="0" borderId="3" xfId="0" applyNumberFormat="1" applyBorder="1"/>
    <xf numFmtId="1" fontId="0" fillId="0" borderId="0" xfId="0" applyNumberFormat="1"/>
    <xf numFmtId="10" fontId="2" fillId="2" borderId="0" xfId="1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 applyAlignment="1"/>
    <xf numFmtId="0" fontId="15" fillId="2" borderId="2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1" fillId="6" borderId="0" xfId="0" applyFont="1" applyFill="1" applyAlignment="1">
      <alignment horizontal="left"/>
    </xf>
    <xf numFmtId="0" fontId="11" fillId="2" borderId="0" xfId="0" applyFont="1" applyFill="1" applyAlignment="1">
      <alignment vertical="center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Fuel Economy vs EngDisplacement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2_Split Data'!$C$3</c:f>
              <c:strCache>
                <c:ptCount val="1"/>
                <c:pt idx="0">
                  <c:v>NumCyl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2_Split Data'!$B$4:$B$773</c:f>
              <c:numCache>
                <c:formatCode>General</c:formatCode>
                <c:ptCount val="770"/>
                <c:pt idx="0">
                  <c:v>4.7</c:v>
                </c:pt>
                <c:pt idx="1">
                  <c:v>4.2</c:v>
                </c:pt>
                <c:pt idx="2">
                  <c:v>5.2</c:v>
                </c:pt>
                <c:pt idx="3">
                  <c:v>2</c:v>
                </c:pt>
                <c:pt idx="4">
                  <c:v>3</c:v>
                </c:pt>
                <c:pt idx="5">
                  <c:v>6.2</c:v>
                </c:pt>
                <c:pt idx="6">
                  <c:v>6.2</c:v>
                </c:pt>
                <c:pt idx="7">
                  <c:v>6.2</c:v>
                </c:pt>
                <c:pt idx="8">
                  <c:v>7</c:v>
                </c:pt>
                <c:pt idx="9">
                  <c:v>8.4</c:v>
                </c:pt>
                <c:pt idx="10">
                  <c:v>8.4</c:v>
                </c:pt>
                <c:pt idx="11">
                  <c:v>4.5</c:v>
                </c:pt>
                <c:pt idx="12">
                  <c:v>5.7</c:v>
                </c:pt>
                <c:pt idx="13">
                  <c:v>5.7</c:v>
                </c:pt>
                <c:pt idx="14">
                  <c:v>5.2</c:v>
                </c:pt>
                <c:pt idx="15">
                  <c:v>5.2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3.5</c:v>
                </c:pt>
                <c:pt idx="23">
                  <c:v>3.5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2</c:v>
                </c:pt>
                <c:pt idx="28">
                  <c:v>2</c:v>
                </c:pt>
                <c:pt idx="29">
                  <c:v>2.4</c:v>
                </c:pt>
                <c:pt idx="30">
                  <c:v>2.4</c:v>
                </c:pt>
                <c:pt idx="31">
                  <c:v>3.8</c:v>
                </c:pt>
                <c:pt idx="32">
                  <c:v>2.9</c:v>
                </c:pt>
                <c:pt idx="33">
                  <c:v>3.4</c:v>
                </c:pt>
                <c:pt idx="34">
                  <c:v>3.4</c:v>
                </c:pt>
                <c:pt idx="35">
                  <c:v>2.9</c:v>
                </c:pt>
                <c:pt idx="36">
                  <c:v>2.9</c:v>
                </c:pt>
                <c:pt idx="37">
                  <c:v>3.4</c:v>
                </c:pt>
                <c:pt idx="38">
                  <c:v>2</c:v>
                </c:pt>
                <c:pt idx="39">
                  <c:v>2.4</c:v>
                </c:pt>
                <c:pt idx="40">
                  <c:v>2.4</c:v>
                </c:pt>
                <c:pt idx="41">
                  <c:v>4.2</c:v>
                </c:pt>
                <c:pt idx="42">
                  <c:v>5.9</c:v>
                </c:pt>
                <c:pt idx="43">
                  <c:v>5.9</c:v>
                </c:pt>
                <c:pt idx="44">
                  <c:v>5.9</c:v>
                </c:pt>
                <c:pt idx="45">
                  <c:v>4.3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3.5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2.4</c:v>
                </c:pt>
                <c:pt idx="58">
                  <c:v>3.8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3.8</c:v>
                </c:pt>
                <c:pt idx="75">
                  <c:v>2.5</c:v>
                </c:pt>
                <c:pt idx="76">
                  <c:v>5.9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3.2</c:v>
                </c:pt>
                <c:pt idx="81">
                  <c:v>4.2</c:v>
                </c:pt>
                <c:pt idx="82">
                  <c:v>4.2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4.8</c:v>
                </c:pt>
                <c:pt idx="100">
                  <c:v>4.8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1.6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4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5.4</c:v>
                </c:pt>
                <c:pt idx="116">
                  <c:v>1.8</c:v>
                </c:pt>
                <c:pt idx="117">
                  <c:v>1.8</c:v>
                </c:pt>
                <c:pt idx="118">
                  <c:v>2</c:v>
                </c:pt>
                <c:pt idx="119">
                  <c:v>2</c:v>
                </c:pt>
                <c:pt idx="120">
                  <c:v>3.8</c:v>
                </c:pt>
                <c:pt idx="121">
                  <c:v>3.8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5</c:v>
                </c:pt>
                <c:pt idx="131">
                  <c:v>4.7</c:v>
                </c:pt>
                <c:pt idx="132">
                  <c:v>1.3</c:v>
                </c:pt>
                <c:pt idx="133">
                  <c:v>1.3</c:v>
                </c:pt>
                <c:pt idx="134">
                  <c:v>5.5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2.4</c:v>
                </c:pt>
                <c:pt idx="139">
                  <c:v>2.4</c:v>
                </c:pt>
                <c:pt idx="140">
                  <c:v>3.8</c:v>
                </c:pt>
                <c:pt idx="141">
                  <c:v>3.8</c:v>
                </c:pt>
                <c:pt idx="142">
                  <c:v>2.5</c:v>
                </c:pt>
                <c:pt idx="143">
                  <c:v>3.5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2</c:v>
                </c:pt>
                <c:pt idx="152">
                  <c:v>1.6</c:v>
                </c:pt>
                <c:pt idx="153">
                  <c:v>1.6</c:v>
                </c:pt>
                <c:pt idx="154">
                  <c:v>2.4</c:v>
                </c:pt>
                <c:pt idx="155">
                  <c:v>2.4</c:v>
                </c:pt>
                <c:pt idx="156">
                  <c:v>1.8</c:v>
                </c:pt>
                <c:pt idx="157">
                  <c:v>1.8</c:v>
                </c:pt>
                <c:pt idx="158">
                  <c:v>2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2.4</c:v>
                </c:pt>
                <c:pt idx="164">
                  <c:v>2.4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6.8</c:v>
                </c:pt>
                <c:pt idx="169">
                  <c:v>6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3.6</c:v>
                </c:pt>
                <c:pt idx="178">
                  <c:v>6.2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2.4</c:v>
                </c:pt>
                <c:pt idx="182">
                  <c:v>3.5</c:v>
                </c:pt>
                <c:pt idx="183">
                  <c:v>5.7</c:v>
                </c:pt>
                <c:pt idx="184">
                  <c:v>5.7</c:v>
                </c:pt>
                <c:pt idx="185">
                  <c:v>6.1</c:v>
                </c:pt>
                <c:pt idx="186">
                  <c:v>6.1</c:v>
                </c:pt>
                <c:pt idx="187">
                  <c:v>2</c:v>
                </c:pt>
                <c:pt idx="188">
                  <c:v>2.4</c:v>
                </c:pt>
                <c:pt idx="189">
                  <c:v>2.4</c:v>
                </c:pt>
                <c:pt idx="190">
                  <c:v>3.5</c:v>
                </c:pt>
                <c:pt idx="191">
                  <c:v>3.5</c:v>
                </c:pt>
                <c:pt idx="192">
                  <c:v>1.3</c:v>
                </c:pt>
                <c:pt idx="193">
                  <c:v>1.3</c:v>
                </c:pt>
                <c:pt idx="194">
                  <c:v>1.6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2.4</c:v>
                </c:pt>
                <c:pt idx="199">
                  <c:v>2.4</c:v>
                </c:pt>
                <c:pt idx="200">
                  <c:v>1.6</c:v>
                </c:pt>
                <c:pt idx="201">
                  <c:v>1.6</c:v>
                </c:pt>
                <c:pt idx="202">
                  <c:v>3.5</c:v>
                </c:pt>
                <c:pt idx="203">
                  <c:v>2.4</c:v>
                </c:pt>
                <c:pt idx="204">
                  <c:v>2</c:v>
                </c:pt>
                <c:pt idx="205">
                  <c:v>2</c:v>
                </c:pt>
                <c:pt idx="206">
                  <c:v>2.5</c:v>
                </c:pt>
                <c:pt idx="207">
                  <c:v>3</c:v>
                </c:pt>
                <c:pt idx="208">
                  <c:v>3</c:v>
                </c:pt>
                <c:pt idx="209">
                  <c:v>3.5</c:v>
                </c:pt>
                <c:pt idx="210">
                  <c:v>3</c:v>
                </c:pt>
                <c:pt idx="211">
                  <c:v>3.5</c:v>
                </c:pt>
                <c:pt idx="212">
                  <c:v>3.5</c:v>
                </c:pt>
                <c:pt idx="213">
                  <c:v>6.3</c:v>
                </c:pt>
                <c:pt idx="214">
                  <c:v>5.5</c:v>
                </c:pt>
                <c:pt idx="215">
                  <c:v>5.5</c:v>
                </c:pt>
                <c:pt idx="216">
                  <c:v>6.3</c:v>
                </c:pt>
                <c:pt idx="217">
                  <c:v>6</c:v>
                </c:pt>
                <c:pt idx="218">
                  <c:v>5.5</c:v>
                </c:pt>
                <c:pt idx="219">
                  <c:v>2</c:v>
                </c:pt>
                <c:pt idx="220">
                  <c:v>2</c:v>
                </c:pt>
                <c:pt idx="221">
                  <c:v>2.4</c:v>
                </c:pt>
                <c:pt idx="222">
                  <c:v>1.6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3.5</c:v>
                </c:pt>
                <c:pt idx="227">
                  <c:v>3.6</c:v>
                </c:pt>
                <c:pt idx="228">
                  <c:v>6.7</c:v>
                </c:pt>
                <c:pt idx="229">
                  <c:v>6.7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1.8</c:v>
                </c:pt>
                <c:pt idx="245">
                  <c:v>1.8</c:v>
                </c:pt>
                <c:pt idx="246">
                  <c:v>2.4</c:v>
                </c:pt>
                <c:pt idx="247">
                  <c:v>2.4</c:v>
                </c:pt>
                <c:pt idx="248">
                  <c:v>2</c:v>
                </c:pt>
                <c:pt idx="249">
                  <c:v>2</c:v>
                </c:pt>
                <c:pt idx="250">
                  <c:v>3.6</c:v>
                </c:pt>
                <c:pt idx="251">
                  <c:v>3.6</c:v>
                </c:pt>
                <c:pt idx="252">
                  <c:v>2</c:v>
                </c:pt>
                <c:pt idx="253">
                  <c:v>2</c:v>
                </c:pt>
                <c:pt idx="254">
                  <c:v>2.5</c:v>
                </c:pt>
                <c:pt idx="255">
                  <c:v>2.5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2.5</c:v>
                </c:pt>
                <c:pt idx="263">
                  <c:v>2.5</c:v>
                </c:pt>
                <c:pt idx="264">
                  <c:v>2.4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2.4</c:v>
                </c:pt>
                <c:pt idx="270">
                  <c:v>2.4</c:v>
                </c:pt>
                <c:pt idx="271">
                  <c:v>2.5</c:v>
                </c:pt>
                <c:pt idx="272">
                  <c:v>3.7</c:v>
                </c:pt>
                <c:pt idx="273">
                  <c:v>3.5</c:v>
                </c:pt>
                <c:pt idx="274">
                  <c:v>3.7</c:v>
                </c:pt>
                <c:pt idx="275">
                  <c:v>3.2</c:v>
                </c:pt>
                <c:pt idx="276">
                  <c:v>3</c:v>
                </c:pt>
                <c:pt idx="277">
                  <c:v>4.2</c:v>
                </c:pt>
                <c:pt idx="278">
                  <c:v>4.2</c:v>
                </c:pt>
                <c:pt idx="279">
                  <c:v>5.2</c:v>
                </c:pt>
                <c:pt idx="280">
                  <c:v>6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4.8</c:v>
                </c:pt>
                <c:pt idx="290">
                  <c:v>4.8</c:v>
                </c:pt>
                <c:pt idx="291">
                  <c:v>5</c:v>
                </c:pt>
                <c:pt idx="292">
                  <c:v>2.4</c:v>
                </c:pt>
                <c:pt idx="293">
                  <c:v>3</c:v>
                </c:pt>
                <c:pt idx="294">
                  <c:v>3.6</c:v>
                </c:pt>
                <c:pt idx="295">
                  <c:v>3</c:v>
                </c:pt>
                <c:pt idx="296">
                  <c:v>3</c:v>
                </c:pt>
                <c:pt idx="297">
                  <c:v>3.6</c:v>
                </c:pt>
                <c:pt idx="298">
                  <c:v>3.6</c:v>
                </c:pt>
                <c:pt idx="299">
                  <c:v>6.2</c:v>
                </c:pt>
                <c:pt idx="300">
                  <c:v>3</c:v>
                </c:pt>
                <c:pt idx="301">
                  <c:v>4.5999999999999996</c:v>
                </c:pt>
                <c:pt idx="302">
                  <c:v>3.6</c:v>
                </c:pt>
                <c:pt idx="303">
                  <c:v>4.5999999999999996</c:v>
                </c:pt>
                <c:pt idx="304">
                  <c:v>2.4</c:v>
                </c:pt>
                <c:pt idx="305">
                  <c:v>3.5</c:v>
                </c:pt>
                <c:pt idx="306">
                  <c:v>3.6</c:v>
                </c:pt>
                <c:pt idx="307">
                  <c:v>2.4</c:v>
                </c:pt>
                <c:pt idx="308">
                  <c:v>3.5</c:v>
                </c:pt>
                <c:pt idx="309">
                  <c:v>2.4</c:v>
                </c:pt>
                <c:pt idx="310">
                  <c:v>3.5</c:v>
                </c:pt>
                <c:pt idx="311">
                  <c:v>5.7</c:v>
                </c:pt>
                <c:pt idx="312">
                  <c:v>5.7</c:v>
                </c:pt>
                <c:pt idx="313">
                  <c:v>3.5</c:v>
                </c:pt>
                <c:pt idx="314">
                  <c:v>2.5</c:v>
                </c:pt>
                <c:pt idx="315">
                  <c:v>2.5</c:v>
                </c:pt>
                <c:pt idx="316">
                  <c:v>3</c:v>
                </c:pt>
                <c:pt idx="317">
                  <c:v>3.5</c:v>
                </c:pt>
                <c:pt idx="318">
                  <c:v>2.5</c:v>
                </c:pt>
                <c:pt idx="319">
                  <c:v>2.5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3.7</c:v>
                </c:pt>
                <c:pt idx="324">
                  <c:v>3.7</c:v>
                </c:pt>
                <c:pt idx="325">
                  <c:v>3.7</c:v>
                </c:pt>
                <c:pt idx="326">
                  <c:v>5</c:v>
                </c:pt>
                <c:pt idx="327">
                  <c:v>2.4</c:v>
                </c:pt>
                <c:pt idx="328">
                  <c:v>2.4</c:v>
                </c:pt>
                <c:pt idx="329">
                  <c:v>3.5</c:v>
                </c:pt>
                <c:pt idx="330">
                  <c:v>3.5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3</c:v>
                </c:pt>
                <c:pt idx="334">
                  <c:v>2.5</c:v>
                </c:pt>
                <c:pt idx="335">
                  <c:v>2.5</c:v>
                </c:pt>
                <c:pt idx="336">
                  <c:v>3</c:v>
                </c:pt>
                <c:pt idx="337">
                  <c:v>2.5</c:v>
                </c:pt>
                <c:pt idx="338">
                  <c:v>3.5</c:v>
                </c:pt>
                <c:pt idx="339">
                  <c:v>2.5</c:v>
                </c:pt>
                <c:pt idx="340">
                  <c:v>3.7</c:v>
                </c:pt>
                <c:pt idx="341">
                  <c:v>2.2999999999999998</c:v>
                </c:pt>
                <c:pt idx="342">
                  <c:v>3.5</c:v>
                </c:pt>
                <c:pt idx="343">
                  <c:v>5.5</c:v>
                </c:pt>
                <c:pt idx="344">
                  <c:v>5.5</c:v>
                </c:pt>
                <c:pt idx="345">
                  <c:v>2.4</c:v>
                </c:pt>
                <c:pt idx="346">
                  <c:v>2.5</c:v>
                </c:pt>
                <c:pt idx="347">
                  <c:v>3.5</c:v>
                </c:pt>
                <c:pt idx="348">
                  <c:v>2.5</c:v>
                </c:pt>
                <c:pt idx="349">
                  <c:v>3.5</c:v>
                </c:pt>
                <c:pt idx="350">
                  <c:v>2</c:v>
                </c:pt>
                <c:pt idx="351">
                  <c:v>2.5</c:v>
                </c:pt>
                <c:pt idx="352">
                  <c:v>1.6</c:v>
                </c:pt>
                <c:pt idx="353">
                  <c:v>1.8</c:v>
                </c:pt>
                <c:pt idx="354">
                  <c:v>6.7</c:v>
                </c:pt>
                <c:pt idx="355">
                  <c:v>2.8</c:v>
                </c:pt>
                <c:pt idx="356">
                  <c:v>2.4</c:v>
                </c:pt>
                <c:pt idx="357">
                  <c:v>2.5</c:v>
                </c:pt>
                <c:pt idx="358">
                  <c:v>2.5</c:v>
                </c:pt>
                <c:pt idx="359">
                  <c:v>3.6</c:v>
                </c:pt>
                <c:pt idx="360">
                  <c:v>2.5</c:v>
                </c:pt>
                <c:pt idx="361">
                  <c:v>3.5</c:v>
                </c:pt>
                <c:pt idx="362">
                  <c:v>2.4</c:v>
                </c:pt>
                <c:pt idx="363">
                  <c:v>1.8</c:v>
                </c:pt>
                <c:pt idx="364">
                  <c:v>2</c:v>
                </c:pt>
                <c:pt idx="365">
                  <c:v>3</c:v>
                </c:pt>
                <c:pt idx="366">
                  <c:v>3.2</c:v>
                </c:pt>
                <c:pt idx="367">
                  <c:v>4.2</c:v>
                </c:pt>
                <c:pt idx="368">
                  <c:v>3</c:v>
                </c:pt>
                <c:pt idx="369">
                  <c:v>4.4000000000000004</c:v>
                </c:pt>
                <c:pt idx="370">
                  <c:v>4.4000000000000004</c:v>
                </c:pt>
                <c:pt idx="371">
                  <c:v>4.4000000000000004</c:v>
                </c:pt>
                <c:pt idx="372">
                  <c:v>4.4000000000000004</c:v>
                </c:pt>
                <c:pt idx="373">
                  <c:v>4.4000000000000004</c:v>
                </c:pt>
                <c:pt idx="374">
                  <c:v>6</c:v>
                </c:pt>
                <c:pt idx="375">
                  <c:v>3.9</c:v>
                </c:pt>
                <c:pt idx="376">
                  <c:v>3.9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4.5999999999999996</c:v>
                </c:pt>
                <c:pt idx="380">
                  <c:v>4.5999999999999996</c:v>
                </c:pt>
                <c:pt idx="381">
                  <c:v>3.5</c:v>
                </c:pt>
                <c:pt idx="382">
                  <c:v>3.9</c:v>
                </c:pt>
                <c:pt idx="383">
                  <c:v>3.5</c:v>
                </c:pt>
                <c:pt idx="384">
                  <c:v>5.7</c:v>
                </c:pt>
                <c:pt idx="385">
                  <c:v>2.7</c:v>
                </c:pt>
                <c:pt idx="386">
                  <c:v>5.7</c:v>
                </c:pt>
                <c:pt idx="387">
                  <c:v>6.1</c:v>
                </c:pt>
                <c:pt idx="388">
                  <c:v>2.7</c:v>
                </c:pt>
                <c:pt idx="389">
                  <c:v>3.5</c:v>
                </c:pt>
                <c:pt idx="390">
                  <c:v>6.1</c:v>
                </c:pt>
                <c:pt idx="391">
                  <c:v>3.5</c:v>
                </c:pt>
                <c:pt idx="392">
                  <c:v>4.5999999999999996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2.4</c:v>
                </c:pt>
                <c:pt idx="398">
                  <c:v>3.5</c:v>
                </c:pt>
                <c:pt idx="399">
                  <c:v>3.3</c:v>
                </c:pt>
                <c:pt idx="400">
                  <c:v>3.8</c:v>
                </c:pt>
                <c:pt idx="401">
                  <c:v>4.5999999999999996</c:v>
                </c:pt>
                <c:pt idx="402">
                  <c:v>2.4</c:v>
                </c:pt>
                <c:pt idx="403">
                  <c:v>3.3</c:v>
                </c:pt>
                <c:pt idx="404">
                  <c:v>3.5</c:v>
                </c:pt>
                <c:pt idx="405">
                  <c:v>4.5</c:v>
                </c:pt>
                <c:pt idx="406">
                  <c:v>4.5</c:v>
                </c:pt>
                <c:pt idx="407">
                  <c:v>5</c:v>
                </c:pt>
                <c:pt idx="408">
                  <c:v>5</c:v>
                </c:pt>
                <c:pt idx="409">
                  <c:v>4.5999999999999996</c:v>
                </c:pt>
                <c:pt idx="410">
                  <c:v>3.5</c:v>
                </c:pt>
                <c:pt idx="411">
                  <c:v>3.5</c:v>
                </c:pt>
                <c:pt idx="412">
                  <c:v>4.2</c:v>
                </c:pt>
                <c:pt idx="413">
                  <c:v>5.5</c:v>
                </c:pt>
                <c:pt idx="414">
                  <c:v>6</c:v>
                </c:pt>
                <c:pt idx="415">
                  <c:v>5.5</c:v>
                </c:pt>
                <c:pt idx="416">
                  <c:v>5.5</c:v>
                </c:pt>
                <c:pt idx="417">
                  <c:v>6.3</c:v>
                </c:pt>
                <c:pt idx="418">
                  <c:v>6</c:v>
                </c:pt>
                <c:pt idx="419">
                  <c:v>3.5</c:v>
                </c:pt>
                <c:pt idx="420">
                  <c:v>4.8</c:v>
                </c:pt>
                <c:pt idx="421">
                  <c:v>6.7</c:v>
                </c:pt>
                <c:pt idx="422">
                  <c:v>3.5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3.6</c:v>
                </c:pt>
                <c:pt idx="432">
                  <c:v>3</c:v>
                </c:pt>
                <c:pt idx="433">
                  <c:v>3.6</c:v>
                </c:pt>
                <c:pt idx="434">
                  <c:v>2.4</c:v>
                </c:pt>
                <c:pt idx="435">
                  <c:v>1.5</c:v>
                </c:pt>
                <c:pt idx="436">
                  <c:v>2</c:v>
                </c:pt>
                <c:pt idx="437">
                  <c:v>2</c:v>
                </c:pt>
                <c:pt idx="438">
                  <c:v>3.5</c:v>
                </c:pt>
                <c:pt idx="439">
                  <c:v>1.6</c:v>
                </c:pt>
                <c:pt idx="440">
                  <c:v>2</c:v>
                </c:pt>
                <c:pt idx="441">
                  <c:v>2</c:v>
                </c:pt>
                <c:pt idx="442">
                  <c:v>2.4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2.4</c:v>
                </c:pt>
                <c:pt idx="447">
                  <c:v>2.4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</c:v>
                </c:pt>
                <c:pt idx="455">
                  <c:v>2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</c:v>
                </c:pt>
                <c:pt idx="462">
                  <c:v>2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3</c:v>
                </c:pt>
                <c:pt idx="467">
                  <c:v>3</c:v>
                </c:pt>
                <c:pt idx="468">
                  <c:v>2.4</c:v>
                </c:pt>
                <c:pt idx="469">
                  <c:v>2.7</c:v>
                </c:pt>
                <c:pt idx="470">
                  <c:v>2.9</c:v>
                </c:pt>
                <c:pt idx="471">
                  <c:v>3.7</c:v>
                </c:pt>
                <c:pt idx="472">
                  <c:v>5.3</c:v>
                </c:pt>
                <c:pt idx="473">
                  <c:v>3.7</c:v>
                </c:pt>
                <c:pt idx="474">
                  <c:v>2.9</c:v>
                </c:pt>
                <c:pt idx="475">
                  <c:v>5.3</c:v>
                </c:pt>
                <c:pt idx="476">
                  <c:v>2.2999999999999998</c:v>
                </c:pt>
                <c:pt idx="477">
                  <c:v>4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5.3</c:v>
                </c:pt>
                <c:pt idx="482">
                  <c:v>2.5</c:v>
                </c:pt>
                <c:pt idx="483">
                  <c:v>2.5</c:v>
                </c:pt>
                <c:pt idx="484">
                  <c:v>4</c:v>
                </c:pt>
                <c:pt idx="485">
                  <c:v>2.5</c:v>
                </c:pt>
                <c:pt idx="486">
                  <c:v>2.5</c:v>
                </c:pt>
                <c:pt idx="487">
                  <c:v>4</c:v>
                </c:pt>
                <c:pt idx="488">
                  <c:v>2.7</c:v>
                </c:pt>
                <c:pt idx="489">
                  <c:v>2.7</c:v>
                </c:pt>
                <c:pt idx="490">
                  <c:v>2.9</c:v>
                </c:pt>
                <c:pt idx="491">
                  <c:v>2.9</c:v>
                </c:pt>
                <c:pt idx="492">
                  <c:v>3.7</c:v>
                </c:pt>
                <c:pt idx="493">
                  <c:v>3.7</c:v>
                </c:pt>
                <c:pt idx="494">
                  <c:v>3.7</c:v>
                </c:pt>
                <c:pt idx="495">
                  <c:v>5.3</c:v>
                </c:pt>
                <c:pt idx="496">
                  <c:v>4</c:v>
                </c:pt>
                <c:pt idx="497">
                  <c:v>4</c:v>
                </c:pt>
                <c:pt idx="498">
                  <c:v>2.9</c:v>
                </c:pt>
                <c:pt idx="499">
                  <c:v>3.7</c:v>
                </c:pt>
                <c:pt idx="500">
                  <c:v>5.3</c:v>
                </c:pt>
                <c:pt idx="501">
                  <c:v>3.7</c:v>
                </c:pt>
                <c:pt idx="502">
                  <c:v>3.7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2.7</c:v>
                </c:pt>
                <c:pt idx="507">
                  <c:v>4</c:v>
                </c:pt>
                <c:pt idx="508">
                  <c:v>4</c:v>
                </c:pt>
                <c:pt idx="509">
                  <c:v>4.3</c:v>
                </c:pt>
                <c:pt idx="510">
                  <c:v>5.3</c:v>
                </c:pt>
                <c:pt idx="511">
                  <c:v>6.2</c:v>
                </c:pt>
                <c:pt idx="512">
                  <c:v>3.7</c:v>
                </c:pt>
                <c:pt idx="513">
                  <c:v>4.7</c:v>
                </c:pt>
                <c:pt idx="514">
                  <c:v>3.7</c:v>
                </c:pt>
                <c:pt idx="515">
                  <c:v>4.7</c:v>
                </c:pt>
                <c:pt idx="516">
                  <c:v>5.7</c:v>
                </c:pt>
                <c:pt idx="517">
                  <c:v>4</c:v>
                </c:pt>
                <c:pt idx="518">
                  <c:v>4.5999999999999996</c:v>
                </c:pt>
                <c:pt idx="519">
                  <c:v>5.4</c:v>
                </c:pt>
                <c:pt idx="520">
                  <c:v>4.5999999999999996</c:v>
                </c:pt>
                <c:pt idx="521">
                  <c:v>5.3</c:v>
                </c:pt>
                <c:pt idx="522">
                  <c:v>6.2</c:v>
                </c:pt>
                <c:pt idx="523">
                  <c:v>6</c:v>
                </c:pt>
                <c:pt idx="524">
                  <c:v>5.3</c:v>
                </c:pt>
                <c:pt idx="525">
                  <c:v>5.6</c:v>
                </c:pt>
                <c:pt idx="526">
                  <c:v>5.6</c:v>
                </c:pt>
                <c:pt idx="527">
                  <c:v>4</c:v>
                </c:pt>
                <c:pt idx="528">
                  <c:v>5.7</c:v>
                </c:pt>
                <c:pt idx="529">
                  <c:v>4.3</c:v>
                </c:pt>
                <c:pt idx="530">
                  <c:v>4.8</c:v>
                </c:pt>
                <c:pt idx="531">
                  <c:v>5.3</c:v>
                </c:pt>
                <c:pt idx="532">
                  <c:v>6.2</c:v>
                </c:pt>
                <c:pt idx="533">
                  <c:v>6</c:v>
                </c:pt>
                <c:pt idx="534">
                  <c:v>3.7</c:v>
                </c:pt>
                <c:pt idx="535">
                  <c:v>5.7</c:v>
                </c:pt>
                <c:pt idx="536">
                  <c:v>4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4.5999999999999996</c:v>
                </c:pt>
                <c:pt idx="540">
                  <c:v>4.3</c:v>
                </c:pt>
                <c:pt idx="541">
                  <c:v>5.3</c:v>
                </c:pt>
                <c:pt idx="542">
                  <c:v>6.2</c:v>
                </c:pt>
                <c:pt idx="543">
                  <c:v>6</c:v>
                </c:pt>
                <c:pt idx="544">
                  <c:v>6.2</c:v>
                </c:pt>
                <c:pt idx="545">
                  <c:v>3.5</c:v>
                </c:pt>
                <c:pt idx="546">
                  <c:v>3.7</c:v>
                </c:pt>
                <c:pt idx="547">
                  <c:v>3.7</c:v>
                </c:pt>
                <c:pt idx="548">
                  <c:v>5.3</c:v>
                </c:pt>
                <c:pt idx="549">
                  <c:v>5.6</c:v>
                </c:pt>
                <c:pt idx="550">
                  <c:v>5.6</c:v>
                </c:pt>
                <c:pt idx="551">
                  <c:v>4.5999999999999996</c:v>
                </c:pt>
                <c:pt idx="552">
                  <c:v>5.7</c:v>
                </c:pt>
                <c:pt idx="553">
                  <c:v>4.3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4.3</c:v>
                </c:pt>
                <c:pt idx="558">
                  <c:v>5.3</c:v>
                </c:pt>
                <c:pt idx="559">
                  <c:v>5.3</c:v>
                </c:pt>
                <c:pt idx="560">
                  <c:v>5.3</c:v>
                </c:pt>
                <c:pt idx="561">
                  <c:v>5.3</c:v>
                </c:pt>
                <c:pt idx="562">
                  <c:v>4</c:v>
                </c:pt>
                <c:pt idx="563">
                  <c:v>3.3</c:v>
                </c:pt>
                <c:pt idx="564">
                  <c:v>3.8</c:v>
                </c:pt>
                <c:pt idx="565">
                  <c:v>4</c:v>
                </c:pt>
                <c:pt idx="566">
                  <c:v>3.8</c:v>
                </c:pt>
                <c:pt idx="567">
                  <c:v>3.8</c:v>
                </c:pt>
                <c:pt idx="568">
                  <c:v>2.2999999999999998</c:v>
                </c:pt>
                <c:pt idx="569">
                  <c:v>3.8</c:v>
                </c:pt>
                <c:pt idx="570">
                  <c:v>4</c:v>
                </c:pt>
                <c:pt idx="571">
                  <c:v>3.5</c:v>
                </c:pt>
                <c:pt idx="572">
                  <c:v>6.2</c:v>
                </c:pt>
                <c:pt idx="573">
                  <c:v>6.2</c:v>
                </c:pt>
                <c:pt idx="574">
                  <c:v>5.3</c:v>
                </c:pt>
                <c:pt idx="575">
                  <c:v>6.2</c:v>
                </c:pt>
                <c:pt idx="576">
                  <c:v>5.3</c:v>
                </c:pt>
                <c:pt idx="577">
                  <c:v>5.3</c:v>
                </c:pt>
                <c:pt idx="578">
                  <c:v>2.4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2.4</c:v>
                </c:pt>
                <c:pt idx="585">
                  <c:v>2.4</c:v>
                </c:pt>
                <c:pt idx="586">
                  <c:v>2.2000000000000002</c:v>
                </c:pt>
                <c:pt idx="587">
                  <c:v>2.4</c:v>
                </c:pt>
                <c:pt idx="588">
                  <c:v>2.4</c:v>
                </c:pt>
                <c:pt idx="589">
                  <c:v>3.6</c:v>
                </c:pt>
                <c:pt idx="590">
                  <c:v>2.4</c:v>
                </c:pt>
                <c:pt idx="591">
                  <c:v>2.4</c:v>
                </c:pt>
                <c:pt idx="592">
                  <c:v>3.5</c:v>
                </c:pt>
                <c:pt idx="593">
                  <c:v>3.5</c:v>
                </c:pt>
                <c:pt idx="594">
                  <c:v>2.5</c:v>
                </c:pt>
                <c:pt idx="595">
                  <c:v>3</c:v>
                </c:pt>
                <c:pt idx="596">
                  <c:v>2.5</c:v>
                </c:pt>
                <c:pt idx="597">
                  <c:v>5.4</c:v>
                </c:pt>
                <c:pt idx="598">
                  <c:v>4</c:v>
                </c:pt>
                <c:pt idx="599">
                  <c:v>4.5999999999999996</c:v>
                </c:pt>
                <c:pt idx="600">
                  <c:v>3.5</c:v>
                </c:pt>
                <c:pt idx="601">
                  <c:v>3.6</c:v>
                </c:pt>
                <c:pt idx="602">
                  <c:v>5.3</c:v>
                </c:pt>
                <c:pt idx="603">
                  <c:v>6.2</c:v>
                </c:pt>
                <c:pt idx="604">
                  <c:v>5.3</c:v>
                </c:pt>
                <c:pt idx="605">
                  <c:v>6.2</c:v>
                </c:pt>
                <c:pt idx="606">
                  <c:v>6.2</c:v>
                </c:pt>
                <c:pt idx="607">
                  <c:v>2.4</c:v>
                </c:pt>
                <c:pt idx="608">
                  <c:v>3</c:v>
                </c:pt>
                <c:pt idx="609">
                  <c:v>2.4</c:v>
                </c:pt>
                <c:pt idx="610">
                  <c:v>3.5</c:v>
                </c:pt>
                <c:pt idx="611">
                  <c:v>2.4</c:v>
                </c:pt>
                <c:pt idx="612">
                  <c:v>3.5</c:v>
                </c:pt>
                <c:pt idx="613">
                  <c:v>2.4</c:v>
                </c:pt>
                <c:pt idx="614">
                  <c:v>3.8</c:v>
                </c:pt>
                <c:pt idx="615">
                  <c:v>5.6</c:v>
                </c:pt>
                <c:pt idx="616">
                  <c:v>5.7</c:v>
                </c:pt>
                <c:pt idx="617">
                  <c:v>2</c:v>
                </c:pt>
                <c:pt idx="618">
                  <c:v>2</c:v>
                </c:pt>
                <c:pt idx="619">
                  <c:v>2.4</c:v>
                </c:pt>
                <c:pt idx="620">
                  <c:v>2.4</c:v>
                </c:pt>
                <c:pt idx="621">
                  <c:v>2</c:v>
                </c:pt>
                <c:pt idx="622">
                  <c:v>2</c:v>
                </c:pt>
                <c:pt idx="623">
                  <c:v>2.4</c:v>
                </c:pt>
                <c:pt idx="624">
                  <c:v>2.4</c:v>
                </c:pt>
                <c:pt idx="625">
                  <c:v>3.8</c:v>
                </c:pt>
                <c:pt idx="626">
                  <c:v>3.8</c:v>
                </c:pt>
                <c:pt idx="627">
                  <c:v>4.5999999999999996</c:v>
                </c:pt>
                <c:pt idx="628">
                  <c:v>2</c:v>
                </c:pt>
                <c:pt idx="629">
                  <c:v>3.5</c:v>
                </c:pt>
                <c:pt idx="630">
                  <c:v>3.5</c:v>
                </c:pt>
                <c:pt idx="631">
                  <c:v>2.2999999999999998</c:v>
                </c:pt>
                <c:pt idx="632">
                  <c:v>2.5</c:v>
                </c:pt>
                <c:pt idx="633">
                  <c:v>3.7</c:v>
                </c:pt>
                <c:pt idx="634">
                  <c:v>2.5</c:v>
                </c:pt>
                <c:pt idx="635">
                  <c:v>2.5</c:v>
                </c:pt>
                <c:pt idx="636">
                  <c:v>3.5</c:v>
                </c:pt>
                <c:pt idx="637">
                  <c:v>3</c:v>
                </c:pt>
                <c:pt idx="638">
                  <c:v>4</c:v>
                </c:pt>
                <c:pt idx="639">
                  <c:v>4.5999999999999996</c:v>
                </c:pt>
                <c:pt idx="640">
                  <c:v>3.8</c:v>
                </c:pt>
                <c:pt idx="641">
                  <c:v>5.6</c:v>
                </c:pt>
                <c:pt idx="642">
                  <c:v>5.6</c:v>
                </c:pt>
                <c:pt idx="643">
                  <c:v>3.5</c:v>
                </c:pt>
                <c:pt idx="644">
                  <c:v>4</c:v>
                </c:pt>
                <c:pt idx="645">
                  <c:v>2.5</c:v>
                </c:pt>
                <c:pt idx="646">
                  <c:v>4</c:v>
                </c:pt>
                <c:pt idx="647">
                  <c:v>2.4</c:v>
                </c:pt>
                <c:pt idx="648">
                  <c:v>3.6</c:v>
                </c:pt>
                <c:pt idx="649">
                  <c:v>2.4</c:v>
                </c:pt>
                <c:pt idx="650">
                  <c:v>2.4</c:v>
                </c:pt>
                <c:pt idx="651">
                  <c:v>3.2</c:v>
                </c:pt>
                <c:pt idx="652">
                  <c:v>2.7</c:v>
                </c:pt>
                <c:pt idx="653">
                  <c:v>4</c:v>
                </c:pt>
                <c:pt idx="654">
                  <c:v>2.7</c:v>
                </c:pt>
                <c:pt idx="655">
                  <c:v>3.5</c:v>
                </c:pt>
                <c:pt idx="656">
                  <c:v>2.5</c:v>
                </c:pt>
                <c:pt idx="657">
                  <c:v>3.5</c:v>
                </c:pt>
                <c:pt idx="658">
                  <c:v>4.5999999999999996</c:v>
                </c:pt>
                <c:pt idx="659">
                  <c:v>5.7</c:v>
                </c:pt>
                <c:pt idx="660">
                  <c:v>2.7</c:v>
                </c:pt>
                <c:pt idx="661">
                  <c:v>3.5</c:v>
                </c:pt>
                <c:pt idx="662">
                  <c:v>2</c:v>
                </c:pt>
                <c:pt idx="663">
                  <c:v>3.7</c:v>
                </c:pt>
                <c:pt idx="664">
                  <c:v>3.2</c:v>
                </c:pt>
                <c:pt idx="665">
                  <c:v>3</c:v>
                </c:pt>
                <c:pt idx="666">
                  <c:v>3.6</c:v>
                </c:pt>
                <c:pt idx="667">
                  <c:v>4.4000000000000004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4.8</c:v>
                </c:pt>
                <c:pt idx="673">
                  <c:v>3</c:v>
                </c:pt>
                <c:pt idx="674">
                  <c:v>3.6</c:v>
                </c:pt>
                <c:pt idx="675">
                  <c:v>2.4</c:v>
                </c:pt>
                <c:pt idx="676">
                  <c:v>3</c:v>
                </c:pt>
                <c:pt idx="677">
                  <c:v>5.3</c:v>
                </c:pt>
                <c:pt idx="678">
                  <c:v>3.6</c:v>
                </c:pt>
                <c:pt idx="679">
                  <c:v>3.7</c:v>
                </c:pt>
                <c:pt idx="680">
                  <c:v>4</c:v>
                </c:pt>
                <c:pt idx="681">
                  <c:v>3.5</c:v>
                </c:pt>
                <c:pt idx="682">
                  <c:v>2.5</c:v>
                </c:pt>
                <c:pt idx="683">
                  <c:v>3</c:v>
                </c:pt>
                <c:pt idx="684">
                  <c:v>2.5</c:v>
                </c:pt>
                <c:pt idx="685">
                  <c:v>5.4</c:v>
                </c:pt>
                <c:pt idx="686">
                  <c:v>4</c:v>
                </c:pt>
                <c:pt idx="687">
                  <c:v>3.5</c:v>
                </c:pt>
                <c:pt idx="688">
                  <c:v>3.5</c:v>
                </c:pt>
                <c:pt idx="689">
                  <c:v>3.6</c:v>
                </c:pt>
                <c:pt idx="690">
                  <c:v>6</c:v>
                </c:pt>
                <c:pt idx="691">
                  <c:v>6.2</c:v>
                </c:pt>
                <c:pt idx="692">
                  <c:v>3.5</c:v>
                </c:pt>
                <c:pt idx="693">
                  <c:v>2.4</c:v>
                </c:pt>
                <c:pt idx="694">
                  <c:v>2.4</c:v>
                </c:pt>
                <c:pt idx="695">
                  <c:v>3.5</c:v>
                </c:pt>
                <c:pt idx="696">
                  <c:v>2.4</c:v>
                </c:pt>
                <c:pt idx="697">
                  <c:v>3.5</c:v>
                </c:pt>
                <c:pt idx="698">
                  <c:v>2.4</c:v>
                </c:pt>
                <c:pt idx="699">
                  <c:v>3.8</c:v>
                </c:pt>
                <c:pt idx="700">
                  <c:v>3.5</c:v>
                </c:pt>
                <c:pt idx="701">
                  <c:v>5.6</c:v>
                </c:pt>
                <c:pt idx="702">
                  <c:v>3.7</c:v>
                </c:pt>
                <c:pt idx="703">
                  <c:v>2.4</c:v>
                </c:pt>
                <c:pt idx="704">
                  <c:v>2.4</c:v>
                </c:pt>
                <c:pt idx="705">
                  <c:v>3.7</c:v>
                </c:pt>
                <c:pt idx="706">
                  <c:v>5.7</c:v>
                </c:pt>
                <c:pt idx="707">
                  <c:v>3.7</c:v>
                </c:pt>
                <c:pt idx="708">
                  <c:v>2.4</c:v>
                </c:pt>
                <c:pt idx="709">
                  <c:v>2.4</c:v>
                </c:pt>
                <c:pt idx="710">
                  <c:v>2.4</c:v>
                </c:pt>
                <c:pt idx="711">
                  <c:v>3.8</c:v>
                </c:pt>
                <c:pt idx="712">
                  <c:v>3.8</c:v>
                </c:pt>
                <c:pt idx="713">
                  <c:v>3.8</c:v>
                </c:pt>
                <c:pt idx="714">
                  <c:v>2.7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4.5999999999999996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2.2999999999999998</c:v>
                </c:pt>
                <c:pt idx="724">
                  <c:v>2.5</c:v>
                </c:pt>
                <c:pt idx="725">
                  <c:v>3</c:v>
                </c:pt>
                <c:pt idx="726">
                  <c:v>2.5</c:v>
                </c:pt>
                <c:pt idx="727">
                  <c:v>5.5</c:v>
                </c:pt>
                <c:pt idx="728">
                  <c:v>3</c:v>
                </c:pt>
                <c:pt idx="729">
                  <c:v>4.7</c:v>
                </c:pt>
                <c:pt idx="730">
                  <c:v>5.5</c:v>
                </c:pt>
                <c:pt idx="731">
                  <c:v>3.5</c:v>
                </c:pt>
                <c:pt idx="732">
                  <c:v>3.5</c:v>
                </c:pt>
                <c:pt idx="733">
                  <c:v>3</c:v>
                </c:pt>
                <c:pt idx="734">
                  <c:v>5.5</c:v>
                </c:pt>
                <c:pt idx="735">
                  <c:v>6.3</c:v>
                </c:pt>
                <c:pt idx="736">
                  <c:v>3.5</c:v>
                </c:pt>
                <c:pt idx="737">
                  <c:v>3</c:v>
                </c:pt>
                <c:pt idx="738">
                  <c:v>2.5</c:v>
                </c:pt>
                <c:pt idx="739">
                  <c:v>3.8</c:v>
                </c:pt>
                <c:pt idx="740">
                  <c:v>5.6</c:v>
                </c:pt>
                <c:pt idx="741">
                  <c:v>5.6</c:v>
                </c:pt>
                <c:pt idx="742">
                  <c:v>3.5</c:v>
                </c:pt>
                <c:pt idx="743">
                  <c:v>4</c:v>
                </c:pt>
                <c:pt idx="744">
                  <c:v>5.6</c:v>
                </c:pt>
                <c:pt idx="745">
                  <c:v>4</c:v>
                </c:pt>
                <c:pt idx="746">
                  <c:v>4</c:v>
                </c:pt>
                <c:pt idx="747">
                  <c:v>3.6</c:v>
                </c:pt>
                <c:pt idx="748">
                  <c:v>4.8</c:v>
                </c:pt>
                <c:pt idx="749">
                  <c:v>4.8</c:v>
                </c:pt>
                <c:pt idx="750">
                  <c:v>4.8</c:v>
                </c:pt>
                <c:pt idx="751">
                  <c:v>4.8</c:v>
                </c:pt>
                <c:pt idx="752">
                  <c:v>4.8</c:v>
                </c:pt>
                <c:pt idx="753">
                  <c:v>3.6</c:v>
                </c:pt>
                <c:pt idx="754">
                  <c:v>3.6</c:v>
                </c:pt>
                <c:pt idx="755">
                  <c:v>2.4</c:v>
                </c:pt>
                <c:pt idx="756">
                  <c:v>2.4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3.5</c:v>
                </c:pt>
                <c:pt idx="762">
                  <c:v>5.7</c:v>
                </c:pt>
                <c:pt idx="763">
                  <c:v>2.5</c:v>
                </c:pt>
                <c:pt idx="764">
                  <c:v>5.7</c:v>
                </c:pt>
                <c:pt idx="765">
                  <c:v>3.5</c:v>
                </c:pt>
                <c:pt idx="766">
                  <c:v>3</c:v>
                </c:pt>
                <c:pt idx="767">
                  <c:v>3.2</c:v>
                </c:pt>
                <c:pt idx="768">
                  <c:v>3.2</c:v>
                </c:pt>
                <c:pt idx="769">
                  <c:v>4.4000000000000004</c:v>
                </c:pt>
              </c:numCache>
            </c:numRef>
          </c:xVal>
          <c:yVal>
            <c:numRef>
              <c:f>'Final 2_Split Data'!$C$4:$C$773</c:f>
              <c:numCache>
                <c:formatCode>General</c:formatCode>
                <c:ptCount val="77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12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6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2</c:v>
                </c:pt>
                <c:pt idx="133">
                  <c:v>2</c:v>
                </c:pt>
                <c:pt idx="134">
                  <c:v>8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6</c:v>
                </c:pt>
                <c:pt idx="141">
                  <c:v>6</c:v>
                </c:pt>
                <c:pt idx="142">
                  <c:v>4</c:v>
                </c:pt>
                <c:pt idx="143">
                  <c:v>6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8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8</c:v>
                </c:pt>
                <c:pt idx="169">
                  <c:v>12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6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8</c:v>
                </c:pt>
                <c:pt idx="214">
                  <c:v>8</c:v>
                </c:pt>
                <c:pt idx="215">
                  <c:v>12</c:v>
                </c:pt>
                <c:pt idx="216">
                  <c:v>8</c:v>
                </c:pt>
                <c:pt idx="217">
                  <c:v>12</c:v>
                </c:pt>
                <c:pt idx="218">
                  <c:v>8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12</c:v>
                </c:pt>
                <c:pt idx="229">
                  <c:v>12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6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8</c:v>
                </c:pt>
                <c:pt idx="278">
                  <c:v>8</c:v>
                </c:pt>
                <c:pt idx="279">
                  <c:v>10</c:v>
                </c:pt>
                <c:pt idx="280">
                  <c:v>12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8</c:v>
                </c:pt>
                <c:pt idx="290">
                  <c:v>8</c:v>
                </c:pt>
                <c:pt idx="291">
                  <c:v>10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8</c:v>
                </c:pt>
                <c:pt idx="300">
                  <c:v>6</c:v>
                </c:pt>
                <c:pt idx="301">
                  <c:v>8</c:v>
                </c:pt>
                <c:pt idx="302">
                  <c:v>6</c:v>
                </c:pt>
                <c:pt idx="303">
                  <c:v>8</c:v>
                </c:pt>
                <c:pt idx="304">
                  <c:v>4</c:v>
                </c:pt>
                <c:pt idx="305">
                  <c:v>6</c:v>
                </c:pt>
                <c:pt idx="306">
                  <c:v>6</c:v>
                </c:pt>
                <c:pt idx="307">
                  <c:v>4</c:v>
                </c:pt>
                <c:pt idx="308">
                  <c:v>6</c:v>
                </c:pt>
                <c:pt idx="309">
                  <c:v>4</c:v>
                </c:pt>
                <c:pt idx="310">
                  <c:v>6</c:v>
                </c:pt>
                <c:pt idx="311">
                  <c:v>12</c:v>
                </c:pt>
                <c:pt idx="312">
                  <c:v>12</c:v>
                </c:pt>
                <c:pt idx="313">
                  <c:v>6</c:v>
                </c:pt>
                <c:pt idx="314">
                  <c:v>4</c:v>
                </c:pt>
                <c:pt idx="315">
                  <c:v>4</c:v>
                </c:pt>
                <c:pt idx="316">
                  <c:v>6</c:v>
                </c:pt>
                <c:pt idx="317">
                  <c:v>6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8</c:v>
                </c:pt>
                <c:pt idx="327">
                  <c:v>4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8</c:v>
                </c:pt>
                <c:pt idx="332">
                  <c:v>8</c:v>
                </c:pt>
                <c:pt idx="333">
                  <c:v>6</c:v>
                </c:pt>
                <c:pt idx="334">
                  <c:v>4</c:v>
                </c:pt>
                <c:pt idx="335">
                  <c:v>4</c:v>
                </c:pt>
                <c:pt idx="336">
                  <c:v>6</c:v>
                </c:pt>
                <c:pt idx="337">
                  <c:v>4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4</c:v>
                </c:pt>
                <c:pt idx="342">
                  <c:v>6</c:v>
                </c:pt>
                <c:pt idx="343">
                  <c:v>8</c:v>
                </c:pt>
                <c:pt idx="344">
                  <c:v>8</c:v>
                </c:pt>
                <c:pt idx="345">
                  <c:v>4</c:v>
                </c:pt>
                <c:pt idx="346">
                  <c:v>4</c:v>
                </c:pt>
                <c:pt idx="347">
                  <c:v>6</c:v>
                </c:pt>
                <c:pt idx="348">
                  <c:v>4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12</c:v>
                </c:pt>
                <c:pt idx="355">
                  <c:v>6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6</c:v>
                </c:pt>
                <c:pt idx="360">
                  <c:v>4</c:v>
                </c:pt>
                <c:pt idx="361">
                  <c:v>6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6</c:v>
                </c:pt>
                <c:pt idx="366">
                  <c:v>6</c:v>
                </c:pt>
                <c:pt idx="367">
                  <c:v>8</c:v>
                </c:pt>
                <c:pt idx="368">
                  <c:v>6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12</c:v>
                </c:pt>
                <c:pt idx="375">
                  <c:v>6</c:v>
                </c:pt>
                <c:pt idx="376">
                  <c:v>6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8</c:v>
                </c:pt>
                <c:pt idx="385">
                  <c:v>6</c:v>
                </c:pt>
                <c:pt idx="386">
                  <c:v>8</c:v>
                </c:pt>
                <c:pt idx="387">
                  <c:v>8</c:v>
                </c:pt>
                <c:pt idx="388">
                  <c:v>6</c:v>
                </c:pt>
                <c:pt idx="389">
                  <c:v>6</c:v>
                </c:pt>
                <c:pt idx="390">
                  <c:v>8</c:v>
                </c:pt>
                <c:pt idx="391">
                  <c:v>6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4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8</c:v>
                </c:pt>
                <c:pt idx="402">
                  <c:v>4</c:v>
                </c:pt>
                <c:pt idx="403">
                  <c:v>6</c:v>
                </c:pt>
                <c:pt idx="404">
                  <c:v>6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12</c:v>
                </c:pt>
                <c:pt idx="414">
                  <c:v>12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12</c:v>
                </c:pt>
                <c:pt idx="419">
                  <c:v>6</c:v>
                </c:pt>
                <c:pt idx="420">
                  <c:v>8</c:v>
                </c:pt>
                <c:pt idx="421">
                  <c:v>12</c:v>
                </c:pt>
                <c:pt idx="422">
                  <c:v>6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6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6</c:v>
                </c:pt>
                <c:pt idx="467">
                  <c:v>6</c:v>
                </c:pt>
                <c:pt idx="468">
                  <c:v>4</c:v>
                </c:pt>
                <c:pt idx="469">
                  <c:v>6</c:v>
                </c:pt>
                <c:pt idx="470">
                  <c:v>4</c:v>
                </c:pt>
                <c:pt idx="471">
                  <c:v>5</c:v>
                </c:pt>
                <c:pt idx="472">
                  <c:v>8</c:v>
                </c:pt>
                <c:pt idx="473">
                  <c:v>5</c:v>
                </c:pt>
                <c:pt idx="474">
                  <c:v>4</c:v>
                </c:pt>
                <c:pt idx="475">
                  <c:v>8</c:v>
                </c:pt>
                <c:pt idx="476">
                  <c:v>4</c:v>
                </c:pt>
                <c:pt idx="477">
                  <c:v>6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4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8</c:v>
                </c:pt>
                <c:pt idx="496">
                  <c:v>6</c:v>
                </c:pt>
                <c:pt idx="497">
                  <c:v>6</c:v>
                </c:pt>
                <c:pt idx="498">
                  <c:v>4</c:v>
                </c:pt>
                <c:pt idx="499">
                  <c:v>5</c:v>
                </c:pt>
                <c:pt idx="500">
                  <c:v>8</c:v>
                </c:pt>
                <c:pt idx="501">
                  <c:v>5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4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8</c:v>
                </c:pt>
                <c:pt idx="511">
                  <c:v>8</c:v>
                </c:pt>
                <c:pt idx="512">
                  <c:v>6</c:v>
                </c:pt>
                <c:pt idx="513">
                  <c:v>8</c:v>
                </c:pt>
                <c:pt idx="514">
                  <c:v>6</c:v>
                </c:pt>
                <c:pt idx="515">
                  <c:v>8</c:v>
                </c:pt>
                <c:pt idx="516">
                  <c:v>8</c:v>
                </c:pt>
                <c:pt idx="517">
                  <c:v>6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6</c:v>
                </c:pt>
                <c:pt idx="528">
                  <c:v>8</c:v>
                </c:pt>
                <c:pt idx="529">
                  <c:v>6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6</c:v>
                </c:pt>
                <c:pt idx="535">
                  <c:v>8</c:v>
                </c:pt>
                <c:pt idx="536">
                  <c:v>6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6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6</c:v>
                </c:pt>
                <c:pt idx="546">
                  <c:v>5</c:v>
                </c:pt>
                <c:pt idx="547">
                  <c:v>5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6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6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4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4</c:v>
                </c:pt>
                <c:pt idx="579">
                  <c:v>6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6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8</c:v>
                </c:pt>
                <c:pt idx="598">
                  <c:v>6</c:v>
                </c:pt>
                <c:pt idx="599">
                  <c:v>8</c:v>
                </c:pt>
                <c:pt idx="600">
                  <c:v>6</c:v>
                </c:pt>
                <c:pt idx="601">
                  <c:v>6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4</c:v>
                </c:pt>
                <c:pt idx="608">
                  <c:v>6</c:v>
                </c:pt>
                <c:pt idx="609">
                  <c:v>4</c:v>
                </c:pt>
                <c:pt idx="610">
                  <c:v>6</c:v>
                </c:pt>
                <c:pt idx="611">
                  <c:v>4</c:v>
                </c:pt>
                <c:pt idx="612">
                  <c:v>6</c:v>
                </c:pt>
                <c:pt idx="613">
                  <c:v>4</c:v>
                </c:pt>
                <c:pt idx="614">
                  <c:v>6</c:v>
                </c:pt>
                <c:pt idx="615">
                  <c:v>8</c:v>
                </c:pt>
                <c:pt idx="616">
                  <c:v>8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6</c:v>
                </c:pt>
                <c:pt idx="626">
                  <c:v>6</c:v>
                </c:pt>
                <c:pt idx="627">
                  <c:v>8</c:v>
                </c:pt>
                <c:pt idx="628">
                  <c:v>4</c:v>
                </c:pt>
                <c:pt idx="629">
                  <c:v>6</c:v>
                </c:pt>
                <c:pt idx="630">
                  <c:v>6</c:v>
                </c:pt>
                <c:pt idx="631">
                  <c:v>4</c:v>
                </c:pt>
                <c:pt idx="632">
                  <c:v>4</c:v>
                </c:pt>
                <c:pt idx="633">
                  <c:v>6</c:v>
                </c:pt>
                <c:pt idx="634">
                  <c:v>4</c:v>
                </c:pt>
                <c:pt idx="635">
                  <c:v>4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8</c:v>
                </c:pt>
                <c:pt idx="640">
                  <c:v>6</c:v>
                </c:pt>
                <c:pt idx="641">
                  <c:v>8</c:v>
                </c:pt>
                <c:pt idx="642">
                  <c:v>8</c:v>
                </c:pt>
                <c:pt idx="643">
                  <c:v>6</c:v>
                </c:pt>
                <c:pt idx="644">
                  <c:v>6</c:v>
                </c:pt>
                <c:pt idx="645">
                  <c:v>4</c:v>
                </c:pt>
                <c:pt idx="646">
                  <c:v>6</c:v>
                </c:pt>
                <c:pt idx="647">
                  <c:v>4</c:v>
                </c:pt>
                <c:pt idx="648">
                  <c:v>6</c:v>
                </c:pt>
                <c:pt idx="649">
                  <c:v>4</c:v>
                </c:pt>
                <c:pt idx="650">
                  <c:v>4</c:v>
                </c:pt>
                <c:pt idx="651">
                  <c:v>6</c:v>
                </c:pt>
                <c:pt idx="652">
                  <c:v>4</c:v>
                </c:pt>
                <c:pt idx="653">
                  <c:v>6</c:v>
                </c:pt>
                <c:pt idx="654">
                  <c:v>4</c:v>
                </c:pt>
                <c:pt idx="655">
                  <c:v>6</c:v>
                </c:pt>
                <c:pt idx="656">
                  <c:v>4</c:v>
                </c:pt>
                <c:pt idx="657">
                  <c:v>6</c:v>
                </c:pt>
                <c:pt idx="658">
                  <c:v>8</c:v>
                </c:pt>
                <c:pt idx="659">
                  <c:v>8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8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8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6</c:v>
                </c:pt>
                <c:pt idx="677">
                  <c:v>8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4</c:v>
                </c:pt>
                <c:pt idx="683">
                  <c:v>6</c:v>
                </c:pt>
                <c:pt idx="684">
                  <c:v>4</c:v>
                </c:pt>
                <c:pt idx="685">
                  <c:v>8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8</c:v>
                </c:pt>
                <c:pt idx="691">
                  <c:v>8</c:v>
                </c:pt>
                <c:pt idx="692">
                  <c:v>6</c:v>
                </c:pt>
                <c:pt idx="693">
                  <c:v>4</c:v>
                </c:pt>
                <c:pt idx="694">
                  <c:v>4</c:v>
                </c:pt>
                <c:pt idx="695">
                  <c:v>6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6</c:v>
                </c:pt>
                <c:pt idx="700">
                  <c:v>6</c:v>
                </c:pt>
                <c:pt idx="701">
                  <c:v>8</c:v>
                </c:pt>
                <c:pt idx="702">
                  <c:v>6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8</c:v>
                </c:pt>
                <c:pt idx="707">
                  <c:v>6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4</c:v>
                </c:pt>
                <c:pt idx="724">
                  <c:v>4</c:v>
                </c:pt>
                <c:pt idx="725">
                  <c:v>6</c:v>
                </c:pt>
                <c:pt idx="726">
                  <c:v>4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6</c:v>
                </c:pt>
                <c:pt idx="737">
                  <c:v>6</c:v>
                </c:pt>
                <c:pt idx="738">
                  <c:v>4</c:v>
                </c:pt>
                <c:pt idx="739">
                  <c:v>6</c:v>
                </c:pt>
                <c:pt idx="740">
                  <c:v>8</c:v>
                </c:pt>
                <c:pt idx="741">
                  <c:v>8</c:v>
                </c:pt>
                <c:pt idx="742">
                  <c:v>6</c:v>
                </c:pt>
                <c:pt idx="743">
                  <c:v>6</c:v>
                </c:pt>
                <c:pt idx="744">
                  <c:v>8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6</c:v>
                </c:pt>
                <c:pt idx="755">
                  <c:v>4</c:v>
                </c:pt>
                <c:pt idx="756">
                  <c:v>4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8</c:v>
                </c:pt>
                <c:pt idx="763">
                  <c:v>4</c:v>
                </c:pt>
                <c:pt idx="764">
                  <c:v>8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B-4BF1-A196-450171A79D5C}"/>
            </c:ext>
          </c:extLst>
        </c:ser>
        <c:ser>
          <c:idx val="3"/>
          <c:order val="1"/>
          <c:tx>
            <c:strRef>
              <c:f>'Final 2_Split Data'!$F$3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410433070866143E-2"/>
                  <c:y val="-0.31773260873769515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2_Split Data'!$B$4:$B$773</c:f>
              <c:numCache>
                <c:formatCode>General</c:formatCode>
                <c:ptCount val="770"/>
                <c:pt idx="0">
                  <c:v>4.7</c:v>
                </c:pt>
                <c:pt idx="1">
                  <c:v>4.2</c:v>
                </c:pt>
                <c:pt idx="2">
                  <c:v>5.2</c:v>
                </c:pt>
                <c:pt idx="3">
                  <c:v>2</c:v>
                </c:pt>
                <c:pt idx="4">
                  <c:v>3</c:v>
                </c:pt>
                <c:pt idx="5">
                  <c:v>6.2</c:v>
                </c:pt>
                <c:pt idx="6">
                  <c:v>6.2</c:v>
                </c:pt>
                <c:pt idx="7">
                  <c:v>6.2</c:v>
                </c:pt>
                <c:pt idx="8">
                  <c:v>7</c:v>
                </c:pt>
                <c:pt idx="9">
                  <c:v>8.4</c:v>
                </c:pt>
                <c:pt idx="10">
                  <c:v>8.4</c:v>
                </c:pt>
                <c:pt idx="11">
                  <c:v>4.5</c:v>
                </c:pt>
                <c:pt idx="12">
                  <c:v>5.7</c:v>
                </c:pt>
                <c:pt idx="13">
                  <c:v>5.7</c:v>
                </c:pt>
                <c:pt idx="14">
                  <c:v>5.2</c:v>
                </c:pt>
                <c:pt idx="15">
                  <c:v>5.2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3.5</c:v>
                </c:pt>
                <c:pt idx="23">
                  <c:v>3.5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2</c:v>
                </c:pt>
                <c:pt idx="28">
                  <c:v>2</c:v>
                </c:pt>
                <c:pt idx="29">
                  <c:v>2.4</c:v>
                </c:pt>
                <c:pt idx="30">
                  <c:v>2.4</c:v>
                </c:pt>
                <c:pt idx="31">
                  <c:v>3.8</c:v>
                </c:pt>
                <c:pt idx="32">
                  <c:v>2.9</c:v>
                </c:pt>
                <c:pt idx="33">
                  <c:v>3.4</c:v>
                </c:pt>
                <c:pt idx="34">
                  <c:v>3.4</c:v>
                </c:pt>
                <c:pt idx="35">
                  <c:v>2.9</c:v>
                </c:pt>
                <c:pt idx="36">
                  <c:v>2.9</c:v>
                </c:pt>
                <c:pt idx="37">
                  <c:v>3.4</c:v>
                </c:pt>
                <c:pt idx="38">
                  <c:v>2</c:v>
                </c:pt>
                <c:pt idx="39">
                  <c:v>2.4</c:v>
                </c:pt>
                <c:pt idx="40">
                  <c:v>2.4</c:v>
                </c:pt>
                <c:pt idx="41">
                  <c:v>4.2</c:v>
                </c:pt>
                <c:pt idx="42">
                  <c:v>5.9</c:v>
                </c:pt>
                <c:pt idx="43">
                  <c:v>5.9</c:v>
                </c:pt>
                <c:pt idx="44">
                  <c:v>5.9</c:v>
                </c:pt>
                <c:pt idx="45">
                  <c:v>4.3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3.5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2.4</c:v>
                </c:pt>
                <c:pt idx="58">
                  <c:v>3.8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3.8</c:v>
                </c:pt>
                <c:pt idx="75">
                  <c:v>2.5</c:v>
                </c:pt>
                <c:pt idx="76">
                  <c:v>5.9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3.2</c:v>
                </c:pt>
                <c:pt idx="81">
                  <c:v>4.2</c:v>
                </c:pt>
                <c:pt idx="82">
                  <c:v>4.2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4.8</c:v>
                </c:pt>
                <c:pt idx="100">
                  <c:v>4.8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1.6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4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5.4</c:v>
                </c:pt>
                <c:pt idx="116">
                  <c:v>1.8</c:v>
                </c:pt>
                <c:pt idx="117">
                  <c:v>1.8</c:v>
                </c:pt>
                <c:pt idx="118">
                  <c:v>2</c:v>
                </c:pt>
                <c:pt idx="119">
                  <c:v>2</c:v>
                </c:pt>
                <c:pt idx="120">
                  <c:v>3.8</c:v>
                </c:pt>
                <c:pt idx="121">
                  <c:v>3.8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5</c:v>
                </c:pt>
                <c:pt idx="131">
                  <c:v>4.7</c:v>
                </c:pt>
                <c:pt idx="132">
                  <c:v>1.3</c:v>
                </c:pt>
                <c:pt idx="133">
                  <c:v>1.3</c:v>
                </c:pt>
                <c:pt idx="134">
                  <c:v>5.5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2.4</c:v>
                </c:pt>
                <c:pt idx="139">
                  <c:v>2.4</c:v>
                </c:pt>
                <c:pt idx="140">
                  <c:v>3.8</c:v>
                </c:pt>
                <c:pt idx="141">
                  <c:v>3.8</c:v>
                </c:pt>
                <c:pt idx="142">
                  <c:v>2.5</c:v>
                </c:pt>
                <c:pt idx="143">
                  <c:v>3.5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2</c:v>
                </c:pt>
                <c:pt idx="152">
                  <c:v>1.6</c:v>
                </c:pt>
                <c:pt idx="153">
                  <c:v>1.6</c:v>
                </c:pt>
                <c:pt idx="154">
                  <c:v>2.4</c:v>
                </c:pt>
                <c:pt idx="155">
                  <c:v>2.4</c:v>
                </c:pt>
                <c:pt idx="156">
                  <c:v>1.8</c:v>
                </c:pt>
                <c:pt idx="157">
                  <c:v>1.8</c:v>
                </c:pt>
                <c:pt idx="158">
                  <c:v>2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2.4</c:v>
                </c:pt>
                <c:pt idx="164">
                  <c:v>2.4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6.8</c:v>
                </c:pt>
                <c:pt idx="169">
                  <c:v>6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3.6</c:v>
                </c:pt>
                <c:pt idx="178">
                  <c:v>6.2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2.4</c:v>
                </c:pt>
                <c:pt idx="182">
                  <c:v>3.5</c:v>
                </c:pt>
                <c:pt idx="183">
                  <c:v>5.7</c:v>
                </c:pt>
                <c:pt idx="184">
                  <c:v>5.7</c:v>
                </c:pt>
                <c:pt idx="185">
                  <c:v>6.1</c:v>
                </c:pt>
                <c:pt idx="186">
                  <c:v>6.1</c:v>
                </c:pt>
                <c:pt idx="187">
                  <c:v>2</c:v>
                </c:pt>
                <c:pt idx="188">
                  <c:v>2.4</c:v>
                </c:pt>
                <c:pt idx="189">
                  <c:v>2.4</c:v>
                </c:pt>
                <c:pt idx="190">
                  <c:v>3.5</c:v>
                </c:pt>
                <c:pt idx="191">
                  <c:v>3.5</c:v>
                </c:pt>
                <c:pt idx="192">
                  <c:v>1.3</c:v>
                </c:pt>
                <c:pt idx="193">
                  <c:v>1.3</c:v>
                </c:pt>
                <c:pt idx="194">
                  <c:v>1.6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2.4</c:v>
                </c:pt>
                <c:pt idx="199">
                  <c:v>2.4</c:v>
                </c:pt>
                <c:pt idx="200">
                  <c:v>1.6</c:v>
                </c:pt>
                <c:pt idx="201">
                  <c:v>1.6</c:v>
                </c:pt>
                <c:pt idx="202">
                  <c:v>3.5</c:v>
                </c:pt>
                <c:pt idx="203">
                  <c:v>2.4</c:v>
                </c:pt>
                <c:pt idx="204">
                  <c:v>2</c:v>
                </c:pt>
                <c:pt idx="205">
                  <c:v>2</c:v>
                </c:pt>
                <c:pt idx="206">
                  <c:v>2.5</c:v>
                </c:pt>
                <c:pt idx="207">
                  <c:v>3</c:v>
                </c:pt>
                <c:pt idx="208">
                  <c:v>3</c:v>
                </c:pt>
                <c:pt idx="209">
                  <c:v>3.5</c:v>
                </c:pt>
                <c:pt idx="210">
                  <c:v>3</c:v>
                </c:pt>
                <c:pt idx="211">
                  <c:v>3.5</c:v>
                </c:pt>
                <c:pt idx="212">
                  <c:v>3.5</c:v>
                </c:pt>
                <c:pt idx="213">
                  <c:v>6.3</c:v>
                </c:pt>
                <c:pt idx="214">
                  <c:v>5.5</c:v>
                </c:pt>
                <c:pt idx="215">
                  <c:v>5.5</c:v>
                </c:pt>
                <c:pt idx="216">
                  <c:v>6.3</c:v>
                </c:pt>
                <c:pt idx="217">
                  <c:v>6</c:v>
                </c:pt>
                <c:pt idx="218">
                  <c:v>5.5</c:v>
                </c:pt>
                <c:pt idx="219">
                  <c:v>2</c:v>
                </c:pt>
                <c:pt idx="220">
                  <c:v>2</c:v>
                </c:pt>
                <c:pt idx="221">
                  <c:v>2.4</c:v>
                </c:pt>
                <c:pt idx="222">
                  <c:v>1.6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3.5</c:v>
                </c:pt>
                <c:pt idx="227">
                  <c:v>3.6</c:v>
                </c:pt>
                <c:pt idx="228">
                  <c:v>6.7</c:v>
                </c:pt>
                <c:pt idx="229">
                  <c:v>6.7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1.8</c:v>
                </c:pt>
                <c:pt idx="245">
                  <c:v>1.8</c:v>
                </c:pt>
                <c:pt idx="246">
                  <c:v>2.4</c:v>
                </c:pt>
                <c:pt idx="247">
                  <c:v>2.4</c:v>
                </c:pt>
                <c:pt idx="248">
                  <c:v>2</c:v>
                </c:pt>
                <c:pt idx="249">
                  <c:v>2</c:v>
                </c:pt>
                <c:pt idx="250">
                  <c:v>3.6</c:v>
                </c:pt>
                <c:pt idx="251">
                  <c:v>3.6</c:v>
                </c:pt>
                <c:pt idx="252">
                  <c:v>2</c:v>
                </c:pt>
                <c:pt idx="253">
                  <c:v>2</c:v>
                </c:pt>
                <c:pt idx="254">
                  <c:v>2.5</c:v>
                </c:pt>
                <c:pt idx="255">
                  <c:v>2.5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2.5</c:v>
                </c:pt>
                <c:pt idx="263">
                  <c:v>2.5</c:v>
                </c:pt>
                <c:pt idx="264">
                  <c:v>2.4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2.4</c:v>
                </c:pt>
                <c:pt idx="270">
                  <c:v>2.4</c:v>
                </c:pt>
                <c:pt idx="271">
                  <c:v>2.5</c:v>
                </c:pt>
                <c:pt idx="272">
                  <c:v>3.7</c:v>
                </c:pt>
                <c:pt idx="273">
                  <c:v>3.5</c:v>
                </c:pt>
                <c:pt idx="274">
                  <c:v>3.7</c:v>
                </c:pt>
                <c:pt idx="275">
                  <c:v>3.2</c:v>
                </c:pt>
                <c:pt idx="276">
                  <c:v>3</c:v>
                </c:pt>
                <c:pt idx="277">
                  <c:v>4.2</c:v>
                </c:pt>
                <c:pt idx="278">
                  <c:v>4.2</c:v>
                </c:pt>
                <c:pt idx="279">
                  <c:v>5.2</c:v>
                </c:pt>
                <c:pt idx="280">
                  <c:v>6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4.8</c:v>
                </c:pt>
                <c:pt idx="290">
                  <c:v>4.8</c:v>
                </c:pt>
                <c:pt idx="291">
                  <c:v>5</c:v>
                </c:pt>
                <c:pt idx="292">
                  <c:v>2.4</c:v>
                </c:pt>
                <c:pt idx="293">
                  <c:v>3</c:v>
                </c:pt>
                <c:pt idx="294">
                  <c:v>3.6</c:v>
                </c:pt>
                <c:pt idx="295">
                  <c:v>3</c:v>
                </c:pt>
                <c:pt idx="296">
                  <c:v>3</c:v>
                </c:pt>
                <c:pt idx="297">
                  <c:v>3.6</c:v>
                </c:pt>
                <c:pt idx="298">
                  <c:v>3.6</c:v>
                </c:pt>
                <c:pt idx="299">
                  <c:v>6.2</c:v>
                </c:pt>
                <c:pt idx="300">
                  <c:v>3</c:v>
                </c:pt>
                <c:pt idx="301">
                  <c:v>4.5999999999999996</c:v>
                </c:pt>
                <c:pt idx="302">
                  <c:v>3.6</c:v>
                </c:pt>
                <c:pt idx="303">
                  <c:v>4.5999999999999996</c:v>
                </c:pt>
                <c:pt idx="304">
                  <c:v>2.4</c:v>
                </c:pt>
                <c:pt idx="305">
                  <c:v>3.5</c:v>
                </c:pt>
                <c:pt idx="306">
                  <c:v>3.6</c:v>
                </c:pt>
                <c:pt idx="307">
                  <c:v>2.4</c:v>
                </c:pt>
                <c:pt idx="308">
                  <c:v>3.5</c:v>
                </c:pt>
                <c:pt idx="309">
                  <c:v>2.4</c:v>
                </c:pt>
                <c:pt idx="310">
                  <c:v>3.5</c:v>
                </c:pt>
                <c:pt idx="311">
                  <c:v>5.7</c:v>
                </c:pt>
                <c:pt idx="312">
                  <c:v>5.7</c:v>
                </c:pt>
                <c:pt idx="313">
                  <c:v>3.5</c:v>
                </c:pt>
                <c:pt idx="314">
                  <c:v>2.5</c:v>
                </c:pt>
                <c:pt idx="315">
                  <c:v>2.5</c:v>
                </c:pt>
                <c:pt idx="316">
                  <c:v>3</c:v>
                </c:pt>
                <c:pt idx="317">
                  <c:v>3.5</c:v>
                </c:pt>
                <c:pt idx="318">
                  <c:v>2.5</c:v>
                </c:pt>
                <c:pt idx="319">
                  <c:v>2.5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3.7</c:v>
                </c:pt>
                <c:pt idx="324">
                  <c:v>3.7</c:v>
                </c:pt>
                <c:pt idx="325">
                  <c:v>3.7</c:v>
                </c:pt>
                <c:pt idx="326">
                  <c:v>5</c:v>
                </c:pt>
                <c:pt idx="327">
                  <c:v>2.4</c:v>
                </c:pt>
                <c:pt idx="328">
                  <c:v>2.4</c:v>
                </c:pt>
                <c:pt idx="329">
                  <c:v>3.5</c:v>
                </c:pt>
                <c:pt idx="330">
                  <c:v>3.5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3</c:v>
                </c:pt>
                <c:pt idx="334">
                  <c:v>2.5</c:v>
                </c:pt>
                <c:pt idx="335">
                  <c:v>2.5</c:v>
                </c:pt>
                <c:pt idx="336">
                  <c:v>3</c:v>
                </c:pt>
                <c:pt idx="337">
                  <c:v>2.5</c:v>
                </c:pt>
                <c:pt idx="338">
                  <c:v>3.5</c:v>
                </c:pt>
                <c:pt idx="339">
                  <c:v>2.5</c:v>
                </c:pt>
                <c:pt idx="340">
                  <c:v>3.7</c:v>
                </c:pt>
                <c:pt idx="341">
                  <c:v>2.2999999999999998</c:v>
                </c:pt>
                <c:pt idx="342">
                  <c:v>3.5</c:v>
                </c:pt>
                <c:pt idx="343">
                  <c:v>5.5</c:v>
                </c:pt>
                <c:pt idx="344">
                  <c:v>5.5</c:v>
                </c:pt>
                <c:pt idx="345">
                  <c:v>2.4</c:v>
                </c:pt>
                <c:pt idx="346">
                  <c:v>2.5</c:v>
                </c:pt>
                <c:pt idx="347">
                  <c:v>3.5</c:v>
                </c:pt>
                <c:pt idx="348">
                  <c:v>2.5</c:v>
                </c:pt>
                <c:pt idx="349">
                  <c:v>3.5</c:v>
                </c:pt>
                <c:pt idx="350">
                  <c:v>2</c:v>
                </c:pt>
                <c:pt idx="351">
                  <c:v>2.5</c:v>
                </c:pt>
                <c:pt idx="352">
                  <c:v>1.6</c:v>
                </c:pt>
                <c:pt idx="353">
                  <c:v>1.8</c:v>
                </c:pt>
                <c:pt idx="354">
                  <c:v>6.7</c:v>
                </c:pt>
                <c:pt idx="355">
                  <c:v>2.8</c:v>
                </c:pt>
                <c:pt idx="356">
                  <c:v>2.4</c:v>
                </c:pt>
                <c:pt idx="357">
                  <c:v>2.5</c:v>
                </c:pt>
                <c:pt idx="358">
                  <c:v>2.5</c:v>
                </c:pt>
                <c:pt idx="359">
                  <c:v>3.6</c:v>
                </c:pt>
                <c:pt idx="360">
                  <c:v>2.5</c:v>
                </c:pt>
                <c:pt idx="361">
                  <c:v>3.5</c:v>
                </c:pt>
                <c:pt idx="362">
                  <c:v>2.4</c:v>
                </c:pt>
                <c:pt idx="363">
                  <c:v>1.8</c:v>
                </c:pt>
                <c:pt idx="364">
                  <c:v>2</c:v>
                </c:pt>
                <c:pt idx="365">
                  <c:v>3</c:v>
                </c:pt>
                <c:pt idx="366">
                  <c:v>3.2</c:v>
                </c:pt>
                <c:pt idx="367">
                  <c:v>4.2</c:v>
                </c:pt>
                <c:pt idx="368">
                  <c:v>3</c:v>
                </c:pt>
                <c:pt idx="369">
                  <c:v>4.4000000000000004</c:v>
                </c:pt>
                <c:pt idx="370">
                  <c:v>4.4000000000000004</c:v>
                </c:pt>
                <c:pt idx="371">
                  <c:v>4.4000000000000004</c:v>
                </c:pt>
                <c:pt idx="372">
                  <c:v>4.4000000000000004</c:v>
                </c:pt>
                <c:pt idx="373">
                  <c:v>4.4000000000000004</c:v>
                </c:pt>
                <c:pt idx="374">
                  <c:v>6</c:v>
                </c:pt>
                <c:pt idx="375">
                  <c:v>3.9</c:v>
                </c:pt>
                <c:pt idx="376">
                  <c:v>3.9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4.5999999999999996</c:v>
                </c:pt>
                <c:pt idx="380">
                  <c:v>4.5999999999999996</c:v>
                </c:pt>
                <c:pt idx="381">
                  <c:v>3.5</c:v>
                </c:pt>
                <c:pt idx="382">
                  <c:v>3.9</c:v>
                </c:pt>
                <c:pt idx="383">
                  <c:v>3.5</c:v>
                </c:pt>
                <c:pt idx="384">
                  <c:v>5.7</c:v>
                </c:pt>
                <c:pt idx="385">
                  <c:v>2.7</c:v>
                </c:pt>
                <c:pt idx="386">
                  <c:v>5.7</c:v>
                </c:pt>
                <c:pt idx="387">
                  <c:v>6.1</c:v>
                </c:pt>
                <c:pt idx="388">
                  <c:v>2.7</c:v>
                </c:pt>
                <c:pt idx="389">
                  <c:v>3.5</c:v>
                </c:pt>
                <c:pt idx="390">
                  <c:v>6.1</c:v>
                </c:pt>
                <c:pt idx="391">
                  <c:v>3.5</c:v>
                </c:pt>
                <c:pt idx="392">
                  <c:v>4.5999999999999996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2.4</c:v>
                </c:pt>
                <c:pt idx="398">
                  <c:v>3.5</c:v>
                </c:pt>
                <c:pt idx="399">
                  <c:v>3.3</c:v>
                </c:pt>
                <c:pt idx="400">
                  <c:v>3.8</c:v>
                </c:pt>
                <c:pt idx="401">
                  <c:v>4.5999999999999996</c:v>
                </c:pt>
                <c:pt idx="402">
                  <c:v>2.4</c:v>
                </c:pt>
                <c:pt idx="403">
                  <c:v>3.3</c:v>
                </c:pt>
                <c:pt idx="404">
                  <c:v>3.5</c:v>
                </c:pt>
                <c:pt idx="405">
                  <c:v>4.5</c:v>
                </c:pt>
                <c:pt idx="406">
                  <c:v>4.5</c:v>
                </c:pt>
                <c:pt idx="407">
                  <c:v>5</c:v>
                </c:pt>
                <c:pt idx="408">
                  <c:v>5</c:v>
                </c:pt>
                <c:pt idx="409">
                  <c:v>4.5999999999999996</c:v>
                </c:pt>
                <c:pt idx="410">
                  <c:v>3.5</c:v>
                </c:pt>
                <c:pt idx="411">
                  <c:v>3.5</c:v>
                </c:pt>
                <c:pt idx="412">
                  <c:v>4.2</c:v>
                </c:pt>
                <c:pt idx="413">
                  <c:v>5.5</c:v>
                </c:pt>
                <c:pt idx="414">
                  <c:v>6</c:v>
                </c:pt>
                <c:pt idx="415">
                  <c:v>5.5</c:v>
                </c:pt>
                <c:pt idx="416">
                  <c:v>5.5</c:v>
                </c:pt>
                <c:pt idx="417">
                  <c:v>6.3</c:v>
                </c:pt>
                <c:pt idx="418">
                  <c:v>6</c:v>
                </c:pt>
                <c:pt idx="419">
                  <c:v>3.5</c:v>
                </c:pt>
                <c:pt idx="420">
                  <c:v>4.8</c:v>
                </c:pt>
                <c:pt idx="421">
                  <c:v>6.7</c:v>
                </c:pt>
                <c:pt idx="422">
                  <c:v>3.5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3.6</c:v>
                </c:pt>
                <c:pt idx="432">
                  <c:v>3</c:v>
                </c:pt>
                <c:pt idx="433">
                  <c:v>3.6</c:v>
                </c:pt>
                <c:pt idx="434">
                  <c:v>2.4</c:v>
                </c:pt>
                <c:pt idx="435">
                  <c:v>1.5</c:v>
                </c:pt>
                <c:pt idx="436">
                  <c:v>2</c:v>
                </c:pt>
                <c:pt idx="437">
                  <c:v>2</c:v>
                </c:pt>
                <c:pt idx="438">
                  <c:v>3.5</c:v>
                </c:pt>
                <c:pt idx="439">
                  <c:v>1.6</c:v>
                </c:pt>
                <c:pt idx="440">
                  <c:v>2</c:v>
                </c:pt>
                <c:pt idx="441">
                  <c:v>2</c:v>
                </c:pt>
                <c:pt idx="442">
                  <c:v>2.4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2.4</c:v>
                </c:pt>
                <c:pt idx="447">
                  <c:v>2.4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</c:v>
                </c:pt>
                <c:pt idx="455">
                  <c:v>2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</c:v>
                </c:pt>
                <c:pt idx="462">
                  <c:v>2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3</c:v>
                </c:pt>
                <c:pt idx="467">
                  <c:v>3</c:v>
                </c:pt>
                <c:pt idx="468">
                  <c:v>2.4</c:v>
                </c:pt>
                <c:pt idx="469">
                  <c:v>2.7</c:v>
                </c:pt>
                <c:pt idx="470">
                  <c:v>2.9</c:v>
                </c:pt>
                <c:pt idx="471">
                  <c:v>3.7</c:v>
                </c:pt>
                <c:pt idx="472">
                  <c:v>5.3</c:v>
                </c:pt>
                <c:pt idx="473">
                  <c:v>3.7</c:v>
                </c:pt>
                <c:pt idx="474">
                  <c:v>2.9</c:v>
                </c:pt>
                <c:pt idx="475">
                  <c:v>5.3</c:v>
                </c:pt>
                <c:pt idx="476">
                  <c:v>2.2999999999999998</c:v>
                </c:pt>
                <c:pt idx="477">
                  <c:v>4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5.3</c:v>
                </c:pt>
                <c:pt idx="482">
                  <c:v>2.5</c:v>
                </c:pt>
                <c:pt idx="483">
                  <c:v>2.5</c:v>
                </c:pt>
                <c:pt idx="484">
                  <c:v>4</c:v>
                </c:pt>
                <c:pt idx="485">
                  <c:v>2.5</c:v>
                </c:pt>
                <c:pt idx="486">
                  <c:v>2.5</c:v>
                </c:pt>
                <c:pt idx="487">
                  <c:v>4</c:v>
                </c:pt>
                <c:pt idx="488">
                  <c:v>2.7</c:v>
                </c:pt>
                <c:pt idx="489">
                  <c:v>2.7</c:v>
                </c:pt>
                <c:pt idx="490">
                  <c:v>2.9</c:v>
                </c:pt>
                <c:pt idx="491">
                  <c:v>2.9</c:v>
                </c:pt>
                <c:pt idx="492">
                  <c:v>3.7</c:v>
                </c:pt>
                <c:pt idx="493">
                  <c:v>3.7</c:v>
                </c:pt>
                <c:pt idx="494">
                  <c:v>3.7</c:v>
                </c:pt>
                <c:pt idx="495">
                  <c:v>5.3</c:v>
                </c:pt>
                <c:pt idx="496">
                  <c:v>4</c:v>
                </c:pt>
                <c:pt idx="497">
                  <c:v>4</c:v>
                </c:pt>
                <c:pt idx="498">
                  <c:v>2.9</c:v>
                </c:pt>
                <c:pt idx="499">
                  <c:v>3.7</c:v>
                </c:pt>
                <c:pt idx="500">
                  <c:v>5.3</c:v>
                </c:pt>
                <c:pt idx="501">
                  <c:v>3.7</c:v>
                </c:pt>
                <c:pt idx="502">
                  <c:v>3.7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2.7</c:v>
                </c:pt>
                <c:pt idx="507">
                  <c:v>4</c:v>
                </c:pt>
                <c:pt idx="508">
                  <c:v>4</c:v>
                </c:pt>
                <c:pt idx="509">
                  <c:v>4.3</c:v>
                </c:pt>
                <c:pt idx="510">
                  <c:v>5.3</c:v>
                </c:pt>
                <c:pt idx="511">
                  <c:v>6.2</c:v>
                </c:pt>
                <c:pt idx="512">
                  <c:v>3.7</c:v>
                </c:pt>
                <c:pt idx="513">
                  <c:v>4.7</c:v>
                </c:pt>
                <c:pt idx="514">
                  <c:v>3.7</c:v>
                </c:pt>
                <c:pt idx="515">
                  <c:v>4.7</c:v>
                </c:pt>
                <c:pt idx="516">
                  <c:v>5.7</c:v>
                </c:pt>
                <c:pt idx="517">
                  <c:v>4</c:v>
                </c:pt>
                <c:pt idx="518">
                  <c:v>4.5999999999999996</c:v>
                </c:pt>
                <c:pt idx="519">
                  <c:v>5.4</c:v>
                </c:pt>
                <c:pt idx="520">
                  <c:v>4.5999999999999996</c:v>
                </c:pt>
                <c:pt idx="521">
                  <c:v>5.3</c:v>
                </c:pt>
                <c:pt idx="522">
                  <c:v>6.2</c:v>
                </c:pt>
                <c:pt idx="523">
                  <c:v>6</c:v>
                </c:pt>
                <c:pt idx="524">
                  <c:v>5.3</c:v>
                </c:pt>
                <c:pt idx="525">
                  <c:v>5.6</c:v>
                </c:pt>
                <c:pt idx="526">
                  <c:v>5.6</c:v>
                </c:pt>
                <c:pt idx="527">
                  <c:v>4</c:v>
                </c:pt>
                <c:pt idx="528">
                  <c:v>5.7</c:v>
                </c:pt>
                <c:pt idx="529">
                  <c:v>4.3</c:v>
                </c:pt>
                <c:pt idx="530">
                  <c:v>4.8</c:v>
                </c:pt>
                <c:pt idx="531">
                  <c:v>5.3</c:v>
                </c:pt>
                <c:pt idx="532">
                  <c:v>6.2</c:v>
                </c:pt>
                <c:pt idx="533">
                  <c:v>6</c:v>
                </c:pt>
                <c:pt idx="534">
                  <c:v>3.7</c:v>
                </c:pt>
                <c:pt idx="535">
                  <c:v>5.7</c:v>
                </c:pt>
                <c:pt idx="536">
                  <c:v>4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4.5999999999999996</c:v>
                </c:pt>
                <c:pt idx="540">
                  <c:v>4.3</c:v>
                </c:pt>
                <c:pt idx="541">
                  <c:v>5.3</c:v>
                </c:pt>
                <c:pt idx="542">
                  <c:v>6.2</c:v>
                </c:pt>
                <c:pt idx="543">
                  <c:v>6</c:v>
                </c:pt>
                <c:pt idx="544">
                  <c:v>6.2</c:v>
                </c:pt>
                <c:pt idx="545">
                  <c:v>3.5</c:v>
                </c:pt>
                <c:pt idx="546">
                  <c:v>3.7</c:v>
                </c:pt>
                <c:pt idx="547">
                  <c:v>3.7</c:v>
                </c:pt>
                <c:pt idx="548">
                  <c:v>5.3</c:v>
                </c:pt>
                <c:pt idx="549">
                  <c:v>5.6</c:v>
                </c:pt>
                <c:pt idx="550">
                  <c:v>5.6</c:v>
                </c:pt>
                <c:pt idx="551">
                  <c:v>4.5999999999999996</c:v>
                </c:pt>
                <c:pt idx="552">
                  <c:v>5.7</c:v>
                </c:pt>
                <c:pt idx="553">
                  <c:v>4.3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4.3</c:v>
                </c:pt>
                <c:pt idx="558">
                  <c:v>5.3</c:v>
                </c:pt>
                <c:pt idx="559">
                  <c:v>5.3</c:v>
                </c:pt>
                <c:pt idx="560">
                  <c:v>5.3</c:v>
                </c:pt>
                <c:pt idx="561">
                  <c:v>5.3</c:v>
                </c:pt>
                <c:pt idx="562">
                  <c:v>4</c:v>
                </c:pt>
                <c:pt idx="563">
                  <c:v>3.3</c:v>
                </c:pt>
                <c:pt idx="564">
                  <c:v>3.8</c:v>
                </c:pt>
                <c:pt idx="565">
                  <c:v>4</c:v>
                </c:pt>
                <c:pt idx="566">
                  <c:v>3.8</c:v>
                </c:pt>
                <c:pt idx="567">
                  <c:v>3.8</c:v>
                </c:pt>
                <c:pt idx="568">
                  <c:v>2.2999999999999998</c:v>
                </c:pt>
                <c:pt idx="569">
                  <c:v>3.8</c:v>
                </c:pt>
                <c:pt idx="570">
                  <c:v>4</c:v>
                </c:pt>
                <c:pt idx="571">
                  <c:v>3.5</c:v>
                </c:pt>
                <c:pt idx="572">
                  <c:v>6.2</c:v>
                </c:pt>
                <c:pt idx="573">
                  <c:v>6.2</c:v>
                </c:pt>
                <c:pt idx="574">
                  <c:v>5.3</c:v>
                </c:pt>
                <c:pt idx="575">
                  <c:v>6.2</c:v>
                </c:pt>
                <c:pt idx="576">
                  <c:v>5.3</c:v>
                </c:pt>
                <c:pt idx="577">
                  <c:v>5.3</c:v>
                </c:pt>
                <c:pt idx="578">
                  <c:v>2.4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2.4</c:v>
                </c:pt>
                <c:pt idx="585">
                  <c:v>2.4</c:v>
                </c:pt>
                <c:pt idx="586">
                  <c:v>2.2000000000000002</c:v>
                </c:pt>
                <c:pt idx="587">
                  <c:v>2.4</c:v>
                </c:pt>
                <c:pt idx="588">
                  <c:v>2.4</c:v>
                </c:pt>
                <c:pt idx="589">
                  <c:v>3.6</c:v>
                </c:pt>
                <c:pt idx="590">
                  <c:v>2.4</c:v>
                </c:pt>
                <c:pt idx="591">
                  <c:v>2.4</c:v>
                </c:pt>
                <c:pt idx="592">
                  <c:v>3.5</c:v>
                </c:pt>
                <c:pt idx="593">
                  <c:v>3.5</c:v>
                </c:pt>
                <c:pt idx="594">
                  <c:v>2.5</c:v>
                </c:pt>
                <c:pt idx="595">
                  <c:v>3</c:v>
                </c:pt>
                <c:pt idx="596">
                  <c:v>2.5</c:v>
                </c:pt>
                <c:pt idx="597">
                  <c:v>5.4</c:v>
                </c:pt>
                <c:pt idx="598">
                  <c:v>4</c:v>
                </c:pt>
                <c:pt idx="599">
                  <c:v>4.5999999999999996</c:v>
                </c:pt>
                <c:pt idx="600">
                  <c:v>3.5</c:v>
                </c:pt>
                <c:pt idx="601">
                  <c:v>3.6</c:v>
                </c:pt>
                <c:pt idx="602">
                  <c:v>5.3</c:v>
                </c:pt>
                <c:pt idx="603">
                  <c:v>6.2</c:v>
                </c:pt>
                <c:pt idx="604">
                  <c:v>5.3</c:v>
                </c:pt>
                <c:pt idx="605">
                  <c:v>6.2</c:v>
                </c:pt>
                <c:pt idx="606">
                  <c:v>6.2</c:v>
                </c:pt>
                <c:pt idx="607">
                  <c:v>2.4</c:v>
                </c:pt>
                <c:pt idx="608">
                  <c:v>3</c:v>
                </c:pt>
                <c:pt idx="609">
                  <c:v>2.4</c:v>
                </c:pt>
                <c:pt idx="610">
                  <c:v>3.5</c:v>
                </c:pt>
                <c:pt idx="611">
                  <c:v>2.4</c:v>
                </c:pt>
                <c:pt idx="612">
                  <c:v>3.5</c:v>
                </c:pt>
                <c:pt idx="613">
                  <c:v>2.4</c:v>
                </c:pt>
                <c:pt idx="614">
                  <c:v>3.8</c:v>
                </c:pt>
                <c:pt idx="615">
                  <c:v>5.6</c:v>
                </c:pt>
                <c:pt idx="616">
                  <c:v>5.7</c:v>
                </c:pt>
                <c:pt idx="617">
                  <c:v>2</c:v>
                </c:pt>
                <c:pt idx="618">
                  <c:v>2</c:v>
                </c:pt>
                <c:pt idx="619">
                  <c:v>2.4</c:v>
                </c:pt>
                <c:pt idx="620">
                  <c:v>2.4</c:v>
                </c:pt>
                <c:pt idx="621">
                  <c:v>2</c:v>
                </c:pt>
                <c:pt idx="622">
                  <c:v>2</c:v>
                </c:pt>
                <c:pt idx="623">
                  <c:v>2.4</c:v>
                </c:pt>
                <c:pt idx="624">
                  <c:v>2.4</c:v>
                </c:pt>
                <c:pt idx="625">
                  <c:v>3.8</c:v>
                </c:pt>
                <c:pt idx="626">
                  <c:v>3.8</c:v>
                </c:pt>
                <c:pt idx="627">
                  <c:v>4.5999999999999996</c:v>
                </c:pt>
                <c:pt idx="628">
                  <c:v>2</c:v>
                </c:pt>
                <c:pt idx="629">
                  <c:v>3.5</c:v>
                </c:pt>
                <c:pt idx="630">
                  <c:v>3.5</c:v>
                </c:pt>
                <c:pt idx="631">
                  <c:v>2.2999999999999998</c:v>
                </c:pt>
                <c:pt idx="632">
                  <c:v>2.5</c:v>
                </c:pt>
                <c:pt idx="633">
                  <c:v>3.7</c:v>
                </c:pt>
                <c:pt idx="634">
                  <c:v>2.5</c:v>
                </c:pt>
                <c:pt idx="635">
                  <c:v>2.5</c:v>
                </c:pt>
                <c:pt idx="636">
                  <c:v>3.5</c:v>
                </c:pt>
                <c:pt idx="637">
                  <c:v>3</c:v>
                </c:pt>
                <c:pt idx="638">
                  <c:v>4</c:v>
                </c:pt>
                <c:pt idx="639">
                  <c:v>4.5999999999999996</c:v>
                </c:pt>
                <c:pt idx="640">
                  <c:v>3.8</c:v>
                </c:pt>
                <c:pt idx="641">
                  <c:v>5.6</c:v>
                </c:pt>
                <c:pt idx="642">
                  <c:v>5.6</c:v>
                </c:pt>
                <c:pt idx="643">
                  <c:v>3.5</c:v>
                </c:pt>
                <c:pt idx="644">
                  <c:v>4</c:v>
                </c:pt>
                <c:pt idx="645">
                  <c:v>2.5</c:v>
                </c:pt>
                <c:pt idx="646">
                  <c:v>4</c:v>
                </c:pt>
                <c:pt idx="647">
                  <c:v>2.4</c:v>
                </c:pt>
                <c:pt idx="648">
                  <c:v>3.6</c:v>
                </c:pt>
                <c:pt idx="649">
                  <c:v>2.4</c:v>
                </c:pt>
                <c:pt idx="650">
                  <c:v>2.4</c:v>
                </c:pt>
                <c:pt idx="651">
                  <c:v>3.2</c:v>
                </c:pt>
                <c:pt idx="652">
                  <c:v>2.7</c:v>
                </c:pt>
                <c:pt idx="653">
                  <c:v>4</c:v>
                </c:pt>
                <c:pt idx="654">
                  <c:v>2.7</c:v>
                </c:pt>
                <c:pt idx="655">
                  <c:v>3.5</c:v>
                </c:pt>
                <c:pt idx="656">
                  <c:v>2.5</c:v>
                </c:pt>
                <c:pt idx="657">
                  <c:v>3.5</c:v>
                </c:pt>
                <c:pt idx="658">
                  <c:v>4.5999999999999996</c:v>
                </c:pt>
                <c:pt idx="659">
                  <c:v>5.7</c:v>
                </c:pt>
                <c:pt idx="660">
                  <c:v>2.7</c:v>
                </c:pt>
                <c:pt idx="661">
                  <c:v>3.5</c:v>
                </c:pt>
                <c:pt idx="662">
                  <c:v>2</c:v>
                </c:pt>
                <c:pt idx="663">
                  <c:v>3.7</c:v>
                </c:pt>
                <c:pt idx="664">
                  <c:v>3.2</c:v>
                </c:pt>
                <c:pt idx="665">
                  <c:v>3</c:v>
                </c:pt>
                <c:pt idx="666">
                  <c:v>3.6</c:v>
                </c:pt>
                <c:pt idx="667">
                  <c:v>4.4000000000000004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4.8</c:v>
                </c:pt>
                <c:pt idx="673">
                  <c:v>3</c:v>
                </c:pt>
                <c:pt idx="674">
                  <c:v>3.6</c:v>
                </c:pt>
                <c:pt idx="675">
                  <c:v>2.4</c:v>
                </c:pt>
                <c:pt idx="676">
                  <c:v>3</c:v>
                </c:pt>
                <c:pt idx="677">
                  <c:v>5.3</c:v>
                </c:pt>
                <c:pt idx="678">
                  <c:v>3.6</c:v>
                </c:pt>
                <c:pt idx="679">
                  <c:v>3.7</c:v>
                </c:pt>
                <c:pt idx="680">
                  <c:v>4</c:v>
                </c:pt>
                <c:pt idx="681">
                  <c:v>3.5</c:v>
                </c:pt>
                <c:pt idx="682">
                  <c:v>2.5</c:v>
                </c:pt>
                <c:pt idx="683">
                  <c:v>3</c:v>
                </c:pt>
                <c:pt idx="684">
                  <c:v>2.5</c:v>
                </c:pt>
                <c:pt idx="685">
                  <c:v>5.4</c:v>
                </c:pt>
                <c:pt idx="686">
                  <c:v>4</c:v>
                </c:pt>
                <c:pt idx="687">
                  <c:v>3.5</c:v>
                </c:pt>
                <c:pt idx="688">
                  <c:v>3.5</c:v>
                </c:pt>
                <c:pt idx="689">
                  <c:v>3.6</c:v>
                </c:pt>
                <c:pt idx="690">
                  <c:v>6</c:v>
                </c:pt>
                <c:pt idx="691">
                  <c:v>6.2</c:v>
                </c:pt>
                <c:pt idx="692">
                  <c:v>3.5</c:v>
                </c:pt>
                <c:pt idx="693">
                  <c:v>2.4</c:v>
                </c:pt>
                <c:pt idx="694">
                  <c:v>2.4</c:v>
                </c:pt>
                <c:pt idx="695">
                  <c:v>3.5</c:v>
                </c:pt>
                <c:pt idx="696">
                  <c:v>2.4</c:v>
                </c:pt>
                <c:pt idx="697">
                  <c:v>3.5</c:v>
                </c:pt>
                <c:pt idx="698">
                  <c:v>2.4</c:v>
                </c:pt>
                <c:pt idx="699">
                  <c:v>3.8</c:v>
                </c:pt>
                <c:pt idx="700">
                  <c:v>3.5</c:v>
                </c:pt>
                <c:pt idx="701">
                  <c:v>5.6</c:v>
                </c:pt>
                <c:pt idx="702">
                  <c:v>3.7</c:v>
                </c:pt>
                <c:pt idx="703">
                  <c:v>2.4</c:v>
                </c:pt>
                <c:pt idx="704">
                  <c:v>2.4</c:v>
                </c:pt>
                <c:pt idx="705">
                  <c:v>3.7</c:v>
                </c:pt>
                <c:pt idx="706">
                  <c:v>5.7</c:v>
                </c:pt>
                <c:pt idx="707">
                  <c:v>3.7</c:v>
                </c:pt>
                <c:pt idx="708">
                  <c:v>2.4</c:v>
                </c:pt>
                <c:pt idx="709">
                  <c:v>2.4</c:v>
                </c:pt>
                <c:pt idx="710">
                  <c:v>2.4</c:v>
                </c:pt>
                <c:pt idx="711">
                  <c:v>3.8</c:v>
                </c:pt>
                <c:pt idx="712">
                  <c:v>3.8</c:v>
                </c:pt>
                <c:pt idx="713">
                  <c:v>3.8</c:v>
                </c:pt>
                <c:pt idx="714">
                  <c:v>2.7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4.5999999999999996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2.2999999999999998</c:v>
                </c:pt>
                <c:pt idx="724">
                  <c:v>2.5</c:v>
                </c:pt>
                <c:pt idx="725">
                  <c:v>3</c:v>
                </c:pt>
                <c:pt idx="726">
                  <c:v>2.5</c:v>
                </c:pt>
                <c:pt idx="727">
                  <c:v>5.5</c:v>
                </c:pt>
                <c:pt idx="728">
                  <c:v>3</c:v>
                </c:pt>
                <c:pt idx="729">
                  <c:v>4.7</c:v>
                </c:pt>
                <c:pt idx="730">
                  <c:v>5.5</c:v>
                </c:pt>
                <c:pt idx="731">
                  <c:v>3.5</c:v>
                </c:pt>
                <c:pt idx="732">
                  <c:v>3.5</c:v>
                </c:pt>
                <c:pt idx="733">
                  <c:v>3</c:v>
                </c:pt>
                <c:pt idx="734">
                  <c:v>5.5</c:v>
                </c:pt>
                <c:pt idx="735">
                  <c:v>6.3</c:v>
                </c:pt>
                <c:pt idx="736">
                  <c:v>3.5</c:v>
                </c:pt>
                <c:pt idx="737">
                  <c:v>3</c:v>
                </c:pt>
                <c:pt idx="738">
                  <c:v>2.5</c:v>
                </c:pt>
                <c:pt idx="739">
                  <c:v>3.8</c:v>
                </c:pt>
                <c:pt idx="740">
                  <c:v>5.6</c:v>
                </c:pt>
                <c:pt idx="741">
                  <c:v>5.6</c:v>
                </c:pt>
                <c:pt idx="742">
                  <c:v>3.5</c:v>
                </c:pt>
                <c:pt idx="743">
                  <c:v>4</c:v>
                </c:pt>
                <c:pt idx="744">
                  <c:v>5.6</c:v>
                </c:pt>
                <c:pt idx="745">
                  <c:v>4</c:v>
                </c:pt>
                <c:pt idx="746">
                  <c:v>4</c:v>
                </c:pt>
                <c:pt idx="747">
                  <c:v>3.6</c:v>
                </c:pt>
                <c:pt idx="748">
                  <c:v>4.8</c:v>
                </c:pt>
                <c:pt idx="749">
                  <c:v>4.8</c:v>
                </c:pt>
                <c:pt idx="750">
                  <c:v>4.8</c:v>
                </c:pt>
                <c:pt idx="751">
                  <c:v>4.8</c:v>
                </c:pt>
                <c:pt idx="752">
                  <c:v>4.8</c:v>
                </c:pt>
                <c:pt idx="753">
                  <c:v>3.6</c:v>
                </c:pt>
                <c:pt idx="754">
                  <c:v>3.6</c:v>
                </c:pt>
                <c:pt idx="755">
                  <c:v>2.4</c:v>
                </c:pt>
                <c:pt idx="756">
                  <c:v>2.4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3.5</c:v>
                </c:pt>
                <c:pt idx="762">
                  <c:v>5.7</c:v>
                </c:pt>
                <c:pt idx="763">
                  <c:v>2.5</c:v>
                </c:pt>
                <c:pt idx="764">
                  <c:v>5.7</c:v>
                </c:pt>
                <c:pt idx="765">
                  <c:v>3.5</c:v>
                </c:pt>
                <c:pt idx="766">
                  <c:v>3</c:v>
                </c:pt>
                <c:pt idx="767">
                  <c:v>3.2</c:v>
                </c:pt>
                <c:pt idx="768">
                  <c:v>3.2</c:v>
                </c:pt>
                <c:pt idx="769">
                  <c:v>4.4000000000000004</c:v>
                </c:pt>
              </c:numCache>
            </c:numRef>
          </c:xVal>
          <c:yVal>
            <c:numRef>
              <c:f>'Final 2_Split Data'!$F$4:$F$773</c:f>
              <c:numCache>
                <c:formatCode>0.00</c:formatCode>
                <c:ptCount val="770"/>
                <c:pt idx="0">
                  <c:v>28.0198</c:v>
                </c:pt>
                <c:pt idx="1">
                  <c:v>25.045100000000001</c:v>
                </c:pt>
                <c:pt idx="2">
                  <c:v>23.9</c:v>
                </c:pt>
                <c:pt idx="3">
                  <c:v>39.7256</c:v>
                </c:pt>
                <c:pt idx="4">
                  <c:v>35.267800000000001</c:v>
                </c:pt>
                <c:pt idx="5">
                  <c:v>27.1</c:v>
                </c:pt>
                <c:pt idx="6">
                  <c:v>34.349299999999999</c:v>
                </c:pt>
                <c:pt idx="7">
                  <c:v>35.799999999999997</c:v>
                </c:pt>
                <c:pt idx="8">
                  <c:v>33.700000000000003</c:v>
                </c:pt>
                <c:pt idx="9">
                  <c:v>30</c:v>
                </c:pt>
                <c:pt idx="10">
                  <c:v>30</c:v>
                </c:pt>
                <c:pt idx="11">
                  <c:v>24.349900000000002</c:v>
                </c:pt>
                <c:pt idx="12">
                  <c:v>20.99</c:v>
                </c:pt>
                <c:pt idx="13">
                  <c:v>21.1</c:v>
                </c:pt>
                <c:pt idx="14">
                  <c:v>24</c:v>
                </c:pt>
                <c:pt idx="15">
                  <c:v>25.4</c:v>
                </c:pt>
                <c:pt idx="16">
                  <c:v>17.5</c:v>
                </c:pt>
                <c:pt idx="17">
                  <c:v>19.899999999999999</c:v>
                </c:pt>
                <c:pt idx="18">
                  <c:v>17.5</c:v>
                </c:pt>
                <c:pt idx="19">
                  <c:v>37.002800000000001</c:v>
                </c:pt>
                <c:pt idx="20">
                  <c:v>39</c:v>
                </c:pt>
                <c:pt idx="21">
                  <c:v>38.512</c:v>
                </c:pt>
                <c:pt idx="22">
                  <c:v>36.200000000000003</c:v>
                </c:pt>
                <c:pt idx="23">
                  <c:v>34.792700000000004</c:v>
                </c:pt>
                <c:pt idx="24">
                  <c:v>36.9</c:v>
                </c:pt>
                <c:pt idx="25">
                  <c:v>34.583199999999998</c:v>
                </c:pt>
                <c:pt idx="26">
                  <c:v>34.9</c:v>
                </c:pt>
                <c:pt idx="27">
                  <c:v>37.5</c:v>
                </c:pt>
                <c:pt idx="28">
                  <c:v>40</c:v>
                </c:pt>
                <c:pt idx="29">
                  <c:v>33.6</c:v>
                </c:pt>
                <c:pt idx="30">
                  <c:v>36.4</c:v>
                </c:pt>
                <c:pt idx="31">
                  <c:v>27.372</c:v>
                </c:pt>
                <c:pt idx="32">
                  <c:v>41.360799999999998</c:v>
                </c:pt>
                <c:pt idx="33">
                  <c:v>36.729900000000001</c:v>
                </c:pt>
                <c:pt idx="34">
                  <c:v>40.997799999999998</c:v>
                </c:pt>
                <c:pt idx="35">
                  <c:v>37.329599999999999</c:v>
                </c:pt>
                <c:pt idx="36">
                  <c:v>41.360799999999998</c:v>
                </c:pt>
                <c:pt idx="37">
                  <c:v>36.729900000000001</c:v>
                </c:pt>
                <c:pt idx="38">
                  <c:v>37.5</c:v>
                </c:pt>
                <c:pt idx="39">
                  <c:v>36.4</c:v>
                </c:pt>
                <c:pt idx="40">
                  <c:v>33.6</c:v>
                </c:pt>
                <c:pt idx="41">
                  <c:v>27.471</c:v>
                </c:pt>
                <c:pt idx="42">
                  <c:v>23.6523</c:v>
                </c:pt>
                <c:pt idx="43">
                  <c:v>27.2408</c:v>
                </c:pt>
                <c:pt idx="44">
                  <c:v>22.925799999999999</c:v>
                </c:pt>
                <c:pt idx="45">
                  <c:v>26.1157</c:v>
                </c:pt>
                <c:pt idx="46">
                  <c:v>32.880800000000001</c:v>
                </c:pt>
                <c:pt idx="47">
                  <c:v>30.337800000000001</c:v>
                </c:pt>
                <c:pt idx="48">
                  <c:v>30.802700000000002</c:v>
                </c:pt>
                <c:pt idx="49">
                  <c:v>35.5</c:v>
                </c:pt>
                <c:pt idx="50">
                  <c:v>47.202500000000001</c:v>
                </c:pt>
                <c:pt idx="51">
                  <c:v>52</c:v>
                </c:pt>
                <c:pt idx="52">
                  <c:v>47.202500000000001</c:v>
                </c:pt>
                <c:pt idx="53">
                  <c:v>44.571399999999997</c:v>
                </c:pt>
                <c:pt idx="54">
                  <c:v>47.7592</c:v>
                </c:pt>
                <c:pt idx="55">
                  <c:v>47.7592</c:v>
                </c:pt>
                <c:pt idx="56">
                  <c:v>46.5047</c:v>
                </c:pt>
                <c:pt idx="57">
                  <c:v>36.262799999999999</c:v>
                </c:pt>
                <c:pt idx="58">
                  <c:v>33.200000000000003</c:v>
                </c:pt>
                <c:pt idx="59">
                  <c:v>35.242699999999999</c:v>
                </c:pt>
                <c:pt idx="60">
                  <c:v>37.690800000000003</c:v>
                </c:pt>
                <c:pt idx="61">
                  <c:v>34.875399999999999</c:v>
                </c:pt>
                <c:pt idx="62">
                  <c:v>36.756300000000003</c:v>
                </c:pt>
                <c:pt idx="63">
                  <c:v>36.439500000000002</c:v>
                </c:pt>
                <c:pt idx="64">
                  <c:v>34.875399999999999</c:v>
                </c:pt>
                <c:pt idx="65">
                  <c:v>34.514800000000001</c:v>
                </c:pt>
                <c:pt idx="66">
                  <c:v>36.012999999999998</c:v>
                </c:pt>
                <c:pt idx="67">
                  <c:v>37.076900000000002</c:v>
                </c:pt>
                <c:pt idx="68">
                  <c:v>34.514800000000001</c:v>
                </c:pt>
                <c:pt idx="69">
                  <c:v>35.359400000000001</c:v>
                </c:pt>
                <c:pt idx="70">
                  <c:v>33.848199999999999</c:v>
                </c:pt>
                <c:pt idx="71">
                  <c:v>33.164900000000003</c:v>
                </c:pt>
                <c:pt idx="72">
                  <c:v>34.255000000000003</c:v>
                </c:pt>
                <c:pt idx="73">
                  <c:v>33.848199999999999</c:v>
                </c:pt>
                <c:pt idx="74">
                  <c:v>34.255000000000003</c:v>
                </c:pt>
                <c:pt idx="75">
                  <c:v>39.726700000000001</c:v>
                </c:pt>
                <c:pt idx="76">
                  <c:v>26.620799999999999</c:v>
                </c:pt>
                <c:pt idx="77">
                  <c:v>42.774299999999997</c:v>
                </c:pt>
                <c:pt idx="78">
                  <c:v>37.798900000000003</c:v>
                </c:pt>
                <c:pt idx="79">
                  <c:v>42.575000000000003</c:v>
                </c:pt>
                <c:pt idx="80">
                  <c:v>36.200000000000003</c:v>
                </c:pt>
                <c:pt idx="81">
                  <c:v>31</c:v>
                </c:pt>
                <c:pt idx="82">
                  <c:v>29.3</c:v>
                </c:pt>
                <c:pt idx="83">
                  <c:v>39.7256</c:v>
                </c:pt>
                <c:pt idx="84">
                  <c:v>39.710299999999997</c:v>
                </c:pt>
                <c:pt idx="85">
                  <c:v>38.7896</c:v>
                </c:pt>
                <c:pt idx="86">
                  <c:v>35.5</c:v>
                </c:pt>
                <c:pt idx="87">
                  <c:v>35.267800000000001</c:v>
                </c:pt>
                <c:pt idx="88">
                  <c:v>36.154800000000002</c:v>
                </c:pt>
                <c:pt idx="89">
                  <c:v>35.708100000000002</c:v>
                </c:pt>
                <c:pt idx="90">
                  <c:v>39.710299999999997</c:v>
                </c:pt>
                <c:pt idx="91">
                  <c:v>38.169600000000003</c:v>
                </c:pt>
                <c:pt idx="92">
                  <c:v>36.798000000000002</c:v>
                </c:pt>
                <c:pt idx="93">
                  <c:v>35.540399999999998</c:v>
                </c:pt>
                <c:pt idx="94">
                  <c:v>35.460599999999999</c:v>
                </c:pt>
                <c:pt idx="95">
                  <c:v>36.154800000000002</c:v>
                </c:pt>
                <c:pt idx="96">
                  <c:v>35.708100000000002</c:v>
                </c:pt>
                <c:pt idx="97">
                  <c:v>35.708100000000002</c:v>
                </c:pt>
                <c:pt idx="98">
                  <c:v>34.7288</c:v>
                </c:pt>
                <c:pt idx="99">
                  <c:v>31.374700000000001</c:v>
                </c:pt>
                <c:pt idx="100">
                  <c:v>28.8</c:v>
                </c:pt>
                <c:pt idx="101">
                  <c:v>27.3704</c:v>
                </c:pt>
                <c:pt idx="102">
                  <c:v>27.9711</c:v>
                </c:pt>
                <c:pt idx="103">
                  <c:v>23.227</c:v>
                </c:pt>
                <c:pt idx="104">
                  <c:v>23.618200000000002</c:v>
                </c:pt>
                <c:pt idx="105">
                  <c:v>23.7</c:v>
                </c:pt>
                <c:pt idx="106">
                  <c:v>24.0505</c:v>
                </c:pt>
                <c:pt idx="107">
                  <c:v>48.9</c:v>
                </c:pt>
                <c:pt idx="108">
                  <c:v>51.9</c:v>
                </c:pt>
                <c:pt idx="109">
                  <c:v>46.8</c:v>
                </c:pt>
                <c:pt idx="110">
                  <c:v>41.9</c:v>
                </c:pt>
                <c:pt idx="111">
                  <c:v>51.9</c:v>
                </c:pt>
                <c:pt idx="112">
                  <c:v>36.392600000000002</c:v>
                </c:pt>
                <c:pt idx="113">
                  <c:v>32.110900000000001</c:v>
                </c:pt>
                <c:pt idx="114">
                  <c:v>33.799999999999997</c:v>
                </c:pt>
                <c:pt idx="115">
                  <c:v>30.4</c:v>
                </c:pt>
                <c:pt idx="116">
                  <c:v>50.5</c:v>
                </c:pt>
                <c:pt idx="117">
                  <c:v>51.191499999999998</c:v>
                </c:pt>
                <c:pt idx="118">
                  <c:v>40.5</c:v>
                </c:pt>
                <c:pt idx="119">
                  <c:v>42</c:v>
                </c:pt>
                <c:pt idx="120">
                  <c:v>38.048400000000001</c:v>
                </c:pt>
                <c:pt idx="121">
                  <c:v>36.4</c:v>
                </c:pt>
                <c:pt idx="122">
                  <c:v>32.974800000000002</c:v>
                </c:pt>
                <c:pt idx="123">
                  <c:v>35.2288</c:v>
                </c:pt>
                <c:pt idx="124">
                  <c:v>34.730499999999999</c:v>
                </c:pt>
                <c:pt idx="125">
                  <c:v>37.064999999999998</c:v>
                </c:pt>
                <c:pt idx="126">
                  <c:v>35.161999999999999</c:v>
                </c:pt>
                <c:pt idx="127">
                  <c:v>36.290100000000002</c:v>
                </c:pt>
                <c:pt idx="128">
                  <c:v>36.704700000000003</c:v>
                </c:pt>
                <c:pt idx="129">
                  <c:v>40.8247</c:v>
                </c:pt>
                <c:pt idx="130">
                  <c:v>32.088799999999999</c:v>
                </c:pt>
                <c:pt idx="131">
                  <c:v>26.560400000000001</c:v>
                </c:pt>
                <c:pt idx="132">
                  <c:v>30.2</c:v>
                </c:pt>
                <c:pt idx="133">
                  <c:v>32.1</c:v>
                </c:pt>
                <c:pt idx="134">
                  <c:v>31.7</c:v>
                </c:pt>
                <c:pt idx="135">
                  <c:v>51.655500000000004</c:v>
                </c:pt>
                <c:pt idx="136">
                  <c:v>47.202500000000001</c:v>
                </c:pt>
                <c:pt idx="137">
                  <c:v>46.5047</c:v>
                </c:pt>
                <c:pt idx="138">
                  <c:v>38.599499999999999</c:v>
                </c:pt>
                <c:pt idx="139">
                  <c:v>37.490200000000002</c:v>
                </c:pt>
                <c:pt idx="140">
                  <c:v>34.6</c:v>
                </c:pt>
                <c:pt idx="141">
                  <c:v>33.200000000000003</c:v>
                </c:pt>
                <c:pt idx="142">
                  <c:v>44.736499999999999</c:v>
                </c:pt>
                <c:pt idx="143">
                  <c:v>37.962800000000001</c:v>
                </c:pt>
                <c:pt idx="144">
                  <c:v>51.9</c:v>
                </c:pt>
                <c:pt idx="145">
                  <c:v>46.8</c:v>
                </c:pt>
                <c:pt idx="146">
                  <c:v>46.8</c:v>
                </c:pt>
                <c:pt idx="147">
                  <c:v>51.9</c:v>
                </c:pt>
                <c:pt idx="148">
                  <c:v>51.9</c:v>
                </c:pt>
                <c:pt idx="149">
                  <c:v>29.14</c:v>
                </c:pt>
                <c:pt idx="150">
                  <c:v>31.61</c:v>
                </c:pt>
                <c:pt idx="151">
                  <c:v>37.5</c:v>
                </c:pt>
                <c:pt idx="152">
                  <c:v>48.9</c:v>
                </c:pt>
                <c:pt idx="153">
                  <c:v>42.1</c:v>
                </c:pt>
                <c:pt idx="154">
                  <c:v>40.200000000000003</c:v>
                </c:pt>
                <c:pt idx="155">
                  <c:v>38.200000000000003</c:v>
                </c:pt>
                <c:pt idx="156">
                  <c:v>47.2</c:v>
                </c:pt>
                <c:pt idx="157">
                  <c:v>46.9</c:v>
                </c:pt>
                <c:pt idx="158">
                  <c:v>41.315600000000003</c:v>
                </c:pt>
                <c:pt idx="159">
                  <c:v>40.799999999999997</c:v>
                </c:pt>
                <c:pt idx="160">
                  <c:v>39.375300000000003</c:v>
                </c:pt>
                <c:pt idx="161">
                  <c:v>38.4</c:v>
                </c:pt>
                <c:pt idx="162">
                  <c:v>38.6</c:v>
                </c:pt>
                <c:pt idx="163">
                  <c:v>39.299999999999997</c:v>
                </c:pt>
                <c:pt idx="164">
                  <c:v>42.3</c:v>
                </c:pt>
                <c:pt idx="165">
                  <c:v>42.774299999999997</c:v>
                </c:pt>
                <c:pt idx="166">
                  <c:v>42.575000000000003</c:v>
                </c:pt>
                <c:pt idx="167">
                  <c:v>34.1</c:v>
                </c:pt>
                <c:pt idx="168">
                  <c:v>21.006</c:v>
                </c:pt>
                <c:pt idx="169">
                  <c:v>23.8</c:v>
                </c:pt>
                <c:pt idx="170">
                  <c:v>39.710299999999997</c:v>
                </c:pt>
                <c:pt idx="171">
                  <c:v>38.7896</c:v>
                </c:pt>
                <c:pt idx="172">
                  <c:v>35.460599999999999</c:v>
                </c:pt>
                <c:pt idx="173">
                  <c:v>51.1</c:v>
                </c:pt>
                <c:pt idx="174">
                  <c:v>35.708100000000002</c:v>
                </c:pt>
                <c:pt idx="175">
                  <c:v>34.285299999999999</c:v>
                </c:pt>
                <c:pt idx="176">
                  <c:v>28.4</c:v>
                </c:pt>
                <c:pt idx="177">
                  <c:v>40</c:v>
                </c:pt>
                <c:pt idx="178">
                  <c:v>33.799999999999997</c:v>
                </c:pt>
                <c:pt idx="179">
                  <c:v>46.8</c:v>
                </c:pt>
                <c:pt idx="180">
                  <c:v>51.9</c:v>
                </c:pt>
                <c:pt idx="181">
                  <c:v>40.1</c:v>
                </c:pt>
                <c:pt idx="182">
                  <c:v>34.700000000000003</c:v>
                </c:pt>
                <c:pt idx="183">
                  <c:v>34.5</c:v>
                </c:pt>
                <c:pt idx="184">
                  <c:v>33.6</c:v>
                </c:pt>
                <c:pt idx="185">
                  <c:v>30.1</c:v>
                </c:pt>
                <c:pt idx="186">
                  <c:v>26</c:v>
                </c:pt>
                <c:pt idx="187">
                  <c:v>49.3</c:v>
                </c:pt>
                <c:pt idx="188">
                  <c:v>43.5</c:v>
                </c:pt>
                <c:pt idx="189">
                  <c:v>43.3</c:v>
                </c:pt>
                <c:pt idx="190">
                  <c:v>35.5</c:v>
                </c:pt>
                <c:pt idx="191">
                  <c:v>39.9</c:v>
                </c:pt>
                <c:pt idx="192">
                  <c:v>65</c:v>
                </c:pt>
                <c:pt idx="193">
                  <c:v>61.2</c:v>
                </c:pt>
                <c:pt idx="194">
                  <c:v>50.820500000000003</c:v>
                </c:pt>
                <c:pt idx="195">
                  <c:v>47.296399999999998</c:v>
                </c:pt>
                <c:pt idx="196">
                  <c:v>50.9</c:v>
                </c:pt>
                <c:pt idx="197">
                  <c:v>47.4</c:v>
                </c:pt>
                <c:pt idx="198">
                  <c:v>44.344000000000001</c:v>
                </c:pt>
                <c:pt idx="199">
                  <c:v>44.6</c:v>
                </c:pt>
                <c:pt idx="200">
                  <c:v>50.2669</c:v>
                </c:pt>
                <c:pt idx="201">
                  <c:v>48.318800000000003</c:v>
                </c:pt>
                <c:pt idx="202">
                  <c:v>35.349400000000003</c:v>
                </c:pt>
                <c:pt idx="203">
                  <c:v>47.408099999999997</c:v>
                </c:pt>
                <c:pt idx="204">
                  <c:v>46.624000000000002</c:v>
                </c:pt>
                <c:pt idx="205">
                  <c:v>46.438699999999997</c:v>
                </c:pt>
                <c:pt idx="206">
                  <c:v>40.187600000000003</c:v>
                </c:pt>
                <c:pt idx="207">
                  <c:v>35.799999999999997</c:v>
                </c:pt>
                <c:pt idx="208">
                  <c:v>35.731099999999998</c:v>
                </c:pt>
                <c:pt idx="209">
                  <c:v>35.9</c:v>
                </c:pt>
                <c:pt idx="210">
                  <c:v>34.9</c:v>
                </c:pt>
                <c:pt idx="211">
                  <c:v>33.9</c:v>
                </c:pt>
                <c:pt idx="212">
                  <c:v>34.6</c:v>
                </c:pt>
                <c:pt idx="213">
                  <c:v>26.6722</c:v>
                </c:pt>
                <c:pt idx="214">
                  <c:v>29.2</c:v>
                </c:pt>
                <c:pt idx="215">
                  <c:v>23.9</c:v>
                </c:pt>
                <c:pt idx="216">
                  <c:v>24.7</c:v>
                </c:pt>
                <c:pt idx="217">
                  <c:v>23.4</c:v>
                </c:pt>
                <c:pt idx="218">
                  <c:v>29</c:v>
                </c:pt>
                <c:pt idx="219">
                  <c:v>42.936300000000003</c:v>
                </c:pt>
                <c:pt idx="220">
                  <c:v>42.457900000000002</c:v>
                </c:pt>
                <c:pt idx="221">
                  <c:v>38.876899999999999</c:v>
                </c:pt>
                <c:pt idx="222">
                  <c:v>48.9</c:v>
                </c:pt>
                <c:pt idx="223">
                  <c:v>46.9</c:v>
                </c:pt>
                <c:pt idx="224">
                  <c:v>42.6</c:v>
                </c:pt>
                <c:pt idx="225">
                  <c:v>46.8</c:v>
                </c:pt>
                <c:pt idx="226">
                  <c:v>40.299999999999997</c:v>
                </c:pt>
                <c:pt idx="227">
                  <c:v>35.6</c:v>
                </c:pt>
                <c:pt idx="228">
                  <c:v>24.2</c:v>
                </c:pt>
                <c:pt idx="229">
                  <c:v>24.2</c:v>
                </c:pt>
                <c:pt idx="230">
                  <c:v>37.1</c:v>
                </c:pt>
                <c:pt idx="231">
                  <c:v>41.113199999999999</c:v>
                </c:pt>
                <c:pt idx="232">
                  <c:v>38.462699999999998</c:v>
                </c:pt>
                <c:pt idx="233">
                  <c:v>38.499699999999997</c:v>
                </c:pt>
                <c:pt idx="234">
                  <c:v>37.070999999999998</c:v>
                </c:pt>
                <c:pt idx="235">
                  <c:v>35.922600000000003</c:v>
                </c:pt>
                <c:pt idx="236">
                  <c:v>34.143500000000003</c:v>
                </c:pt>
                <c:pt idx="237">
                  <c:v>42.3947</c:v>
                </c:pt>
                <c:pt idx="238">
                  <c:v>41.395899999999997</c:v>
                </c:pt>
                <c:pt idx="239">
                  <c:v>44.081800000000001</c:v>
                </c:pt>
                <c:pt idx="240">
                  <c:v>43.003500000000003</c:v>
                </c:pt>
                <c:pt idx="241">
                  <c:v>46.362900000000003</c:v>
                </c:pt>
                <c:pt idx="242">
                  <c:v>45.190100000000001</c:v>
                </c:pt>
                <c:pt idx="243">
                  <c:v>44.707999999999998</c:v>
                </c:pt>
                <c:pt idx="244">
                  <c:v>48.4</c:v>
                </c:pt>
                <c:pt idx="245">
                  <c:v>50</c:v>
                </c:pt>
                <c:pt idx="246">
                  <c:v>42.2</c:v>
                </c:pt>
                <c:pt idx="247">
                  <c:v>42.6</c:v>
                </c:pt>
                <c:pt idx="248">
                  <c:v>42</c:v>
                </c:pt>
                <c:pt idx="249">
                  <c:v>41.521000000000001</c:v>
                </c:pt>
                <c:pt idx="250">
                  <c:v>35.1</c:v>
                </c:pt>
                <c:pt idx="251">
                  <c:v>33.5</c:v>
                </c:pt>
                <c:pt idx="252">
                  <c:v>60.1</c:v>
                </c:pt>
                <c:pt idx="253">
                  <c:v>58.534999999999997</c:v>
                </c:pt>
                <c:pt idx="254">
                  <c:v>39.614699999999999</c:v>
                </c:pt>
                <c:pt idx="255">
                  <c:v>40.240900000000003</c:v>
                </c:pt>
                <c:pt idx="256">
                  <c:v>43.541400000000003</c:v>
                </c:pt>
                <c:pt idx="257">
                  <c:v>41.521000000000001</c:v>
                </c:pt>
                <c:pt idx="258">
                  <c:v>43.541400000000003</c:v>
                </c:pt>
                <c:pt idx="259">
                  <c:v>41.521000000000001</c:v>
                </c:pt>
                <c:pt idx="260">
                  <c:v>60.1</c:v>
                </c:pt>
                <c:pt idx="261">
                  <c:v>58.534999999999997</c:v>
                </c:pt>
                <c:pt idx="262">
                  <c:v>39.571399999999997</c:v>
                </c:pt>
                <c:pt idx="263">
                  <c:v>40.0169</c:v>
                </c:pt>
                <c:pt idx="264">
                  <c:v>39.347999999999999</c:v>
                </c:pt>
                <c:pt idx="265">
                  <c:v>40.6</c:v>
                </c:pt>
                <c:pt idx="266">
                  <c:v>40.4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39.347999999999999</c:v>
                </c:pt>
                <c:pt idx="270">
                  <c:v>39.299999999999997</c:v>
                </c:pt>
                <c:pt idx="271">
                  <c:v>40.4</c:v>
                </c:pt>
                <c:pt idx="272">
                  <c:v>30.9</c:v>
                </c:pt>
                <c:pt idx="273">
                  <c:v>36.799999999999997</c:v>
                </c:pt>
                <c:pt idx="274">
                  <c:v>34.4</c:v>
                </c:pt>
                <c:pt idx="275">
                  <c:v>38.9</c:v>
                </c:pt>
                <c:pt idx="276">
                  <c:v>34.7286</c:v>
                </c:pt>
                <c:pt idx="277">
                  <c:v>31.5002</c:v>
                </c:pt>
                <c:pt idx="278">
                  <c:v>31.5002</c:v>
                </c:pt>
                <c:pt idx="279">
                  <c:v>26.7</c:v>
                </c:pt>
                <c:pt idx="280">
                  <c:v>23.2715</c:v>
                </c:pt>
                <c:pt idx="281">
                  <c:v>38.169600000000003</c:v>
                </c:pt>
                <c:pt idx="282">
                  <c:v>38.7896</c:v>
                </c:pt>
                <c:pt idx="283">
                  <c:v>34.781799999999997</c:v>
                </c:pt>
                <c:pt idx="284">
                  <c:v>35.460599999999999</c:v>
                </c:pt>
                <c:pt idx="285">
                  <c:v>35.883099999999999</c:v>
                </c:pt>
                <c:pt idx="286">
                  <c:v>35.708100000000002</c:v>
                </c:pt>
                <c:pt idx="287">
                  <c:v>34.7288</c:v>
                </c:pt>
                <c:pt idx="288">
                  <c:v>34.285299999999999</c:v>
                </c:pt>
                <c:pt idx="289">
                  <c:v>30.537500000000001</c:v>
                </c:pt>
                <c:pt idx="290">
                  <c:v>31.374700000000001</c:v>
                </c:pt>
                <c:pt idx="291">
                  <c:v>23.618200000000002</c:v>
                </c:pt>
                <c:pt idx="292">
                  <c:v>41.695999999999998</c:v>
                </c:pt>
                <c:pt idx="293">
                  <c:v>36.1</c:v>
                </c:pt>
                <c:pt idx="294">
                  <c:v>38.1</c:v>
                </c:pt>
                <c:pt idx="295">
                  <c:v>38.299999999999997</c:v>
                </c:pt>
                <c:pt idx="296">
                  <c:v>36</c:v>
                </c:pt>
                <c:pt idx="297">
                  <c:v>34.9</c:v>
                </c:pt>
                <c:pt idx="298">
                  <c:v>40</c:v>
                </c:pt>
                <c:pt idx="299">
                  <c:v>24.9754</c:v>
                </c:pt>
                <c:pt idx="300">
                  <c:v>36.1</c:v>
                </c:pt>
                <c:pt idx="301">
                  <c:v>34.1</c:v>
                </c:pt>
                <c:pt idx="302">
                  <c:v>37.200000000000003</c:v>
                </c:pt>
                <c:pt idx="303">
                  <c:v>30.299900000000001</c:v>
                </c:pt>
                <c:pt idx="304">
                  <c:v>46.9</c:v>
                </c:pt>
                <c:pt idx="305">
                  <c:v>40.299999999999997</c:v>
                </c:pt>
                <c:pt idx="306">
                  <c:v>35.6</c:v>
                </c:pt>
                <c:pt idx="307">
                  <c:v>48.1</c:v>
                </c:pt>
                <c:pt idx="308">
                  <c:v>37.6</c:v>
                </c:pt>
                <c:pt idx="309">
                  <c:v>41.699800000000003</c:v>
                </c:pt>
                <c:pt idx="310">
                  <c:v>37.6</c:v>
                </c:pt>
                <c:pt idx="311">
                  <c:v>21.7</c:v>
                </c:pt>
                <c:pt idx="312">
                  <c:v>21.3</c:v>
                </c:pt>
                <c:pt idx="313">
                  <c:v>33.5</c:v>
                </c:pt>
                <c:pt idx="314">
                  <c:v>42.908000000000001</c:v>
                </c:pt>
                <c:pt idx="315">
                  <c:v>40.200000000000003</c:v>
                </c:pt>
                <c:pt idx="316">
                  <c:v>37.9</c:v>
                </c:pt>
                <c:pt idx="317">
                  <c:v>37.4</c:v>
                </c:pt>
                <c:pt idx="318">
                  <c:v>51.6</c:v>
                </c:pt>
                <c:pt idx="319">
                  <c:v>47.649299999999997</c:v>
                </c:pt>
                <c:pt idx="320">
                  <c:v>47.7</c:v>
                </c:pt>
                <c:pt idx="321">
                  <c:v>48.2</c:v>
                </c:pt>
                <c:pt idx="322">
                  <c:v>49.216999999999999</c:v>
                </c:pt>
                <c:pt idx="323">
                  <c:v>34.730499999999999</c:v>
                </c:pt>
                <c:pt idx="324">
                  <c:v>37.064999999999998</c:v>
                </c:pt>
                <c:pt idx="325">
                  <c:v>35.161999999999999</c:v>
                </c:pt>
                <c:pt idx="326">
                  <c:v>32.670099999999998</c:v>
                </c:pt>
                <c:pt idx="327">
                  <c:v>44.6</c:v>
                </c:pt>
                <c:pt idx="328">
                  <c:v>44.6</c:v>
                </c:pt>
                <c:pt idx="329">
                  <c:v>38.299999999999997</c:v>
                </c:pt>
                <c:pt idx="330">
                  <c:v>34.749400000000001</c:v>
                </c:pt>
                <c:pt idx="331">
                  <c:v>33.550899999999999</c:v>
                </c:pt>
                <c:pt idx="332">
                  <c:v>32.149900000000002</c:v>
                </c:pt>
                <c:pt idx="333">
                  <c:v>35.465499999999999</c:v>
                </c:pt>
                <c:pt idx="334">
                  <c:v>42.908000000000001</c:v>
                </c:pt>
                <c:pt idx="335">
                  <c:v>40.200000000000003</c:v>
                </c:pt>
                <c:pt idx="336">
                  <c:v>37.9</c:v>
                </c:pt>
                <c:pt idx="337">
                  <c:v>47.649299999999997</c:v>
                </c:pt>
                <c:pt idx="338">
                  <c:v>37.4</c:v>
                </c:pt>
                <c:pt idx="339">
                  <c:v>40.193100000000001</c:v>
                </c:pt>
                <c:pt idx="340">
                  <c:v>34.823500000000003</c:v>
                </c:pt>
                <c:pt idx="341">
                  <c:v>34.700000000000003</c:v>
                </c:pt>
                <c:pt idx="342">
                  <c:v>36.200000000000003</c:v>
                </c:pt>
                <c:pt idx="343">
                  <c:v>33</c:v>
                </c:pt>
                <c:pt idx="344">
                  <c:v>32.299999999999997</c:v>
                </c:pt>
                <c:pt idx="345">
                  <c:v>42.214599999999997</c:v>
                </c:pt>
                <c:pt idx="346">
                  <c:v>45.672899999999998</c:v>
                </c:pt>
                <c:pt idx="347">
                  <c:v>38.034700000000001</c:v>
                </c:pt>
                <c:pt idx="348">
                  <c:v>46.6</c:v>
                </c:pt>
                <c:pt idx="349">
                  <c:v>36.410200000000003</c:v>
                </c:pt>
                <c:pt idx="350">
                  <c:v>47.512900000000002</c:v>
                </c:pt>
                <c:pt idx="351">
                  <c:v>39.6</c:v>
                </c:pt>
                <c:pt idx="352">
                  <c:v>47.3</c:v>
                </c:pt>
                <c:pt idx="353">
                  <c:v>44.9</c:v>
                </c:pt>
                <c:pt idx="354">
                  <c:v>24.2</c:v>
                </c:pt>
                <c:pt idx="355">
                  <c:v>37.118499999999997</c:v>
                </c:pt>
                <c:pt idx="356">
                  <c:v>46.8</c:v>
                </c:pt>
                <c:pt idx="357">
                  <c:v>34.6</c:v>
                </c:pt>
                <c:pt idx="358">
                  <c:v>42.921500000000002</c:v>
                </c:pt>
                <c:pt idx="359">
                  <c:v>34.270800000000001</c:v>
                </c:pt>
                <c:pt idx="360">
                  <c:v>46.8</c:v>
                </c:pt>
                <c:pt idx="361">
                  <c:v>39.799999999999997</c:v>
                </c:pt>
                <c:pt idx="362">
                  <c:v>48.2</c:v>
                </c:pt>
                <c:pt idx="363">
                  <c:v>69.6404</c:v>
                </c:pt>
                <c:pt idx="364">
                  <c:v>42</c:v>
                </c:pt>
                <c:pt idx="365">
                  <c:v>32</c:v>
                </c:pt>
                <c:pt idx="366">
                  <c:v>36.4</c:v>
                </c:pt>
                <c:pt idx="367">
                  <c:v>31.5002</c:v>
                </c:pt>
                <c:pt idx="368">
                  <c:v>39.493699999999997</c:v>
                </c:pt>
                <c:pt idx="369">
                  <c:v>30.562000000000001</c:v>
                </c:pt>
                <c:pt idx="370">
                  <c:v>30.172599999999999</c:v>
                </c:pt>
                <c:pt idx="371">
                  <c:v>27.7</c:v>
                </c:pt>
                <c:pt idx="372">
                  <c:v>29.452100000000002</c:v>
                </c:pt>
                <c:pt idx="373">
                  <c:v>27.7</c:v>
                </c:pt>
                <c:pt idx="374">
                  <c:v>26.749500000000001</c:v>
                </c:pt>
                <c:pt idx="375">
                  <c:v>37.299999999999997</c:v>
                </c:pt>
                <c:pt idx="376">
                  <c:v>36.6</c:v>
                </c:pt>
                <c:pt idx="377">
                  <c:v>31.9</c:v>
                </c:pt>
                <c:pt idx="378">
                  <c:v>31.9</c:v>
                </c:pt>
                <c:pt idx="379">
                  <c:v>22.7</c:v>
                </c:pt>
                <c:pt idx="380">
                  <c:v>24.5</c:v>
                </c:pt>
                <c:pt idx="381">
                  <c:v>41.2</c:v>
                </c:pt>
                <c:pt idx="382">
                  <c:v>37.299999999999997</c:v>
                </c:pt>
                <c:pt idx="383">
                  <c:v>32.1</c:v>
                </c:pt>
                <c:pt idx="384">
                  <c:v>31.9</c:v>
                </c:pt>
                <c:pt idx="385">
                  <c:v>35.700000000000003</c:v>
                </c:pt>
                <c:pt idx="386">
                  <c:v>34.5</c:v>
                </c:pt>
                <c:pt idx="387">
                  <c:v>26</c:v>
                </c:pt>
                <c:pt idx="388">
                  <c:v>35.700000000000003</c:v>
                </c:pt>
                <c:pt idx="389">
                  <c:v>34.200000000000003</c:v>
                </c:pt>
                <c:pt idx="390">
                  <c:v>26</c:v>
                </c:pt>
                <c:pt idx="391">
                  <c:v>32.1</c:v>
                </c:pt>
                <c:pt idx="392">
                  <c:v>33.305199999999999</c:v>
                </c:pt>
                <c:pt idx="393">
                  <c:v>34.9</c:v>
                </c:pt>
                <c:pt idx="394">
                  <c:v>34.700000000000003</c:v>
                </c:pt>
                <c:pt idx="395">
                  <c:v>37.4</c:v>
                </c:pt>
                <c:pt idx="396">
                  <c:v>27.8</c:v>
                </c:pt>
                <c:pt idx="397">
                  <c:v>43.291600000000003</c:v>
                </c:pt>
                <c:pt idx="398">
                  <c:v>41.2</c:v>
                </c:pt>
                <c:pt idx="399">
                  <c:v>36.200000000000003</c:v>
                </c:pt>
                <c:pt idx="400">
                  <c:v>35.6</c:v>
                </c:pt>
                <c:pt idx="401">
                  <c:v>34.200000000000003</c:v>
                </c:pt>
                <c:pt idx="402">
                  <c:v>44.8</c:v>
                </c:pt>
                <c:pt idx="403">
                  <c:v>40.1</c:v>
                </c:pt>
                <c:pt idx="404">
                  <c:v>34.1997</c:v>
                </c:pt>
                <c:pt idx="405">
                  <c:v>29.6</c:v>
                </c:pt>
                <c:pt idx="406">
                  <c:v>27.2</c:v>
                </c:pt>
                <c:pt idx="407">
                  <c:v>29.7559</c:v>
                </c:pt>
                <c:pt idx="408">
                  <c:v>31.073599999999999</c:v>
                </c:pt>
                <c:pt idx="409">
                  <c:v>33.305199999999999</c:v>
                </c:pt>
                <c:pt idx="410">
                  <c:v>34.700000000000003</c:v>
                </c:pt>
                <c:pt idx="411">
                  <c:v>33</c:v>
                </c:pt>
                <c:pt idx="412">
                  <c:v>24.183700000000002</c:v>
                </c:pt>
                <c:pt idx="413">
                  <c:v>21.4</c:v>
                </c:pt>
                <c:pt idx="414">
                  <c:v>21.7</c:v>
                </c:pt>
                <c:pt idx="415">
                  <c:v>32</c:v>
                </c:pt>
                <c:pt idx="416">
                  <c:v>29.8</c:v>
                </c:pt>
                <c:pt idx="417">
                  <c:v>24.6</c:v>
                </c:pt>
                <c:pt idx="418">
                  <c:v>23.1</c:v>
                </c:pt>
                <c:pt idx="419">
                  <c:v>35</c:v>
                </c:pt>
                <c:pt idx="420">
                  <c:v>33.260300000000001</c:v>
                </c:pt>
                <c:pt idx="421">
                  <c:v>24.2</c:v>
                </c:pt>
                <c:pt idx="422">
                  <c:v>39.799999999999997</c:v>
                </c:pt>
                <c:pt idx="423">
                  <c:v>40.400300000000001</c:v>
                </c:pt>
                <c:pt idx="424">
                  <c:v>38.870199999999997</c:v>
                </c:pt>
                <c:pt idx="425">
                  <c:v>60.1</c:v>
                </c:pt>
                <c:pt idx="426">
                  <c:v>37.1</c:v>
                </c:pt>
                <c:pt idx="427">
                  <c:v>37.798900000000003</c:v>
                </c:pt>
                <c:pt idx="428">
                  <c:v>36.798000000000002</c:v>
                </c:pt>
                <c:pt idx="429">
                  <c:v>35.540399999999998</c:v>
                </c:pt>
                <c:pt idx="430">
                  <c:v>38.299999999999997</c:v>
                </c:pt>
                <c:pt idx="431">
                  <c:v>37</c:v>
                </c:pt>
                <c:pt idx="432">
                  <c:v>36.1</c:v>
                </c:pt>
                <c:pt idx="433">
                  <c:v>37.200000000000003</c:v>
                </c:pt>
                <c:pt idx="434">
                  <c:v>35.299999999999997</c:v>
                </c:pt>
                <c:pt idx="435">
                  <c:v>47.4</c:v>
                </c:pt>
                <c:pt idx="436">
                  <c:v>42.6</c:v>
                </c:pt>
                <c:pt idx="437">
                  <c:v>43.5</c:v>
                </c:pt>
                <c:pt idx="438">
                  <c:v>33.299999999999997</c:v>
                </c:pt>
                <c:pt idx="439">
                  <c:v>44.2</c:v>
                </c:pt>
                <c:pt idx="440">
                  <c:v>41.8</c:v>
                </c:pt>
                <c:pt idx="441">
                  <c:v>34.700000000000003</c:v>
                </c:pt>
                <c:pt idx="442">
                  <c:v>37.221800000000002</c:v>
                </c:pt>
                <c:pt idx="443">
                  <c:v>43.260899999999999</c:v>
                </c:pt>
                <c:pt idx="444">
                  <c:v>43.7</c:v>
                </c:pt>
                <c:pt idx="445">
                  <c:v>44.8</c:v>
                </c:pt>
                <c:pt idx="446">
                  <c:v>40</c:v>
                </c:pt>
                <c:pt idx="447">
                  <c:v>38.6</c:v>
                </c:pt>
                <c:pt idx="448">
                  <c:v>43.1</c:v>
                </c:pt>
                <c:pt idx="449">
                  <c:v>38.462699999999998</c:v>
                </c:pt>
                <c:pt idx="450">
                  <c:v>38.200000000000003</c:v>
                </c:pt>
                <c:pt idx="451">
                  <c:v>37.070999999999998</c:v>
                </c:pt>
                <c:pt idx="452">
                  <c:v>34.143500000000003</c:v>
                </c:pt>
                <c:pt idx="453">
                  <c:v>31.8</c:v>
                </c:pt>
                <c:pt idx="454">
                  <c:v>42.3461</c:v>
                </c:pt>
                <c:pt idx="455">
                  <c:v>41.707799999999999</c:v>
                </c:pt>
                <c:pt idx="456">
                  <c:v>36.159599999999998</c:v>
                </c:pt>
                <c:pt idx="457">
                  <c:v>38.957500000000003</c:v>
                </c:pt>
                <c:pt idx="458">
                  <c:v>40.279600000000002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60.1</c:v>
                </c:pt>
                <c:pt idx="462">
                  <c:v>58.534999999999997</c:v>
                </c:pt>
                <c:pt idx="463">
                  <c:v>40.0169</c:v>
                </c:pt>
                <c:pt idx="464">
                  <c:v>37.6</c:v>
                </c:pt>
                <c:pt idx="465">
                  <c:v>40.6</c:v>
                </c:pt>
                <c:pt idx="466">
                  <c:v>34.7286</c:v>
                </c:pt>
                <c:pt idx="467">
                  <c:v>32.5289</c:v>
                </c:pt>
                <c:pt idx="468">
                  <c:v>37.071100000000001</c:v>
                </c:pt>
                <c:pt idx="469">
                  <c:v>35.9</c:v>
                </c:pt>
                <c:pt idx="470">
                  <c:v>34.151400000000002</c:v>
                </c:pt>
                <c:pt idx="471">
                  <c:v>31.8217</c:v>
                </c:pt>
                <c:pt idx="472">
                  <c:v>27.9</c:v>
                </c:pt>
                <c:pt idx="473">
                  <c:v>27</c:v>
                </c:pt>
                <c:pt idx="474">
                  <c:v>35.5</c:v>
                </c:pt>
                <c:pt idx="475">
                  <c:v>27.9</c:v>
                </c:pt>
                <c:pt idx="476">
                  <c:v>37.700000000000003</c:v>
                </c:pt>
                <c:pt idx="477">
                  <c:v>28.6</c:v>
                </c:pt>
                <c:pt idx="478">
                  <c:v>34.179600000000001</c:v>
                </c:pt>
                <c:pt idx="479">
                  <c:v>35.258200000000002</c:v>
                </c:pt>
                <c:pt idx="480">
                  <c:v>35.5</c:v>
                </c:pt>
                <c:pt idx="481">
                  <c:v>27.9</c:v>
                </c:pt>
                <c:pt idx="482">
                  <c:v>30.168800000000001</c:v>
                </c:pt>
                <c:pt idx="483">
                  <c:v>31.7</c:v>
                </c:pt>
                <c:pt idx="484">
                  <c:v>27.736599999999999</c:v>
                </c:pt>
                <c:pt idx="485">
                  <c:v>30.2</c:v>
                </c:pt>
                <c:pt idx="486">
                  <c:v>31.8</c:v>
                </c:pt>
                <c:pt idx="487">
                  <c:v>27.785699999999999</c:v>
                </c:pt>
                <c:pt idx="488">
                  <c:v>35.429099999999998</c:v>
                </c:pt>
                <c:pt idx="489">
                  <c:v>36.146299999999997</c:v>
                </c:pt>
                <c:pt idx="490">
                  <c:v>32.4</c:v>
                </c:pt>
                <c:pt idx="491">
                  <c:v>34.1</c:v>
                </c:pt>
                <c:pt idx="492">
                  <c:v>31.411200000000001</c:v>
                </c:pt>
                <c:pt idx="493">
                  <c:v>29.799900000000001</c:v>
                </c:pt>
                <c:pt idx="494">
                  <c:v>29.799900000000001</c:v>
                </c:pt>
                <c:pt idx="495">
                  <c:v>26.6</c:v>
                </c:pt>
                <c:pt idx="496">
                  <c:v>26.2</c:v>
                </c:pt>
                <c:pt idx="497">
                  <c:v>24.6648</c:v>
                </c:pt>
                <c:pt idx="498">
                  <c:v>32.4</c:v>
                </c:pt>
                <c:pt idx="499">
                  <c:v>31.3858</c:v>
                </c:pt>
                <c:pt idx="500">
                  <c:v>26.6</c:v>
                </c:pt>
                <c:pt idx="501">
                  <c:v>29.799900000000001</c:v>
                </c:pt>
                <c:pt idx="502">
                  <c:v>29.799900000000001</c:v>
                </c:pt>
                <c:pt idx="503">
                  <c:v>26.82</c:v>
                </c:pt>
                <c:pt idx="504">
                  <c:v>26.6538</c:v>
                </c:pt>
                <c:pt idx="505">
                  <c:v>26.384599999999999</c:v>
                </c:pt>
                <c:pt idx="506">
                  <c:v>30.3</c:v>
                </c:pt>
                <c:pt idx="507">
                  <c:v>28.3</c:v>
                </c:pt>
                <c:pt idx="508">
                  <c:v>24.4</c:v>
                </c:pt>
                <c:pt idx="509">
                  <c:v>27.805499999999999</c:v>
                </c:pt>
                <c:pt idx="510">
                  <c:v>29.370799999999999</c:v>
                </c:pt>
                <c:pt idx="511">
                  <c:v>26.1</c:v>
                </c:pt>
                <c:pt idx="512">
                  <c:v>28.1</c:v>
                </c:pt>
                <c:pt idx="513">
                  <c:v>25.6</c:v>
                </c:pt>
                <c:pt idx="514">
                  <c:v>27.8</c:v>
                </c:pt>
                <c:pt idx="515">
                  <c:v>25.6</c:v>
                </c:pt>
                <c:pt idx="516">
                  <c:v>27.1</c:v>
                </c:pt>
                <c:pt idx="517">
                  <c:v>27.8</c:v>
                </c:pt>
                <c:pt idx="518">
                  <c:v>29</c:v>
                </c:pt>
                <c:pt idx="519">
                  <c:v>27.0426</c:v>
                </c:pt>
                <c:pt idx="520">
                  <c:v>26.782900000000001</c:v>
                </c:pt>
                <c:pt idx="521">
                  <c:v>29.3645</c:v>
                </c:pt>
                <c:pt idx="522">
                  <c:v>26.1</c:v>
                </c:pt>
                <c:pt idx="523">
                  <c:v>30.5</c:v>
                </c:pt>
                <c:pt idx="524">
                  <c:v>30.4</c:v>
                </c:pt>
                <c:pt idx="525">
                  <c:v>24.9815</c:v>
                </c:pt>
                <c:pt idx="526">
                  <c:v>25.008900000000001</c:v>
                </c:pt>
                <c:pt idx="527">
                  <c:v>25.7499</c:v>
                </c:pt>
                <c:pt idx="528">
                  <c:v>25.555099999999999</c:v>
                </c:pt>
                <c:pt idx="529">
                  <c:v>24.1937</c:v>
                </c:pt>
                <c:pt idx="530">
                  <c:v>24.1496</c:v>
                </c:pt>
                <c:pt idx="531">
                  <c:v>29.020499999999998</c:v>
                </c:pt>
                <c:pt idx="532">
                  <c:v>25.799900000000001</c:v>
                </c:pt>
                <c:pt idx="533">
                  <c:v>30.299900000000001</c:v>
                </c:pt>
                <c:pt idx="534">
                  <c:v>24.4</c:v>
                </c:pt>
                <c:pt idx="535">
                  <c:v>25.4</c:v>
                </c:pt>
                <c:pt idx="536">
                  <c:v>25.753499999999999</c:v>
                </c:pt>
                <c:pt idx="537">
                  <c:v>26.662199999999999</c:v>
                </c:pt>
                <c:pt idx="538">
                  <c:v>27.106100000000001</c:v>
                </c:pt>
                <c:pt idx="539">
                  <c:v>25.229800000000001</c:v>
                </c:pt>
                <c:pt idx="540">
                  <c:v>24.1937</c:v>
                </c:pt>
                <c:pt idx="541">
                  <c:v>29.0185</c:v>
                </c:pt>
                <c:pt idx="542">
                  <c:v>25.802600000000002</c:v>
                </c:pt>
                <c:pt idx="543">
                  <c:v>30.299900000000001</c:v>
                </c:pt>
                <c:pt idx="544">
                  <c:v>25.799900000000001</c:v>
                </c:pt>
                <c:pt idx="545">
                  <c:v>28.2</c:v>
                </c:pt>
                <c:pt idx="546">
                  <c:v>25.2</c:v>
                </c:pt>
                <c:pt idx="547">
                  <c:v>25.1</c:v>
                </c:pt>
                <c:pt idx="548">
                  <c:v>22.299900000000001</c:v>
                </c:pt>
                <c:pt idx="549">
                  <c:v>23.061</c:v>
                </c:pt>
                <c:pt idx="550">
                  <c:v>23.110900000000001</c:v>
                </c:pt>
                <c:pt idx="551">
                  <c:v>26.229500000000002</c:v>
                </c:pt>
                <c:pt idx="552" formatCode="General">
                  <c:v>23.999300000000002</c:v>
                </c:pt>
                <c:pt idx="553" formatCode="General">
                  <c:v>27.6</c:v>
                </c:pt>
                <c:pt idx="554" formatCode="General">
                  <c:v>24.299900000000001</c:v>
                </c:pt>
                <c:pt idx="555" formatCode="General">
                  <c:v>23.299900000000001</c:v>
                </c:pt>
                <c:pt idx="556" formatCode="General">
                  <c:v>22.761900000000001</c:v>
                </c:pt>
                <c:pt idx="557" formatCode="General">
                  <c:v>27.6</c:v>
                </c:pt>
                <c:pt idx="558" formatCode="General">
                  <c:v>23.299900000000001</c:v>
                </c:pt>
                <c:pt idx="559" formatCode="General">
                  <c:v>22.761900000000001</c:v>
                </c:pt>
                <c:pt idx="560" formatCode="General">
                  <c:v>22.9</c:v>
                </c:pt>
                <c:pt idx="561" formatCode="General">
                  <c:v>22.9</c:v>
                </c:pt>
                <c:pt idx="562" formatCode="General">
                  <c:v>35.200000000000003</c:v>
                </c:pt>
                <c:pt idx="563" formatCode="General">
                  <c:v>33.098799999999997</c:v>
                </c:pt>
                <c:pt idx="564" formatCode="General">
                  <c:v>31.9</c:v>
                </c:pt>
                <c:pt idx="565" formatCode="General">
                  <c:v>35.200000000000003</c:v>
                </c:pt>
                <c:pt idx="566" formatCode="General">
                  <c:v>32.4</c:v>
                </c:pt>
                <c:pt idx="567" formatCode="General">
                  <c:v>32.4</c:v>
                </c:pt>
                <c:pt idx="568" formatCode="General">
                  <c:v>38.1</c:v>
                </c:pt>
                <c:pt idx="569" formatCode="General">
                  <c:v>31.9</c:v>
                </c:pt>
                <c:pt idx="570" formatCode="General">
                  <c:v>35.200000000000003</c:v>
                </c:pt>
                <c:pt idx="571" formatCode="General">
                  <c:v>29.2</c:v>
                </c:pt>
                <c:pt idx="572" formatCode="General">
                  <c:v>28.4</c:v>
                </c:pt>
                <c:pt idx="573" formatCode="General">
                  <c:v>28.4</c:v>
                </c:pt>
                <c:pt idx="574" formatCode="General">
                  <c:v>28.993500000000001</c:v>
                </c:pt>
                <c:pt idx="575" formatCode="General">
                  <c:v>26</c:v>
                </c:pt>
                <c:pt idx="576" formatCode="General">
                  <c:v>28.993500000000001</c:v>
                </c:pt>
                <c:pt idx="577" formatCode="General">
                  <c:v>28.993500000000001</c:v>
                </c:pt>
                <c:pt idx="578" formatCode="General">
                  <c:v>45.1</c:v>
                </c:pt>
                <c:pt idx="579" formatCode="General">
                  <c:v>34.548200000000001</c:v>
                </c:pt>
                <c:pt idx="580" formatCode="General">
                  <c:v>40.299999999999997</c:v>
                </c:pt>
                <c:pt idx="581" formatCode="General">
                  <c:v>40.6</c:v>
                </c:pt>
                <c:pt idx="582" formatCode="General">
                  <c:v>42.399099999999997</c:v>
                </c:pt>
                <c:pt idx="583" formatCode="General">
                  <c:v>44.999099999999999</c:v>
                </c:pt>
                <c:pt idx="584" formatCode="General">
                  <c:v>41.9</c:v>
                </c:pt>
                <c:pt idx="585" formatCode="General">
                  <c:v>41.5</c:v>
                </c:pt>
                <c:pt idx="586" formatCode="General">
                  <c:v>44.999099999999999</c:v>
                </c:pt>
                <c:pt idx="587" formatCode="General">
                  <c:v>41.9</c:v>
                </c:pt>
                <c:pt idx="588" formatCode="General">
                  <c:v>41.5</c:v>
                </c:pt>
                <c:pt idx="589" formatCode="General">
                  <c:v>33</c:v>
                </c:pt>
                <c:pt idx="590" formatCode="General">
                  <c:v>34.1</c:v>
                </c:pt>
                <c:pt idx="591" formatCode="General">
                  <c:v>35</c:v>
                </c:pt>
                <c:pt idx="592" formatCode="General">
                  <c:v>33.200000000000003</c:v>
                </c:pt>
                <c:pt idx="593" formatCode="General">
                  <c:v>34.200000000000003</c:v>
                </c:pt>
                <c:pt idx="594" formatCode="General">
                  <c:v>39.200000000000003</c:v>
                </c:pt>
                <c:pt idx="595" formatCode="General">
                  <c:v>34.799999999999997</c:v>
                </c:pt>
                <c:pt idx="596" formatCode="General">
                  <c:v>42.9</c:v>
                </c:pt>
                <c:pt idx="597" formatCode="General">
                  <c:v>27</c:v>
                </c:pt>
                <c:pt idx="598" formatCode="General">
                  <c:v>27.8</c:v>
                </c:pt>
                <c:pt idx="599" formatCode="General">
                  <c:v>29</c:v>
                </c:pt>
                <c:pt idx="600" formatCode="General">
                  <c:v>34.200000000000003</c:v>
                </c:pt>
                <c:pt idx="601" formatCode="General">
                  <c:v>33</c:v>
                </c:pt>
                <c:pt idx="602" formatCode="General">
                  <c:v>28.993500000000001</c:v>
                </c:pt>
                <c:pt idx="603" formatCode="General">
                  <c:v>28.4</c:v>
                </c:pt>
                <c:pt idx="604" formatCode="General">
                  <c:v>28.993500000000001</c:v>
                </c:pt>
                <c:pt idx="605" formatCode="General">
                  <c:v>28.4</c:v>
                </c:pt>
                <c:pt idx="606" formatCode="General">
                  <c:v>26</c:v>
                </c:pt>
                <c:pt idx="607" formatCode="General">
                  <c:v>45.1</c:v>
                </c:pt>
                <c:pt idx="608" formatCode="General">
                  <c:v>34.548200000000001</c:v>
                </c:pt>
                <c:pt idx="609" formatCode="General">
                  <c:v>39.200000000000003</c:v>
                </c:pt>
                <c:pt idx="610" formatCode="General">
                  <c:v>31.947500000000002</c:v>
                </c:pt>
                <c:pt idx="611" formatCode="General">
                  <c:v>38.6</c:v>
                </c:pt>
                <c:pt idx="612" formatCode="General">
                  <c:v>36.4</c:v>
                </c:pt>
                <c:pt idx="613" formatCode="General">
                  <c:v>43.2286</c:v>
                </c:pt>
                <c:pt idx="614" formatCode="General">
                  <c:v>32.5</c:v>
                </c:pt>
                <c:pt idx="615" formatCode="General">
                  <c:v>24.2</c:v>
                </c:pt>
                <c:pt idx="616" formatCode="General">
                  <c:v>27.1</c:v>
                </c:pt>
                <c:pt idx="617" formatCode="General">
                  <c:v>40.239699999999999</c:v>
                </c:pt>
                <c:pt idx="618" formatCode="General">
                  <c:v>38</c:v>
                </c:pt>
                <c:pt idx="619" formatCode="General">
                  <c:v>39.200000000000003</c:v>
                </c:pt>
                <c:pt idx="620" formatCode="General">
                  <c:v>34.700000000000003</c:v>
                </c:pt>
                <c:pt idx="621" formatCode="General">
                  <c:v>40.239699999999999</c:v>
                </c:pt>
                <c:pt idx="622" formatCode="General">
                  <c:v>38</c:v>
                </c:pt>
                <c:pt idx="623" formatCode="General">
                  <c:v>39.200000000000003</c:v>
                </c:pt>
                <c:pt idx="624" formatCode="General">
                  <c:v>34.700000000000003</c:v>
                </c:pt>
                <c:pt idx="625" formatCode="General">
                  <c:v>28.2</c:v>
                </c:pt>
                <c:pt idx="626" formatCode="General">
                  <c:v>29.5</c:v>
                </c:pt>
                <c:pt idx="627" formatCode="General">
                  <c:v>29.9</c:v>
                </c:pt>
                <c:pt idx="628" formatCode="General">
                  <c:v>35.299999999999997</c:v>
                </c:pt>
                <c:pt idx="629" formatCode="General">
                  <c:v>34.5</c:v>
                </c:pt>
                <c:pt idx="630" formatCode="General">
                  <c:v>34.200000000000003</c:v>
                </c:pt>
                <c:pt idx="631" formatCode="General">
                  <c:v>34.700000000000003</c:v>
                </c:pt>
                <c:pt idx="632" formatCode="General">
                  <c:v>38.6</c:v>
                </c:pt>
                <c:pt idx="633" formatCode="General">
                  <c:v>30.5</c:v>
                </c:pt>
                <c:pt idx="634" formatCode="General">
                  <c:v>38.6</c:v>
                </c:pt>
                <c:pt idx="635" formatCode="General">
                  <c:v>39.200000000000003</c:v>
                </c:pt>
                <c:pt idx="636" formatCode="General">
                  <c:v>30.6</c:v>
                </c:pt>
                <c:pt idx="637" formatCode="General">
                  <c:v>34.799999999999997</c:v>
                </c:pt>
                <c:pt idx="638" formatCode="General">
                  <c:v>27.8</c:v>
                </c:pt>
                <c:pt idx="639" formatCode="General">
                  <c:v>29</c:v>
                </c:pt>
                <c:pt idx="640" formatCode="General">
                  <c:v>29.809899999999999</c:v>
                </c:pt>
                <c:pt idx="641" formatCode="General">
                  <c:v>24.947700000000001</c:v>
                </c:pt>
                <c:pt idx="642" formatCode="General">
                  <c:v>25.1952</c:v>
                </c:pt>
                <c:pt idx="643" formatCode="General">
                  <c:v>32.407600000000002</c:v>
                </c:pt>
                <c:pt idx="644" formatCode="General">
                  <c:v>29.9</c:v>
                </c:pt>
                <c:pt idx="645" formatCode="General">
                  <c:v>38.029899999999998</c:v>
                </c:pt>
                <c:pt idx="646" formatCode="General">
                  <c:v>28.654900000000001</c:v>
                </c:pt>
                <c:pt idx="647" formatCode="General">
                  <c:v>37</c:v>
                </c:pt>
                <c:pt idx="648" formatCode="General">
                  <c:v>33.200000000000003</c:v>
                </c:pt>
                <c:pt idx="649" formatCode="General">
                  <c:v>45.3</c:v>
                </c:pt>
                <c:pt idx="650" formatCode="General">
                  <c:v>35.810299999999998</c:v>
                </c:pt>
                <c:pt idx="651" formatCode="General">
                  <c:v>33.762799999999999</c:v>
                </c:pt>
                <c:pt idx="652" formatCode="General">
                  <c:v>31.7</c:v>
                </c:pt>
                <c:pt idx="653" formatCode="General">
                  <c:v>31.4</c:v>
                </c:pt>
                <c:pt idx="654" formatCode="General">
                  <c:v>37.799999999999997</c:v>
                </c:pt>
                <c:pt idx="655" formatCode="General">
                  <c:v>33.1</c:v>
                </c:pt>
                <c:pt idx="656" formatCode="General">
                  <c:v>39.700000000000003</c:v>
                </c:pt>
                <c:pt idx="657" formatCode="General">
                  <c:v>37.349899999999998</c:v>
                </c:pt>
                <c:pt idx="658" formatCode="General">
                  <c:v>26.548400000000001</c:v>
                </c:pt>
                <c:pt idx="659" formatCode="General">
                  <c:v>25.617899999999999</c:v>
                </c:pt>
                <c:pt idx="660" formatCode="General">
                  <c:v>40.6</c:v>
                </c:pt>
                <c:pt idx="661" formatCode="General">
                  <c:v>36.6</c:v>
                </c:pt>
                <c:pt idx="662" formatCode="General">
                  <c:v>34.1</c:v>
                </c:pt>
                <c:pt idx="663" formatCode="General">
                  <c:v>31.6</c:v>
                </c:pt>
                <c:pt idx="664" formatCode="General">
                  <c:v>30.7</c:v>
                </c:pt>
                <c:pt idx="665" formatCode="General">
                  <c:v>33.200000000000003</c:v>
                </c:pt>
                <c:pt idx="666" formatCode="General">
                  <c:v>26.1066</c:v>
                </c:pt>
                <c:pt idx="667" formatCode="General">
                  <c:v>26.6</c:v>
                </c:pt>
                <c:pt idx="668" formatCode="General">
                  <c:v>33</c:v>
                </c:pt>
                <c:pt idx="669" formatCode="General">
                  <c:v>33.6</c:v>
                </c:pt>
                <c:pt idx="670" formatCode="General">
                  <c:v>29.6</c:v>
                </c:pt>
                <c:pt idx="671" formatCode="General">
                  <c:v>36.558999999999997</c:v>
                </c:pt>
                <c:pt idx="672" formatCode="General">
                  <c:v>26.794599999999999</c:v>
                </c:pt>
                <c:pt idx="673" formatCode="General">
                  <c:v>29.5</c:v>
                </c:pt>
                <c:pt idx="674" formatCode="General">
                  <c:v>30.9</c:v>
                </c:pt>
                <c:pt idx="675" formatCode="General">
                  <c:v>40.299999999999997</c:v>
                </c:pt>
                <c:pt idx="676" formatCode="General">
                  <c:v>33.1</c:v>
                </c:pt>
                <c:pt idx="677" formatCode="General">
                  <c:v>29</c:v>
                </c:pt>
                <c:pt idx="678" formatCode="General">
                  <c:v>31.6</c:v>
                </c:pt>
                <c:pt idx="679" formatCode="General">
                  <c:v>28.5</c:v>
                </c:pt>
                <c:pt idx="680" formatCode="General">
                  <c:v>28.4</c:v>
                </c:pt>
                <c:pt idx="681" formatCode="General">
                  <c:v>31.4</c:v>
                </c:pt>
                <c:pt idx="682" formatCode="General">
                  <c:v>36.030700000000003</c:v>
                </c:pt>
                <c:pt idx="683" formatCode="General">
                  <c:v>31.3917</c:v>
                </c:pt>
                <c:pt idx="684" formatCode="General">
                  <c:v>37.9</c:v>
                </c:pt>
                <c:pt idx="685" formatCode="General">
                  <c:v>23.898299999999999</c:v>
                </c:pt>
                <c:pt idx="686" formatCode="General">
                  <c:v>25.753499999999999</c:v>
                </c:pt>
                <c:pt idx="687" formatCode="General">
                  <c:v>30.380500000000001</c:v>
                </c:pt>
                <c:pt idx="688" formatCode="General">
                  <c:v>30.2</c:v>
                </c:pt>
                <c:pt idx="689" formatCode="General">
                  <c:v>31.6</c:v>
                </c:pt>
                <c:pt idx="690" formatCode="General">
                  <c:v>30.299900000000001</c:v>
                </c:pt>
                <c:pt idx="691" formatCode="General">
                  <c:v>27.4</c:v>
                </c:pt>
                <c:pt idx="692" formatCode="General">
                  <c:v>34.6</c:v>
                </c:pt>
                <c:pt idx="693" formatCode="General">
                  <c:v>37.709800000000001</c:v>
                </c:pt>
                <c:pt idx="694" formatCode="General">
                  <c:v>31.3</c:v>
                </c:pt>
                <c:pt idx="695" formatCode="General">
                  <c:v>30.5</c:v>
                </c:pt>
                <c:pt idx="696" formatCode="General">
                  <c:v>37.6</c:v>
                </c:pt>
                <c:pt idx="697" formatCode="General">
                  <c:v>36</c:v>
                </c:pt>
                <c:pt idx="698" formatCode="General">
                  <c:v>39.204099999999997</c:v>
                </c:pt>
                <c:pt idx="699" formatCode="General">
                  <c:v>31.1</c:v>
                </c:pt>
                <c:pt idx="700" formatCode="General">
                  <c:v>29.773399999999999</c:v>
                </c:pt>
                <c:pt idx="701" formatCode="General">
                  <c:v>23.6</c:v>
                </c:pt>
                <c:pt idx="702" formatCode="General">
                  <c:v>26.6</c:v>
                </c:pt>
                <c:pt idx="703" formatCode="General">
                  <c:v>38.6</c:v>
                </c:pt>
                <c:pt idx="704" formatCode="General">
                  <c:v>33.6</c:v>
                </c:pt>
                <c:pt idx="705" formatCode="General">
                  <c:v>27.5</c:v>
                </c:pt>
                <c:pt idx="706" formatCode="General">
                  <c:v>26</c:v>
                </c:pt>
                <c:pt idx="707" formatCode="General">
                  <c:v>28.5</c:v>
                </c:pt>
                <c:pt idx="708" formatCode="General">
                  <c:v>38.6</c:v>
                </c:pt>
                <c:pt idx="709" formatCode="General">
                  <c:v>33.6</c:v>
                </c:pt>
                <c:pt idx="710" formatCode="General">
                  <c:v>33.6</c:v>
                </c:pt>
                <c:pt idx="711" formatCode="General">
                  <c:v>26.163</c:v>
                </c:pt>
                <c:pt idx="712" formatCode="General">
                  <c:v>26.563199999999998</c:v>
                </c:pt>
                <c:pt idx="713" formatCode="General">
                  <c:v>29.2986</c:v>
                </c:pt>
                <c:pt idx="714" formatCode="General">
                  <c:v>31.3</c:v>
                </c:pt>
                <c:pt idx="715" formatCode="General">
                  <c:v>23.820399999999999</c:v>
                </c:pt>
                <c:pt idx="716" formatCode="General">
                  <c:v>23.574300000000001</c:v>
                </c:pt>
                <c:pt idx="717" formatCode="General">
                  <c:v>24.7928</c:v>
                </c:pt>
                <c:pt idx="718" formatCode="General">
                  <c:v>28.3</c:v>
                </c:pt>
                <c:pt idx="719" formatCode="General">
                  <c:v>33.793700000000001</c:v>
                </c:pt>
                <c:pt idx="720" formatCode="General">
                  <c:v>29.9849</c:v>
                </c:pt>
                <c:pt idx="721" formatCode="General">
                  <c:v>30.2</c:v>
                </c:pt>
                <c:pt idx="722" formatCode="General">
                  <c:v>31.4</c:v>
                </c:pt>
                <c:pt idx="723" formatCode="General">
                  <c:v>31.7</c:v>
                </c:pt>
                <c:pt idx="724" formatCode="General">
                  <c:v>37</c:v>
                </c:pt>
                <c:pt idx="725" formatCode="General">
                  <c:v>32.1</c:v>
                </c:pt>
                <c:pt idx="726" formatCode="General">
                  <c:v>37.9</c:v>
                </c:pt>
                <c:pt idx="727" formatCode="General">
                  <c:v>20.100000000000001</c:v>
                </c:pt>
                <c:pt idx="728" formatCode="General">
                  <c:v>31.5</c:v>
                </c:pt>
                <c:pt idx="729" formatCode="General">
                  <c:v>23.8</c:v>
                </c:pt>
                <c:pt idx="730" formatCode="General">
                  <c:v>23.2</c:v>
                </c:pt>
                <c:pt idx="731" formatCode="General">
                  <c:v>28.668299999999999</c:v>
                </c:pt>
                <c:pt idx="732" formatCode="General">
                  <c:v>27.3</c:v>
                </c:pt>
                <c:pt idx="733" formatCode="General">
                  <c:v>34.4</c:v>
                </c:pt>
                <c:pt idx="734" formatCode="General">
                  <c:v>24.6</c:v>
                </c:pt>
                <c:pt idx="735" formatCode="General">
                  <c:v>19.7</c:v>
                </c:pt>
                <c:pt idx="736" formatCode="General">
                  <c:v>33.700000000000003</c:v>
                </c:pt>
                <c:pt idx="737" formatCode="General">
                  <c:v>33.299999999999997</c:v>
                </c:pt>
                <c:pt idx="738" formatCode="General">
                  <c:v>36.030700000000003</c:v>
                </c:pt>
                <c:pt idx="739" formatCode="General">
                  <c:v>26.9</c:v>
                </c:pt>
                <c:pt idx="740" formatCode="General">
                  <c:v>24.192399999999999</c:v>
                </c:pt>
                <c:pt idx="741" formatCode="General">
                  <c:v>24.149100000000001</c:v>
                </c:pt>
                <c:pt idx="742" formatCode="General">
                  <c:v>31.708200000000001</c:v>
                </c:pt>
                <c:pt idx="743" formatCode="General">
                  <c:v>27.234000000000002</c:v>
                </c:pt>
                <c:pt idx="744" formatCode="General">
                  <c:v>24.299600000000002</c:v>
                </c:pt>
                <c:pt idx="745" formatCode="General">
                  <c:v>27.1846</c:v>
                </c:pt>
                <c:pt idx="746" formatCode="General">
                  <c:v>27.566500000000001</c:v>
                </c:pt>
                <c:pt idx="747" formatCode="General">
                  <c:v>28.1127</c:v>
                </c:pt>
                <c:pt idx="748" formatCode="General">
                  <c:v>25.56</c:v>
                </c:pt>
                <c:pt idx="749" formatCode="General">
                  <c:v>23.577999999999999</c:v>
                </c:pt>
                <c:pt idx="750" formatCode="General">
                  <c:v>26.388000000000002</c:v>
                </c:pt>
                <c:pt idx="751" formatCode="General">
                  <c:v>23.577999999999999</c:v>
                </c:pt>
                <c:pt idx="752" formatCode="General">
                  <c:v>25.7761</c:v>
                </c:pt>
                <c:pt idx="753" formatCode="General">
                  <c:v>32.1</c:v>
                </c:pt>
                <c:pt idx="754" formatCode="General">
                  <c:v>32.6</c:v>
                </c:pt>
                <c:pt idx="755" formatCode="General">
                  <c:v>34.251300000000001</c:v>
                </c:pt>
                <c:pt idx="756" formatCode="General">
                  <c:v>32.276499999999999</c:v>
                </c:pt>
                <c:pt idx="757" formatCode="General">
                  <c:v>30</c:v>
                </c:pt>
                <c:pt idx="758" formatCode="General">
                  <c:v>30</c:v>
                </c:pt>
                <c:pt idx="759" formatCode="General">
                  <c:v>28.918199999999999</c:v>
                </c:pt>
                <c:pt idx="760" formatCode="General">
                  <c:v>26.813700000000001</c:v>
                </c:pt>
                <c:pt idx="761" formatCode="General">
                  <c:v>31.3</c:v>
                </c:pt>
                <c:pt idx="762" formatCode="General">
                  <c:v>24.749099999999999</c:v>
                </c:pt>
                <c:pt idx="763" formatCode="General">
                  <c:v>38.377800000000001</c:v>
                </c:pt>
                <c:pt idx="764" formatCode="General">
                  <c:v>24.220600000000001</c:v>
                </c:pt>
                <c:pt idx="765" formatCode="General">
                  <c:v>35</c:v>
                </c:pt>
                <c:pt idx="766" formatCode="General">
                  <c:v>29.789200000000001</c:v>
                </c:pt>
                <c:pt idx="767" formatCode="General">
                  <c:v>30.492599999999999</c:v>
                </c:pt>
                <c:pt idx="768" formatCode="General">
                  <c:v>29.743099999999998</c:v>
                </c:pt>
                <c:pt idx="769" formatCode="General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B-4BF1-A196-450171A7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597247"/>
        <c:axId val="1675598079"/>
      </c:scatterChart>
      <c:valAx>
        <c:axId val="16755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98079"/>
        <c:crosses val="autoZero"/>
        <c:crossBetween val="midCat"/>
      </c:valAx>
      <c:valAx>
        <c:axId val="167559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9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Fuel Economy</a:t>
            </a:r>
            <a:r>
              <a:rPr lang="en-IN" sz="1200" b="1" baseline="0"/>
              <a:t> vs No. of Cylinders</a:t>
            </a:r>
            <a:endParaRPr lang="en-I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'First Approach_2nd iteration'!$F$3</c:f>
              <c:strCache>
                <c:ptCount val="1"/>
                <c:pt idx="0">
                  <c:v>FE(y)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205911005878538"/>
                  <c:y val="2.5209386380370541E-2"/>
                </c:manualLayout>
              </c:layout>
              <c:numFmt formatCode="General" sourceLinked="0"/>
              <c:spPr>
                <a:solidFill>
                  <a:schemeClr val="accent4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Approach_2nd iteration'!$B$4:$B$1110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'First Approach_2nd iteration'!$F$4:$F$1110</c:f>
              <c:numCache>
                <c:formatCode>0.00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99-4D33-98FE-6529E7E2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848159"/>
        <c:axId val="1590848575"/>
      </c:scatterChart>
      <c:scatterChart>
        <c:scatterStyle val="lineMarker"/>
        <c:varyColors val="0"/>
        <c:ser>
          <c:idx val="0"/>
          <c:order val="0"/>
          <c:tx>
            <c:strRef>
              <c:f>'First Approach_2nd iteration'!$C$3</c:f>
              <c:strCache>
                <c:ptCount val="1"/>
                <c:pt idx="0">
                  <c:v>EngDispl(x)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'First Approach_2nd iteration'!$B$4:$B$1110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'First Approach_2nd iteration'!$C$4:$C$1110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9-4D33-98FE-6529E7E2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37071"/>
        <c:axId val="1595833743"/>
      </c:scatterChart>
      <c:valAx>
        <c:axId val="159084815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48575"/>
        <c:crosses val="autoZero"/>
        <c:crossBetween val="midCat"/>
      </c:valAx>
      <c:valAx>
        <c:axId val="159084857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48159"/>
        <c:crosses val="autoZero"/>
        <c:crossBetween val="midCat"/>
      </c:valAx>
      <c:valAx>
        <c:axId val="159583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7071"/>
        <c:crosses val="max"/>
        <c:crossBetween val="midCat"/>
      </c:valAx>
      <c:valAx>
        <c:axId val="159583707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374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Fuel Economy</a:t>
            </a:r>
            <a:r>
              <a:rPr lang="en-IN" sz="1200" b="1" baseline="0"/>
              <a:t> vs TransLockup</a:t>
            </a:r>
            <a:endParaRPr lang="en-I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'First Approach_2nd iteration'!$F$3</c:f>
              <c:strCache>
                <c:ptCount val="1"/>
                <c:pt idx="0">
                  <c:v>FE(y)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Approach_2nd iteration'!$B$4:$B$1110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'First Approach_2nd iteration'!$F$4:$F$1110</c:f>
              <c:numCache>
                <c:formatCode>0.00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D-41F6-8E9F-8ABA2D0F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848159"/>
        <c:axId val="1590848575"/>
      </c:scatterChart>
      <c:scatterChart>
        <c:scatterStyle val="lineMarker"/>
        <c:varyColors val="0"/>
        <c:ser>
          <c:idx val="1"/>
          <c:order val="1"/>
          <c:tx>
            <c:strRef>
              <c:f>'First Approach_2nd iteration'!$D$3</c:f>
              <c:strCache>
                <c:ptCount val="1"/>
                <c:pt idx="0">
                  <c:v>TransLockup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'First Approach_2nd iteration'!$B$4:$B$1110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  <c:extLst xmlns:c15="http://schemas.microsoft.com/office/drawing/2012/chart"/>
            </c:numRef>
          </c:xVal>
          <c:yVal>
            <c:numRef>
              <c:f>'First Approach_2nd iteration'!$D$4:$D$1110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486D-41F6-8E9F-8ABA2D0F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37071"/>
        <c:axId val="15958337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'First Approach_2nd iteration'!$C$3</c15:sqref>
                        </c15:formulaRef>
                      </c:ext>
                    </c:extLst>
                    <c:strCache>
                      <c:ptCount val="1"/>
                      <c:pt idx="0">
                        <c:v>EngDispl(x)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'First Approach_2nd iteration'!$B$4:$B$1110</c15:sqref>
                        </c15:formulaRef>
                      </c:ext>
                    </c:extLst>
                    <c:numCache>
                      <c:formatCode>General</c:formatCode>
                      <c:ptCount val="1107"/>
                      <c:pt idx="0">
                        <c:v>4.7</c:v>
                      </c:pt>
                      <c:pt idx="1">
                        <c:v>4.7</c:v>
                      </c:pt>
                      <c:pt idx="2">
                        <c:v>4.2</c:v>
                      </c:pt>
                      <c:pt idx="3">
                        <c:v>4.2</c:v>
                      </c:pt>
                      <c:pt idx="4">
                        <c:v>5.2</c:v>
                      </c:pt>
                      <c:pt idx="5">
                        <c:v>5.2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8</c:v>
                      </c:pt>
                      <c:pt idx="13">
                        <c:v>6.2</c:v>
                      </c:pt>
                      <c:pt idx="14">
                        <c:v>6.2</c:v>
                      </c:pt>
                      <c:pt idx="15">
                        <c:v>6.2</c:v>
                      </c:pt>
                      <c:pt idx="16">
                        <c:v>7</c:v>
                      </c:pt>
                      <c:pt idx="17">
                        <c:v>8.4</c:v>
                      </c:pt>
                      <c:pt idx="18">
                        <c:v>8.4</c:v>
                      </c:pt>
                      <c:pt idx="19">
                        <c:v>4.5</c:v>
                      </c:pt>
                      <c:pt idx="20">
                        <c:v>5.7</c:v>
                      </c:pt>
                      <c:pt idx="21">
                        <c:v>5.7</c:v>
                      </c:pt>
                      <c:pt idx="22">
                        <c:v>5.2</c:v>
                      </c:pt>
                      <c:pt idx="23">
                        <c:v>5.2</c:v>
                      </c:pt>
                      <c:pt idx="24">
                        <c:v>5.2</c:v>
                      </c:pt>
                      <c:pt idx="25">
                        <c:v>5.2</c:v>
                      </c:pt>
                      <c:pt idx="26">
                        <c:v>6.5</c:v>
                      </c:pt>
                      <c:pt idx="27">
                        <c:v>6.5</c:v>
                      </c:pt>
                      <c:pt idx="28">
                        <c:v>6.5</c:v>
                      </c:pt>
                      <c:pt idx="29">
                        <c:v>6.5</c:v>
                      </c:pt>
                      <c:pt idx="30">
                        <c:v>6.5</c:v>
                      </c:pt>
                      <c:pt idx="31">
                        <c:v>1.8</c:v>
                      </c:pt>
                      <c:pt idx="32">
                        <c:v>1.8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5.5</c:v>
                      </c:pt>
                      <c:pt idx="37">
                        <c:v>3</c:v>
                      </c:pt>
                      <c:pt idx="38">
                        <c:v>3.5</c:v>
                      </c:pt>
                      <c:pt idx="39">
                        <c:v>3.5</c:v>
                      </c:pt>
                      <c:pt idx="40">
                        <c:v>3.5</c:v>
                      </c:pt>
                      <c:pt idx="41">
                        <c:v>5.5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3.7</c:v>
                      </c:pt>
                      <c:pt idx="45">
                        <c:v>3.7</c:v>
                      </c:pt>
                      <c:pt idx="46">
                        <c:v>3.7</c:v>
                      </c:pt>
                      <c:pt idx="47">
                        <c:v>3.7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2.4</c:v>
                      </c:pt>
                      <c:pt idx="51">
                        <c:v>2.4</c:v>
                      </c:pt>
                      <c:pt idx="52">
                        <c:v>3.8</c:v>
                      </c:pt>
                      <c:pt idx="53">
                        <c:v>3.8</c:v>
                      </c:pt>
                      <c:pt idx="54">
                        <c:v>2.9</c:v>
                      </c:pt>
                      <c:pt idx="55">
                        <c:v>2.9</c:v>
                      </c:pt>
                      <c:pt idx="56">
                        <c:v>3.4</c:v>
                      </c:pt>
                      <c:pt idx="57">
                        <c:v>3.4</c:v>
                      </c:pt>
                      <c:pt idx="58">
                        <c:v>2.9</c:v>
                      </c:pt>
                      <c:pt idx="59">
                        <c:v>2.9</c:v>
                      </c:pt>
                      <c:pt idx="60">
                        <c:v>3.4</c:v>
                      </c:pt>
                      <c:pt idx="61">
                        <c:v>3.4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2.4</c:v>
                      </c:pt>
                      <c:pt idx="65">
                        <c:v>2.4</c:v>
                      </c:pt>
                      <c:pt idx="66">
                        <c:v>4.2</c:v>
                      </c:pt>
                      <c:pt idx="67">
                        <c:v>5.9</c:v>
                      </c:pt>
                      <c:pt idx="68">
                        <c:v>5.9</c:v>
                      </c:pt>
                      <c:pt idx="69">
                        <c:v>5.9</c:v>
                      </c:pt>
                      <c:pt idx="70">
                        <c:v>5.9</c:v>
                      </c:pt>
                      <c:pt idx="71">
                        <c:v>4.3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4.3</c:v>
                      </c:pt>
                      <c:pt idx="76">
                        <c:v>3.5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1.6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1.6</c:v>
                      </c:pt>
                      <c:pt idx="85">
                        <c:v>1.6</c:v>
                      </c:pt>
                      <c:pt idx="86">
                        <c:v>1.6</c:v>
                      </c:pt>
                      <c:pt idx="87">
                        <c:v>2.4</c:v>
                      </c:pt>
                      <c:pt idx="88">
                        <c:v>3.8</c:v>
                      </c:pt>
                      <c:pt idx="89">
                        <c:v>3.6</c:v>
                      </c:pt>
                      <c:pt idx="90">
                        <c:v>3.6</c:v>
                      </c:pt>
                      <c:pt idx="91">
                        <c:v>3.6</c:v>
                      </c:pt>
                      <c:pt idx="92">
                        <c:v>3.6</c:v>
                      </c:pt>
                      <c:pt idx="93">
                        <c:v>3.6</c:v>
                      </c:pt>
                      <c:pt idx="94">
                        <c:v>3.6</c:v>
                      </c:pt>
                      <c:pt idx="95">
                        <c:v>3.6</c:v>
                      </c:pt>
                      <c:pt idx="96">
                        <c:v>3.6</c:v>
                      </c:pt>
                      <c:pt idx="97">
                        <c:v>3.8</c:v>
                      </c:pt>
                      <c:pt idx="98">
                        <c:v>3.8</c:v>
                      </c:pt>
                      <c:pt idx="99">
                        <c:v>3.8</c:v>
                      </c:pt>
                      <c:pt idx="100">
                        <c:v>3.8</c:v>
                      </c:pt>
                      <c:pt idx="101">
                        <c:v>3.8</c:v>
                      </c:pt>
                      <c:pt idx="102">
                        <c:v>3.8</c:v>
                      </c:pt>
                      <c:pt idx="103">
                        <c:v>3.6</c:v>
                      </c:pt>
                      <c:pt idx="104">
                        <c:v>3.6</c:v>
                      </c:pt>
                      <c:pt idx="105">
                        <c:v>3.8</c:v>
                      </c:pt>
                      <c:pt idx="106">
                        <c:v>3.8</c:v>
                      </c:pt>
                      <c:pt idx="107">
                        <c:v>3.8</c:v>
                      </c:pt>
                      <c:pt idx="108">
                        <c:v>3.8</c:v>
                      </c:pt>
                      <c:pt idx="109">
                        <c:v>3.8</c:v>
                      </c:pt>
                      <c:pt idx="110">
                        <c:v>3.8</c:v>
                      </c:pt>
                      <c:pt idx="111">
                        <c:v>3.8</c:v>
                      </c:pt>
                      <c:pt idx="112">
                        <c:v>3.8</c:v>
                      </c:pt>
                      <c:pt idx="113">
                        <c:v>3.8</c:v>
                      </c:pt>
                      <c:pt idx="114">
                        <c:v>3.8</c:v>
                      </c:pt>
                      <c:pt idx="115">
                        <c:v>2.5</c:v>
                      </c:pt>
                      <c:pt idx="116">
                        <c:v>5.9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3.2</c:v>
                      </c:pt>
                      <c:pt idx="122">
                        <c:v>4.2</c:v>
                      </c:pt>
                      <c:pt idx="123">
                        <c:v>4.2</c:v>
                      </c:pt>
                      <c:pt idx="124">
                        <c:v>3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1.6</c:v>
                      </c:pt>
                      <c:pt idx="160">
                        <c:v>1.6</c:v>
                      </c:pt>
                      <c:pt idx="161">
                        <c:v>2.2000000000000002</c:v>
                      </c:pt>
                      <c:pt idx="162">
                        <c:v>2.2000000000000002</c:v>
                      </c:pt>
                      <c:pt idx="163">
                        <c:v>2</c:v>
                      </c:pt>
                      <c:pt idx="164">
                        <c:v>2.2000000000000002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4.5999999999999996</c:v>
                      </c:pt>
                      <c:pt idx="168">
                        <c:v>4.5999999999999996</c:v>
                      </c:pt>
                      <c:pt idx="169">
                        <c:v>5.4</c:v>
                      </c:pt>
                      <c:pt idx="170">
                        <c:v>1.8</c:v>
                      </c:pt>
                      <c:pt idx="171">
                        <c:v>1.8</c:v>
                      </c:pt>
                      <c:pt idx="172">
                        <c:v>1.8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3.8</c:v>
                      </c:pt>
                      <c:pt idx="177">
                        <c:v>3.8</c:v>
                      </c:pt>
                      <c:pt idx="178">
                        <c:v>3.7</c:v>
                      </c:pt>
                      <c:pt idx="179">
                        <c:v>3.7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2.5</c:v>
                      </c:pt>
                      <c:pt idx="184">
                        <c:v>2.5</c:v>
                      </c:pt>
                      <c:pt idx="185">
                        <c:v>2.5</c:v>
                      </c:pt>
                      <c:pt idx="186">
                        <c:v>3.5</c:v>
                      </c:pt>
                      <c:pt idx="187">
                        <c:v>5</c:v>
                      </c:pt>
                      <c:pt idx="188">
                        <c:v>4.2</c:v>
                      </c:pt>
                      <c:pt idx="189">
                        <c:v>4.7</c:v>
                      </c:pt>
                      <c:pt idx="190">
                        <c:v>4.7</c:v>
                      </c:pt>
                      <c:pt idx="191">
                        <c:v>1.3</c:v>
                      </c:pt>
                      <c:pt idx="192">
                        <c:v>1.3</c:v>
                      </c:pt>
                      <c:pt idx="193">
                        <c:v>3.5</c:v>
                      </c:pt>
                      <c:pt idx="194">
                        <c:v>5.5</c:v>
                      </c:pt>
                      <c:pt idx="195">
                        <c:v>1.6</c:v>
                      </c:pt>
                      <c:pt idx="196">
                        <c:v>1.6</c:v>
                      </c:pt>
                      <c:pt idx="197">
                        <c:v>1.6</c:v>
                      </c:pt>
                      <c:pt idx="198">
                        <c:v>1.6</c:v>
                      </c:pt>
                      <c:pt idx="199">
                        <c:v>1.6</c:v>
                      </c:pt>
                      <c:pt idx="200">
                        <c:v>2.4</c:v>
                      </c:pt>
                      <c:pt idx="201">
                        <c:v>2.4</c:v>
                      </c:pt>
                      <c:pt idx="202">
                        <c:v>3.8</c:v>
                      </c:pt>
                      <c:pt idx="203">
                        <c:v>3.8</c:v>
                      </c:pt>
                      <c:pt idx="204">
                        <c:v>2.5</c:v>
                      </c:pt>
                      <c:pt idx="205">
                        <c:v>2.5</c:v>
                      </c:pt>
                      <c:pt idx="206">
                        <c:v>3.5</c:v>
                      </c:pt>
                      <c:pt idx="207">
                        <c:v>3.5</c:v>
                      </c:pt>
                      <c:pt idx="208">
                        <c:v>3.8</c:v>
                      </c:pt>
                      <c:pt idx="209">
                        <c:v>2.2000000000000002</c:v>
                      </c:pt>
                      <c:pt idx="210">
                        <c:v>2.2000000000000002</c:v>
                      </c:pt>
                      <c:pt idx="211">
                        <c:v>2.2000000000000002</c:v>
                      </c:pt>
                      <c:pt idx="212">
                        <c:v>2.2000000000000002</c:v>
                      </c:pt>
                      <c:pt idx="213">
                        <c:v>2.2000000000000002</c:v>
                      </c:pt>
                      <c:pt idx="214">
                        <c:v>4.5999999999999996</c:v>
                      </c:pt>
                      <c:pt idx="215">
                        <c:v>4.5999999999999996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1.6</c:v>
                      </c:pt>
                      <c:pt idx="219">
                        <c:v>1.6</c:v>
                      </c:pt>
                      <c:pt idx="220">
                        <c:v>2.4</c:v>
                      </c:pt>
                      <c:pt idx="221">
                        <c:v>2.4</c:v>
                      </c:pt>
                      <c:pt idx="222">
                        <c:v>1.8</c:v>
                      </c:pt>
                      <c:pt idx="223">
                        <c:v>1.8</c:v>
                      </c:pt>
                      <c:pt idx="224">
                        <c:v>1.5</c:v>
                      </c:pt>
                      <c:pt idx="225">
                        <c:v>1.5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2.5</c:v>
                      </c:pt>
                      <c:pt idx="229">
                        <c:v>2.5</c:v>
                      </c:pt>
                      <c:pt idx="230">
                        <c:v>2.5</c:v>
                      </c:pt>
                      <c:pt idx="231">
                        <c:v>2.5</c:v>
                      </c:pt>
                      <c:pt idx="232">
                        <c:v>2.4</c:v>
                      </c:pt>
                      <c:pt idx="233">
                        <c:v>2.4</c:v>
                      </c:pt>
                      <c:pt idx="234">
                        <c:v>3.5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6.8</c:v>
                      </c:pt>
                      <c:pt idx="241">
                        <c:v>6.8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1.6</c:v>
                      </c:pt>
                      <c:pt idx="255">
                        <c:v>1.6</c:v>
                      </c:pt>
                      <c:pt idx="256">
                        <c:v>3.6</c:v>
                      </c:pt>
                      <c:pt idx="257">
                        <c:v>3.6</c:v>
                      </c:pt>
                      <c:pt idx="258">
                        <c:v>6.2</c:v>
                      </c:pt>
                      <c:pt idx="259">
                        <c:v>6.2</c:v>
                      </c:pt>
                      <c:pt idx="260">
                        <c:v>2.2000000000000002</c:v>
                      </c:pt>
                      <c:pt idx="261">
                        <c:v>2.2000000000000002</c:v>
                      </c:pt>
                      <c:pt idx="262">
                        <c:v>2.2000000000000002</c:v>
                      </c:pt>
                      <c:pt idx="263">
                        <c:v>2.4</c:v>
                      </c:pt>
                      <c:pt idx="264">
                        <c:v>2.7</c:v>
                      </c:pt>
                      <c:pt idx="265">
                        <c:v>3.5</c:v>
                      </c:pt>
                      <c:pt idx="266">
                        <c:v>3.5</c:v>
                      </c:pt>
                      <c:pt idx="267">
                        <c:v>5.7</c:v>
                      </c:pt>
                      <c:pt idx="268">
                        <c:v>5.7</c:v>
                      </c:pt>
                      <c:pt idx="269">
                        <c:v>6.1</c:v>
                      </c:pt>
                      <c:pt idx="270">
                        <c:v>6.1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2.4</c:v>
                      </c:pt>
                      <c:pt idx="274">
                        <c:v>2.4</c:v>
                      </c:pt>
                      <c:pt idx="275">
                        <c:v>3.5</c:v>
                      </c:pt>
                      <c:pt idx="276">
                        <c:v>3.5</c:v>
                      </c:pt>
                      <c:pt idx="277">
                        <c:v>1.3</c:v>
                      </c:pt>
                      <c:pt idx="278">
                        <c:v>1.3</c:v>
                      </c:pt>
                      <c:pt idx="279">
                        <c:v>1.3</c:v>
                      </c:pt>
                      <c:pt idx="280">
                        <c:v>1.6</c:v>
                      </c:pt>
                      <c:pt idx="281">
                        <c:v>1.6</c:v>
                      </c:pt>
                      <c:pt idx="282">
                        <c:v>1.6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2.4</c:v>
                      </c:pt>
                      <c:pt idx="287">
                        <c:v>2.4</c:v>
                      </c:pt>
                      <c:pt idx="288">
                        <c:v>1.6</c:v>
                      </c:pt>
                      <c:pt idx="289">
                        <c:v>1.6</c:v>
                      </c:pt>
                      <c:pt idx="290">
                        <c:v>3.5</c:v>
                      </c:pt>
                      <c:pt idx="291">
                        <c:v>2.4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2.5</c:v>
                      </c:pt>
                      <c:pt idx="295">
                        <c:v>2.5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3.5</c:v>
                      </c:pt>
                      <c:pt idx="299">
                        <c:v>3</c:v>
                      </c:pt>
                      <c:pt idx="300">
                        <c:v>3.5</c:v>
                      </c:pt>
                      <c:pt idx="301">
                        <c:v>3.5</c:v>
                      </c:pt>
                      <c:pt idx="302">
                        <c:v>6.3</c:v>
                      </c:pt>
                      <c:pt idx="303">
                        <c:v>5.5</c:v>
                      </c:pt>
                      <c:pt idx="304">
                        <c:v>5.5</c:v>
                      </c:pt>
                      <c:pt idx="305">
                        <c:v>6.3</c:v>
                      </c:pt>
                      <c:pt idx="306">
                        <c:v>6</c:v>
                      </c:pt>
                      <c:pt idx="307">
                        <c:v>5.5</c:v>
                      </c:pt>
                      <c:pt idx="308">
                        <c:v>6.3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2.4</c:v>
                      </c:pt>
                      <c:pt idx="313">
                        <c:v>2.4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1.6</c:v>
                      </c:pt>
                      <c:pt idx="317">
                        <c:v>1.6</c:v>
                      </c:pt>
                      <c:pt idx="318">
                        <c:v>2.4</c:v>
                      </c:pt>
                      <c:pt idx="319">
                        <c:v>2.4</c:v>
                      </c:pt>
                      <c:pt idx="320">
                        <c:v>2.4</c:v>
                      </c:pt>
                      <c:pt idx="321">
                        <c:v>2.4</c:v>
                      </c:pt>
                      <c:pt idx="322">
                        <c:v>3.5</c:v>
                      </c:pt>
                      <c:pt idx="323">
                        <c:v>3.5</c:v>
                      </c:pt>
                      <c:pt idx="324">
                        <c:v>3.6</c:v>
                      </c:pt>
                      <c:pt idx="325">
                        <c:v>3.6</c:v>
                      </c:pt>
                      <c:pt idx="326">
                        <c:v>6.7</c:v>
                      </c:pt>
                      <c:pt idx="327">
                        <c:v>6.7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2.5</c:v>
                      </c:pt>
                      <c:pt idx="334">
                        <c:v>2.5</c:v>
                      </c:pt>
                      <c:pt idx="335">
                        <c:v>2.5</c:v>
                      </c:pt>
                      <c:pt idx="336">
                        <c:v>2.5</c:v>
                      </c:pt>
                      <c:pt idx="337">
                        <c:v>2.4</c:v>
                      </c:pt>
                      <c:pt idx="338">
                        <c:v>2.4</c:v>
                      </c:pt>
                      <c:pt idx="339">
                        <c:v>2.4</c:v>
                      </c:pt>
                      <c:pt idx="340">
                        <c:v>2.4</c:v>
                      </c:pt>
                      <c:pt idx="341">
                        <c:v>2.4</c:v>
                      </c:pt>
                      <c:pt idx="342">
                        <c:v>2.4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1.8</c:v>
                      </c:pt>
                      <c:pt idx="348">
                        <c:v>1.8</c:v>
                      </c:pt>
                      <c:pt idx="349">
                        <c:v>2.4</c:v>
                      </c:pt>
                      <c:pt idx="350">
                        <c:v>2.4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3.6</c:v>
                      </c:pt>
                      <c:pt idx="354">
                        <c:v>3.6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2.5</c:v>
                      </c:pt>
                      <c:pt idx="358">
                        <c:v>2.5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2.5</c:v>
                      </c:pt>
                      <c:pt idx="366">
                        <c:v>2.5</c:v>
                      </c:pt>
                      <c:pt idx="367">
                        <c:v>2.4</c:v>
                      </c:pt>
                      <c:pt idx="368">
                        <c:v>2.4</c:v>
                      </c:pt>
                      <c:pt idx="369">
                        <c:v>2.5</c:v>
                      </c:pt>
                      <c:pt idx="370">
                        <c:v>2.5</c:v>
                      </c:pt>
                      <c:pt idx="371">
                        <c:v>2.5</c:v>
                      </c:pt>
                      <c:pt idx="372">
                        <c:v>2.5</c:v>
                      </c:pt>
                      <c:pt idx="373">
                        <c:v>2.4</c:v>
                      </c:pt>
                      <c:pt idx="374">
                        <c:v>2.4</c:v>
                      </c:pt>
                      <c:pt idx="375">
                        <c:v>2.5</c:v>
                      </c:pt>
                      <c:pt idx="376">
                        <c:v>2.5</c:v>
                      </c:pt>
                      <c:pt idx="377">
                        <c:v>3.7</c:v>
                      </c:pt>
                      <c:pt idx="378">
                        <c:v>3.5</c:v>
                      </c:pt>
                      <c:pt idx="379">
                        <c:v>3.7</c:v>
                      </c:pt>
                      <c:pt idx="380">
                        <c:v>3.7</c:v>
                      </c:pt>
                      <c:pt idx="381">
                        <c:v>3.2</c:v>
                      </c:pt>
                      <c:pt idx="382">
                        <c:v>3</c:v>
                      </c:pt>
                      <c:pt idx="383">
                        <c:v>4.2</c:v>
                      </c:pt>
                      <c:pt idx="384">
                        <c:v>4.2</c:v>
                      </c:pt>
                      <c:pt idx="385">
                        <c:v>5.2</c:v>
                      </c:pt>
                      <c:pt idx="386">
                        <c:v>6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4.8</c:v>
                      </c:pt>
                      <c:pt idx="396">
                        <c:v>4.8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2.4</c:v>
                      </c:pt>
                      <c:pt idx="400">
                        <c:v>3</c:v>
                      </c:pt>
                      <c:pt idx="401">
                        <c:v>3.6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3.6</c:v>
                      </c:pt>
                      <c:pt idx="406">
                        <c:v>3.6</c:v>
                      </c:pt>
                      <c:pt idx="407">
                        <c:v>6.2</c:v>
                      </c:pt>
                      <c:pt idx="408">
                        <c:v>6.2</c:v>
                      </c:pt>
                      <c:pt idx="409">
                        <c:v>3</c:v>
                      </c:pt>
                      <c:pt idx="410">
                        <c:v>3.6</c:v>
                      </c:pt>
                      <c:pt idx="411">
                        <c:v>3.6</c:v>
                      </c:pt>
                      <c:pt idx="412">
                        <c:v>4.5999999999999996</c:v>
                      </c:pt>
                      <c:pt idx="413">
                        <c:v>3.6</c:v>
                      </c:pt>
                      <c:pt idx="414">
                        <c:v>4.5999999999999996</c:v>
                      </c:pt>
                      <c:pt idx="415">
                        <c:v>2.4</c:v>
                      </c:pt>
                      <c:pt idx="416">
                        <c:v>2.4</c:v>
                      </c:pt>
                      <c:pt idx="417">
                        <c:v>2.4</c:v>
                      </c:pt>
                      <c:pt idx="418">
                        <c:v>2.4</c:v>
                      </c:pt>
                      <c:pt idx="419">
                        <c:v>3.5</c:v>
                      </c:pt>
                      <c:pt idx="420">
                        <c:v>3.5</c:v>
                      </c:pt>
                      <c:pt idx="421">
                        <c:v>3.6</c:v>
                      </c:pt>
                      <c:pt idx="422">
                        <c:v>2.4</c:v>
                      </c:pt>
                      <c:pt idx="423">
                        <c:v>2.4</c:v>
                      </c:pt>
                      <c:pt idx="424">
                        <c:v>2.7</c:v>
                      </c:pt>
                      <c:pt idx="425">
                        <c:v>3.5</c:v>
                      </c:pt>
                      <c:pt idx="426">
                        <c:v>2.4</c:v>
                      </c:pt>
                      <c:pt idx="427">
                        <c:v>2.7</c:v>
                      </c:pt>
                      <c:pt idx="428">
                        <c:v>3.5</c:v>
                      </c:pt>
                      <c:pt idx="429">
                        <c:v>5.7</c:v>
                      </c:pt>
                      <c:pt idx="430">
                        <c:v>5.7</c:v>
                      </c:pt>
                      <c:pt idx="431">
                        <c:v>3.5</c:v>
                      </c:pt>
                      <c:pt idx="432">
                        <c:v>3</c:v>
                      </c:pt>
                      <c:pt idx="433">
                        <c:v>2.5</c:v>
                      </c:pt>
                      <c:pt idx="434">
                        <c:v>2.5</c:v>
                      </c:pt>
                      <c:pt idx="435">
                        <c:v>3</c:v>
                      </c:pt>
                      <c:pt idx="436">
                        <c:v>3.5</c:v>
                      </c:pt>
                      <c:pt idx="437">
                        <c:v>2.5</c:v>
                      </c:pt>
                      <c:pt idx="438">
                        <c:v>2.5</c:v>
                      </c:pt>
                      <c:pt idx="439">
                        <c:v>2.5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3.7</c:v>
                      </c:pt>
                      <c:pt idx="444">
                        <c:v>3.7</c:v>
                      </c:pt>
                      <c:pt idx="445">
                        <c:v>3.7</c:v>
                      </c:pt>
                      <c:pt idx="446">
                        <c:v>4.2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2.4</c:v>
                      </c:pt>
                      <c:pt idx="450">
                        <c:v>2.4</c:v>
                      </c:pt>
                      <c:pt idx="451">
                        <c:v>2.7</c:v>
                      </c:pt>
                      <c:pt idx="452">
                        <c:v>3.5</c:v>
                      </c:pt>
                      <c:pt idx="453">
                        <c:v>3.5</c:v>
                      </c:pt>
                      <c:pt idx="454">
                        <c:v>3.5</c:v>
                      </c:pt>
                      <c:pt idx="455">
                        <c:v>4.5999999999999996</c:v>
                      </c:pt>
                      <c:pt idx="456">
                        <c:v>4.5999999999999996</c:v>
                      </c:pt>
                      <c:pt idx="457">
                        <c:v>4.5999999999999996</c:v>
                      </c:pt>
                      <c:pt idx="458">
                        <c:v>4.5999999999999996</c:v>
                      </c:pt>
                      <c:pt idx="459">
                        <c:v>4.5999999999999996</c:v>
                      </c:pt>
                      <c:pt idx="460">
                        <c:v>5</c:v>
                      </c:pt>
                      <c:pt idx="461">
                        <c:v>3</c:v>
                      </c:pt>
                      <c:pt idx="462">
                        <c:v>2.5</c:v>
                      </c:pt>
                      <c:pt idx="463">
                        <c:v>2.5</c:v>
                      </c:pt>
                      <c:pt idx="464">
                        <c:v>3</c:v>
                      </c:pt>
                      <c:pt idx="465">
                        <c:v>2.5</c:v>
                      </c:pt>
                      <c:pt idx="466">
                        <c:v>2.5</c:v>
                      </c:pt>
                      <c:pt idx="467">
                        <c:v>2.5</c:v>
                      </c:pt>
                      <c:pt idx="468">
                        <c:v>3.5</c:v>
                      </c:pt>
                      <c:pt idx="469">
                        <c:v>3.5</c:v>
                      </c:pt>
                      <c:pt idx="470">
                        <c:v>2.5</c:v>
                      </c:pt>
                      <c:pt idx="471">
                        <c:v>2.5</c:v>
                      </c:pt>
                      <c:pt idx="472">
                        <c:v>3.7</c:v>
                      </c:pt>
                      <c:pt idx="473">
                        <c:v>2.2999999999999998</c:v>
                      </c:pt>
                      <c:pt idx="474">
                        <c:v>3.5</c:v>
                      </c:pt>
                      <c:pt idx="475">
                        <c:v>3.5</c:v>
                      </c:pt>
                      <c:pt idx="476">
                        <c:v>5.5</c:v>
                      </c:pt>
                      <c:pt idx="477">
                        <c:v>5.5</c:v>
                      </c:pt>
                      <c:pt idx="478">
                        <c:v>6.3</c:v>
                      </c:pt>
                      <c:pt idx="479">
                        <c:v>2.4</c:v>
                      </c:pt>
                      <c:pt idx="480">
                        <c:v>2.5</c:v>
                      </c:pt>
                      <c:pt idx="481">
                        <c:v>3.5</c:v>
                      </c:pt>
                      <c:pt idx="482">
                        <c:v>3.5</c:v>
                      </c:pt>
                      <c:pt idx="483">
                        <c:v>2.5</c:v>
                      </c:pt>
                      <c:pt idx="484">
                        <c:v>3.5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2.5</c:v>
                      </c:pt>
                      <c:pt idx="488">
                        <c:v>2.5</c:v>
                      </c:pt>
                      <c:pt idx="489">
                        <c:v>1.6</c:v>
                      </c:pt>
                      <c:pt idx="490">
                        <c:v>1.6</c:v>
                      </c:pt>
                      <c:pt idx="491">
                        <c:v>1.8</c:v>
                      </c:pt>
                      <c:pt idx="492">
                        <c:v>1.8</c:v>
                      </c:pt>
                      <c:pt idx="493">
                        <c:v>1.8</c:v>
                      </c:pt>
                      <c:pt idx="494">
                        <c:v>6.7</c:v>
                      </c:pt>
                      <c:pt idx="495">
                        <c:v>2.8</c:v>
                      </c:pt>
                      <c:pt idx="496">
                        <c:v>2.4</c:v>
                      </c:pt>
                      <c:pt idx="497">
                        <c:v>2.4</c:v>
                      </c:pt>
                      <c:pt idx="498">
                        <c:v>3.6</c:v>
                      </c:pt>
                      <c:pt idx="499">
                        <c:v>2.5</c:v>
                      </c:pt>
                      <c:pt idx="500">
                        <c:v>2.5</c:v>
                      </c:pt>
                      <c:pt idx="501">
                        <c:v>2.5</c:v>
                      </c:pt>
                      <c:pt idx="502">
                        <c:v>3.6</c:v>
                      </c:pt>
                      <c:pt idx="503">
                        <c:v>2.5</c:v>
                      </c:pt>
                      <c:pt idx="504">
                        <c:v>2.5</c:v>
                      </c:pt>
                      <c:pt idx="505">
                        <c:v>3.5</c:v>
                      </c:pt>
                      <c:pt idx="506">
                        <c:v>2.4</c:v>
                      </c:pt>
                      <c:pt idx="507">
                        <c:v>1.8</c:v>
                      </c:pt>
                      <c:pt idx="508">
                        <c:v>2</c:v>
                      </c:pt>
                      <c:pt idx="509">
                        <c:v>3</c:v>
                      </c:pt>
                      <c:pt idx="510">
                        <c:v>4.4000000000000004</c:v>
                      </c:pt>
                      <c:pt idx="511">
                        <c:v>3.2</c:v>
                      </c:pt>
                      <c:pt idx="512">
                        <c:v>4.2</c:v>
                      </c:pt>
                      <c:pt idx="513">
                        <c:v>3</c:v>
                      </c:pt>
                      <c:pt idx="514">
                        <c:v>4.4000000000000004</c:v>
                      </c:pt>
                      <c:pt idx="515">
                        <c:v>4.4000000000000004</c:v>
                      </c:pt>
                      <c:pt idx="516">
                        <c:v>4.4000000000000004</c:v>
                      </c:pt>
                      <c:pt idx="517">
                        <c:v>4.4000000000000004</c:v>
                      </c:pt>
                      <c:pt idx="518">
                        <c:v>4.4000000000000004</c:v>
                      </c:pt>
                      <c:pt idx="519">
                        <c:v>4.4000000000000004</c:v>
                      </c:pt>
                      <c:pt idx="520">
                        <c:v>6</c:v>
                      </c:pt>
                      <c:pt idx="521">
                        <c:v>3.9</c:v>
                      </c:pt>
                      <c:pt idx="522">
                        <c:v>3.9</c:v>
                      </c:pt>
                      <c:pt idx="523">
                        <c:v>4.5999999999999996</c:v>
                      </c:pt>
                      <c:pt idx="524">
                        <c:v>4.5999999999999996</c:v>
                      </c:pt>
                      <c:pt idx="525">
                        <c:v>4.5999999999999996</c:v>
                      </c:pt>
                      <c:pt idx="526">
                        <c:v>4.5999999999999996</c:v>
                      </c:pt>
                      <c:pt idx="527">
                        <c:v>4.5999999999999996</c:v>
                      </c:pt>
                      <c:pt idx="528">
                        <c:v>3.5</c:v>
                      </c:pt>
                      <c:pt idx="529">
                        <c:v>3.5</c:v>
                      </c:pt>
                      <c:pt idx="530">
                        <c:v>3.9</c:v>
                      </c:pt>
                      <c:pt idx="531">
                        <c:v>3.5</c:v>
                      </c:pt>
                      <c:pt idx="532">
                        <c:v>5.7</c:v>
                      </c:pt>
                      <c:pt idx="533">
                        <c:v>2.7</c:v>
                      </c:pt>
                      <c:pt idx="534">
                        <c:v>3.5</c:v>
                      </c:pt>
                      <c:pt idx="535">
                        <c:v>5.7</c:v>
                      </c:pt>
                      <c:pt idx="536">
                        <c:v>6.1</c:v>
                      </c:pt>
                      <c:pt idx="537">
                        <c:v>2.7</c:v>
                      </c:pt>
                      <c:pt idx="538">
                        <c:v>3.5</c:v>
                      </c:pt>
                      <c:pt idx="539">
                        <c:v>5.7</c:v>
                      </c:pt>
                      <c:pt idx="540">
                        <c:v>6.1</c:v>
                      </c:pt>
                      <c:pt idx="541">
                        <c:v>3.5</c:v>
                      </c:pt>
                      <c:pt idx="542">
                        <c:v>5.7</c:v>
                      </c:pt>
                      <c:pt idx="543">
                        <c:v>4.5999999999999996</c:v>
                      </c:pt>
                      <c:pt idx="544">
                        <c:v>3.5</c:v>
                      </c:pt>
                      <c:pt idx="545">
                        <c:v>3.5</c:v>
                      </c:pt>
                      <c:pt idx="546">
                        <c:v>3.5</c:v>
                      </c:pt>
                      <c:pt idx="547">
                        <c:v>3.5</c:v>
                      </c:pt>
                      <c:pt idx="548">
                        <c:v>2.4</c:v>
                      </c:pt>
                      <c:pt idx="549">
                        <c:v>2.4</c:v>
                      </c:pt>
                      <c:pt idx="550">
                        <c:v>3.5</c:v>
                      </c:pt>
                      <c:pt idx="551">
                        <c:v>3.3</c:v>
                      </c:pt>
                      <c:pt idx="552">
                        <c:v>3.8</c:v>
                      </c:pt>
                      <c:pt idx="553">
                        <c:v>3.8</c:v>
                      </c:pt>
                      <c:pt idx="554">
                        <c:v>4.5999999999999996</c:v>
                      </c:pt>
                      <c:pt idx="555">
                        <c:v>2.4</c:v>
                      </c:pt>
                      <c:pt idx="556">
                        <c:v>2.4</c:v>
                      </c:pt>
                      <c:pt idx="557">
                        <c:v>3.3</c:v>
                      </c:pt>
                      <c:pt idx="558">
                        <c:v>3.5</c:v>
                      </c:pt>
                      <c:pt idx="559">
                        <c:v>3.5</c:v>
                      </c:pt>
                      <c:pt idx="560">
                        <c:v>4.5</c:v>
                      </c:pt>
                      <c:pt idx="561">
                        <c:v>4.5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4.5999999999999996</c:v>
                      </c:pt>
                      <c:pt idx="566">
                        <c:v>3.5</c:v>
                      </c:pt>
                      <c:pt idx="567">
                        <c:v>3.5</c:v>
                      </c:pt>
                      <c:pt idx="568">
                        <c:v>3.5</c:v>
                      </c:pt>
                      <c:pt idx="569">
                        <c:v>4.5999999999999996</c:v>
                      </c:pt>
                      <c:pt idx="570">
                        <c:v>4.2</c:v>
                      </c:pt>
                      <c:pt idx="571">
                        <c:v>4.7</c:v>
                      </c:pt>
                      <c:pt idx="572">
                        <c:v>5.5</c:v>
                      </c:pt>
                      <c:pt idx="573">
                        <c:v>6</c:v>
                      </c:pt>
                      <c:pt idx="574">
                        <c:v>6</c:v>
                      </c:pt>
                      <c:pt idx="575">
                        <c:v>5.5</c:v>
                      </c:pt>
                      <c:pt idx="576">
                        <c:v>5.5</c:v>
                      </c:pt>
                      <c:pt idx="577">
                        <c:v>5.5</c:v>
                      </c:pt>
                      <c:pt idx="578">
                        <c:v>6.3</c:v>
                      </c:pt>
                      <c:pt idx="579">
                        <c:v>6</c:v>
                      </c:pt>
                      <c:pt idx="580">
                        <c:v>3.5</c:v>
                      </c:pt>
                      <c:pt idx="581">
                        <c:v>4.8</c:v>
                      </c:pt>
                      <c:pt idx="582">
                        <c:v>4.8</c:v>
                      </c:pt>
                      <c:pt idx="583">
                        <c:v>4.8</c:v>
                      </c:pt>
                      <c:pt idx="584">
                        <c:v>6.6</c:v>
                      </c:pt>
                      <c:pt idx="585">
                        <c:v>6.7</c:v>
                      </c:pt>
                      <c:pt idx="586">
                        <c:v>3.5</c:v>
                      </c:pt>
                      <c:pt idx="587">
                        <c:v>2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3</c:v>
                      </c:pt>
                      <c:pt idx="597">
                        <c:v>3.6</c:v>
                      </c:pt>
                      <c:pt idx="598">
                        <c:v>3</c:v>
                      </c:pt>
                      <c:pt idx="599">
                        <c:v>3.6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2.4</c:v>
                      </c:pt>
                      <c:pt idx="603">
                        <c:v>2.4</c:v>
                      </c:pt>
                      <c:pt idx="604">
                        <c:v>1.5</c:v>
                      </c:pt>
                      <c:pt idx="605">
                        <c:v>1.5</c:v>
                      </c:pt>
                      <c:pt idx="606">
                        <c:v>1.5</c:v>
                      </c:pt>
                      <c:pt idx="607">
                        <c:v>2</c:v>
                      </c:pt>
                      <c:pt idx="608">
                        <c:v>2</c:v>
                      </c:pt>
                      <c:pt idx="609">
                        <c:v>3.5</c:v>
                      </c:pt>
                      <c:pt idx="610">
                        <c:v>3.5</c:v>
                      </c:pt>
                      <c:pt idx="611">
                        <c:v>1.6</c:v>
                      </c:pt>
                      <c:pt idx="612">
                        <c:v>1.6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2.4</c:v>
                      </c:pt>
                      <c:pt idx="617">
                        <c:v>2.4</c:v>
                      </c:pt>
                      <c:pt idx="618">
                        <c:v>1.8</c:v>
                      </c:pt>
                      <c:pt idx="619">
                        <c:v>1.8</c:v>
                      </c:pt>
                      <c:pt idx="620">
                        <c:v>1.8</c:v>
                      </c:pt>
                      <c:pt idx="621">
                        <c:v>1.8</c:v>
                      </c:pt>
                      <c:pt idx="622">
                        <c:v>2.4</c:v>
                      </c:pt>
                      <c:pt idx="623">
                        <c:v>2.4</c:v>
                      </c:pt>
                      <c:pt idx="624">
                        <c:v>2.4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2.5</c:v>
                      </c:pt>
                      <c:pt idx="631">
                        <c:v>2.5</c:v>
                      </c:pt>
                      <c:pt idx="632">
                        <c:v>2.5</c:v>
                      </c:pt>
                      <c:pt idx="633">
                        <c:v>2.5</c:v>
                      </c:pt>
                      <c:pt idx="634">
                        <c:v>2.5</c:v>
                      </c:pt>
                      <c:pt idx="635">
                        <c:v>2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1.8</c:v>
                      </c:pt>
                      <c:pt idx="640">
                        <c:v>1.8</c:v>
                      </c:pt>
                      <c:pt idx="641">
                        <c:v>2.4</c:v>
                      </c:pt>
                      <c:pt idx="642">
                        <c:v>2.4</c:v>
                      </c:pt>
                      <c:pt idx="643">
                        <c:v>2.4</c:v>
                      </c:pt>
                      <c:pt idx="644">
                        <c:v>2.4</c:v>
                      </c:pt>
                      <c:pt idx="645">
                        <c:v>2.4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2.5</c:v>
                      </c:pt>
                      <c:pt idx="649">
                        <c:v>2.5</c:v>
                      </c:pt>
                      <c:pt idx="650">
                        <c:v>2.5</c:v>
                      </c:pt>
                      <c:pt idx="651">
                        <c:v>2.5</c:v>
                      </c:pt>
                      <c:pt idx="652">
                        <c:v>2.4</c:v>
                      </c:pt>
                      <c:pt idx="653">
                        <c:v>2.5</c:v>
                      </c:pt>
                      <c:pt idx="654">
                        <c:v>2.5</c:v>
                      </c:pt>
                      <c:pt idx="655">
                        <c:v>3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2.4</c:v>
                      </c:pt>
                      <c:pt idx="659">
                        <c:v>2.7</c:v>
                      </c:pt>
                      <c:pt idx="660">
                        <c:v>2</c:v>
                      </c:pt>
                      <c:pt idx="661">
                        <c:v>3.2</c:v>
                      </c:pt>
                      <c:pt idx="662">
                        <c:v>2.9</c:v>
                      </c:pt>
                      <c:pt idx="663">
                        <c:v>2.9</c:v>
                      </c:pt>
                      <c:pt idx="664">
                        <c:v>3.7</c:v>
                      </c:pt>
                      <c:pt idx="665">
                        <c:v>5.3</c:v>
                      </c:pt>
                      <c:pt idx="666">
                        <c:v>3.7</c:v>
                      </c:pt>
                      <c:pt idx="667">
                        <c:v>2.9</c:v>
                      </c:pt>
                      <c:pt idx="668">
                        <c:v>2.9</c:v>
                      </c:pt>
                      <c:pt idx="669">
                        <c:v>3.7</c:v>
                      </c:pt>
                      <c:pt idx="670">
                        <c:v>5.3</c:v>
                      </c:pt>
                      <c:pt idx="671">
                        <c:v>2.2999999999999998</c:v>
                      </c:pt>
                      <c:pt idx="672">
                        <c:v>2.2999999999999998</c:v>
                      </c:pt>
                      <c:pt idx="673">
                        <c:v>4</c:v>
                      </c:pt>
                      <c:pt idx="674">
                        <c:v>4</c:v>
                      </c:pt>
                      <c:pt idx="675">
                        <c:v>2.9</c:v>
                      </c:pt>
                      <c:pt idx="676">
                        <c:v>2.9</c:v>
                      </c:pt>
                      <c:pt idx="677">
                        <c:v>3.7</c:v>
                      </c:pt>
                      <c:pt idx="678">
                        <c:v>5.3</c:v>
                      </c:pt>
                      <c:pt idx="679">
                        <c:v>3.7</c:v>
                      </c:pt>
                      <c:pt idx="680">
                        <c:v>2.9</c:v>
                      </c:pt>
                      <c:pt idx="681">
                        <c:v>2.9</c:v>
                      </c:pt>
                      <c:pt idx="682">
                        <c:v>3.7</c:v>
                      </c:pt>
                      <c:pt idx="683">
                        <c:v>5.3</c:v>
                      </c:pt>
                      <c:pt idx="684">
                        <c:v>2.5</c:v>
                      </c:pt>
                      <c:pt idx="685">
                        <c:v>2.5</c:v>
                      </c:pt>
                      <c:pt idx="686">
                        <c:v>4</c:v>
                      </c:pt>
                      <c:pt idx="687">
                        <c:v>4</c:v>
                      </c:pt>
                      <c:pt idx="688">
                        <c:v>2.5</c:v>
                      </c:pt>
                      <c:pt idx="689">
                        <c:v>2.5</c:v>
                      </c:pt>
                      <c:pt idx="690">
                        <c:v>4</c:v>
                      </c:pt>
                      <c:pt idx="691">
                        <c:v>2.7</c:v>
                      </c:pt>
                      <c:pt idx="692">
                        <c:v>2.7</c:v>
                      </c:pt>
                      <c:pt idx="693">
                        <c:v>4</c:v>
                      </c:pt>
                      <c:pt idx="694">
                        <c:v>4</c:v>
                      </c:pt>
                      <c:pt idx="695">
                        <c:v>2.9</c:v>
                      </c:pt>
                      <c:pt idx="696">
                        <c:v>2.9</c:v>
                      </c:pt>
                      <c:pt idx="697">
                        <c:v>3.7</c:v>
                      </c:pt>
                      <c:pt idx="698">
                        <c:v>5.3</c:v>
                      </c:pt>
                      <c:pt idx="699">
                        <c:v>3.7</c:v>
                      </c:pt>
                      <c:pt idx="700">
                        <c:v>3.7</c:v>
                      </c:pt>
                      <c:pt idx="701">
                        <c:v>5.3</c:v>
                      </c:pt>
                      <c:pt idx="702">
                        <c:v>4</c:v>
                      </c:pt>
                      <c:pt idx="703">
                        <c:v>4</c:v>
                      </c:pt>
                      <c:pt idx="704">
                        <c:v>2.9</c:v>
                      </c:pt>
                      <c:pt idx="705">
                        <c:v>2.9</c:v>
                      </c:pt>
                      <c:pt idx="706">
                        <c:v>3.7</c:v>
                      </c:pt>
                      <c:pt idx="707">
                        <c:v>5.3</c:v>
                      </c:pt>
                      <c:pt idx="708">
                        <c:v>3.7</c:v>
                      </c:pt>
                      <c:pt idx="709">
                        <c:v>3.7</c:v>
                      </c:pt>
                      <c:pt idx="710">
                        <c:v>5.3</c:v>
                      </c:pt>
                      <c:pt idx="711">
                        <c:v>4</c:v>
                      </c:pt>
                      <c:pt idx="712">
                        <c:v>4</c:v>
                      </c:pt>
                      <c:pt idx="713">
                        <c:v>4</c:v>
                      </c:pt>
                      <c:pt idx="714">
                        <c:v>2.7</c:v>
                      </c:pt>
                      <c:pt idx="715">
                        <c:v>4</c:v>
                      </c:pt>
                      <c:pt idx="716">
                        <c:v>4</c:v>
                      </c:pt>
                      <c:pt idx="717">
                        <c:v>4.3</c:v>
                      </c:pt>
                      <c:pt idx="718">
                        <c:v>4.8</c:v>
                      </c:pt>
                      <c:pt idx="719">
                        <c:v>5.3</c:v>
                      </c:pt>
                      <c:pt idx="720">
                        <c:v>6.2</c:v>
                      </c:pt>
                      <c:pt idx="721">
                        <c:v>6</c:v>
                      </c:pt>
                      <c:pt idx="722">
                        <c:v>5.3</c:v>
                      </c:pt>
                      <c:pt idx="723">
                        <c:v>3.7</c:v>
                      </c:pt>
                      <c:pt idx="724">
                        <c:v>4.7</c:v>
                      </c:pt>
                      <c:pt idx="725">
                        <c:v>3.7</c:v>
                      </c:pt>
                      <c:pt idx="726">
                        <c:v>4.7</c:v>
                      </c:pt>
                      <c:pt idx="727">
                        <c:v>5.7</c:v>
                      </c:pt>
                      <c:pt idx="728">
                        <c:v>4</c:v>
                      </c:pt>
                      <c:pt idx="729">
                        <c:v>4.5999999999999996</c:v>
                      </c:pt>
                      <c:pt idx="730">
                        <c:v>5.4</c:v>
                      </c:pt>
                      <c:pt idx="731">
                        <c:v>4.5999999999999996</c:v>
                      </c:pt>
                      <c:pt idx="732">
                        <c:v>4.5999999999999996</c:v>
                      </c:pt>
                      <c:pt idx="733">
                        <c:v>4.3</c:v>
                      </c:pt>
                      <c:pt idx="734">
                        <c:v>4.8</c:v>
                      </c:pt>
                      <c:pt idx="735">
                        <c:v>5.3</c:v>
                      </c:pt>
                      <c:pt idx="736">
                        <c:v>6.2</c:v>
                      </c:pt>
                      <c:pt idx="737">
                        <c:v>6</c:v>
                      </c:pt>
                      <c:pt idx="738">
                        <c:v>5.3</c:v>
                      </c:pt>
                      <c:pt idx="739">
                        <c:v>5.6</c:v>
                      </c:pt>
                      <c:pt idx="740">
                        <c:v>5.6</c:v>
                      </c:pt>
                      <c:pt idx="741">
                        <c:v>4</c:v>
                      </c:pt>
                      <c:pt idx="742">
                        <c:v>4.5999999999999996</c:v>
                      </c:pt>
                      <c:pt idx="743">
                        <c:v>5.7</c:v>
                      </c:pt>
                      <c:pt idx="744">
                        <c:v>4.3</c:v>
                      </c:pt>
                      <c:pt idx="745">
                        <c:v>4.8</c:v>
                      </c:pt>
                      <c:pt idx="746">
                        <c:v>5.3</c:v>
                      </c:pt>
                      <c:pt idx="747">
                        <c:v>6.2</c:v>
                      </c:pt>
                      <c:pt idx="748">
                        <c:v>6</c:v>
                      </c:pt>
                      <c:pt idx="749">
                        <c:v>3.7</c:v>
                      </c:pt>
                      <c:pt idx="750">
                        <c:v>4.7</c:v>
                      </c:pt>
                      <c:pt idx="751">
                        <c:v>4.7</c:v>
                      </c:pt>
                      <c:pt idx="752">
                        <c:v>5.7</c:v>
                      </c:pt>
                      <c:pt idx="753">
                        <c:v>4</c:v>
                      </c:pt>
                      <c:pt idx="754">
                        <c:v>4.5999999999999996</c:v>
                      </c:pt>
                      <c:pt idx="755">
                        <c:v>5.4</c:v>
                      </c:pt>
                      <c:pt idx="756">
                        <c:v>4.5999999999999996</c:v>
                      </c:pt>
                      <c:pt idx="757">
                        <c:v>4.5999999999999996</c:v>
                      </c:pt>
                      <c:pt idx="758">
                        <c:v>4.3</c:v>
                      </c:pt>
                      <c:pt idx="759">
                        <c:v>4.8</c:v>
                      </c:pt>
                      <c:pt idx="760">
                        <c:v>5.3</c:v>
                      </c:pt>
                      <c:pt idx="761">
                        <c:v>6.2</c:v>
                      </c:pt>
                      <c:pt idx="762">
                        <c:v>6</c:v>
                      </c:pt>
                      <c:pt idx="763">
                        <c:v>6.2</c:v>
                      </c:pt>
                      <c:pt idx="764">
                        <c:v>3.5</c:v>
                      </c:pt>
                      <c:pt idx="765">
                        <c:v>3.7</c:v>
                      </c:pt>
                      <c:pt idx="766">
                        <c:v>3.7</c:v>
                      </c:pt>
                      <c:pt idx="767">
                        <c:v>5.3</c:v>
                      </c:pt>
                      <c:pt idx="768">
                        <c:v>5.6</c:v>
                      </c:pt>
                      <c:pt idx="769">
                        <c:v>5.6</c:v>
                      </c:pt>
                      <c:pt idx="770">
                        <c:v>4.5999999999999996</c:v>
                      </c:pt>
                      <c:pt idx="771">
                        <c:v>5.7</c:v>
                      </c:pt>
                      <c:pt idx="772">
                        <c:v>5.7</c:v>
                      </c:pt>
                      <c:pt idx="773">
                        <c:v>4.3</c:v>
                      </c:pt>
                      <c:pt idx="774">
                        <c:v>5.3</c:v>
                      </c:pt>
                      <c:pt idx="775">
                        <c:v>5.3</c:v>
                      </c:pt>
                      <c:pt idx="776">
                        <c:v>5.3</c:v>
                      </c:pt>
                      <c:pt idx="777">
                        <c:v>5.3</c:v>
                      </c:pt>
                      <c:pt idx="778">
                        <c:v>4.3</c:v>
                      </c:pt>
                      <c:pt idx="779">
                        <c:v>5.3</c:v>
                      </c:pt>
                      <c:pt idx="780">
                        <c:v>5.3</c:v>
                      </c:pt>
                      <c:pt idx="781">
                        <c:v>5.3</c:v>
                      </c:pt>
                      <c:pt idx="782">
                        <c:v>5.3</c:v>
                      </c:pt>
                      <c:pt idx="783">
                        <c:v>5.3</c:v>
                      </c:pt>
                      <c:pt idx="784">
                        <c:v>5.3</c:v>
                      </c:pt>
                      <c:pt idx="785">
                        <c:v>5.3</c:v>
                      </c:pt>
                      <c:pt idx="786">
                        <c:v>5.3</c:v>
                      </c:pt>
                      <c:pt idx="787">
                        <c:v>2</c:v>
                      </c:pt>
                      <c:pt idx="788">
                        <c:v>3.3</c:v>
                      </c:pt>
                      <c:pt idx="789">
                        <c:v>3.8</c:v>
                      </c:pt>
                      <c:pt idx="790">
                        <c:v>4</c:v>
                      </c:pt>
                      <c:pt idx="791">
                        <c:v>3.3</c:v>
                      </c:pt>
                      <c:pt idx="792">
                        <c:v>3.8</c:v>
                      </c:pt>
                      <c:pt idx="793">
                        <c:v>4</c:v>
                      </c:pt>
                      <c:pt idx="794">
                        <c:v>3.5</c:v>
                      </c:pt>
                      <c:pt idx="795">
                        <c:v>3.5</c:v>
                      </c:pt>
                      <c:pt idx="796">
                        <c:v>3.8</c:v>
                      </c:pt>
                      <c:pt idx="797">
                        <c:v>3.8</c:v>
                      </c:pt>
                      <c:pt idx="798">
                        <c:v>2.2999999999999998</c:v>
                      </c:pt>
                      <c:pt idx="799">
                        <c:v>2.2999999999999998</c:v>
                      </c:pt>
                      <c:pt idx="800">
                        <c:v>3.5</c:v>
                      </c:pt>
                      <c:pt idx="801">
                        <c:v>3.8</c:v>
                      </c:pt>
                      <c:pt idx="802">
                        <c:v>4</c:v>
                      </c:pt>
                      <c:pt idx="803">
                        <c:v>3.5</c:v>
                      </c:pt>
                      <c:pt idx="804">
                        <c:v>2.2999999999999998</c:v>
                      </c:pt>
                      <c:pt idx="805">
                        <c:v>3.6</c:v>
                      </c:pt>
                      <c:pt idx="806">
                        <c:v>6.2</c:v>
                      </c:pt>
                      <c:pt idx="807">
                        <c:v>6</c:v>
                      </c:pt>
                      <c:pt idx="808">
                        <c:v>6.2</c:v>
                      </c:pt>
                      <c:pt idx="809">
                        <c:v>3</c:v>
                      </c:pt>
                      <c:pt idx="810">
                        <c:v>5.3</c:v>
                      </c:pt>
                      <c:pt idx="811">
                        <c:v>6.2</c:v>
                      </c:pt>
                      <c:pt idx="812">
                        <c:v>5.3</c:v>
                      </c:pt>
                      <c:pt idx="813">
                        <c:v>6.2</c:v>
                      </c:pt>
                      <c:pt idx="814">
                        <c:v>5.3</c:v>
                      </c:pt>
                      <c:pt idx="815">
                        <c:v>6</c:v>
                      </c:pt>
                      <c:pt idx="816">
                        <c:v>2.4</c:v>
                      </c:pt>
                      <c:pt idx="817">
                        <c:v>3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2.2000000000000002</c:v>
                      </c:pt>
                      <c:pt idx="821">
                        <c:v>2.2000000000000002</c:v>
                      </c:pt>
                      <c:pt idx="822">
                        <c:v>2.4</c:v>
                      </c:pt>
                      <c:pt idx="823">
                        <c:v>2.4</c:v>
                      </c:pt>
                      <c:pt idx="824">
                        <c:v>2.2000000000000002</c:v>
                      </c:pt>
                      <c:pt idx="825">
                        <c:v>2.2000000000000002</c:v>
                      </c:pt>
                      <c:pt idx="826">
                        <c:v>2.4</c:v>
                      </c:pt>
                      <c:pt idx="827">
                        <c:v>2.4</c:v>
                      </c:pt>
                      <c:pt idx="828">
                        <c:v>3.6</c:v>
                      </c:pt>
                      <c:pt idx="829">
                        <c:v>2.4</c:v>
                      </c:pt>
                      <c:pt idx="830">
                        <c:v>2.4</c:v>
                      </c:pt>
                      <c:pt idx="831">
                        <c:v>3.5</c:v>
                      </c:pt>
                      <c:pt idx="832">
                        <c:v>3.7</c:v>
                      </c:pt>
                      <c:pt idx="833">
                        <c:v>4</c:v>
                      </c:pt>
                      <c:pt idx="834">
                        <c:v>3.5</c:v>
                      </c:pt>
                      <c:pt idx="835">
                        <c:v>2.5</c:v>
                      </c:pt>
                      <c:pt idx="836">
                        <c:v>2.5</c:v>
                      </c:pt>
                      <c:pt idx="837">
                        <c:v>3</c:v>
                      </c:pt>
                      <c:pt idx="838">
                        <c:v>2.5</c:v>
                      </c:pt>
                      <c:pt idx="839">
                        <c:v>5.4</c:v>
                      </c:pt>
                      <c:pt idx="840">
                        <c:v>4</c:v>
                      </c:pt>
                      <c:pt idx="841">
                        <c:v>4.5999999999999996</c:v>
                      </c:pt>
                      <c:pt idx="842">
                        <c:v>3.5</c:v>
                      </c:pt>
                      <c:pt idx="843">
                        <c:v>3.6</c:v>
                      </c:pt>
                      <c:pt idx="844">
                        <c:v>5.3</c:v>
                      </c:pt>
                      <c:pt idx="845">
                        <c:v>6.2</c:v>
                      </c:pt>
                      <c:pt idx="846">
                        <c:v>6</c:v>
                      </c:pt>
                      <c:pt idx="847">
                        <c:v>5.3</c:v>
                      </c:pt>
                      <c:pt idx="848">
                        <c:v>6.2</c:v>
                      </c:pt>
                      <c:pt idx="849">
                        <c:v>6.2</c:v>
                      </c:pt>
                      <c:pt idx="850">
                        <c:v>2.4</c:v>
                      </c:pt>
                      <c:pt idx="851">
                        <c:v>3</c:v>
                      </c:pt>
                      <c:pt idx="852">
                        <c:v>3.5</c:v>
                      </c:pt>
                      <c:pt idx="853">
                        <c:v>2.4</c:v>
                      </c:pt>
                      <c:pt idx="854">
                        <c:v>2.4</c:v>
                      </c:pt>
                      <c:pt idx="855">
                        <c:v>2.4</c:v>
                      </c:pt>
                      <c:pt idx="856">
                        <c:v>3.5</c:v>
                      </c:pt>
                      <c:pt idx="857">
                        <c:v>2.4</c:v>
                      </c:pt>
                      <c:pt idx="858">
                        <c:v>2.4</c:v>
                      </c:pt>
                      <c:pt idx="859">
                        <c:v>3.5</c:v>
                      </c:pt>
                      <c:pt idx="860">
                        <c:v>2.4</c:v>
                      </c:pt>
                      <c:pt idx="861">
                        <c:v>2.4</c:v>
                      </c:pt>
                      <c:pt idx="862">
                        <c:v>3.8</c:v>
                      </c:pt>
                      <c:pt idx="863">
                        <c:v>3.5</c:v>
                      </c:pt>
                      <c:pt idx="864">
                        <c:v>5.6</c:v>
                      </c:pt>
                      <c:pt idx="865">
                        <c:v>3.7</c:v>
                      </c:pt>
                      <c:pt idx="866">
                        <c:v>5.7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2.4</c:v>
                      </c:pt>
                      <c:pt idx="870">
                        <c:v>2.4</c:v>
                      </c:pt>
                      <c:pt idx="871">
                        <c:v>3.7</c:v>
                      </c:pt>
                      <c:pt idx="872">
                        <c:v>5.7</c:v>
                      </c:pt>
                      <c:pt idx="873">
                        <c:v>3.7</c:v>
                      </c:pt>
                      <c:pt idx="874">
                        <c:v>2</c:v>
                      </c:pt>
                      <c:pt idx="875">
                        <c:v>2</c:v>
                      </c:pt>
                      <c:pt idx="876">
                        <c:v>2.4</c:v>
                      </c:pt>
                      <c:pt idx="877">
                        <c:v>2.4</c:v>
                      </c:pt>
                      <c:pt idx="878">
                        <c:v>3.8</c:v>
                      </c:pt>
                      <c:pt idx="879">
                        <c:v>3.8</c:v>
                      </c:pt>
                      <c:pt idx="880">
                        <c:v>4.5999999999999996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2.7</c:v>
                      </c:pt>
                      <c:pt idx="884">
                        <c:v>3.5</c:v>
                      </c:pt>
                      <c:pt idx="885">
                        <c:v>3.5</c:v>
                      </c:pt>
                      <c:pt idx="886">
                        <c:v>3.5</c:v>
                      </c:pt>
                      <c:pt idx="887">
                        <c:v>3.5</c:v>
                      </c:pt>
                      <c:pt idx="888">
                        <c:v>5.4</c:v>
                      </c:pt>
                      <c:pt idx="889">
                        <c:v>2.2999999999999998</c:v>
                      </c:pt>
                      <c:pt idx="890">
                        <c:v>2.5</c:v>
                      </c:pt>
                      <c:pt idx="891">
                        <c:v>3.7</c:v>
                      </c:pt>
                      <c:pt idx="892">
                        <c:v>2.5</c:v>
                      </c:pt>
                      <c:pt idx="893">
                        <c:v>2.5</c:v>
                      </c:pt>
                      <c:pt idx="894">
                        <c:v>3</c:v>
                      </c:pt>
                      <c:pt idx="895">
                        <c:v>2.5</c:v>
                      </c:pt>
                      <c:pt idx="896">
                        <c:v>3.5</c:v>
                      </c:pt>
                      <c:pt idx="897">
                        <c:v>3.5</c:v>
                      </c:pt>
                      <c:pt idx="898">
                        <c:v>2.5</c:v>
                      </c:pt>
                      <c:pt idx="899">
                        <c:v>3</c:v>
                      </c:pt>
                      <c:pt idx="900">
                        <c:v>2.5</c:v>
                      </c:pt>
                      <c:pt idx="901">
                        <c:v>4</c:v>
                      </c:pt>
                      <c:pt idx="902">
                        <c:v>4.5999999999999996</c:v>
                      </c:pt>
                      <c:pt idx="903">
                        <c:v>2.4</c:v>
                      </c:pt>
                      <c:pt idx="904">
                        <c:v>3</c:v>
                      </c:pt>
                      <c:pt idx="905">
                        <c:v>3.8</c:v>
                      </c:pt>
                      <c:pt idx="906">
                        <c:v>5.6</c:v>
                      </c:pt>
                      <c:pt idx="907">
                        <c:v>5.6</c:v>
                      </c:pt>
                      <c:pt idx="908">
                        <c:v>3.5</c:v>
                      </c:pt>
                      <c:pt idx="909">
                        <c:v>4</c:v>
                      </c:pt>
                      <c:pt idx="910">
                        <c:v>4</c:v>
                      </c:pt>
                      <c:pt idx="911">
                        <c:v>2.5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3.6</c:v>
                      </c:pt>
                      <c:pt idx="915">
                        <c:v>2.4</c:v>
                      </c:pt>
                      <c:pt idx="916">
                        <c:v>3.6</c:v>
                      </c:pt>
                      <c:pt idx="917">
                        <c:v>3.6</c:v>
                      </c:pt>
                      <c:pt idx="918">
                        <c:v>2.4</c:v>
                      </c:pt>
                      <c:pt idx="919">
                        <c:v>2.4</c:v>
                      </c:pt>
                      <c:pt idx="920">
                        <c:v>2.4</c:v>
                      </c:pt>
                      <c:pt idx="921">
                        <c:v>3.2</c:v>
                      </c:pt>
                      <c:pt idx="922">
                        <c:v>2.7</c:v>
                      </c:pt>
                      <c:pt idx="923">
                        <c:v>4</c:v>
                      </c:pt>
                      <c:pt idx="924">
                        <c:v>4</c:v>
                      </c:pt>
                      <c:pt idx="925">
                        <c:v>2.7</c:v>
                      </c:pt>
                      <c:pt idx="926">
                        <c:v>3.5</c:v>
                      </c:pt>
                      <c:pt idx="927">
                        <c:v>2.5</c:v>
                      </c:pt>
                      <c:pt idx="928">
                        <c:v>3.5</c:v>
                      </c:pt>
                      <c:pt idx="929">
                        <c:v>4.5999999999999996</c:v>
                      </c:pt>
                      <c:pt idx="930">
                        <c:v>5.7</c:v>
                      </c:pt>
                      <c:pt idx="931">
                        <c:v>2.7</c:v>
                      </c:pt>
                      <c:pt idx="932">
                        <c:v>3.5</c:v>
                      </c:pt>
                      <c:pt idx="933">
                        <c:v>2</c:v>
                      </c:pt>
                      <c:pt idx="934">
                        <c:v>2</c:v>
                      </c:pt>
                      <c:pt idx="935">
                        <c:v>3.2</c:v>
                      </c:pt>
                      <c:pt idx="936">
                        <c:v>3.2</c:v>
                      </c:pt>
                      <c:pt idx="937">
                        <c:v>3.5</c:v>
                      </c:pt>
                      <c:pt idx="938">
                        <c:v>2.2999999999999998</c:v>
                      </c:pt>
                      <c:pt idx="939">
                        <c:v>3.7</c:v>
                      </c:pt>
                      <c:pt idx="940">
                        <c:v>3.2</c:v>
                      </c:pt>
                      <c:pt idx="941">
                        <c:v>3</c:v>
                      </c:pt>
                      <c:pt idx="942">
                        <c:v>3.6</c:v>
                      </c:pt>
                      <c:pt idx="943">
                        <c:v>4.2</c:v>
                      </c:pt>
                      <c:pt idx="944">
                        <c:v>4.4000000000000004</c:v>
                      </c:pt>
                      <c:pt idx="945">
                        <c:v>3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4.8</c:v>
                      </c:pt>
                      <c:pt idx="950">
                        <c:v>4.4000000000000004</c:v>
                      </c:pt>
                      <c:pt idx="951">
                        <c:v>3</c:v>
                      </c:pt>
                      <c:pt idx="952">
                        <c:v>4.4000000000000004</c:v>
                      </c:pt>
                      <c:pt idx="953">
                        <c:v>4.4000000000000004</c:v>
                      </c:pt>
                      <c:pt idx="954">
                        <c:v>3.6</c:v>
                      </c:pt>
                      <c:pt idx="955">
                        <c:v>6.2</c:v>
                      </c:pt>
                      <c:pt idx="956">
                        <c:v>2.8</c:v>
                      </c:pt>
                      <c:pt idx="957">
                        <c:v>3</c:v>
                      </c:pt>
                      <c:pt idx="958">
                        <c:v>2.4</c:v>
                      </c:pt>
                      <c:pt idx="959">
                        <c:v>3</c:v>
                      </c:pt>
                      <c:pt idx="960">
                        <c:v>5.3</c:v>
                      </c:pt>
                      <c:pt idx="961">
                        <c:v>6</c:v>
                      </c:pt>
                      <c:pt idx="962">
                        <c:v>3.6</c:v>
                      </c:pt>
                      <c:pt idx="963">
                        <c:v>3.5</c:v>
                      </c:pt>
                      <c:pt idx="964">
                        <c:v>3.7</c:v>
                      </c:pt>
                      <c:pt idx="965">
                        <c:v>4</c:v>
                      </c:pt>
                      <c:pt idx="966">
                        <c:v>3.5</c:v>
                      </c:pt>
                      <c:pt idx="967">
                        <c:v>2.5</c:v>
                      </c:pt>
                      <c:pt idx="968">
                        <c:v>3</c:v>
                      </c:pt>
                      <c:pt idx="969">
                        <c:v>2.5</c:v>
                      </c:pt>
                      <c:pt idx="970">
                        <c:v>5.4</c:v>
                      </c:pt>
                      <c:pt idx="971">
                        <c:v>4</c:v>
                      </c:pt>
                      <c:pt idx="972">
                        <c:v>4.5999999999999996</c:v>
                      </c:pt>
                      <c:pt idx="973">
                        <c:v>3.5</c:v>
                      </c:pt>
                      <c:pt idx="974">
                        <c:v>3.5</c:v>
                      </c:pt>
                      <c:pt idx="975">
                        <c:v>3.6</c:v>
                      </c:pt>
                      <c:pt idx="976">
                        <c:v>5.3</c:v>
                      </c:pt>
                      <c:pt idx="977">
                        <c:v>6</c:v>
                      </c:pt>
                      <c:pt idx="978">
                        <c:v>6.2</c:v>
                      </c:pt>
                      <c:pt idx="979">
                        <c:v>2.4</c:v>
                      </c:pt>
                      <c:pt idx="980">
                        <c:v>3</c:v>
                      </c:pt>
                      <c:pt idx="981">
                        <c:v>3.5</c:v>
                      </c:pt>
                      <c:pt idx="982">
                        <c:v>2.4</c:v>
                      </c:pt>
                      <c:pt idx="983">
                        <c:v>2.4</c:v>
                      </c:pt>
                      <c:pt idx="984">
                        <c:v>2.4</c:v>
                      </c:pt>
                      <c:pt idx="985">
                        <c:v>3.5</c:v>
                      </c:pt>
                      <c:pt idx="986">
                        <c:v>3.7</c:v>
                      </c:pt>
                      <c:pt idx="987">
                        <c:v>3.7</c:v>
                      </c:pt>
                      <c:pt idx="988">
                        <c:v>5.3</c:v>
                      </c:pt>
                      <c:pt idx="989">
                        <c:v>2.4</c:v>
                      </c:pt>
                      <c:pt idx="990">
                        <c:v>3.5</c:v>
                      </c:pt>
                      <c:pt idx="991">
                        <c:v>2.4</c:v>
                      </c:pt>
                      <c:pt idx="992">
                        <c:v>2.4</c:v>
                      </c:pt>
                      <c:pt idx="993">
                        <c:v>3.8</c:v>
                      </c:pt>
                      <c:pt idx="994">
                        <c:v>3.5</c:v>
                      </c:pt>
                      <c:pt idx="995">
                        <c:v>5</c:v>
                      </c:pt>
                      <c:pt idx="996">
                        <c:v>5.6</c:v>
                      </c:pt>
                      <c:pt idx="997">
                        <c:v>3.7</c:v>
                      </c:pt>
                      <c:pt idx="998">
                        <c:v>5.7</c:v>
                      </c:pt>
                      <c:pt idx="999">
                        <c:v>2.4</c:v>
                      </c:pt>
                      <c:pt idx="1000">
                        <c:v>2.4</c:v>
                      </c:pt>
                      <c:pt idx="1001">
                        <c:v>3.7</c:v>
                      </c:pt>
                      <c:pt idx="1002">
                        <c:v>5.7</c:v>
                      </c:pt>
                      <c:pt idx="1003">
                        <c:v>6.1</c:v>
                      </c:pt>
                      <c:pt idx="1004">
                        <c:v>3.7</c:v>
                      </c:pt>
                      <c:pt idx="1005">
                        <c:v>2.4</c:v>
                      </c:pt>
                      <c:pt idx="1006">
                        <c:v>2.4</c:v>
                      </c:pt>
                      <c:pt idx="1007">
                        <c:v>2.4</c:v>
                      </c:pt>
                      <c:pt idx="1008">
                        <c:v>3.8</c:v>
                      </c:pt>
                      <c:pt idx="1009">
                        <c:v>3.8</c:v>
                      </c:pt>
                      <c:pt idx="1010">
                        <c:v>3.8</c:v>
                      </c:pt>
                      <c:pt idx="1011">
                        <c:v>4.5999999999999996</c:v>
                      </c:pt>
                      <c:pt idx="1012">
                        <c:v>2</c:v>
                      </c:pt>
                      <c:pt idx="1013">
                        <c:v>2.7</c:v>
                      </c:pt>
                      <c:pt idx="1014">
                        <c:v>3.2</c:v>
                      </c:pt>
                      <c:pt idx="1015">
                        <c:v>5</c:v>
                      </c:pt>
                      <c:pt idx="1016">
                        <c:v>5</c:v>
                      </c:pt>
                      <c:pt idx="1017">
                        <c:v>5</c:v>
                      </c:pt>
                      <c:pt idx="1018">
                        <c:v>5</c:v>
                      </c:pt>
                      <c:pt idx="1019">
                        <c:v>5</c:v>
                      </c:pt>
                      <c:pt idx="1020">
                        <c:v>4.5999999999999996</c:v>
                      </c:pt>
                      <c:pt idx="1021">
                        <c:v>5.7</c:v>
                      </c:pt>
                      <c:pt idx="1022">
                        <c:v>3.5</c:v>
                      </c:pt>
                      <c:pt idx="1023">
                        <c:v>3.5</c:v>
                      </c:pt>
                      <c:pt idx="1024">
                        <c:v>3.5</c:v>
                      </c:pt>
                      <c:pt idx="1025">
                        <c:v>3.5</c:v>
                      </c:pt>
                      <c:pt idx="1026">
                        <c:v>3.5</c:v>
                      </c:pt>
                      <c:pt idx="1027">
                        <c:v>2.2999999999999998</c:v>
                      </c:pt>
                      <c:pt idx="1028">
                        <c:v>3.7</c:v>
                      </c:pt>
                      <c:pt idx="1029">
                        <c:v>2.5</c:v>
                      </c:pt>
                      <c:pt idx="1030">
                        <c:v>3</c:v>
                      </c:pt>
                      <c:pt idx="1031">
                        <c:v>2.5</c:v>
                      </c:pt>
                      <c:pt idx="1032">
                        <c:v>5.4</c:v>
                      </c:pt>
                      <c:pt idx="1033">
                        <c:v>5.5</c:v>
                      </c:pt>
                      <c:pt idx="1034">
                        <c:v>3</c:v>
                      </c:pt>
                      <c:pt idx="1035">
                        <c:v>4.7</c:v>
                      </c:pt>
                      <c:pt idx="1036">
                        <c:v>5.5</c:v>
                      </c:pt>
                      <c:pt idx="1037">
                        <c:v>3.5</c:v>
                      </c:pt>
                      <c:pt idx="1038">
                        <c:v>3.5</c:v>
                      </c:pt>
                      <c:pt idx="1039">
                        <c:v>3</c:v>
                      </c:pt>
                      <c:pt idx="1040">
                        <c:v>5.5</c:v>
                      </c:pt>
                      <c:pt idx="1041">
                        <c:v>6.3</c:v>
                      </c:pt>
                      <c:pt idx="1042">
                        <c:v>3.5</c:v>
                      </c:pt>
                      <c:pt idx="1043">
                        <c:v>3.5</c:v>
                      </c:pt>
                      <c:pt idx="1044">
                        <c:v>3</c:v>
                      </c:pt>
                      <c:pt idx="1045">
                        <c:v>2.5</c:v>
                      </c:pt>
                      <c:pt idx="1046">
                        <c:v>3</c:v>
                      </c:pt>
                      <c:pt idx="1047">
                        <c:v>2.5</c:v>
                      </c:pt>
                      <c:pt idx="1048">
                        <c:v>4</c:v>
                      </c:pt>
                      <c:pt idx="1049">
                        <c:v>4.5999999999999996</c:v>
                      </c:pt>
                      <c:pt idx="1050">
                        <c:v>2.4</c:v>
                      </c:pt>
                      <c:pt idx="1051">
                        <c:v>3</c:v>
                      </c:pt>
                      <c:pt idx="1052">
                        <c:v>3.8</c:v>
                      </c:pt>
                      <c:pt idx="1053">
                        <c:v>5.6</c:v>
                      </c:pt>
                      <c:pt idx="1054">
                        <c:v>5.6</c:v>
                      </c:pt>
                      <c:pt idx="1055">
                        <c:v>3.5</c:v>
                      </c:pt>
                      <c:pt idx="1056">
                        <c:v>4</c:v>
                      </c:pt>
                      <c:pt idx="1057">
                        <c:v>5.6</c:v>
                      </c:pt>
                      <c:pt idx="1058">
                        <c:v>2.5</c:v>
                      </c:pt>
                      <c:pt idx="1059">
                        <c:v>4</c:v>
                      </c:pt>
                      <c:pt idx="1060">
                        <c:v>4</c:v>
                      </c:pt>
                      <c:pt idx="1061">
                        <c:v>3.6</c:v>
                      </c:pt>
                      <c:pt idx="1062">
                        <c:v>3.6</c:v>
                      </c:pt>
                      <c:pt idx="1063">
                        <c:v>4.8</c:v>
                      </c:pt>
                      <c:pt idx="1064">
                        <c:v>4.8</c:v>
                      </c:pt>
                      <c:pt idx="1065">
                        <c:v>4.8</c:v>
                      </c:pt>
                      <c:pt idx="1066">
                        <c:v>4.8</c:v>
                      </c:pt>
                      <c:pt idx="1067">
                        <c:v>4.8</c:v>
                      </c:pt>
                      <c:pt idx="1068">
                        <c:v>4.8</c:v>
                      </c:pt>
                      <c:pt idx="1069">
                        <c:v>4.8</c:v>
                      </c:pt>
                      <c:pt idx="1070">
                        <c:v>3.6</c:v>
                      </c:pt>
                      <c:pt idx="1071">
                        <c:v>3.5</c:v>
                      </c:pt>
                      <c:pt idx="1072">
                        <c:v>3.6</c:v>
                      </c:pt>
                      <c:pt idx="1073">
                        <c:v>3.6</c:v>
                      </c:pt>
                      <c:pt idx="1074">
                        <c:v>2.5</c:v>
                      </c:pt>
                      <c:pt idx="1075">
                        <c:v>2.5</c:v>
                      </c:pt>
                      <c:pt idx="1076">
                        <c:v>2.5</c:v>
                      </c:pt>
                      <c:pt idx="1077">
                        <c:v>2.5</c:v>
                      </c:pt>
                      <c:pt idx="1078">
                        <c:v>2.5</c:v>
                      </c:pt>
                      <c:pt idx="1079">
                        <c:v>3.6</c:v>
                      </c:pt>
                      <c:pt idx="1080">
                        <c:v>3.6</c:v>
                      </c:pt>
                      <c:pt idx="1081">
                        <c:v>2.4</c:v>
                      </c:pt>
                      <c:pt idx="1082">
                        <c:v>2.4</c:v>
                      </c:pt>
                      <c:pt idx="1083">
                        <c:v>3.2</c:v>
                      </c:pt>
                      <c:pt idx="1084">
                        <c:v>4</c:v>
                      </c:pt>
                      <c:pt idx="1085">
                        <c:v>4</c:v>
                      </c:pt>
                      <c:pt idx="1086">
                        <c:v>4</c:v>
                      </c:pt>
                      <c:pt idx="1087">
                        <c:v>4</c:v>
                      </c:pt>
                      <c:pt idx="1088">
                        <c:v>3.5</c:v>
                      </c:pt>
                      <c:pt idx="1089">
                        <c:v>3.3</c:v>
                      </c:pt>
                      <c:pt idx="1090">
                        <c:v>5.7</c:v>
                      </c:pt>
                      <c:pt idx="1091">
                        <c:v>2.5</c:v>
                      </c:pt>
                      <c:pt idx="1092">
                        <c:v>3.5</c:v>
                      </c:pt>
                      <c:pt idx="1093">
                        <c:v>4.5999999999999996</c:v>
                      </c:pt>
                      <c:pt idx="1094">
                        <c:v>5.7</c:v>
                      </c:pt>
                      <c:pt idx="1095">
                        <c:v>5.7</c:v>
                      </c:pt>
                      <c:pt idx="1096">
                        <c:v>2.7</c:v>
                      </c:pt>
                      <c:pt idx="1097">
                        <c:v>3.5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3.6</c:v>
                      </c:pt>
                      <c:pt idx="1101">
                        <c:v>3</c:v>
                      </c:pt>
                      <c:pt idx="1102">
                        <c:v>3.2</c:v>
                      </c:pt>
                      <c:pt idx="1103">
                        <c:v>3</c:v>
                      </c:pt>
                      <c:pt idx="1104">
                        <c:v>3.2</c:v>
                      </c:pt>
                      <c:pt idx="1105">
                        <c:v>3.2</c:v>
                      </c:pt>
                      <c:pt idx="1106">
                        <c:v>4.4000000000000004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'First Approach_2nd iteration'!$C$4:$C$1110</c15:sqref>
                        </c15:formulaRef>
                      </c:ext>
                    </c:extLst>
                    <c:numCache>
                      <c:formatCode>General</c:formatCode>
                      <c:ptCount val="1107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4</c:v>
                      </c:pt>
                      <c:pt idx="7">
                        <c:v>12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8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8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6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5</c:v>
                      </c:pt>
                      <c:pt idx="116">
                        <c:v>12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6</c:v>
                      </c:pt>
                      <c:pt idx="125">
                        <c:v>4</c:v>
                      </c:pt>
                      <c:pt idx="126">
                        <c:v>12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6</c:v>
                      </c:pt>
                      <c:pt idx="194">
                        <c:v>8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6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12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12</c:v>
                      </c:pt>
                      <c:pt idx="305">
                        <c:v>8</c:v>
                      </c:pt>
                      <c:pt idx="306">
                        <c:v>12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12</c:v>
                      </c:pt>
                      <c:pt idx="327">
                        <c:v>12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6</c:v>
                      </c:pt>
                      <c:pt idx="381">
                        <c:v>6</c:v>
                      </c:pt>
                      <c:pt idx="382">
                        <c:v>6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10</c:v>
                      </c:pt>
                      <c:pt idx="386">
                        <c:v>12</c:v>
                      </c:pt>
                      <c:pt idx="387">
                        <c:v>6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10</c:v>
                      </c:pt>
                      <c:pt idx="398">
                        <c:v>10</c:v>
                      </c:pt>
                      <c:pt idx="399">
                        <c:v>4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6</c:v>
                      </c:pt>
                      <c:pt idx="406">
                        <c:v>6</c:v>
                      </c:pt>
                      <c:pt idx="407">
                        <c:v>8</c:v>
                      </c:pt>
                      <c:pt idx="408">
                        <c:v>8</c:v>
                      </c:pt>
                      <c:pt idx="409">
                        <c:v>6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8</c:v>
                      </c:pt>
                      <c:pt idx="413">
                        <c:v>6</c:v>
                      </c:pt>
                      <c:pt idx="414">
                        <c:v>8</c:v>
                      </c:pt>
                      <c:pt idx="415">
                        <c:v>4</c:v>
                      </c:pt>
                      <c:pt idx="416">
                        <c:v>4</c:v>
                      </c:pt>
                      <c:pt idx="417">
                        <c:v>4</c:v>
                      </c:pt>
                      <c:pt idx="418">
                        <c:v>4</c:v>
                      </c:pt>
                      <c:pt idx="419">
                        <c:v>6</c:v>
                      </c:pt>
                      <c:pt idx="420">
                        <c:v>6</c:v>
                      </c:pt>
                      <c:pt idx="421">
                        <c:v>6</c:v>
                      </c:pt>
                      <c:pt idx="422">
                        <c:v>4</c:v>
                      </c:pt>
                      <c:pt idx="423">
                        <c:v>4</c:v>
                      </c:pt>
                      <c:pt idx="424">
                        <c:v>6</c:v>
                      </c:pt>
                      <c:pt idx="425">
                        <c:v>6</c:v>
                      </c:pt>
                      <c:pt idx="426">
                        <c:v>4</c:v>
                      </c:pt>
                      <c:pt idx="427">
                        <c:v>6</c:v>
                      </c:pt>
                      <c:pt idx="428">
                        <c:v>6</c:v>
                      </c:pt>
                      <c:pt idx="429">
                        <c:v>12</c:v>
                      </c:pt>
                      <c:pt idx="430">
                        <c:v>12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4</c:v>
                      </c:pt>
                      <c:pt idx="434">
                        <c:v>4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4</c:v>
                      </c:pt>
                      <c:pt idx="438">
                        <c:v>4</c:v>
                      </c:pt>
                      <c:pt idx="439">
                        <c:v>4</c:v>
                      </c:pt>
                      <c:pt idx="440">
                        <c:v>4</c:v>
                      </c:pt>
                      <c:pt idx="441">
                        <c:v>4</c:v>
                      </c:pt>
                      <c:pt idx="442">
                        <c:v>4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4</c:v>
                      </c:pt>
                      <c:pt idx="450">
                        <c:v>4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6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6</c:v>
                      </c:pt>
                      <c:pt idx="469">
                        <c:v>6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6</c:v>
                      </c:pt>
                      <c:pt idx="473">
                        <c:v>4</c:v>
                      </c:pt>
                      <c:pt idx="474">
                        <c:v>6</c:v>
                      </c:pt>
                      <c:pt idx="475">
                        <c:v>6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6</c:v>
                      </c:pt>
                      <c:pt idx="482">
                        <c:v>6</c:v>
                      </c:pt>
                      <c:pt idx="483">
                        <c:v>4</c:v>
                      </c:pt>
                      <c:pt idx="484">
                        <c:v>6</c:v>
                      </c:pt>
                      <c:pt idx="485">
                        <c:v>4</c:v>
                      </c:pt>
                      <c:pt idx="486">
                        <c:v>4</c:v>
                      </c:pt>
                      <c:pt idx="487">
                        <c:v>4</c:v>
                      </c:pt>
                      <c:pt idx="488">
                        <c:v>4</c:v>
                      </c:pt>
                      <c:pt idx="489">
                        <c:v>4</c:v>
                      </c:pt>
                      <c:pt idx="490">
                        <c:v>4</c:v>
                      </c:pt>
                      <c:pt idx="491">
                        <c:v>4</c:v>
                      </c:pt>
                      <c:pt idx="492">
                        <c:v>4</c:v>
                      </c:pt>
                      <c:pt idx="493">
                        <c:v>4</c:v>
                      </c:pt>
                      <c:pt idx="494">
                        <c:v>12</c:v>
                      </c:pt>
                      <c:pt idx="495">
                        <c:v>6</c:v>
                      </c:pt>
                      <c:pt idx="496">
                        <c:v>4</c:v>
                      </c:pt>
                      <c:pt idx="497">
                        <c:v>4</c:v>
                      </c:pt>
                      <c:pt idx="498">
                        <c:v>6</c:v>
                      </c:pt>
                      <c:pt idx="499">
                        <c:v>4</c:v>
                      </c:pt>
                      <c:pt idx="500">
                        <c:v>4</c:v>
                      </c:pt>
                      <c:pt idx="501">
                        <c:v>4</c:v>
                      </c:pt>
                      <c:pt idx="502">
                        <c:v>6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6</c:v>
                      </c:pt>
                      <c:pt idx="506">
                        <c:v>4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6</c:v>
                      </c:pt>
                      <c:pt idx="510">
                        <c:v>8</c:v>
                      </c:pt>
                      <c:pt idx="511">
                        <c:v>6</c:v>
                      </c:pt>
                      <c:pt idx="512">
                        <c:v>8</c:v>
                      </c:pt>
                      <c:pt idx="513">
                        <c:v>6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8</c:v>
                      </c:pt>
                      <c:pt idx="519">
                        <c:v>8</c:v>
                      </c:pt>
                      <c:pt idx="520">
                        <c:v>12</c:v>
                      </c:pt>
                      <c:pt idx="521">
                        <c:v>6</c:v>
                      </c:pt>
                      <c:pt idx="522">
                        <c:v>6</c:v>
                      </c:pt>
                      <c:pt idx="523">
                        <c:v>8</c:v>
                      </c:pt>
                      <c:pt idx="524">
                        <c:v>8</c:v>
                      </c:pt>
                      <c:pt idx="525">
                        <c:v>8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6</c:v>
                      </c:pt>
                      <c:pt idx="529">
                        <c:v>6</c:v>
                      </c:pt>
                      <c:pt idx="530">
                        <c:v>6</c:v>
                      </c:pt>
                      <c:pt idx="531">
                        <c:v>6</c:v>
                      </c:pt>
                      <c:pt idx="532">
                        <c:v>8</c:v>
                      </c:pt>
                      <c:pt idx="533">
                        <c:v>6</c:v>
                      </c:pt>
                      <c:pt idx="534">
                        <c:v>6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6</c:v>
                      </c:pt>
                      <c:pt idx="538">
                        <c:v>6</c:v>
                      </c:pt>
                      <c:pt idx="539">
                        <c:v>8</c:v>
                      </c:pt>
                      <c:pt idx="540">
                        <c:v>8</c:v>
                      </c:pt>
                      <c:pt idx="541">
                        <c:v>6</c:v>
                      </c:pt>
                      <c:pt idx="542">
                        <c:v>8</c:v>
                      </c:pt>
                      <c:pt idx="543">
                        <c:v>8</c:v>
                      </c:pt>
                      <c:pt idx="544">
                        <c:v>6</c:v>
                      </c:pt>
                      <c:pt idx="545">
                        <c:v>6</c:v>
                      </c:pt>
                      <c:pt idx="546">
                        <c:v>6</c:v>
                      </c:pt>
                      <c:pt idx="547">
                        <c:v>6</c:v>
                      </c:pt>
                      <c:pt idx="548">
                        <c:v>4</c:v>
                      </c:pt>
                      <c:pt idx="549">
                        <c:v>4</c:v>
                      </c:pt>
                      <c:pt idx="550">
                        <c:v>6</c:v>
                      </c:pt>
                      <c:pt idx="551">
                        <c:v>6</c:v>
                      </c:pt>
                      <c:pt idx="552">
                        <c:v>6</c:v>
                      </c:pt>
                      <c:pt idx="553">
                        <c:v>6</c:v>
                      </c:pt>
                      <c:pt idx="554">
                        <c:v>8</c:v>
                      </c:pt>
                      <c:pt idx="555">
                        <c:v>4</c:v>
                      </c:pt>
                      <c:pt idx="556">
                        <c:v>4</c:v>
                      </c:pt>
                      <c:pt idx="557">
                        <c:v>6</c:v>
                      </c:pt>
                      <c:pt idx="558">
                        <c:v>6</c:v>
                      </c:pt>
                      <c:pt idx="559">
                        <c:v>6</c:v>
                      </c:pt>
                      <c:pt idx="560">
                        <c:v>8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6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12</c:v>
                      </c:pt>
                      <c:pt idx="573">
                        <c:v>12</c:v>
                      </c:pt>
                      <c:pt idx="574">
                        <c:v>12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12</c:v>
                      </c:pt>
                      <c:pt idx="578">
                        <c:v>8</c:v>
                      </c:pt>
                      <c:pt idx="579">
                        <c:v>12</c:v>
                      </c:pt>
                      <c:pt idx="580">
                        <c:v>6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12</c:v>
                      </c:pt>
                      <c:pt idx="585">
                        <c:v>12</c:v>
                      </c:pt>
                      <c:pt idx="586">
                        <c:v>6</c:v>
                      </c:pt>
                      <c:pt idx="587">
                        <c:v>4</c:v>
                      </c:pt>
                      <c:pt idx="588">
                        <c:v>4</c:v>
                      </c:pt>
                      <c:pt idx="589">
                        <c:v>4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6</c:v>
                      </c:pt>
                      <c:pt idx="593">
                        <c:v>6</c:v>
                      </c:pt>
                      <c:pt idx="594">
                        <c:v>6</c:v>
                      </c:pt>
                      <c:pt idx="595">
                        <c:v>6</c:v>
                      </c:pt>
                      <c:pt idx="596">
                        <c:v>6</c:v>
                      </c:pt>
                      <c:pt idx="597">
                        <c:v>6</c:v>
                      </c:pt>
                      <c:pt idx="598">
                        <c:v>6</c:v>
                      </c:pt>
                      <c:pt idx="599">
                        <c:v>6</c:v>
                      </c:pt>
                      <c:pt idx="600">
                        <c:v>4</c:v>
                      </c:pt>
                      <c:pt idx="601">
                        <c:v>4</c:v>
                      </c:pt>
                      <c:pt idx="602">
                        <c:v>4</c:v>
                      </c:pt>
                      <c:pt idx="603">
                        <c:v>4</c:v>
                      </c:pt>
                      <c:pt idx="604">
                        <c:v>4</c:v>
                      </c:pt>
                      <c:pt idx="605">
                        <c:v>4</c:v>
                      </c:pt>
                      <c:pt idx="606">
                        <c:v>4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6</c:v>
                      </c:pt>
                      <c:pt idx="610">
                        <c:v>6</c:v>
                      </c:pt>
                      <c:pt idx="611">
                        <c:v>4</c:v>
                      </c:pt>
                      <c:pt idx="612">
                        <c:v>4</c:v>
                      </c:pt>
                      <c:pt idx="613">
                        <c:v>4</c:v>
                      </c:pt>
                      <c:pt idx="614">
                        <c:v>4</c:v>
                      </c:pt>
                      <c:pt idx="615">
                        <c:v>4</c:v>
                      </c:pt>
                      <c:pt idx="616">
                        <c:v>4</c:v>
                      </c:pt>
                      <c:pt idx="617">
                        <c:v>4</c:v>
                      </c:pt>
                      <c:pt idx="618">
                        <c:v>4</c:v>
                      </c:pt>
                      <c:pt idx="619">
                        <c:v>4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4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4</c:v>
                      </c:pt>
                      <c:pt idx="626">
                        <c:v>4</c:v>
                      </c:pt>
                      <c:pt idx="627">
                        <c:v>4</c:v>
                      </c:pt>
                      <c:pt idx="628">
                        <c:v>4</c:v>
                      </c:pt>
                      <c:pt idx="629">
                        <c:v>4</c:v>
                      </c:pt>
                      <c:pt idx="630">
                        <c:v>4</c:v>
                      </c:pt>
                      <c:pt idx="631">
                        <c:v>4</c:v>
                      </c:pt>
                      <c:pt idx="632">
                        <c:v>4</c:v>
                      </c:pt>
                      <c:pt idx="633">
                        <c:v>4</c:v>
                      </c:pt>
                      <c:pt idx="634">
                        <c:v>4</c:v>
                      </c:pt>
                      <c:pt idx="635">
                        <c:v>4</c:v>
                      </c:pt>
                      <c:pt idx="636">
                        <c:v>4</c:v>
                      </c:pt>
                      <c:pt idx="637">
                        <c:v>4</c:v>
                      </c:pt>
                      <c:pt idx="638">
                        <c:v>4</c:v>
                      </c:pt>
                      <c:pt idx="639">
                        <c:v>4</c:v>
                      </c:pt>
                      <c:pt idx="640">
                        <c:v>4</c:v>
                      </c:pt>
                      <c:pt idx="641">
                        <c:v>4</c:v>
                      </c:pt>
                      <c:pt idx="642">
                        <c:v>4</c:v>
                      </c:pt>
                      <c:pt idx="643">
                        <c:v>4</c:v>
                      </c:pt>
                      <c:pt idx="644">
                        <c:v>4</c:v>
                      </c:pt>
                      <c:pt idx="645">
                        <c:v>4</c:v>
                      </c:pt>
                      <c:pt idx="646">
                        <c:v>4</c:v>
                      </c:pt>
                      <c:pt idx="647">
                        <c:v>4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6</c:v>
                      </c:pt>
                      <c:pt idx="656">
                        <c:v>6</c:v>
                      </c:pt>
                      <c:pt idx="657">
                        <c:v>6</c:v>
                      </c:pt>
                      <c:pt idx="658">
                        <c:v>4</c:v>
                      </c:pt>
                      <c:pt idx="659">
                        <c:v>6</c:v>
                      </c:pt>
                      <c:pt idx="660">
                        <c:v>4</c:v>
                      </c:pt>
                      <c:pt idx="661">
                        <c:v>6</c:v>
                      </c:pt>
                      <c:pt idx="662">
                        <c:v>4</c:v>
                      </c:pt>
                      <c:pt idx="663">
                        <c:v>4</c:v>
                      </c:pt>
                      <c:pt idx="664">
                        <c:v>5</c:v>
                      </c:pt>
                      <c:pt idx="665">
                        <c:v>8</c:v>
                      </c:pt>
                      <c:pt idx="666">
                        <c:v>5</c:v>
                      </c:pt>
                      <c:pt idx="667">
                        <c:v>4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8</c:v>
                      </c:pt>
                      <c:pt idx="671">
                        <c:v>4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6</c:v>
                      </c:pt>
                      <c:pt idx="675">
                        <c:v>4</c:v>
                      </c:pt>
                      <c:pt idx="676">
                        <c:v>4</c:v>
                      </c:pt>
                      <c:pt idx="677">
                        <c:v>5</c:v>
                      </c:pt>
                      <c:pt idx="678">
                        <c:v>8</c:v>
                      </c:pt>
                      <c:pt idx="679">
                        <c:v>5</c:v>
                      </c:pt>
                      <c:pt idx="680">
                        <c:v>4</c:v>
                      </c:pt>
                      <c:pt idx="681">
                        <c:v>4</c:v>
                      </c:pt>
                      <c:pt idx="682">
                        <c:v>5</c:v>
                      </c:pt>
                      <c:pt idx="683">
                        <c:v>8</c:v>
                      </c:pt>
                      <c:pt idx="684">
                        <c:v>4</c:v>
                      </c:pt>
                      <c:pt idx="685">
                        <c:v>4</c:v>
                      </c:pt>
                      <c:pt idx="686">
                        <c:v>6</c:v>
                      </c:pt>
                      <c:pt idx="687">
                        <c:v>6</c:v>
                      </c:pt>
                      <c:pt idx="688">
                        <c:v>4</c:v>
                      </c:pt>
                      <c:pt idx="689">
                        <c:v>4</c:v>
                      </c:pt>
                      <c:pt idx="690">
                        <c:v>6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4</c:v>
                      </c:pt>
                      <c:pt idx="696">
                        <c:v>4</c:v>
                      </c:pt>
                      <c:pt idx="697">
                        <c:v>5</c:v>
                      </c:pt>
                      <c:pt idx="698">
                        <c:v>8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8</c:v>
                      </c:pt>
                      <c:pt idx="702">
                        <c:v>6</c:v>
                      </c:pt>
                      <c:pt idx="703">
                        <c:v>6</c:v>
                      </c:pt>
                      <c:pt idx="704">
                        <c:v>4</c:v>
                      </c:pt>
                      <c:pt idx="705">
                        <c:v>4</c:v>
                      </c:pt>
                      <c:pt idx="706">
                        <c:v>5</c:v>
                      </c:pt>
                      <c:pt idx="707">
                        <c:v>8</c:v>
                      </c:pt>
                      <c:pt idx="708">
                        <c:v>5</c:v>
                      </c:pt>
                      <c:pt idx="709">
                        <c:v>5</c:v>
                      </c:pt>
                      <c:pt idx="710">
                        <c:v>8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4</c:v>
                      </c:pt>
                      <c:pt idx="715">
                        <c:v>6</c:v>
                      </c:pt>
                      <c:pt idx="716">
                        <c:v>6</c:v>
                      </c:pt>
                      <c:pt idx="717">
                        <c:v>6</c:v>
                      </c:pt>
                      <c:pt idx="718">
                        <c:v>8</c:v>
                      </c:pt>
                      <c:pt idx="719">
                        <c:v>8</c:v>
                      </c:pt>
                      <c:pt idx="720">
                        <c:v>8</c:v>
                      </c:pt>
                      <c:pt idx="721">
                        <c:v>8</c:v>
                      </c:pt>
                      <c:pt idx="722">
                        <c:v>8</c:v>
                      </c:pt>
                      <c:pt idx="723">
                        <c:v>6</c:v>
                      </c:pt>
                      <c:pt idx="724">
                        <c:v>8</c:v>
                      </c:pt>
                      <c:pt idx="725">
                        <c:v>6</c:v>
                      </c:pt>
                      <c:pt idx="726">
                        <c:v>8</c:v>
                      </c:pt>
                      <c:pt idx="727">
                        <c:v>8</c:v>
                      </c:pt>
                      <c:pt idx="728">
                        <c:v>6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8</c:v>
                      </c:pt>
                      <c:pt idx="732">
                        <c:v>8</c:v>
                      </c:pt>
                      <c:pt idx="733">
                        <c:v>6</c:v>
                      </c:pt>
                      <c:pt idx="734">
                        <c:v>8</c:v>
                      </c:pt>
                      <c:pt idx="735">
                        <c:v>8</c:v>
                      </c:pt>
                      <c:pt idx="736">
                        <c:v>8</c:v>
                      </c:pt>
                      <c:pt idx="737">
                        <c:v>8</c:v>
                      </c:pt>
                      <c:pt idx="738">
                        <c:v>8</c:v>
                      </c:pt>
                      <c:pt idx="739">
                        <c:v>8</c:v>
                      </c:pt>
                      <c:pt idx="740">
                        <c:v>8</c:v>
                      </c:pt>
                      <c:pt idx="741">
                        <c:v>6</c:v>
                      </c:pt>
                      <c:pt idx="742">
                        <c:v>8</c:v>
                      </c:pt>
                      <c:pt idx="743">
                        <c:v>8</c:v>
                      </c:pt>
                      <c:pt idx="744">
                        <c:v>6</c:v>
                      </c:pt>
                      <c:pt idx="745">
                        <c:v>8</c:v>
                      </c:pt>
                      <c:pt idx="746">
                        <c:v>8</c:v>
                      </c:pt>
                      <c:pt idx="747">
                        <c:v>8</c:v>
                      </c:pt>
                      <c:pt idx="748">
                        <c:v>8</c:v>
                      </c:pt>
                      <c:pt idx="749">
                        <c:v>6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6</c:v>
                      </c:pt>
                      <c:pt idx="754">
                        <c:v>8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6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6</c:v>
                      </c:pt>
                      <c:pt idx="765">
                        <c:v>5</c:v>
                      </c:pt>
                      <c:pt idx="766">
                        <c:v>5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8</c:v>
                      </c:pt>
                      <c:pt idx="773">
                        <c:v>6</c:v>
                      </c:pt>
                      <c:pt idx="774">
                        <c:v>8</c:v>
                      </c:pt>
                      <c:pt idx="775">
                        <c:v>8</c:v>
                      </c:pt>
                      <c:pt idx="776">
                        <c:v>8</c:v>
                      </c:pt>
                      <c:pt idx="777">
                        <c:v>8</c:v>
                      </c:pt>
                      <c:pt idx="778">
                        <c:v>6</c:v>
                      </c:pt>
                      <c:pt idx="779">
                        <c:v>8</c:v>
                      </c:pt>
                      <c:pt idx="780">
                        <c:v>8</c:v>
                      </c:pt>
                      <c:pt idx="781">
                        <c:v>8</c:v>
                      </c:pt>
                      <c:pt idx="782">
                        <c:v>8</c:v>
                      </c:pt>
                      <c:pt idx="783">
                        <c:v>8</c:v>
                      </c:pt>
                      <c:pt idx="784">
                        <c:v>8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4</c:v>
                      </c:pt>
                      <c:pt idx="788">
                        <c:v>6</c:v>
                      </c:pt>
                      <c:pt idx="789">
                        <c:v>6</c:v>
                      </c:pt>
                      <c:pt idx="790">
                        <c:v>6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6</c:v>
                      </c:pt>
                      <c:pt idx="794">
                        <c:v>6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6</c:v>
                      </c:pt>
                      <c:pt idx="798">
                        <c:v>4</c:v>
                      </c:pt>
                      <c:pt idx="799">
                        <c:v>4</c:v>
                      </c:pt>
                      <c:pt idx="800">
                        <c:v>6</c:v>
                      </c:pt>
                      <c:pt idx="801">
                        <c:v>6</c:v>
                      </c:pt>
                      <c:pt idx="802">
                        <c:v>6</c:v>
                      </c:pt>
                      <c:pt idx="803">
                        <c:v>6</c:v>
                      </c:pt>
                      <c:pt idx="804">
                        <c:v>4</c:v>
                      </c:pt>
                      <c:pt idx="805">
                        <c:v>6</c:v>
                      </c:pt>
                      <c:pt idx="806">
                        <c:v>8</c:v>
                      </c:pt>
                      <c:pt idx="807">
                        <c:v>8</c:v>
                      </c:pt>
                      <c:pt idx="808">
                        <c:v>8</c:v>
                      </c:pt>
                      <c:pt idx="809">
                        <c:v>6</c:v>
                      </c:pt>
                      <c:pt idx="810">
                        <c:v>8</c:v>
                      </c:pt>
                      <c:pt idx="811">
                        <c:v>8</c:v>
                      </c:pt>
                      <c:pt idx="812">
                        <c:v>8</c:v>
                      </c:pt>
                      <c:pt idx="813">
                        <c:v>8</c:v>
                      </c:pt>
                      <c:pt idx="814">
                        <c:v>8</c:v>
                      </c:pt>
                      <c:pt idx="815">
                        <c:v>8</c:v>
                      </c:pt>
                      <c:pt idx="816">
                        <c:v>4</c:v>
                      </c:pt>
                      <c:pt idx="817">
                        <c:v>6</c:v>
                      </c:pt>
                      <c:pt idx="818">
                        <c:v>4</c:v>
                      </c:pt>
                      <c:pt idx="819">
                        <c:v>4</c:v>
                      </c:pt>
                      <c:pt idx="820">
                        <c:v>4</c:v>
                      </c:pt>
                      <c:pt idx="821">
                        <c:v>4</c:v>
                      </c:pt>
                      <c:pt idx="822">
                        <c:v>4</c:v>
                      </c:pt>
                      <c:pt idx="823">
                        <c:v>4</c:v>
                      </c:pt>
                      <c:pt idx="824">
                        <c:v>4</c:v>
                      </c:pt>
                      <c:pt idx="825">
                        <c:v>4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6</c:v>
                      </c:pt>
                      <c:pt idx="829">
                        <c:v>4</c:v>
                      </c:pt>
                      <c:pt idx="830">
                        <c:v>4</c:v>
                      </c:pt>
                      <c:pt idx="831">
                        <c:v>6</c:v>
                      </c:pt>
                      <c:pt idx="832">
                        <c:v>6</c:v>
                      </c:pt>
                      <c:pt idx="833">
                        <c:v>6</c:v>
                      </c:pt>
                      <c:pt idx="834">
                        <c:v>6</c:v>
                      </c:pt>
                      <c:pt idx="835">
                        <c:v>4</c:v>
                      </c:pt>
                      <c:pt idx="836">
                        <c:v>4</c:v>
                      </c:pt>
                      <c:pt idx="837">
                        <c:v>6</c:v>
                      </c:pt>
                      <c:pt idx="838">
                        <c:v>4</c:v>
                      </c:pt>
                      <c:pt idx="839">
                        <c:v>8</c:v>
                      </c:pt>
                      <c:pt idx="840">
                        <c:v>6</c:v>
                      </c:pt>
                      <c:pt idx="841">
                        <c:v>8</c:v>
                      </c:pt>
                      <c:pt idx="842">
                        <c:v>6</c:v>
                      </c:pt>
                      <c:pt idx="843">
                        <c:v>6</c:v>
                      </c:pt>
                      <c:pt idx="844">
                        <c:v>8</c:v>
                      </c:pt>
                      <c:pt idx="845">
                        <c:v>8</c:v>
                      </c:pt>
                      <c:pt idx="846">
                        <c:v>8</c:v>
                      </c:pt>
                      <c:pt idx="847">
                        <c:v>8</c:v>
                      </c:pt>
                      <c:pt idx="848">
                        <c:v>8</c:v>
                      </c:pt>
                      <c:pt idx="849">
                        <c:v>8</c:v>
                      </c:pt>
                      <c:pt idx="850">
                        <c:v>4</c:v>
                      </c:pt>
                      <c:pt idx="851">
                        <c:v>6</c:v>
                      </c:pt>
                      <c:pt idx="852">
                        <c:v>6</c:v>
                      </c:pt>
                      <c:pt idx="853">
                        <c:v>4</c:v>
                      </c:pt>
                      <c:pt idx="854">
                        <c:v>4</c:v>
                      </c:pt>
                      <c:pt idx="855">
                        <c:v>4</c:v>
                      </c:pt>
                      <c:pt idx="856">
                        <c:v>6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6</c:v>
                      </c:pt>
                      <c:pt idx="860">
                        <c:v>4</c:v>
                      </c:pt>
                      <c:pt idx="861">
                        <c:v>4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8</c:v>
                      </c:pt>
                      <c:pt idx="865">
                        <c:v>6</c:v>
                      </c:pt>
                      <c:pt idx="866">
                        <c:v>8</c:v>
                      </c:pt>
                      <c:pt idx="867">
                        <c:v>4</c:v>
                      </c:pt>
                      <c:pt idx="868">
                        <c:v>4</c:v>
                      </c:pt>
                      <c:pt idx="869">
                        <c:v>4</c:v>
                      </c:pt>
                      <c:pt idx="870">
                        <c:v>4</c:v>
                      </c:pt>
                      <c:pt idx="871">
                        <c:v>6</c:v>
                      </c:pt>
                      <c:pt idx="872">
                        <c:v>8</c:v>
                      </c:pt>
                      <c:pt idx="873">
                        <c:v>6</c:v>
                      </c:pt>
                      <c:pt idx="874">
                        <c:v>4</c:v>
                      </c:pt>
                      <c:pt idx="875">
                        <c:v>4</c:v>
                      </c:pt>
                      <c:pt idx="876">
                        <c:v>4</c:v>
                      </c:pt>
                      <c:pt idx="877">
                        <c:v>4</c:v>
                      </c:pt>
                      <c:pt idx="878">
                        <c:v>6</c:v>
                      </c:pt>
                      <c:pt idx="879">
                        <c:v>6</c:v>
                      </c:pt>
                      <c:pt idx="880">
                        <c:v>8</c:v>
                      </c:pt>
                      <c:pt idx="881">
                        <c:v>4</c:v>
                      </c:pt>
                      <c:pt idx="882">
                        <c:v>4</c:v>
                      </c:pt>
                      <c:pt idx="883">
                        <c:v>6</c:v>
                      </c:pt>
                      <c:pt idx="884">
                        <c:v>6</c:v>
                      </c:pt>
                      <c:pt idx="885">
                        <c:v>6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8</c:v>
                      </c:pt>
                      <c:pt idx="889">
                        <c:v>4</c:v>
                      </c:pt>
                      <c:pt idx="890">
                        <c:v>4</c:v>
                      </c:pt>
                      <c:pt idx="891">
                        <c:v>6</c:v>
                      </c:pt>
                      <c:pt idx="892">
                        <c:v>4</c:v>
                      </c:pt>
                      <c:pt idx="893">
                        <c:v>4</c:v>
                      </c:pt>
                      <c:pt idx="894">
                        <c:v>6</c:v>
                      </c:pt>
                      <c:pt idx="895">
                        <c:v>4</c:v>
                      </c:pt>
                      <c:pt idx="896">
                        <c:v>6</c:v>
                      </c:pt>
                      <c:pt idx="897">
                        <c:v>6</c:v>
                      </c:pt>
                      <c:pt idx="898">
                        <c:v>4</c:v>
                      </c:pt>
                      <c:pt idx="899">
                        <c:v>6</c:v>
                      </c:pt>
                      <c:pt idx="900">
                        <c:v>4</c:v>
                      </c:pt>
                      <c:pt idx="901">
                        <c:v>6</c:v>
                      </c:pt>
                      <c:pt idx="902">
                        <c:v>8</c:v>
                      </c:pt>
                      <c:pt idx="903">
                        <c:v>4</c:v>
                      </c:pt>
                      <c:pt idx="904">
                        <c:v>6</c:v>
                      </c:pt>
                      <c:pt idx="905">
                        <c:v>6</c:v>
                      </c:pt>
                      <c:pt idx="906">
                        <c:v>8</c:v>
                      </c:pt>
                      <c:pt idx="907">
                        <c:v>8</c:v>
                      </c:pt>
                      <c:pt idx="908">
                        <c:v>6</c:v>
                      </c:pt>
                      <c:pt idx="909">
                        <c:v>6</c:v>
                      </c:pt>
                      <c:pt idx="910">
                        <c:v>6</c:v>
                      </c:pt>
                      <c:pt idx="911">
                        <c:v>4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4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4</c:v>
                      </c:pt>
                      <c:pt idx="919">
                        <c:v>4</c:v>
                      </c:pt>
                      <c:pt idx="920">
                        <c:v>4</c:v>
                      </c:pt>
                      <c:pt idx="921">
                        <c:v>6</c:v>
                      </c:pt>
                      <c:pt idx="922">
                        <c:v>4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4</c:v>
                      </c:pt>
                      <c:pt idx="926">
                        <c:v>6</c:v>
                      </c:pt>
                      <c:pt idx="927">
                        <c:v>4</c:v>
                      </c:pt>
                      <c:pt idx="928">
                        <c:v>6</c:v>
                      </c:pt>
                      <c:pt idx="929">
                        <c:v>8</c:v>
                      </c:pt>
                      <c:pt idx="930">
                        <c:v>8</c:v>
                      </c:pt>
                      <c:pt idx="931">
                        <c:v>4</c:v>
                      </c:pt>
                      <c:pt idx="932">
                        <c:v>6</c:v>
                      </c:pt>
                      <c:pt idx="933">
                        <c:v>4</c:v>
                      </c:pt>
                      <c:pt idx="934">
                        <c:v>4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4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8</c:v>
                      </c:pt>
                      <c:pt idx="944">
                        <c:v>8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8</c:v>
                      </c:pt>
                      <c:pt idx="950">
                        <c:v>8</c:v>
                      </c:pt>
                      <c:pt idx="951">
                        <c:v>6</c:v>
                      </c:pt>
                      <c:pt idx="952">
                        <c:v>8</c:v>
                      </c:pt>
                      <c:pt idx="953">
                        <c:v>8</c:v>
                      </c:pt>
                      <c:pt idx="954">
                        <c:v>6</c:v>
                      </c:pt>
                      <c:pt idx="955">
                        <c:v>8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4</c:v>
                      </c:pt>
                      <c:pt idx="959">
                        <c:v>6</c:v>
                      </c:pt>
                      <c:pt idx="960">
                        <c:v>8</c:v>
                      </c:pt>
                      <c:pt idx="961">
                        <c:v>8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4</c:v>
                      </c:pt>
                      <c:pt idx="968">
                        <c:v>6</c:v>
                      </c:pt>
                      <c:pt idx="969">
                        <c:v>4</c:v>
                      </c:pt>
                      <c:pt idx="970">
                        <c:v>8</c:v>
                      </c:pt>
                      <c:pt idx="971">
                        <c:v>6</c:v>
                      </c:pt>
                      <c:pt idx="972">
                        <c:v>8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8</c:v>
                      </c:pt>
                      <c:pt idx="977">
                        <c:v>8</c:v>
                      </c:pt>
                      <c:pt idx="978">
                        <c:v>8</c:v>
                      </c:pt>
                      <c:pt idx="979">
                        <c:v>4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4</c:v>
                      </c:pt>
                      <c:pt idx="983">
                        <c:v>4</c:v>
                      </c:pt>
                      <c:pt idx="984">
                        <c:v>4</c:v>
                      </c:pt>
                      <c:pt idx="985">
                        <c:v>6</c:v>
                      </c:pt>
                      <c:pt idx="986">
                        <c:v>5</c:v>
                      </c:pt>
                      <c:pt idx="987">
                        <c:v>5</c:v>
                      </c:pt>
                      <c:pt idx="988">
                        <c:v>8</c:v>
                      </c:pt>
                      <c:pt idx="989">
                        <c:v>4</c:v>
                      </c:pt>
                      <c:pt idx="990">
                        <c:v>6</c:v>
                      </c:pt>
                      <c:pt idx="991">
                        <c:v>4</c:v>
                      </c:pt>
                      <c:pt idx="992">
                        <c:v>4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8</c:v>
                      </c:pt>
                      <c:pt idx="996">
                        <c:v>8</c:v>
                      </c:pt>
                      <c:pt idx="997">
                        <c:v>6</c:v>
                      </c:pt>
                      <c:pt idx="998">
                        <c:v>8</c:v>
                      </c:pt>
                      <c:pt idx="999">
                        <c:v>4</c:v>
                      </c:pt>
                      <c:pt idx="1000">
                        <c:v>4</c:v>
                      </c:pt>
                      <c:pt idx="1001">
                        <c:v>6</c:v>
                      </c:pt>
                      <c:pt idx="1002">
                        <c:v>8</c:v>
                      </c:pt>
                      <c:pt idx="1003">
                        <c:v>8</c:v>
                      </c:pt>
                      <c:pt idx="1004">
                        <c:v>6</c:v>
                      </c:pt>
                      <c:pt idx="1005">
                        <c:v>4</c:v>
                      </c:pt>
                      <c:pt idx="1006">
                        <c:v>4</c:v>
                      </c:pt>
                      <c:pt idx="1007">
                        <c:v>4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8</c:v>
                      </c:pt>
                      <c:pt idx="1012">
                        <c:v>4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8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8</c:v>
                      </c:pt>
                      <c:pt idx="1021">
                        <c:v>8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4</c:v>
                      </c:pt>
                      <c:pt idx="1028">
                        <c:v>6</c:v>
                      </c:pt>
                      <c:pt idx="1029">
                        <c:v>4</c:v>
                      </c:pt>
                      <c:pt idx="1030">
                        <c:v>6</c:v>
                      </c:pt>
                      <c:pt idx="1031">
                        <c:v>4</c:v>
                      </c:pt>
                      <c:pt idx="1032">
                        <c:v>8</c:v>
                      </c:pt>
                      <c:pt idx="1033">
                        <c:v>8</c:v>
                      </c:pt>
                      <c:pt idx="1034">
                        <c:v>6</c:v>
                      </c:pt>
                      <c:pt idx="1035">
                        <c:v>8</c:v>
                      </c:pt>
                      <c:pt idx="1036">
                        <c:v>8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8</c:v>
                      </c:pt>
                      <c:pt idx="1041">
                        <c:v>8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4</c:v>
                      </c:pt>
                      <c:pt idx="1046">
                        <c:v>6</c:v>
                      </c:pt>
                      <c:pt idx="1047">
                        <c:v>4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4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8</c:v>
                      </c:pt>
                      <c:pt idx="1058">
                        <c:v>4</c:v>
                      </c:pt>
                      <c:pt idx="1059">
                        <c:v>6</c:v>
                      </c:pt>
                      <c:pt idx="1060">
                        <c:v>6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8</c:v>
                      </c:pt>
                      <c:pt idx="1064">
                        <c:v>8</c:v>
                      </c:pt>
                      <c:pt idx="1065">
                        <c:v>8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8</c:v>
                      </c:pt>
                      <c:pt idx="1069">
                        <c:v>8</c:v>
                      </c:pt>
                      <c:pt idx="1070">
                        <c:v>6</c:v>
                      </c:pt>
                      <c:pt idx="1071">
                        <c:v>6</c:v>
                      </c:pt>
                      <c:pt idx="1072">
                        <c:v>6</c:v>
                      </c:pt>
                      <c:pt idx="1073">
                        <c:v>6</c:v>
                      </c:pt>
                      <c:pt idx="1074">
                        <c:v>4</c:v>
                      </c:pt>
                      <c:pt idx="1075">
                        <c:v>4</c:v>
                      </c:pt>
                      <c:pt idx="1076">
                        <c:v>4</c:v>
                      </c:pt>
                      <c:pt idx="1077">
                        <c:v>4</c:v>
                      </c:pt>
                      <c:pt idx="1078">
                        <c:v>4</c:v>
                      </c:pt>
                      <c:pt idx="1079">
                        <c:v>6</c:v>
                      </c:pt>
                      <c:pt idx="1080">
                        <c:v>6</c:v>
                      </c:pt>
                      <c:pt idx="1081">
                        <c:v>4</c:v>
                      </c:pt>
                      <c:pt idx="1082">
                        <c:v>4</c:v>
                      </c:pt>
                      <c:pt idx="1083">
                        <c:v>6</c:v>
                      </c:pt>
                      <c:pt idx="1084">
                        <c:v>6</c:v>
                      </c:pt>
                      <c:pt idx="1085">
                        <c:v>6</c:v>
                      </c:pt>
                      <c:pt idx="1086">
                        <c:v>6</c:v>
                      </c:pt>
                      <c:pt idx="1087">
                        <c:v>6</c:v>
                      </c:pt>
                      <c:pt idx="1088">
                        <c:v>6</c:v>
                      </c:pt>
                      <c:pt idx="1089">
                        <c:v>6</c:v>
                      </c:pt>
                      <c:pt idx="1090">
                        <c:v>8</c:v>
                      </c:pt>
                      <c:pt idx="1091">
                        <c:v>4</c:v>
                      </c:pt>
                      <c:pt idx="1092">
                        <c:v>6</c:v>
                      </c:pt>
                      <c:pt idx="1093">
                        <c:v>8</c:v>
                      </c:pt>
                      <c:pt idx="1094">
                        <c:v>8</c:v>
                      </c:pt>
                      <c:pt idx="1095">
                        <c:v>8</c:v>
                      </c:pt>
                      <c:pt idx="1096">
                        <c:v>4</c:v>
                      </c:pt>
                      <c:pt idx="1097">
                        <c:v>6</c:v>
                      </c:pt>
                      <c:pt idx="1098">
                        <c:v>4</c:v>
                      </c:pt>
                      <c:pt idx="1099">
                        <c:v>6</c:v>
                      </c:pt>
                      <c:pt idx="1100">
                        <c:v>6</c:v>
                      </c:pt>
                      <c:pt idx="1101">
                        <c:v>6</c:v>
                      </c:pt>
                      <c:pt idx="1102">
                        <c:v>6</c:v>
                      </c:pt>
                      <c:pt idx="1103">
                        <c:v>6</c:v>
                      </c:pt>
                      <c:pt idx="1104">
                        <c:v>6</c:v>
                      </c:pt>
                      <c:pt idx="1105">
                        <c:v>6</c:v>
                      </c:pt>
                      <c:pt idx="1106">
                        <c:v>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86D-41F6-8E9F-8ABA2D0F9A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Approach_2nd iteration'!$E$3</c15:sqref>
                        </c15:formulaRef>
                      </c:ext>
                    </c:extLst>
                    <c:strCache>
                      <c:ptCount val="1"/>
                      <c:pt idx="0">
                        <c:v>VarValveTiming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Approach_2nd iteration'!$B$4:$B$1110</c15:sqref>
                        </c15:formulaRef>
                      </c:ext>
                    </c:extLst>
                    <c:numCache>
                      <c:formatCode>General</c:formatCode>
                      <c:ptCount val="1107"/>
                      <c:pt idx="0">
                        <c:v>4.7</c:v>
                      </c:pt>
                      <c:pt idx="1">
                        <c:v>4.7</c:v>
                      </c:pt>
                      <c:pt idx="2">
                        <c:v>4.2</c:v>
                      </c:pt>
                      <c:pt idx="3">
                        <c:v>4.2</c:v>
                      </c:pt>
                      <c:pt idx="4">
                        <c:v>5.2</c:v>
                      </c:pt>
                      <c:pt idx="5">
                        <c:v>5.2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8</c:v>
                      </c:pt>
                      <c:pt idx="13">
                        <c:v>6.2</c:v>
                      </c:pt>
                      <c:pt idx="14">
                        <c:v>6.2</c:v>
                      </c:pt>
                      <c:pt idx="15">
                        <c:v>6.2</c:v>
                      </c:pt>
                      <c:pt idx="16">
                        <c:v>7</c:v>
                      </c:pt>
                      <c:pt idx="17">
                        <c:v>8.4</c:v>
                      </c:pt>
                      <c:pt idx="18">
                        <c:v>8.4</c:v>
                      </c:pt>
                      <c:pt idx="19">
                        <c:v>4.5</c:v>
                      </c:pt>
                      <c:pt idx="20">
                        <c:v>5.7</c:v>
                      </c:pt>
                      <c:pt idx="21">
                        <c:v>5.7</c:v>
                      </c:pt>
                      <c:pt idx="22">
                        <c:v>5.2</c:v>
                      </c:pt>
                      <c:pt idx="23">
                        <c:v>5.2</c:v>
                      </c:pt>
                      <c:pt idx="24">
                        <c:v>5.2</c:v>
                      </c:pt>
                      <c:pt idx="25">
                        <c:v>5.2</c:v>
                      </c:pt>
                      <c:pt idx="26">
                        <c:v>6.5</c:v>
                      </c:pt>
                      <c:pt idx="27">
                        <c:v>6.5</c:v>
                      </c:pt>
                      <c:pt idx="28">
                        <c:v>6.5</c:v>
                      </c:pt>
                      <c:pt idx="29">
                        <c:v>6.5</c:v>
                      </c:pt>
                      <c:pt idx="30">
                        <c:v>6.5</c:v>
                      </c:pt>
                      <c:pt idx="31">
                        <c:v>1.8</c:v>
                      </c:pt>
                      <c:pt idx="32">
                        <c:v>1.8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5.5</c:v>
                      </c:pt>
                      <c:pt idx="37">
                        <c:v>3</c:v>
                      </c:pt>
                      <c:pt idx="38">
                        <c:v>3.5</c:v>
                      </c:pt>
                      <c:pt idx="39">
                        <c:v>3.5</c:v>
                      </c:pt>
                      <c:pt idx="40">
                        <c:v>3.5</c:v>
                      </c:pt>
                      <c:pt idx="41">
                        <c:v>5.5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3.7</c:v>
                      </c:pt>
                      <c:pt idx="45">
                        <c:v>3.7</c:v>
                      </c:pt>
                      <c:pt idx="46">
                        <c:v>3.7</c:v>
                      </c:pt>
                      <c:pt idx="47">
                        <c:v>3.7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2.4</c:v>
                      </c:pt>
                      <c:pt idx="51">
                        <c:v>2.4</c:v>
                      </c:pt>
                      <c:pt idx="52">
                        <c:v>3.8</c:v>
                      </c:pt>
                      <c:pt idx="53">
                        <c:v>3.8</c:v>
                      </c:pt>
                      <c:pt idx="54">
                        <c:v>2.9</c:v>
                      </c:pt>
                      <c:pt idx="55">
                        <c:v>2.9</c:v>
                      </c:pt>
                      <c:pt idx="56">
                        <c:v>3.4</c:v>
                      </c:pt>
                      <c:pt idx="57">
                        <c:v>3.4</c:v>
                      </c:pt>
                      <c:pt idx="58">
                        <c:v>2.9</c:v>
                      </c:pt>
                      <c:pt idx="59">
                        <c:v>2.9</c:v>
                      </c:pt>
                      <c:pt idx="60">
                        <c:v>3.4</c:v>
                      </c:pt>
                      <c:pt idx="61">
                        <c:v>3.4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2.4</c:v>
                      </c:pt>
                      <c:pt idx="65">
                        <c:v>2.4</c:v>
                      </c:pt>
                      <c:pt idx="66">
                        <c:v>4.2</c:v>
                      </c:pt>
                      <c:pt idx="67">
                        <c:v>5.9</c:v>
                      </c:pt>
                      <c:pt idx="68">
                        <c:v>5.9</c:v>
                      </c:pt>
                      <c:pt idx="69">
                        <c:v>5.9</c:v>
                      </c:pt>
                      <c:pt idx="70">
                        <c:v>5.9</c:v>
                      </c:pt>
                      <c:pt idx="71">
                        <c:v>4.3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4.3</c:v>
                      </c:pt>
                      <c:pt idx="76">
                        <c:v>3.5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1.6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1.6</c:v>
                      </c:pt>
                      <c:pt idx="85">
                        <c:v>1.6</c:v>
                      </c:pt>
                      <c:pt idx="86">
                        <c:v>1.6</c:v>
                      </c:pt>
                      <c:pt idx="87">
                        <c:v>2.4</c:v>
                      </c:pt>
                      <c:pt idx="88">
                        <c:v>3.8</c:v>
                      </c:pt>
                      <c:pt idx="89">
                        <c:v>3.6</c:v>
                      </c:pt>
                      <c:pt idx="90">
                        <c:v>3.6</c:v>
                      </c:pt>
                      <c:pt idx="91">
                        <c:v>3.6</c:v>
                      </c:pt>
                      <c:pt idx="92">
                        <c:v>3.6</c:v>
                      </c:pt>
                      <c:pt idx="93">
                        <c:v>3.6</c:v>
                      </c:pt>
                      <c:pt idx="94">
                        <c:v>3.6</c:v>
                      </c:pt>
                      <c:pt idx="95">
                        <c:v>3.6</c:v>
                      </c:pt>
                      <c:pt idx="96">
                        <c:v>3.6</c:v>
                      </c:pt>
                      <c:pt idx="97">
                        <c:v>3.8</c:v>
                      </c:pt>
                      <c:pt idx="98">
                        <c:v>3.8</c:v>
                      </c:pt>
                      <c:pt idx="99">
                        <c:v>3.8</c:v>
                      </c:pt>
                      <c:pt idx="100">
                        <c:v>3.8</c:v>
                      </c:pt>
                      <c:pt idx="101">
                        <c:v>3.8</c:v>
                      </c:pt>
                      <c:pt idx="102">
                        <c:v>3.8</c:v>
                      </c:pt>
                      <c:pt idx="103">
                        <c:v>3.6</c:v>
                      </c:pt>
                      <c:pt idx="104">
                        <c:v>3.6</c:v>
                      </c:pt>
                      <c:pt idx="105">
                        <c:v>3.8</c:v>
                      </c:pt>
                      <c:pt idx="106">
                        <c:v>3.8</c:v>
                      </c:pt>
                      <c:pt idx="107">
                        <c:v>3.8</c:v>
                      </c:pt>
                      <c:pt idx="108">
                        <c:v>3.8</c:v>
                      </c:pt>
                      <c:pt idx="109">
                        <c:v>3.8</c:v>
                      </c:pt>
                      <c:pt idx="110">
                        <c:v>3.8</c:v>
                      </c:pt>
                      <c:pt idx="111">
                        <c:v>3.8</c:v>
                      </c:pt>
                      <c:pt idx="112">
                        <c:v>3.8</c:v>
                      </c:pt>
                      <c:pt idx="113">
                        <c:v>3.8</c:v>
                      </c:pt>
                      <c:pt idx="114">
                        <c:v>3.8</c:v>
                      </c:pt>
                      <c:pt idx="115">
                        <c:v>2.5</c:v>
                      </c:pt>
                      <c:pt idx="116">
                        <c:v>5.9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3.2</c:v>
                      </c:pt>
                      <c:pt idx="122">
                        <c:v>4.2</c:v>
                      </c:pt>
                      <c:pt idx="123">
                        <c:v>4.2</c:v>
                      </c:pt>
                      <c:pt idx="124">
                        <c:v>3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1.6</c:v>
                      </c:pt>
                      <c:pt idx="160">
                        <c:v>1.6</c:v>
                      </c:pt>
                      <c:pt idx="161">
                        <c:v>2.2000000000000002</c:v>
                      </c:pt>
                      <c:pt idx="162">
                        <c:v>2.2000000000000002</c:v>
                      </c:pt>
                      <c:pt idx="163">
                        <c:v>2</c:v>
                      </c:pt>
                      <c:pt idx="164">
                        <c:v>2.2000000000000002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4.5999999999999996</c:v>
                      </c:pt>
                      <c:pt idx="168">
                        <c:v>4.5999999999999996</c:v>
                      </c:pt>
                      <c:pt idx="169">
                        <c:v>5.4</c:v>
                      </c:pt>
                      <c:pt idx="170">
                        <c:v>1.8</c:v>
                      </c:pt>
                      <c:pt idx="171">
                        <c:v>1.8</c:v>
                      </c:pt>
                      <c:pt idx="172">
                        <c:v>1.8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3.8</c:v>
                      </c:pt>
                      <c:pt idx="177">
                        <c:v>3.8</c:v>
                      </c:pt>
                      <c:pt idx="178">
                        <c:v>3.7</c:v>
                      </c:pt>
                      <c:pt idx="179">
                        <c:v>3.7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2.5</c:v>
                      </c:pt>
                      <c:pt idx="184">
                        <c:v>2.5</c:v>
                      </c:pt>
                      <c:pt idx="185">
                        <c:v>2.5</c:v>
                      </c:pt>
                      <c:pt idx="186">
                        <c:v>3.5</c:v>
                      </c:pt>
                      <c:pt idx="187">
                        <c:v>5</c:v>
                      </c:pt>
                      <c:pt idx="188">
                        <c:v>4.2</c:v>
                      </c:pt>
                      <c:pt idx="189">
                        <c:v>4.7</c:v>
                      </c:pt>
                      <c:pt idx="190">
                        <c:v>4.7</c:v>
                      </c:pt>
                      <c:pt idx="191">
                        <c:v>1.3</c:v>
                      </c:pt>
                      <c:pt idx="192">
                        <c:v>1.3</c:v>
                      </c:pt>
                      <c:pt idx="193">
                        <c:v>3.5</c:v>
                      </c:pt>
                      <c:pt idx="194">
                        <c:v>5.5</c:v>
                      </c:pt>
                      <c:pt idx="195">
                        <c:v>1.6</c:v>
                      </c:pt>
                      <c:pt idx="196">
                        <c:v>1.6</c:v>
                      </c:pt>
                      <c:pt idx="197">
                        <c:v>1.6</c:v>
                      </c:pt>
                      <c:pt idx="198">
                        <c:v>1.6</c:v>
                      </c:pt>
                      <c:pt idx="199">
                        <c:v>1.6</c:v>
                      </c:pt>
                      <c:pt idx="200">
                        <c:v>2.4</c:v>
                      </c:pt>
                      <c:pt idx="201">
                        <c:v>2.4</c:v>
                      </c:pt>
                      <c:pt idx="202">
                        <c:v>3.8</c:v>
                      </c:pt>
                      <c:pt idx="203">
                        <c:v>3.8</c:v>
                      </c:pt>
                      <c:pt idx="204">
                        <c:v>2.5</c:v>
                      </c:pt>
                      <c:pt idx="205">
                        <c:v>2.5</c:v>
                      </c:pt>
                      <c:pt idx="206">
                        <c:v>3.5</c:v>
                      </c:pt>
                      <c:pt idx="207">
                        <c:v>3.5</c:v>
                      </c:pt>
                      <c:pt idx="208">
                        <c:v>3.8</c:v>
                      </c:pt>
                      <c:pt idx="209">
                        <c:v>2.2000000000000002</c:v>
                      </c:pt>
                      <c:pt idx="210">
                        <c:v>2.2000000000000002</c:v>
                      </c:pt>
                      <c:pt idx="211">
                        <c:v>2.2000000000000002</c:v>
                      </c:pt>
                      <c:pt idx="212">
                        <c:v>2.2000000000000002</c:v>
                      </c:pt>
                      <c:pt idx="213">
                        <c:v>2.2000000000000002</c:v>
                      </c:pt>
                      <c:pt idx="214">
                        <c:v>4.5999999999999996</c:v>
                      </c:pt>
                      <c:pt idx="215">
                        <c:v>4.5999999999999996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1.6</c:v>
                      </c:pt>
                      <c:pt idx="219">
                        <c:v>1.6</c:v>
                      </c:pt>
                      <c:pt idx="220">
                        <c:v>2.4</c:v>
                      </c:pt>
                      <c:pt idx="221">
                        <c:v>2.4</c:v>
                      </c:pt>
                      <c:pt idx="222">
                        <c:v>1.8</c:v>
                      </c:pt>
                      <c:pt idx="223">
                        <c:v>1.8</c:v>
                      </c:pt>
                      <c:pt idx="224">
                        <c:v>1.5</c:v>
                      </c:pt>
                      <c:pt idx="225">
                        <c:v>1.5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2.5</c:v>
                      </c:pt>
                      <c:pt idx="229">
                        <c:v>2.5</c:v>
                      </c:pt>
                      <c:pt idx="230">
                        <c:v>2.5</c:v>
                      </c:pt>
                      <c:pt idx="231">
                        <c:v>2.5</c:v>
                      </c:pt>
                      <c:pt idx="232">
                        <c:v>2.4</c:v>
                      </c:pt>
                      <c:pt idx="233">
                        <c:v>2.4</c:v>
                      </c:pt>
                      <c:pt idx="234">
                        <c:v>3.5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6.8</c:v>
                      </c:pt>
                      <c:pt idx="241">
                        <c:v>6.8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1.6</c:v>
                      </c:pt>
                      <c:pt idx="255">
                        <c:v>1.6</c:v>
                      </c:pt>
                      <c:pt idx="256">
                        <c:v>3.6</c:v>
                      </c:pt>
                      <c:pt idx="257">
                        <c:v>3.6</c:v>
                      </c:pt>
                      <c:pt idx="258">
                        <c:v>6.2</c:v>
                      </c:pt>
                      <c:pt idx="259">
                        <c:v>6.2</c:v>
                      </c:pt>
                      <c:pt idx="260">
                        <c:v>2.2000000000000002</c:v>
                      </c:pt>
                      <c:pt idx="261">
                        <c:v>2.2000000000000002</c:v>
                      </c:pt>
                      <c:pt idx="262">
                        <c:v>2.2000000000000002</c:v>
                      </c:pt>
                      <c:pt idx="263">
                        <c:v>2.4</c:v>
                      </c:pt>
                      <c:pt idx="264">
                        <c:v>2.7</c:v>
                      </c:pt>
                      <c:pt idx="265">
                        <c:v>3.5</c:v>
                      </c:pt>
                      <c:pt idx="266">
                        <c:v>3.5</c:v>
                      </c:pt>
                      <c:pt idx="267">
                        <c:v>5.7</c:v>
                      </c:pt>
                      <c:pt idx="268">
                        <c:v>5.7</c:v>
                      </c:pt>
                      <c:pt idx="269">
                        <c:v>6.1</c:v>
                      </c:pt>
                      <c:pt idx="270">
                        <c:v>6.1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2.4</c:v>
                      </c:pt>
                      <c:pt idx="274">
                        <c:v>2.4</c:v>
                      </c:pt>
                      <c:pt idx="275">
                        <c:v>3.5</c:v>
                      </c:pt>
                      <c:pt idx="276">
                        <c:v>3.5</c:v>
                      </c:pt>
                      <c:pt idx="277">
                        <c:v>1.3</c:v>
                      </c:pt>
                      <c:pt idx="278">
                        <c:v>1.3</c:v>
                      </c:pt>
                      <c:pt idx="279">
                        <c:v>1.3</c:v>
                      </c:pt>
                      <c:pt idx="280">
                        <c:v>1.6</c:v>
                      </c:pt>
                      <c:pt idx="281">
                        <c:v>1.6</c:v>
                      </c:pt>
                      <c:pt idx="282">
                        <c:v>1.6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2.4</c:v>
                      </c:pt>
                      <c:pt idx="287">
                        <c:v>2.4</c:v>
                      </c:pt>
                      <c:pt idx="288">
                        <c:v>1.6</c:v>
                      </c:pt>
                      <c:pt idx="289">
                        <c:v>1.6</c:v>
                      </c:pt>
                      <c:pt idx="290">
                        <c:v>3.5</c:v>
                      </c:pt>
                      <c:pt idx="291">
                        <c:v>2.4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2.5</c:v>
                      </c:pt>
                      <c:pt idx="295">
                        <c:v>2.5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3.5</c:v>
                      </c:pt>
                      <c:pt idx="299">
                        <c:v>3</c:v>
                      </c:pt>
                      <c:pt idx="300">
                        <c:v>3.5</c:v>
                      </c:pt>
                      <c:pt idx="301">
                        <c:v>3.5</c:v>
                      </c:pt>
                      <c:pt idx="302">
                        <c:v>6.3</c:v>
                      </c:pt>
                      <c:pt idx="303">
                        <c:v>5.5</c:v>
                      </c:pt>
                      <c:pt idx="304">
                        <c:v>5.5</c:v>
                      </c:pt>
                      <c:pt idx="305">
                        <c:v>6.3</c:v>
                      </c:pt>
                      <c:pt idx="306">
                        <c:v>6</c:v>
                      </c:pt>
                      <c:pt idx="307">
                        <c:v>5.5</c:v>
                      </c:pt>
                      <c:pt idx="308">
                        <c:v>6.3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2.4</c:v>
                      </c:pt>
                      <c:pt idx="313">
                        <c:v>2.4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1.6</c:v>
                      </c:pt>
                      <c:pt idx="317">
                        <c:v>1.6</c:v>
                      </c:pt>
                      <c:pt idx="318">
                        <c:v>2.4</c:v>
                      </c:pt>
                      <c:pt idx="319">
                        <c:v>2.4</c:v>
                      </c:pt>
                      <c:pt idx="320">
                        <c:v>2.4</c:v>
                      </c:pt>
                      <c:pt idx="321">
                        <c:v>2.4</c:v>
                      </c:pt>
                      <c:pt idx="322">
                        <c:v>3.5</c:v>
                      </c:pt>
                      <c:pt idx="323">
                        <c:v>3.5</c:v>
                      </c:pt>
                      <c:pt idx="324">
                        <c:v>3.6</c:v>
                      </c:pt>
                      <c:pt idx="325">
                        <c:v>3.6</c:v>
                      </c:pt>
                      <c:pt idx="326">
                        <c:v>6.7</c:v>
                      </c:pt>
                      <c:pt idx="327">
                        <c:v>6.7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2.5</c:v>
                      </c:pt>
                      <c:pt idx="334">
                        <c:v>2.5</c:v>
                      </c:pt>
                      <c:pt idx="335">
                        <c:v>2.5</c:v>
                      </c:pt>
                      <c:pt idx="336">
                        <c:v>2.5</c:v>
                      </c:pt>
                      <c:pt idx="337">
                        <c:v>2.4</c:v>
                      </c:pt>
                      <c:pt idx="338">
                        <c:v>2.4</c:v>
                      </c:pt>
                      <c:pt idx="339">
                        <c:v>2.4</c:v>
                      </c:pt>
                      <c:pt idx="340">
                        <c:v>2.4</c:v>
                      </c:pt>
                      <c:pt idx="341">
                        <c:v>2.4</c:v>
                      </c:pt>
                      <c:pt idx="342">
                        <c:v>2.4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1.8</c:v>
                      </c:pt>
                      <c:pt idx="348">
                        <c:v>1.8</c:v>
                      </c:pt>
                      <c:pt idx="349">
                        <c:v>2.4</c:v>
                      </c:pt>
                      <c:pt idx="350">
                        <c:v>2.4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3.6</c:v>
                      </c:pt>
                      <c:pt idx="354">
                        <c:v>3.6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2.5</c:v>
                      </c:pt>
                      <c:pt idx="358">
                        <c:v>2.5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2.5</c:v>
                      </c:pt>
                      <c:pt idx="366">
                        <c:v>2.5</c:v>
                      </c:pt>
                      <c:pt idx="367">
                        <c:v>2.4</c:v>
                      </c:pt>
                      <c:pt idx="368">
                        <c:v>2.4</c:v>
                      </c:pt>
                      <c:pt idx="369">
                        <c:v>2.5</c:v>
                      </c:pt>
                      <c:pt idx="370">
                        <c:v>2.5</c:v>
                      </c:pt>
                      <c:pt idx="371">
                        <c:v>2.5</c:v>
                      </c:pt>
                      <c:pt idx="372">
                        <c:v>2.5</c:v>
                      </c:pt>
                      <c:pt idx="373">
                        <c:v>2.4</c:v>
                      </c:pt>
                      <c:pt idx="374">
                        <c:v>2.4</c:v>
                      </c:pt>
                      <c:pt idx="375">
                        <c:v>2.5</c:v>
                      </c:pt>
                      <c:pt idx="376">
                        <c:v>2.5</c:v>
                      </c:pt>
                      <c:pt idx="377">
                        <c:v>3.7</c:v>
                      </c:pt>
                      <c:pt idx="378">
                        <c:v>3.5</c:v>
                      </c:pt>
                      <c:pt idx="379">
                        <c:v>3.7</c:v>
                      </c:pt>
                      <c:pt idx="380">
                        <c:v>3.7</c:v>
                      </c:pt>
                      <c:pt idx="381">
                        <c:v>3.2</c:v>
                      </c:pt>
                      <c:pt idx="382">
                        <c:v>3</c:v>
                      </c:pt>
                      <c:pt idx="383">
                        <c:v>4.2</c:v>
                      </c:pt>
                      <c:pt idx="384">
                        <c:v>4.2</c:v>
                      </c:pt>
                      <c:pt idx="385">
                        <c:v>5.2</c:v>
                      </c:pt>
                      <c:pt idx="386">
                        <c:v>6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4.8</c:v>
                      </c:pt>
                      <c:pt idx="396">
                        <c:v>4.8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2.4</c:v>
                      </c:pt>
                      <c:pt idx="400">
                        <c:v>3</c:v>
                      </c:pt>
                      <c:pt idx="401">
                        <c:v>3.6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3.6</c:v>
                      </c:pt>
                      <c:pt idx="406">
                        <c:v>3.6</c:v>
                      </c:pt>
                      <c:pt idx="407">
                        <c:v>6.2</c:v>
                      </c:pt>
                      <c:pt idx="408">
                        <c:v>6.2</c:v>
                      </c:pt>
                      <c:pt idx="409">
                        <c:v>3</c:v>
                      </c:pt>
                      <c:pt idx="410">
                        <c:v>3.6</c:v>
                      </c:pt>
                      <c:pt idx="411">
                        <c:v>3.6</c:v>
                      </c:pt>
                      <c:pt idx="412">
                        <c:v>4.5999999999999996</c:v>
                      </c:pt>
                      <c:pt idx="413">
                        <c:v>3.6</c:v>
                      </c:pt>
                      <c:pt idx="414">
                        <c:v>4.5999999999999996</c:v>
                      </c:pt>
                      <c:pt idx="415">
                        <c:v>2.4</c:v>
                      </c:pt>
                      <c:pt idx="416">
                        <c:v>2.4</c:v>
                      </c:pt>
                      <c:pt idx="417">
                        <c:v>2.4</c:v>
                      </c:pt>
                      <c:pt idx="418">
                        <c:v>2.4</c:v>
                      </c:pt>
                      <c:pt idx="419">
                        <c:v>3.5</c:v>
                      </c:pt>
                      <c:pt idx="420">
                        <c:v>3.5</c:v>
                      </c:pt>
                      <c:pt idx="421">
                        <c:v>3.6</c:v>
                      </c:pt>
                      <c:pt idx="422">
                        <c:v>2.4</c:v>
                      </c:pt>
                      <c:pt idx="423">
                        <c:v>2.4</c:v>
                      </c:pt>
                      <c:pt idx="424">
                        <c:v>2.7</c:v>
                      </c:pt>
                      <c:pt idx="425">
                        <c:v>3.5</c:v>
                      </c:pt>
                      <c:pt idx="426">
                        <c:v>2.4</c:v>
                      </c:pt>
                      <c:pt idx="427">
                        <c:v>2.7</c:v>
                      </c:pt>
                      <c:pt idx="428">
                        <c:v>3.5</c:v>
                      </c:pt>
                      <c:pt idx="429">
                        <c:v>5.7</c:v>
                      </c:pt>
                      <c:pt idx="430">
                        <c:v>5.7</c:v>
                      </c:pt>
                      <c:pt idx="431">
                        <c:v>3.5</c:v>
                      </c:pt>
                      <c:pt idx="432">
                        <c:v>3</c:v>
                      </c:pt>
                      <c:pt idx="433">
                        <c:v>2.5</c:v>
                      </c:pt>
                      <c:pt idx="434">
                        <c:v>2.5</c:v>
                      </c:pt>
                      <c:pt idx="435">
                        <c:v>3</c:v>
                      </c:pt>
                      <c:pt idx="436">
                        <c:v>3.5</c:v>
                      </c:pt>
                      <c:pt idx="437">
                        <c:v>2.5</c:v>
                      </c:pt>
                      <c:pt idx="438">
                        <c:v>2.5</c:v>
                      </c:pt>
                      <c:pt idx="439">
                        <c:v>2.5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3.7</c:v>
                      </c:pt>
                      <c:pt idx="444">
                        <c:v>3.7</c:v>
                      </c:pt>
                      <c:pt idx="445">
                        <c:v>3.7</c:v>
                      </c:pt>
                      <c:pt idx="446">
                        <c:v>4.2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2.4</c:v>
                      </c:pt>
                      <c:pt idx="450">
                        <c:v>2.4</c:v>
                      </c:pt>
                      <c:pt idx="451">
                        <c:v>2.7</c:v>
                      </c:pt>
                      <c:pt idx="452">
                        <c:v>3.5</c:v>
                      </c:pt>
                      <c:pt idx="453">
                        <c:v>3.5</c:v>
                      </c:pt>
                      <c:pt idx="454">
                        <c:v>3.5</c:v>
                      </c:pt>
                      <c:pt idx="455">
                        <c:v>4.5999999999999996</c:v>
                      </c:pt>
                      <c:pt idx="456">
                        <c:v>4.5999999999999996</c:v>
                      </c:pt>
                      <c:pt idx="457">
                        <c:v>4.5999999999999996</c:v>
                      </c:pt>
                      <c:pt idx="458">
                        <c:v>4.5999999999999996</c:v>
                      </c:pt>
                      <c:pt idx="459">
                        <c:v>4.5999999999999996</c:v>
                      </c:pt>
                      <c:pt idx="460">
                        <c:v>5</c:v>
                      </c:pt>
                      <c:pt idx="461">
                        <c:v>3</c:v>
                      </c:pt>
                      <c:pt idx="462">
                        <c:v>2.5</c:v>
                      </c:pt>
                      <c:pt idx="463">
                        <c:v>2.5</c:v>
                      </c:pt>
                      <c:pt idx="464">
                        <c:v>3</c:v>
                      </c:pt>
                      <c:pt idx="465">
                        <c:v>2.5</c:v>
                      </c:pt>
                      <c:pt idx="466">
                        <c:v>2.5</c:v>
                      </c:pt>
                      <c:pt idx="467">
                        <c:v>2.5</c:v>
                      </c:pt>
                      <c:pt idx="468">
                        <c:v>3.5</c:v>
                      </c:pt>
                      <c:pt idx="469">
                        <c:v>3.5</c:v>
                      </c:pt>
                      <c:pt idx="470">
                        <c:v>2.5</c:v>
                      </c:pt>
                      <c:pt idx="471">
                        <c:v>2.5</c:v>
                      </c:pt>
                      <c:pt idx="472">
                        <c:v>3.7</c:v>
                      </c:pt>
                      <c:pt idx="473">
                        <c:v>2.2999999999999998</c:v>
                      </c:pt>
                      <c:pt idx="474">
                        <c:v>3.5</c:v>
                      </c:pt>
                      <c:pt idx="475">
                        <c:v>3.5</c:v>
                      </c:pt>
                      <c:pt idx="476">
                        <c:v>5.5</c:v>
                      </c:pt>
                      <c:pt idx="477">
                        <c:v>5.5</c:v>
                      </c:pt>
                      <c:pt idx="478">
                        <c:v>6.3</c:v>
                      </c:pt>
                      <c:pt idx="479">
                        <c:v>2.4</c:v>
                      </c:pt>
                      <c:pt idx="480">
                        <c:v>2.5</c:v>
                      </c:pt>
                      <c:pt idx="481">
                        <c:v>3.5</c:v>
                      </c:pt>
                      <c:pt idx="482">
                        <c:v>3.5</c:v>
                      </c:pt>
                      <c:pt idx="483">
                        <c:v>2.5</c:v>
                      </c:pt>
                      <c:pt idx="484">
                        <c:v>3.5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2.5</c:v>
                      </c:pt>
                      <c:pt idx="488">
                        <c:v>2.5</c:v>
                      </c:pt>
                      <c:pt idx="489">
                        <c:v>1.6</c:v>
                      </c:pt>
                      <c:pt idx="490">
                        <c:v>1.6</c:v>
                      </c:pt>
                      <c:pt idx="491">
                        <c:v>1.8</c:v>
                      </c:pt>
                      <c:pt idx="492">
                        <c:v>1.8</c:v>
                      </c:pt>
                      <c:pt idx="493">
                        <c:v>1.8</c:v>
                      </c:pt>
                      <c:pt idx="494">
                        <c:v>6.7</c:v>
                      </c:pt>
                      <c:pt idx="495">
                        <c:v>2.8</c:v>
                      </c:pt>
                      <c:pt idx="496">
                        <c:v>2.4</c:v>
                      </c:pt>
                      <c:pt idx="497">
                        <c:v>2.4</c:v>
                      </c:pt>
                      <c:pt idx="498">
                        <c:v>3.6</c:v>
                      </c:pt>
                      <c:pt idx="499">
                        <c:v>2.5</c:v>
                      </c:pt>
                      <c:pt idx="500">
                        <c:v>2.5</c:v>
                      </c:pt>
                      <c:pt idx="501">
                        <c:v>2.5</c:v>
                      </c:pt>
                      <c:pt idx="502">
                        <c:v>3.6</c:v>
                      </c:pt>
                      <c:pt idx="503">
                        <c:v>2.5</c:v>
                      </c:pt>
                      <c:pt idx="504">
                        <c:v>2.5</c:v>
                      </c:pt>
                      <c:pt idx="505">
                        <c:v>3.5</c:v>
                      </c:pt>
                      <c:pt idx="506">
                        <c:v>2.4</c:v>
                      </c:pt>
                      <c:pt idx="507">
                        <c:v>1.8</c:v>
                      </c:pt>
                      <c:pt idx="508">
                        <c:v>2</c:v>
                      </c:pt>
                      <c:pt idx="509">
                        <c:v>3</c:v>
                      </c:pt>
                      <c:pt idx="510">
                        <c:v>4.4000000000000004</c:v>
                      </c:pt>
                      <c:pt idx="511">
                        <c:v>3.2</c:v>
                      </c:pt>
                      <c:pt idx="512">
                        <c:v>4.2</c:v>
                      </c:pt>
                      <c:pt idx="513">
                        <c:v>3</c:v>
                      </c:pt>
                      <c:pt idx="514">
                        <c:v>4.4000000000000004</c:v>
                      </c:pt>
                      <c:pt idx="515">
                        <c:v>4.4000000000000004</c:v>
                      </c:pt>
                      <c:pt idx="516">
                        <c:v>4.4000000000000004</c:v>
                      </c:pt>
                      <c:pt idx="517">
                        <c:v>4.4000000000000004</c:v>
                      </c:pt>
                      <c:pt idx="518">
                        <c:v>4.4000000000000004</c:v>
                      </c:pt>
                      <c:pt idx="519">
                        <c:v>4.4000000000000004</c:v>
                      </c:pt>
                      <c:pt idx="520">
                        <c:v>6</c:v>
                      </c:pt>
                      <c:pt idx="521">
                        <c:v>3.9</c:v>
                      </c:pt>
                      <c:pt idx="522">
                        <c:v>3.9</c:v>
                      </c:pt>
                      <c:pt idx="523">
                        <c:v>4.5999999999999996</c:v>
                      </c:pt>
                      <c:pt idx="524">
                        <c:v>4.5999999999999996</c:v>
                      </c:pt>
                      <c:pt idx="525">
                        <c:v>4.5999999999999996</c:v>
                      </c:pt>
                      <c:pt idx="526">
                        <c:v>4.5999999999999996</c:v>
                      </c:pt>
                      <c:pt idx="527">
                        <c:v>4.5999999999999996</c:v>
                      </c:pt>
                      <c:pt idx="528">
                        <c:v>3.5</c:v>
                      </c:pt>
                      <c:pt idx="529">
                        <c:v>3.5</c:v>
                      </c:pt>
                      <c:pt idx="530">
                        <c:v>3.9</c:v>
                      </c:pt>
                      <c:pt idx="531">
                        <c:v>3.5</c:v>
                      </c:pt>
                      <c:pt idx="532">
                        <c:v>5.7</c:v>
                      </c:pt>
                      <c:pt idx="533">
                        <c:v>2.7</c:v>
                      </c:pt>
                      <c:pt idx="534">
                        <c:v>3.5</c:v>
                      </c:pt>
                      <c:pt idx="535">
                        <c:v>5.7</c:v>
                      </c:pt>
                      <c:pt idx="536">
                        <c:v>6.1</c:v>
                      </c:pt>
                      <c:pt idx="537">
                        <c:v>2.7</c:v>
                      </c:pt>
                      <c:pt idx="538">
                        <c:v>3.5</c:v>
                      </c:pt>
                      <c:pt idx="539">
                        <c:v>5.7</c:v>
                      </c:pt>
                      <c:pt idx="540">
                        <c:v>6.1</c:v>
                      </c:pt>
                      <c:pt idx="541">
                        <c:v>3.5</c:v>
                      </c:pt>
                      <c:pt idx="542">
                        <c:v>5.7</c:v>
                      </c:pt>
                      <c:pt idx="543">
                        <c:v>4.5999999999999996</c:v>
                      </c:pt>
                      <c:pt idx="544">
                        <c:v>3.5</c:v>
                      </c:pt>
                      <c:pt idx="545">
                        <c:v>3.5</c:v>
                      </c:pt>
                      <c:pt idx="546">
                        <c:v>3.5</c:v>
                      </c:pt>
                      <c:pt idx="547">
                        <c:v>3.5</c:v>
                      </c:pt>
                      <c:pt idx="548">
                        <c:v>2.4</c:v>
                      </c:pt>
                      <c:pt idx="549">
                        <c:v>2.4</c:v>
                      </c:pt>
                      <c:pt idx="550">
                        <c:v>3.5</c:v>
                      </c:pt>
                      <c:pt idx="551">
                        <c:v>3.3</c:v>
                      </c:pt>
                      <c:pt idx="552">
                        <c:v>3.8</c:v>
                      </c:pt>
                      <c:pt idx="553">
                        <c:v>3.8</c:v>
                      </c:pt>
                      <c:pt idx="554">
                        <c:v>4.5999999999999996</c:v>
                      </c:pt>
                      <c:pt idx="555">
                        <c:v>2.4</c:v>
                      </c:pt>
                      <c:pt idx="556">
                        <c:v>2.4</c:v>
                      </c:pt>
                      <c:pt idx="557">
                        <c:v>3.3</c:v>
                      </c:pt>
                      <c:pt idx="558">
                        <c:v>3.5</c:v>
                      </c:pt>
                      <c:pt idx="559">
                        <c:v>3.5</c:v>
                      </c:pt>
                      <c:pt idx="560">
                        <c:v>4.5</c:v>
                      </c:pt>
                      <c:pt idx="561">
                        <c:v>4.5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4.5999999999999996</c:v>
                      </c:pt>
                      <c:pt idx="566">
                        <c:v>3.5</c:v>
                      </c:pt>
                      <c:pt idx="567">
                        <c:v>3.5</c:v>
                      </c:pt>
                      <c:pt idx="568">
                        <c:v>3.5</c:v>
                      </c:pt>
                      <c:pt idx="569">
                        <c:v>4.5999999999999996</c:v>
                      </c:pt>
                      <c:pt idx="570">
                        <c:v>4.2</c:v>
                      </c:pt>
                      <c:pt idx="571">
                        <c:v>4.7</c:v>
                      </c:pt>
                      <c:pt idx="572">
                        <c:v>5.5</c:v>
                      </c:pt>
                      <c:pt idx="573">
                        <c:v>6</c:v>
                      </c:pt>
                      <c:pt idx="574">
                        <c:v>6</c:v>
                      </c:pt>
                      <c:pt idx="575">
                        <c:v>5.5</c:v>
                      </c:pt>
                      <c:pt idx="576">
                        <c:v>5.5</c:v>
                      </c:pt>
                      <c:pt idx="577">
                        <c:v>5.5</c:v>
                      </c:pt>
                      <c:pt idx="578">
                        <c:v>6.3</c:v>
                      </c:pt>
                      <c:pt idx="579">
                        <c:v>6</c:v>
                      </c:pt>
                      <c:pt idx="580">
                        <c:v>3.5</c:v>
                      </c:pt>
                      <c:pt idx="581">
                        <c:v>4.8</c:v>
                      </c:pt>
                      <c:pt idx="582">
                        <c:v>4.8</c:v>
                      </c:pt>
                      <c:pt idx="583">
                        <c:v>4.8</c:v>
                      </c:pt>
                      <c:pt idx="584">
                        <c:v>6.6</c:v>
                      </c:pt>
                      <c:pt idx="585">
                        <c:v>6.7</c:v>
                      </c:pt>
                      <c:pt idx="586">
                        <c:v>3.5</c:v>
                      </c:pt>
                      <c:pt idx="587">
                        <c:v>2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3</c:v>
                      </c:pt>
                      <c:pt idx="597">
                        <c:v>3.6</c:v>
                      </c:pt>
                      <c:pt idx="598">
                        <c:v>3</c:v>
                      </c:pt>
                      <c:pt idx="599">
                        <c:v>3.6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2.4</c:v>
                      </c:pt>
                      <c:pt idx="603">
                        <c:v>2.4</c:v>
                      </c:pt>
                      <c:pt idx="604">
                        <c:v>1.5</c:v>
                      </c:pt>
                      <c:pt idx="605">
                        <c:v>1.5</c:v>
                      </c:pt>
                      <c:pt idx="606">
                        <c:v>1.5</c:v>
                      </c:pt>
                      <c:pt idx="607">
                        <c:v>2</c:v>
                      </c:pt>
                      <c:pt idx="608">
                        <c:v>2</c:v>
                      </c:pt>
                      <c:pt idx="609">
                        <c:v>3.5</c:v>
                      </c:pt>
                      <c:pt idx="610">
                        <c:v>3.5</c:v>
                      </c:pt>
                      <c:pt idx="611">
                        <c:v>1.6</c:v>
                      </c:pt>
                      <c:pt idx="612">
                        <c:v>1.6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2.4</c:v>
                      </c:pt>
                      <c:pt idx="617">
                        <c:v>2.4</c:v>
                      </c:pt>
                      <c:pt idx="618">
                        <c:v>1.8</c:v>
                      </c:pt>
                      <c:pt idx="619">
                        <c:v>1.8</c:v>
                      </c:pt>
                      <c:pt idx="620">
                        <c:v>1.8</c:v>
                      </c:pt>
                      <c:pt idx="621">
                        <c:v>1.8</c:v>
                      </c:pt>
                      <c:pt idx="622">
                        <c:v>2.4</c:v>
                      </c:pt>
                      <c:pt idx="623">
                        <c:v>2.4</c:v>
                      </c:pt>
                      <c:pt idx="624">
                        <c:v>2.4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2.5</c:v>
                      </c:pt>
                      <c:pt idx="631">
                        <c:v>2.5</c:v>
                      </c:pt>
                      <c:pt idx="632">
                        <c:v>2.5</c:v>
                      </c:pt>
                      <c:pt idx="633">
                        <c:v>2.5</c:v>
                      </c:pt>
                      <c:pt idx="634">
                        <c:v>2.5</c:v>
                      </c:pt>
                      <c:pt idx="635">
                        <c:v>2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1.8</c:v>
                      </c:pt>
                      <c:pt idx="640">
                        <c:v>1.8</c:v>
                      </c:pt>
                      <c:pt idx="641">
                        <c:v>2.4</c:v>
                      </c:pt>
                      <c:pt idx="642">
                        <c:v>2.4</c:v>
                      </c:pt>
                      <c:pt idx="643">
                        <c:v>2.4</c:v>
                      </c:pt>
                      <c:pt idx="644">
                        <c:v>2.4</c:v>
                      </c:pt>
                      <c:pt idx="645">
                        <c:v>2.4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2.5</c:v>
                      </c:pt>
                      <c:pt idx="649">
                        <c:v>2.5</c:v>
                      </c:pt>
                      <c:pt idx="650">
                        <c:v>2.5</c:v>
                      </c:pt>
                      <c:pt idx="651">
                        <c:v>2.5</c:v>
                      </c:pt>
                      <c:pt idx="652">
                        <c:v>2.4</c:v>
                      </c:pt>
                      <c:pt idx="653">
                        <c:v>2.5</c:v>
                      </c:pt>
                      <c:pt idx="654">
                        <c:v>2.5</c:v>
                      </c:pt>
                      <c:pt idx="655">
                        <c:v>3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2.4</c:v>
                      </c:pt>
                      <c:pt idx="659">
                        <c:v>2.7</c:v>
                      </c:pt>
                      <c:pt idx="660">
                        <c:v>2</c:v>
                      </c:pt>
                      <c:pt idx="661">
                        <c:v>3.2</c:v>
                      </c:pt>
                      <c:pt idx="662">
                        <c:v>2.9</c:v>
                      </c:pt>
                      <c:pt idx="663">
                        <c:v>2.9</c:v>
                      </c:pt>
                      <c:pt idx="664">
                        <c:v>3.7</c:v>
                      </c:pt>
                      <c:pt idx="665">
                        <c:v>5.3</c:v>
                      </c:pt>
                      <c:pt idx="666">
                        <c:v>3.7</c:v>
                      </c:pt>
                      <c:pt idx="667">
                        <c:v>2.9</c:v>
                      </c:pt>
                      <c:pt idx="668">
                        <c:v>2.9</c:v>
                      </c:pt>
                      <c:pt idx="669">
                        <c:v>3.7</c:v>
                      </c:pt>
                      <c:pt idx="670">
                        <c:v>5.3</c:v>
                      </c:pt>
                      <c:pt idx="671">
                        <c:v>2.2999999999999998</c:v>
                      </c:pt>
                      <c:pt idx="672">
                        <c:v>2.2999999999999998</c:v>
                      </c:pt>
                      <c:pt idx="673">
                        <c:v>4</c:v>
                      </c:pt>
                      <c:pt idx="674">
                        <c:v>4</c:v>
                      </c:pt>
                      <c:pt idx="675">
                        <c:v>2.9</c:v>
                      </c:pt>
                      <c:pt idx="676">
                        <c:v>2.9</c:v>
                      </c:pt>
                      <c:pt idx="677">
                        <c:v>3.7</c:v>
                      </c:pt>
                      <c:pt idx="678">
                        <c:v>5.3</c:v>
                      </c:pt>
                      <c:pt idx="679">
                        <c:v>3.7</c:v>
                      </c:pt>
                      <c:pt idx="680">
                        <c:v>2.9</c:v>
                      </c:pt>
                      <c:pt idx="681">
                        <c:v>2.9</c:v>
                      </c:pt>
                      <c:pt idx="682">
                        <c:v>3.7</c:v>
                      </c:pt>
                      <c:pt idx="683">
                        <c:v>5.3</c:v>
                      </c:pt>
                      <c:pt idx="684">
                        <c:v>2.5</c:v>
                      </c:pt>
                      <c:pt idx="685">
                        <c:v>2.5</c:v>
                      </c:pt>
                      <c:pt idx="686">
                        <c:v>4</c:v>
                      </c:pt>
                      <c:pt idx="687">
                        <c:v>4</c:v>
                      </c:pt>
                      <c:pt idx="688">
                        <c:v>2.5</c:v>
                      </c:pt>
                      <c:pt idx="689">
                        <c:v>2.5</c:v>
                      </c:pt>
                      <c:pt idx="690">
                        <c:v>4</c:v>
                      </c:pt>
                      <c:pt idx="691">
                        <c:v>2.7</c:v>
                      </c:pt>
                      <c:pt idx="692">
                        <c:v>2.7</c:v>
                      </c:pt>
                      <c:pt idx="693">
                        <c:v>4</c:v>
                      </c:pt>
                      <c:pt idx="694">
                        <c:v>4</c:v>
                      </c:pt>
                      <c:pt idx="695">
                        <c:v>2.9</c:v>
                      </c:pt>
                      <c:pt idx="696">
                        <c:v>2.9</c:v>
                      </c:pt>
                      <c:pt idx="697">
                        <c:v>3.7</c:v>
                      </c:pt>
                      <c:pt idx="698">
                        <c:v>5.3</c:v>
                      </c:pt>
                      <c:pt idx="699">
                        <c:v>3.7</c:v>
                      </c:pt>
                      <c:pt idx="700">
                        <c:v>3.7</c:v>
                      </c:pt>
                      <c:pt idx="701">
                        <c:v>5.3</c:v>
                      </c:pt>
                      <c:pt idx="702">
                        <c:v>4</c:v>
                      </c:pt>
                      <c:pt idx="703">
                        <c:v>4</c:v>
                      </c:pt>
                      <c:pt idx="704">
                        <c:v>2.9</c:v>
                      </c:pt>
                      <c:pt idx="705">
                        <c:v>2.9</c:v>
                      </c:pt>
                      <c:pt idx="706">
                        <c:v>3.7</c:v>
                      </c:pt>
                      <c:pt idx="707">
                        <c:v>5.3</c:v>
                      </c:pt>
                      <c:pt idx="708">
                        <c:v>3.7</c:v>
                      </c:pt>
                      <c:pt idx="709">
                        <c:v>3.7</c:v>
                      </c:pt>
                      <c:pt idx="710">
                        <c:v>5.3</c:v>
                      </c:pt>
                      <c:pt idx="711">
                        <c:v>4</c:v>
                      </c:pt>
                      <c:pt idx="712">
                        <c:v>4</c:v>
                      </c:pt>
                      <c:pt idx="713">
                        <c:v>4</c:v>
                      </c:pt>
                      <c:pt idx="714">
                        <c:v>2.7</c:v>
                      </c:pt>
                      <c:pt idx="715">
                        <c:v>4</c:v>
                      </c:pt>
                      <c:pt idx="716">
                        <c:v>4</c:v>
                      </c:pt>
                      <c:pt idx="717">
                        <c:v>4.3</c:v>
                      </c:pt>
                      <c:pt idx="718">
                        <c:v>4.8</c:v>
                      </c:pt>
                      <c:pt idx="719">
                        <c:v>5.3</c:v>
                      </c:pt>
                      <c:pt idx="720">
                        <c:v>6.2</c:v>
                      </c:pt>
                      <c:pt idx="721">
                        <c:v>6</c:v>
                      </c:pt>
                      <c:pt idx="722">
                        <c:v>5.3</c:v>
                      </c:pt>
                      <c:pt idx="723">
                        <c:v>3.7</c:v>
                      </c:pt>
                      <c:pt idx="724">
                        <c:v>4.7</c:v>
                      </c:pt>
                      <c:pt idx="725">
                        <c:v>3.7</c:v>
                      </c:pt>
                      <c:pt idx="726">
                        <c:v>4.7</c:v>
                      </c:pt>
                      <c:pt idx="727">
                        <c:v>5.7</c:v>
                      </c:pt>
                      <c:pt idx="728">
                        <c:v>4</c:v>
                      </c:pt>
                      <c:pt idx="729">
                        <c:v>4.5999999999999996</c:v>
                      </c:pt>
                      <c:pt idx="730">
                        <c:v>5.4</c:v>
                      </c:pt>
                      <c:pt idx="731">
                        <c:v>4.5999999999999996</c:v>
                      </c:pt>
                      <c:pt idx="732">
                        <c:v>4.5999999999999996</c:v>
                      </c:pt>
                      <c:pt idx="733">
                        <c:v>4.3</c:v>
                      </c:pt>
                      <c:pt idx="734">
                        <c:v>4.8</c:v>
                      </c:pt>
                      <c:pt idx="735">
                        <c:v>5.3</c:v>
                      </c:pt>
                      <c:pt idx="736">
                        <c:v>6.2</c:v>
                      </c:pt>
                      <c:pt idx="737">
                        <c:v>6</c:v>
                      </c:pt>
                      <c:pt idx="738">
                        <c:v>5.3</c:v>
                      </c:pt>
                      <c:pt idx="739">
                        <c:v>5.6</c:v>
                      </c:pt>
                      <c:pt idx="740">
                        <c:v>5.6</c:v>
                      </c:pt>
                      <c:pt idx="741">
                        <c:v>4</c:v>
                      </c:pt>
                      <c:pt idx="742">
                        <c:v>4.5999999999999996</c:v>
                      </c:pt>
                      <c:pt idx="743">
                        <c:v>5.7</c:v>
                      </c:pt>
                      <c:pt idx="744">
                        <c:v>4.3</c:v>
                      </c:pt>
                      <c:pt idx="745">
                        <c:v>4.8</c:v>
                      </c:pt>
                      <c:pt idx="746">
                        <c:v>5.3</c:v>
                      </c:pt>
                      <c:pt idx="747">
                        <c:v>6.2</c:v>
                      </c:pt>
                      <c:pt idx="748">
                        <c:v>6</c:v>
                      </c:pt>
                      <c:pt idx="749">
                        <c:v>3.7</c:v>
                      </c:pt>
                      <c:pt idx="750">
                        <c:v>4.7</c:v>
                      </c:pt>
                      <c:pt idx="751">
                        <c:v>4.7</c:v>
                      </c:pt>
                      <c:pt idx="752">
                        <c:v>5.7</c:v>
                      </c:pt>
                      <c:pt idx="753">
                        <c:v>4</c:v>
                      </c:pt>
                      <c:pt idx="754">
                        <c:v>4.5999999999999996</c:v>
                      </c:pt>
                      <c:pt idx="755">
                        <c:v>5.4</c:v>
                      </c:pt>
                      <c:pt idx="756">
                        <c:v>4.5999999999999996</c:v>
                      </c:pt>
                      <c:pt idx="757">
                        <c:v>4.5999999999999996</c:v>
                      </c:pt>
                      <c:pt idx="758">
                        <c:v>4.3</c:v>
                      </c:pt>
                      <c:pt idx="759">
                        <c:v>4.8</c:v>
                      </c:pt>
                      <c:pt idx="760">
                        <c:v>5.3</c:v>
                      </c:pt>
                      <c:pt idx="761">
                        <c:v>6.2</c:v>
                      </c:pt>
                      <c:pt idx="762">
                        <c:v>6</c:v>
                      </c:pt>
                      <c:pt idx="763">
                        <c:v>6.2</c:v>
                      </c:pt>
                      <c:pt idx="764">
                        <c:v>3.5</c:v>
                      </c:pt>
                      <c:pt idx="765">
                        <c:v>3.7</c:v>
                      </c:pt>
                      <c:pt idx="766">
                        <c:v>3.7</c:v>
                      </c:pt>
                      <c:pt idx="767">
                        <c:v>5.3</c:v>
                      </c:pt>
                      <c:pt idx="768">
                        <c:v>5.6</c:v>
                      </c:pt>
                      <c:pt idx="769">
                        <c:v>5.6</c:v>
                      </c:pt>
                      <c:pt idx="770">
                        <c:v>4.5999999999999996</c:v>
                      </c:pt>
                      <c:pt idx="771">
                        <c:v>5.7</c:v>
                      </c:pt>
                      <c:pt idx="772">
                        <c:v>5.7</c:v>
                      </c:pt>
                      <c:pt idx="773">
                        <c:v>4.3</c:v>
                      </c:pt>
                      <c:pt idx="774">
                        <c:v>5.3</c:v>
                      </c:pt>
                      <c:pt idx="775">
                        <c:v>5.3</c:v>
                      </c:pt>
                      <c:pt idx="776">
                        <c:v>5.3</c:v>
                      </c:pt>
                      <c:pt idx="777">
                        <c:v>5.3</c:v>
                      </c:pt>
                      <c:pt idx="778">
                        <c:v>4.3</c:v>
                      </c:pt>
                      <c:pt idx="779">
                        <c:v>5.3</c:v>
                      </c:pt>
                      <c:pt idx="780">
                        <c:v>5.3</c:v>
                      </c:pt>
                      <c:pt idx="781">
                        <c:v>5.3</c:v>
                      </c:pt>
                      <c:pt idx="782">
                        <c:v>5.3</c:v>
                      </c:pt>
                      <c:pt idx="783">
                        <c:v>5.3</c:v>
                      </c:pt>
                      <c:pt idx="784">
                        <c:v>5.3</c:v>
                      </c:pt>
                      <c:pt idx="785">
                        <c:v>5.3</c:v>
                      </c:pt>
                      <c:pt idx="786">
                        <c:v>5.3</c:v>
                      </c:pt>
                      <c:pt idx="787">
                        <c:v>2</c:v>
                      </c:pt>
                      <c:pt idx="788">
                        <c:v>3.3</c:v>
                      </c:pt>
                      <c:pt idx="789">
                        <c:v>3.8</c:v>
                      </c:pt>
                      <c:pt idx="790">
                        <c:v>4</c:v>
                      </c:pt>
                      <c:pt idx="791">
                        <c:v>3.3</c:v>
                      </c:pt>
                      <c:pt idx="792">
                        <c:v>3.8</c:v>
                      </c:pt>
                      <c:pt idx="793">
                        <c:v>4</c:v>
                      </c:pt>
                      <c:pt idx="794">
                        <c:v>3.5</c:v>
                      </c:pt>
                      <c:pt idx="795">
                        <c:v>3.5</c:v>
                      </c:pt>
                      <c:pt idx="796">
                        <c:v>3.8</c:v>
                      </c:pt>
                      <c:pt idx="797">
                        <c:v>3.8</c:v>
                      </c:pt>
                      <c:pt idx="798">
                        <c:v>2.2999999999999998</c:v>
                      </c:pt>
                      <c:pt idx="799">
                        <c:v>2.2999999999999998</c:v>
                      </c:pt>
                      <c:pt idx="800">
                        <c:v>3.5</c:v>
                      </c:pt>
                      <c:pt idx="801">
                        <c:v>3.8</c:v>
                      </c:pt>
                      <c:pt idx="802">
                        <c:v>4</c:v>
                      </c:pt>
                      <c:pt idx="803">
                        <c:v>3.5</c:v>
                      </c:pt>
                      <c:pt idx="804">
                        <c:v>2.2999999999999998</c:v>
                      </c:pt>
                      <c:pt idx="805">
                        <c:v>3.6</c:v>
                      </c:pt>
                      <c:pt idx="806">
                        <c:v>6.2</c:v>
                      </c:pt>
                      <c:pt idx="807">
                        <c:v>6</c:v>
                      </c:pt>
                      <c:pt idx="808">
                        <c:v>6.2</c:v>
                      </c:pt>
                      <c:pt idx="809">
                        <c:v>3</c:v>
                      </c:pt>
                      <c:pt idx="810">
                        <c:v>5.3</c:v>
                      </c:pt>
                      <c:pt idx="811">
                        <c:v>6.2</c:v>
                      </c:pt>
                      <c:pt idx="812">
                        <c:v>5.3</c:v>
                      </c:pt>
                      <c:pt idx="813">
                        <c:v>6.2</c:v>
                      </c:pt>
                      <c:pt idx="814">
                        <c:v>5.3</c:v>
                      </c:pt>
                      <c:pt idx="815">
                        <c:v>6</c:v>
                      </c:pt>
                      <c:pt idx="816">
                        <c:v>2.4</c:v>
                      </c:pt>
                      <c:pt idx="817">
                        <c:v>3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2.2000000000000002</c:v>
                      </c:pt>
                      <c:pt idx="821">
                        <c:v>2.2000000000000002</c:v>
                      </c:pt>
                      <c:pt idx="822">
                        <c:v>2.4</c:v>
                      </c:pt>
                      <c:pt idx="823">
                        <c:v>2.4</c:v>
                      </c:pt>
                      <c:pt idx="824">
                        <c:v>2.2000000000000002</c:v>
                      </c:pt>
                      <c:pt idx="825">
                        <c:v>2.2000000000000002</c:v>
                      </c:pt>
                      <c:pt idx="826">
                        <c:v>2.4</c:v>
                      </c:pt>
                      <c:pt idx="827">
                        <c:v>2.4</c:v>
                      </c:pt>
                      <c:pt idx="828">
                        <c:v>3.6</c:v>
                      </c:pt>
                      <c:pt idx="829">
                        <c:v>2.4</c:v>
                      </c:pt>
                      <c:pt idx="830">
                        <c:v>2.4</c:v>
                      </c:pt>
                      <c:pt idx="831">
                        <c:v>3.5</c:v>
                      </c:pt>
                      <c:pt idx="832">
                        <c:v>3.7</c:v>
                      </c:pt>
                      <c:pt idx="833">
                        <c:v>4</c:v>
                      </c:pt>
                      <c:pt idx="834">
                        <c:v>3.5</c:v>
                      </c:pt>
                      <c:pt idx="835">
                        <c:v>2.5</c:v>
                      </c:pt>
                      <c:pt idx="836">
                        <c:v>2.5</c:v>
                      </c:pt>
                      <c:pt idx="837">
                        <c:v>3</c:v>
                      </c:pt>
                      <c:pt idx="838">
                        <c:v>2.5</c:v>
                      </c:pt>
                      <c:pt idx="839">
                        <c:v>5.4</c:v>
                      </c:pt>
                      <c:pt idx="840">
                        <c:v>4</c:v>
                      </c:pt>
                      <c:pt idx="841">
                        <c:v>4.5999999999999996</c:v>
                      </c:pt>
                      <c:pt idx="842">
                        <c:v>3.5</c:v>
                      </c:pt>
                      <c:pt idx="843">
                        <c:v>3.6</c:v>
                      </c:pt>
                      <c:pt idx="844">
                        <c:v>5.3</c:v>
                      </c:pt>
                      <c:pt idx="845">
                        <c:v>6.2</c:v>
                      </c:pt>
                      <c:pt idx="846">
                        <c:v>6</c:v>
                      </c:pt>
                      <c:pt idx="847">
                        <c:v>5.3</c:v>
                      </c:pt>
                      <c:pt idx="848">
                        <c:v>6.2</c:v>
                      </c:pt>
                      <c:pt idx="849">
                        <c:v>6.2</c:v>
                      </c:pt>
                      <c:pt idx="850">
                        <c:v>2.4</c:v>
                      </c:pt>
                      <c:pt idx="851">
                        <c:v>3</c:v>
                      </c:pt>
                      <c:pt idx="852">
                        <c:v>3.5</c:v>
                      </c:pt>
                      <c:pt idx="853">
                        <c:v>2.4</c:v>
                      </c:pt>
                      <c:pt idx="854">
                        <c:v>2.4</c:v>
                      </c:pt>
                      <c:pt idx="855">
                        <c:v>2.4</c:v>
                      </c:pt>
                      <c:pt idx="856">
                        <c:v>3.5</c:v>
                      </c:pt>
                      <c:pt idx="857">
                        <c:v>2.4</c:v>
                      </c:pt>
                      <c:pt idx="858">
                        <c:v>2.4</c:v>
                      </c:pt>
                      <c:pt idx="859">
                        <c:v>3.5</c:v>
                      </c:pt>
                      <c:pt idx="860">
                        <c:v>2.4</c:v>
                      </c:pt>
                      <c:pt idx="861">
                        <c:v>2.4</c:v>
                      </c:pt>
                      <c:pt idx="862">
                        <c:v>3.8</c:v>
                      </c:pt>
                      <c:pt idx="863">
                        <c:v>3.5</c:v>
                      </c:pt>
                      <c:pt idx="864">
                        <c:v>5.6</c:v>
                      </c:pt>
                      <c:pt idx="865">
                        <c:v>3.7</c:v>
                      </c:pt>
                      <c:pt idx="866">
                        <c:v>5.7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2.4</c:v>
                      </c:pt>
                      <c:pt idx="870">
                        <c:v>2.4</c:v>
                      </c:pt>
                      <c:pt idx="871">
                        <c:v>3.7</c:v>
                      </c:pt>
                      <c:pt idx="872">
                        <c:v>5.7</c:v>
                      </c:pt>
                      <c:pt idx="873">
                        <c:v>3.7</c:v>
                      </c:pt>
                      <c:pt idx="874">
                        <c:v>2</c:v>
                      </c:pt>
                      <c:pt idx="875">
                        <c:v>2</c:v>
                      </c:pt>
                      <c:pt idx="876">
                        <c:v>2.4</c:v>
                      </c:pt>
                      <c:pt idx="877">
                        <c:v>2.4</c:v>
                      </c:pt>
                      <c:pt idx="878">
                        <c:v>3.8</c:v>
                      </c:pt>
                      <c:pt idx="879">
                        <c:v>3.8</c:v>
                      </c:pt>
                      <c:pt idx="880">
                        <c:v>4.5999999999999996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2.7</c:v>
                      </c:pt>
                      <c:pt idx="884">
                        <c:v>3.5</c:v>
                      </c:pt>
                      <c:pt idx="885">
                        <c:v>3.5</c:v>
                      </c:pt>
                      <c:pt idx="886">
                        <c:v>3.5</c:v>
                      </c:pt>
                      <c:pt idx="887">
                        <c:v>3.5</c:v>
                      </c:pt>
                      <c:pt idx="888">
                        <c:v>5.4</c:v>
                      </c:pt>
                      <c:pt idx="889">
                        <c:v>2.2999999999999998</c:v>
                      </c:pt>
                      <c:pt idx="890">
                        <c:v>2.5</c:v>
                      </c:pt>
                      <c:pt idx="891">
                        <c:v>3.7</c:v>
                      </c:pt>
                      <c:pt idx="892">
                        <c:v>2.5</c:v>
                      </c:pt>
                      <c:pt idx="893">
                        <c:v>2.5</c:v>
                      </c:pt>
                      <c:pt idx="894">
                        <c:v>3</c:v>
                      </c:pt>
                      <c:pt idx="895">
                        <c:v>2.5</c:v>
                      </c:pt>
                      <c:pt idx="896">
                        <c:v>3.5</c:v>
                      </c:pt>
                      <c:pt idx="897">
                        <c:v>3.5</c:v>
                      </c:pt>
                      <c:pt idx="898">
                        <c:v>2.5</c:v>
                      </c:pt>
                      <c:pt idx="899">
                        <c:v>3</c:v>
                      </c:pt>
                      <c:pt idx="900">
                        <c:v>2.5</c:v>
                      </c:pt>
                      <c:pt idx="901">
                        <c:v>4</c:v>
                      </c:pt>
                      <c:pt idx="902">
                        <c:v>4.5999999999999996</c:v>
                      </c:pt>
                      <c:pt idx="903">
                        <c:v>2.4</c:v>
                      </c:pt>
                      <c:pt idx="904">
                        <c:v>3</c:v>
                      </c:pt>
                      <c:pt idx="905">
                        <c:v>3.8</c:v>
                      </c:pt>
                      <c:pt idx="906">
                        <c:v>5.6</c:v>
                      </c:pt>
                      <c:pt idx="907">
                        <c:v>5.6</c:v>
                      </c:pt>
                      <c:pt idx="908">
                        <c:v>3.5</c:v>
                      </c:pt>
                      <c:pt idx="909">
                        <c:v>4</c:v>
                      </c:pt>
                      <c:pt idx="910">
                        <c:v>4</c:v>
                      </c:pt>
                      <c:pt idx="911">
                        <c:v>2.5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3.6</c:v>
                      </c:pt>
                      <c:pt idx="915">
                        <c:v>2.4</c:v>
                      </c:pt>
                      <c:pt idx="916">
                        <c:v>3.6</c:v>
                      </c:pt>
                      <c:pt idx="917">
                        <c:v>3.6</c:v>
                      </c:pt>
                      <c:pt idx="918">
                        <c:v>2.4</c:v>
                      </c:pt>
                      <c:pt idx="919">
                        <c:v>2.4</c:v>
                      </c:pt>
                      <c:pt idx="920">
                        <c:v>2.4</c:v>
                      </c:pt>
                      <c:pt idx="921">
                        <c:v>3.2</c:v>
                      </c:pt>
                      <c:pt idx="922">
                        <c:v>2.7</c:v>
                      </c:pt>
                      <c:pt idx="923">
                        <c:v>4</c:v>
                      </c:pt>
                      <c:pt idx="924">
                        <c:v>4</c:v>
                      </c:pt>
                      <c:pt idx="925">
                        <c:v>2.7</c:v>
                      </c:pt>
                      <c:pt idx="926">
                        <c:v>3.5</c:v>
                      </c:pt>
                      <c:pt idx="927">
                        <c:v>2.5</c:v>
                      </c:pt>
                      <c:pt idx="928">
                        <c:v>3.5</c:v>
                      </c:pt>
                      <c:pt idx="929">
                        <c:v>4.5999999999999996</c:v>
                      </c:pt>
                      <c:pt idx="930">
                        <c:v>5.7</c:v>
                      </c:pt>
                      <c:pt idx="931">
                        <c:v>2.7</c:v>
                      </c:pt>
                      <c:pt idx="932">
                        <c:v>3.5</c:v>
                      </c:pt>
                      <c:pt idx="933">
                        <c:v>2</c:v>
                      </c:pt>
                      <c:pt idx="934">
                        <c:v>2</c:v>
                      </c:pt>
                      <c:pt idx="935">
                        <c:v>3.2</c:v>
                      </c:pt>
                      <c:pt idx="936">
                        <c:v>3.2</c:v>
                      </c:pt>
                      <c:pt idx="937">
                        <c:v>3.5</c:v>
                      </c:pt>
                      <c:pt idx="938">
                        <c:v>2.2999999999999998</c:v>
                      </c:pt>
                      <c:pt idx="939">
                        <c:v>3.7</c:v>
                      </c:pt>
                      <c:pt idx="940">
                        <c:v>3.2</c:v>
                      </c:pt>
                      <c:pt idx="941">
                        <c:v>3</c:v>
                      </c:pt>
                      <c:pt idx="942">
                        <c:v>3.6</c:v>
                      </c:pt>
                      <c:pt idx="943">
                        <c:v>4.2</c:v>
                      </c:pt>
                      <c:pt idx="944">
                        <c:v>4.4000000000000004</c:v>
                      </c:pt>
                      <c:pt idx="945">
                        <c:v>3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4.8</c:v>
                      </c:pt>
                      <c:pt idx="950">
                        <c:v>4.4000000000000004</c:v>
                      </c:pt>
                      <c:pt idx="951">
                        <c:v>3</c:v>
                      </c:pt>
                      <c:pt idx="952">
                        <c:v>4.4000000000000004</c:v>
                      </c:pt>
                      <c:pt idx="953">
                        <c:v>4.4000000000000004</c:v>
                      </c:pt>
                      <c:pt idx="954">
                        <c:v>3.6</c:v>
                      </c:pt>
                      <c:pt idx="955">
                        <c:v>6.2</c:v>
                      </c:pt>
                      <c:pt idx="956">
                        <c:v>2.8</c:v>
                      </c:pt>
                      <c:pt idx="957">
                        <c:v>3</c:v>
                      </c:pt>
                      <c:pt idx="958">
                        <c:v>2.4</c:v>
                      </c:pt>
                      <c:pt idx="959">
                        <c:v>3</c:v>
                      </c:pt>
                      <c:pt idx="960">
                        <c:v>5.3</c:v>
                      </c:pt>
                      <c:pt idx="961">
                        <c:v>6</c:v>
                      </c:pt>
                      <c:pt idx="962">
                        <c:v>3.6</c:v>
                      </c:pt>
                      <c:pt idx="963">
                        <c:v>3.5</c:v>
                      </c:pt>
                      <c:pt idx="964">
                        <c:v>3.7</c:v>
                      </c:pt>
                      <c:pt idx="965">
                        <c:v>4</c:v>
                      </c:pt>
                      <c:pt idx="966">
                        <c:v>3.5</c:v>
                      </c:pt>
                      <c:pt idx="967">
                        <c:v>2.5</c:v>
                      </c:pt>
                      <c:pt idx="968">
                        <c:v>3</c:v>
                      </c:pt>
                      <c:pt idx="969">
                        <c:v>2.5</c:v>
                      </c:pt>
                      <c:pt idx="970">
                        <c:v>5.4</c:v>
                      </c:pt>
                      <c:pt idx="971">
                        <c:v>4</c:v>
                      </c:pt>
                      <c:pt idx="972">
                        <c:v>4.5999999999999996</c:v>
                      </c:pt>
                      <c:pt idx="973">
                        <c:v>3.5</c:v>
                      </c:pt>
                      <c:pt idx="974">
                        <c:v>3.5</c:v>
                      </c:pt>
                      <c:pt idx="975">
                        <c:v>3.6</c:v>
                      </c:pt>
                      <c:pt idx="976">
                        <c:v>5.3</c:v>
                      </c:pt>
                      <c:pt idx="977">
                        <c:v>6</c:v>
                      </c:pt>
                      <c:pt idx="978">
                        <c:v>6.2</c:v>
                      </c:pt>
                      <c:pt idx="979">
                        <c:v>2.4</c:v>
                      </c:pt>
                      <c:pt idx="980">
                        <c:v>3</c:v>
                      </c:pt>
                      <c:pt idx="981">
                        <c:v>3.5</c:v>
                      </c:pt>
                      <c:pt idx="982">
                        <c:v>2.4</c:v>
                      </c:pt>
                      <c:pt idx="983">
                        <c:v>2.4</c:v>
                      </c:pt>
                      <c:pt idx="984">
                        <c:v>2.4</c:v>
                      </c:pt>
                      <c:pt idx="985">
                        <c:v>3.5</c:v>
                      </c:pt>
                      <c:pt idx="986">
                        <c:v>3.7</c:v>
                      </c:pt>
                      <c:pt idx="987">
                        <c:v>3.7</c:v>
                      </c:pt>
                      <c:pt idx="988">
                        <c:v>5.3</c:v>
                      </c:pt>
                      <c:pt idx="989">
                        <c:v>2.4</c:v>
                      </c:pt>
                      <c:pt idx="990">
                        <c:v>3.5</c:v>
                      </c:pt>
                      <c:pt idx="991">
                        <c:v>2.4</c:v>
                      </c:pt>
                      <c:pt idx="992">
                        <c:v>2.4</c:v>
                      </c:pt>
                      <c:pt idx="993">
                        <c:v>3.8</c:v>
                      </c:pt>
                      <c:pt idx="994">
                        <c:v>3.5</c:v>
                      </c:pt>
                      <c:pt idx="995">
                        <c:v>5</c:v>
                      </c:pt>
                      <c:pt idx="996">
                        <c:v>5.6</c:v>
                      </c:pt>
                      <c:pt idx="997">
                        <c:v>3.7</c:v>
                      </c:pt>
                      <c:pt idx="998">
                        <c:v>5.7</c:v>
                      </c:pt>
                      <c:pt idx="999">
                        <c:v>2.4</c:v>
                      </c:pt>
                      <c:pt idx="1000">
                        <c:v>2.4</c:v>
                      </c:pt>
                      <c:pt idx="1001">
                        <c:v>3.7</c:v>
                      </c:pt>
                      <c:pt idx="1002">
                        <c:v>5.7</c:v>
                      </c:pt>
                      <c:pt idx="1003">
                        <c:v>6.1</c:v>
                      </c:pt>
                      <c:pt idx="1004">
                        <c:v>3.7</c:v>
                      </c:pt>
                      <c:pt idx="1005">
                        <c:v>2.4</c:v>
                      </c:pt>
                      <c:pt idx="1006">
                        <c:v>2.4</c:v>
                      </c:pt>
                      <c:pt idx="1007">
                        <c:v>2.4</c:v>
                      </c:pt>
                      <c:pt idx="1008">
                        <c:v>3.8</c:v>
                      </c:pt>
                      <c:pt idx="1009">
                        <c:v>3.8</c:v>
                      </c:pt>
                      <c:pt idx="1010">
                        <c:v>3.8</c:v>
                      </c:pt>
                      <c:pt idx="1011">
                        <c:v>4.5999999999999996</c:v>
                      </c:pt>
                      <c:pt idx="1012">
                        <c:v>2</c:v>
                      </c:pt>
                      <c:pt idx="1013">
                        <c:v>2.7</c:v>
                      </c:pt>
                      <c:pt idx="1014">
                        <c:v>3.2</c:v>
                      </c:pt>
                      <c:pt idx="1015">
                        <c:v>5</c:v>
                      </c:pt>
                      <c:pt idx="1016">
                        <c:v>5</c:v>
                      </c:pt>
                      <c:pt idx="1017">
                        <c:v>5</c:v>
                      </c:pt>
                      <c:pt idx="1018">
                        <c:v>5</c:v>
                      </c:pt>
                      <c:pt idx="1019">
                        <c:v>5</c:v>
                      </c:pt>
                      <c:pt idx="1020">
                        <c:v>4.5999999999999996</c:v>
                      </c:pt>
                      <c:pt idx="1021">
                        <c:v>5.7</c:v>
                      </c:pt>
                      <c:pt idx="1022">
                        <c:v>3.5</c:v>
                      </c:pt>
                      <c:pt idx="1023">
                        <c:v>3.5</c:v>
                      </c:pt>
                      <c:pt idx="1024">
                        <c:v>3.5</c:v>
                      </c:pt>
                      <c:pt idx="1025">
                        <c:v>3.5</c:v>
                      </c:pt>
                      <c:pt idx="1026">
                        <c:v>3.5</c:v>
                      </c:pt>
                      <c:pt idx="1027">
                        <c:v>2.2999999999999998</c:v>
                      </c:pt>
                      <c:pt idx="1028">
                        <c:v>3.7</c:v>
                      </c:pt>
                      <c:pt idx="1029">
                        <c:v>2.5</c:v>
                      </c:pt>
                      <c:pt idx="1030">
                        <c:v>3</c:v>
                      </c:pt>
                      <c:pt idx="1031">
                        <c:v>2.5</c:v>
                      </c:pt>
                      <c:pt idx="1032">
                        <c:v>5.4</c:v>
                      </c:pt>
                      <c:pt idx="1033">
                        <c:v>5.5</c:v>
                      </c:pt>
                      <c:pt idx="1034">
                        <c:v>3</c:v>
                      </c:pt>
                      <c:pt idx="1035">
                        <c:v>4.7</c:v>
                      </c:pt>
                      <c:pt idx="1036">
                        <c:v>5.5</c:v>
                      </c:pt>
                      <c:pt idx="1037">
                        <c:v>3.5</c:v>
                      </c:pt>
                      <c:pt idx="1038">
                        <c:v>3.5</c:v>
                      </c:pt>
                      <c:pt idx="1039">
                        <c:v>3</c:v>
                      </c:pt>
                      <c:pt idx="1040">
                        <c:v>5.5</c:v>
                      </c:pt>
                      <c:pt idx="1041">
                        <c:v>6.3</c:v>
                      </c:pt>
                      <c:pt idx="1042">
                        <c:v>3.5</c:v>
                      </c:pt>
                      <c:pt idx="1043">
                        <c:v>3.5</c:v>
                      </c:pt>
                      <c:pt idx="1044">
                        <c:v>3</c:v>
                      </c:pt>
                      <c:pt idx="1045">
                        <c:v>2.5</c:v>
                      </c:pt>
                      <c:pt idx="1046">
                        <c:v>3</c:v>
                      </c:pt>
                      <c:pt idx="1047">
                        <c:v>2.5</c:v>
                      </c:pt>
                      <c:pt idx="1048">
                        <c:v>4</c:v>
                      </c:pt>
                      <c:pt idx="1049">
                        <c:v>4.5999999999999996</c:v>
                      </c:pt>
                      <c:pt idx="1050">
                        <c:v>2.4</c:v>
                      </c:pt>
                      <c:pt idx="1051">
                        <c:v>3</c:v>
                      </c:pt>
                      <c:pt idx="1052">
                        <c:v>3.8</c:v>
                      </c:pt>
                      <c:pt idx="1053">
                        <c:v>5.6</c:v>
                      </c:pt>
                      <c:pt idx="1054">
                        <c:v>5.6</c:v>
                      </c:pt>
                      <c:pt idx="1055">
                        <c:v>3.5</c:v>
                      </c:pt>
                      <c:pt idx="1056">
                        <c:v>4</c:v>
                      </c:pt>
                      <c:pt idx="1057">
                        <c:v>5.6</c:v>
                      </c:pt>
                      <c:pt idx="1058">
                        <c:v>2.5</c:v>
                      </c:pt>
                      <c:pt idx="1059">
                        <c:v>4</c:v>
                      </c:pt>
                      <c:pt idx="1060">
                        <c:v>4</c:v>
                      </c:pt>
                      <c:pt idx="1061">
                        <c:v>3.6</c:v>
                      </c:pt>
                      <c:pt idx="1062">
                        <c:v>3.6</c:v>
                      </c:pt>
                      <c:pt idx="1063">
                        <c:v>4.8</c:v>
                      </c:pt>
                      <c:pt idx="1064">
                        <c:v>4.8</c:v>
                      </c:pt>
                      <c:pt idx="1065">
                        <c:v>4.8</c:v>
                      </c:pt>
                      <c:pt idx="1066">
                        <c:v>4.8</c:v>
                      </c:pt>
                      <c:pt idx="1067">
                        <c:v>4.8</c:v>
                      </c:pt>
                      <c:pt idx="1068">
                        <c:v>4.8</c:v>
                      </c:pt>
                      <c:pt idx="1069">
                        <c:v>4.8</c:v>
                      </c:pt>
                      <c:pt idx="1070">
                        <c:v>3.6</c:v>
                      </c:pt>
                      <c:pt idx="1071">
                        <c:v>3.5</c:v>
                      </c:pt>
                      <c:pt idx="1072">
                        <c:v>3.6</c:v>
                      </c:pt>
                      <c:pt idx="1073">
                        <c:v>3.6</c:v>
                      </c:pt>
                      <c:pt idx="1074">
                        <c:v>2.5</c:v>
                      </c:pt>
                      <c:pt idx="1075">
                        <c:v>2.5</c:v>
                      </c:pt>
                      <c:pt idx="1076">
                        <c:v>2.5</c:v>
                      </c:pt>
                      <c:pt idx="1077">
                        <c:v>2.5</c:v>
                      </c:pt>
                      <c:pt idx="1078">
                        <c:v>2.5</c:v>
                      </c:pt>
                      <c:pt idx="1079">
                        <c:v>3.6</c:v>
                      </c:pt>
                      <c:pt idx="1080">
                        <c:v>3.6</c:v>
                      </c:pt>
                      <c:pt idx="1081">
                        <c:v>2.4</c:v>
                      </c:pt>
                      <c:pt idx="1082">
                        <c:v>2.4</c:v>
                      </c:pt>
                      <c:pt idx="1083">
                        <c:v>3.2</c:v>
                      </c:pt>
                      <c:pt idx="1084">
                        <c:v>4</c:v>
                      </c:pt>
                      <c:pt idx="1085">
                        <c:v>4</c:v>
                      </c:pt>
                      <c:pt idx="1086">
                        <c:v>4</c:v>
                      </c:pt>
                      <c:pt idx="1087">
                        <c:v>4</c:v>
                      </c:pt>
                      <c:pt idx="1088">
                        <c:v>3.5</c:v>
                      </c:pt>
                      <c:pt idx="1089">
                        <c:v>3.3</c:v>
                      </c:pt>
                      <c:pt idx="1090">
                        <c:v>5.7</c:v>
                      </c:pt>
                      <c:pt idx="1091">
                        <c:v>2.5</c:v>
                      </c:pt>
                      <c:pt idx="1092">
                        <c:v>3.5</c:v>
                      </c:pt>
                      <c:pt idx="1093">
                        <c:v>4.5999999999999996</c:v>
                      </c:pt>
                      <c:pt idx="1094">
                        <c:v>5.7</c:v>
                      </c:pt>
                      <c:pt idx="1095">
                        <c:v>5.7</c:v>
                      </c:pt>
                      <c:pt idx="1096">
                        <c:v>2.7</c:v>
                      </c:pt>
                      <c:pt idx="1097">
                        <c:v>3.5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3.6</c:v>
                      </c:pt>
                      <c:pt idx="1101">
                        <c:v>3</c:v>
                      </c:pt>
                      <c:pt idx="1102">
                        <c:v>3.2</c:v>
                      </c:pt>
                      <c:pt idx="1103">
                        <c:v>3</c:v>
                      </c:pt>
                      <c:pt idx="1104">
                        <c:v>3.2</c:v>
                      </c:pt>
                      <c:pt idx="1105">
                        <c:v>3.2</c:v>
                      </c:pt>
                      <c:pt idx="1106">
                        <c:v>4.4000000000000004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Approach_2nd iteration'!$E$4:$E$1110</c15:sqref>
                        </c15:formulaRef>
                      </c:ext>
                    </c:extLst>
                    <c:numCache>
                      <c:formatCode>General</c:formatCode>
                      <c:ptCount val="110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0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0</c:v>
                      </c:pt>
                      <c:pt idx="532">
                        <c:v>1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0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0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1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0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1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0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0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0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0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1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1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6D-41F6-8E9F-8ABA2D0F9A1C}"/>
                  </c:ext>
                </c:extLst>
              </c15:ser>
            </c15:filteredScatterSeries>
          </c:ext>
        </c:extLst>
      </c:scatterChart>
      <c:valAx>
        <c:axId val="159084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48575"/>
        <c:crosses val="autoZero"/>
        <c:crossBetween val="midCat"/>
      </c:valAx>
      <c:valAx>
        <c:axId val="15908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48159"/>
        <c:crosses val="autoZero"/>
        <c:crossBetween val="midCat"/>
      </c:valAx>
      <c:valAx>
        <c:axId val="159583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7071"/>
        <c:crosses val="max"/>
        <c:crossBetween val="midCat"/>
      </c:valAx>
      <c:valAx>
        <c:axId val="159583707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374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Fuel Economy</a:t>
            </a:r>
            <a:r>
              <a:rPr lang="en-IN" sz="1200" b="1" baseline="0"/>
              <a:t> vs TransLockup</a:t>
            </a:r>
            <a:endParaRPr lang="en-IN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'First Approach_2nd iteration'!$F$3</c:f>
              <c:strCache>
                <c:ptCount val="1"/>
                <c:pt idx="0">
                  <c:v>FE(y)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Approach_2nd iteration'!$B$4:$B$1110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'First Approach_2nd iteration'!$F$4:$F$1110</c:f>
              <c:numCache>
                <c:formatCode>0.00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C-48E5-AB10-7AF33EE95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848159"/>
        <c:axId val="1590848575"/>
      </c:scatterChart>
      <c:scatterChart>
        <c:scatterStyle val="lineMarker"/>
        <c:varyColors val="0"/>
        <c:ser>
          <c:idx val="1"/>
          <c:order val="1"/>
          <c:tx>
            <c:strRef>
              <c:f>'First Approach_2nd iteration'!$D$3</c:f>
              <c:strCache>
                <c:ptCount val="1"/>
                <c:pt idx="0">
                  <c:v>TransLockup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'First Approach_2nd iteration'!$B$4:$B$1110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  <c:extLst xmlns:c15="http://schemas.microsoft.com/office/drawing/2012/chart"/>
            </c:numRef>
          </c:xVal>
          <c:yVal>
            <c:numRef>
              <c:f>'First Approach_2nd iteration'!$D$4:$D$1110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5BC-48E5-AB10-7AF33EE95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37071"/>
        <c:axId val="15958337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'First Approach_2nd iteration'!$C$3</c15:sqref>
                        </c15:formulaRef>
                      </c:ext>
                    </c:extLst>
                    <c:strCache>
                      <c:ptCount val="1"/>
                      <c:pt idx="0">
                        <c:v>EngDispl(x)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25400" cap="rnd">
                      <a:solidFill>
                        <a:schemeClr val="accent1"/>
                      </a:solidFill>
                      <a:prstDash val="solid"/>
                    </a:ln>
                    <a:effectLst/>
                  </c:spPr>
                  <c:trendlineType val="linear"/>
                  <c:dispRSqr val="1"/>
                  <c:dispEq val="0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'First Approach_2nd iteration'!$B$4:$B$1110</c15:sqref>
                        </c15:formulaRef>
                      </c:ext>
                    </c:extLst>
                    <c:numCache>
                      <c:formatCode>General</c:formatCode>
                      <c:ptCount val="1107"/>
                      <c:pt idx="0">
                        <c:v>4.7</c:v>
                      </c:pt>
                      <c:pt idx="1">
                        <c:v>4.7</c:v>
                      </c:pt>
                      <c:pt idx="2">
                        <c:v>4.2</c:v>
                      </c:pt>
                      <c:pt idx="3">
                        <c:v>4.2</c:v>
                      </c:pt>
                      <c:pt idx="4">
                        <c:v>5.2</c:v>
                      </c:pt>
                      <c:pt idx="5">
                        <c:v>5.2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8</c:v>
                      </c:pt>
                      <c:pt idx="13">
                        <c:v>6.2</c:v>
                      </c:pt>
                      <c:pt idx="14">
                        <c:v>6.2</c:v>
                      </c:pt>
                      <c:pt idx="15">
                        <c:v>6.2</c:v>
                      </c:pt>
                      <c:pt idx="16">
                        <c:v>7</c:v>
                      </c:pt>
                      <c:pt idx="17">
                        <c:v>8.4</c:v>
                      </c:pt>
                      <c:pt idx="18">
                        <c:v>8.4</c:v>
                      </c:pt>
                      <c:pt idx="19">
                        <c:v>4.5</c:v>
                      </c:pt>
                      <c:pt idx="20">
                        <c:v>5.7</c:v>
                      </c:pt>
                      <c:pt idx="21">
                        <c:v>5.7</c:v>
                      </c:pt>
                      <c:pt idx="22">
                        <c:v>5.2</c:v>
                      </c:pt>
                      <c:pt idx="23">
                        <c:v>5.2</c:v>
                      </c:pt>
                      <c:pt idx="24">
                        <c:v>5.2</c:v>
                      </c:pt>
                      <c:pt idx="25">
                        <c:v>5.2</c:v>
                      </c:pt>
                      <c:pt idx="26">
                        <c:v>6.5</c:v>
                      </c:pt>
                      <c:pt idx="27">
                        <c:v>6.5</c:v>
                      </c:pt>
                      <c:pt idx="28">
                        <c:v>6.5</c:v>
                      </c:pt>
                      <c:pt idx="29">
                        <c:v>6.5</c:v>
                      </c:pt>
                      <c:pt idx="30">
                        <c:v>6.5</c:v>
                      </c:pt>
                      <c:pt idx="31">
                        <c:v>1.8</c:v>
                      </c:pt>
                      <c:pt idx="32">
                        <c:v>1.8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5.5</c:v>
                      </c:pt>
                      <c:pt idx="37">
                        <c:v>3</c:v>
                      </c:pt>
                      <c:pt idx="38">
                        <c:v>3.5</c:v>
                      </c:pt>
                      <c:pt idx="39">
                        <c:v>3.5</c:v>
                      </c:pt>
                      <c:pt idx="40">
                        <c:v>3.5</c:v>
                      </c:pt>
                      <c:pt idx="41">
                        <c:v>5.5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3.7</c:v>
                      </c:pt>
                      <c:pt idx="45">
                        <c:v>3.7</c:v>
                      </c:pt>
                      <c:pt idx="46">
                        <c:v>3.7</c:v>
                      </c:pt>
                      <c:pt idx="47">
                        <c:v>3.7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2.4</c:v>
                      </c:pt>
                      <c:pt idx="51">
                        <c:v>2.4</c:v>
                      </c:pt>
                      <c:pt idx="52">
                        <c:v>3.8</c:v>
                      </c:pt>
                      <c:pt idx="53">
                        <c:v>3.8</c:v>
                      </c:pt>
                      <c:pt idx="54">
                        <c:v>2.9</c:v>
                      </c:pt>
                      <c:pt idx="55">
                        <c:v>2.9</c:v>
                      </c:pt>
                      <c:pt idx="56">
                        <c:v>3.4</c:v>
                      </c:pt>
                      <c:pt idx="57">
                        <c:v>3.4</c:v>
                      </c:pt>
                      <c:pt idx="58">
                        <c:v>2.9</c:v>
                      </c:pt>
                      <c:pt idx="59">
                        <c:v>2.9</c:v>
                      </c:pt>
                      <c:pt idx="60">
                        <c:v>3.4</c:v>
                      </c:pt>
                      <c:pt idx="61">
                        <c:v>3.4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2.4</c:v>
                      </c:pt>
                      <c:pt idx="65">
                        <c:v>2.4</c:v>
                      </c:pt>
                      <c:pt idx="66">
                        <c:v>4.2</c:v>
                      </c:pt>
                      <c:pt idx="67">
                        <c:v>5.9</c:v>
                      </c:pt>
                      <c:pt idx="68">
                        <c:v>5.9</c:v>
                      </c:pt>
                      <c:pt idx="69">
                        <c:v>5.9</c:v>
                      </c:pt>
                      <c:pt idx="70">
                        <c:v>5.9</c:v>
                      </c:pt>
                      <c:pt idx="71">
                        <c:v>4.3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4.3</c:v>
                      </c:pt>
                      <c:pt idx="76">
                        <c:v>3.5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1.6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1.6</c:v>
                      </c:pt>
                      <c:pt idx="85">
                        <c:v>1.6</c:v>
                      </c:pt>
                      <c:pt idx="86">
                        <c:v>1.6</c:v>
                      </c:pt>
                      <c:pt idx="87">
                        <c:v>2.4</c:v>
                      </c:pt>
                      <c:pt idx="88">
                        <c:v>3.8</c:v>
                      </c:pt>
                      <c:pt idx="89">
                        <c:v>3.6</c:v>
                      </c:pt>
                      <c:pt idx="90">
                        <c:v>3.6</c:v>
                      </c:pt>
                      <c:pt idx="91">
                        <c:v>3.6</c:v>
                      </c:pt>
                      <c:pt idx="92">
                        <c:v>3.6</c:v>
                      </c:pt>
                      <c:pt idx="93">
                        <c:v>3.6</c:v>
                      </c:pt>
                      <c:pt idx="94">
                        <c:v>3.6</c:v>
                      </c:pt>
                      <c:pt idx="95">
                        <c:v>3.6</c:v>
                      </c:pt>
                      <c:pt idx="96">
                        <c:v>3.6</c:v>
                      </c:pt>
                      <c:pt idx="97">
                        <c:v>3.8</c:v>
                      </c:pt>
                      <c:pt idx="98">
                        <c:v>3.8</c:v>
                      </c:pt>
                      <c:pt idx="99">
                        <c:v>3.8</c:v>
                      </c:pt>
                      <c:pt idx="100">
                        <c:v>3.8</c:v>
                      </c:pt>
                      <c:pt idx="101">
                        <c:v>3.8</c:v>
                      </c:pt>
                      <c:pt idx="102">
                        <c:v>3.8</c:v>
                      </c:pt>
                      <c:pt idx="103">
                        <c:v>3.6</c:v>
                      </c:pt>
                      <c:pt idx="104">
                        <c:v>3.6</c:v>
                      </c:pt>
                      <c:pt idx="105">
                        <c:v>3.8</c:v>
                      </c:pt>
                      <c:pt idx="106">
                        <c:v>3.8</c:v>
                      </c:pt>
                      <c:pt idx="107">
                        <c:v>3.8</c:v>
                      </c:pt>
                      <c:pt idx="108">
                        <c:v>3.8</c:v>
                      </c:pt>
                      <c:pt idx="109">
                        <c:v>3.8</c:v>
                      </c:pt>
                      <c:pt idx="110">
                        <c:v>3.8</c:v>
                      </c:pt>
                      <c:pt idx="111">
                        <c:v>3.8</c:v>
                      </c:pt>
                      <c:pt idx="112">
                        <c:v>3.8</c:v>
                      </c:pt>
                      <c:pt idx="113">
                        <c:v>3.8</c:v>
                      </c:pt>
                      <c:pt idx="114">
                        <c:v>3.8</c:v>
                      </c:pt>
                      <c:pt idx="115">
                        <c:v>2.5</c:v>
                      </c:pt>
                      <c:pt idx="116">
                        <c:v>5.9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3.2</c:v>
                      </c:pt>
                      <c:pt idx="122">
                        <c:v>4.2</c:v>
                      </c:pt>
                      <c:pt idx="123">
                        <c:v>4.2</c:v>
                      </c:pt>
                      <c:pt idx="124">
                        <c:v>3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1.6</c:v>
                      </c:pt>
                      <c:pt idx="160">
                        <c:v>1.6</c:v>
                      </c:pt>
                      <c:pt idx="161">
                        <c:v>2.2000000000000002</c:v>
                      </c:pt>
                      <c:pt idx="162">
                        <c:v>2.2000000000000002</c:v>
                      </c:pt>
                      <c:pt idx="163">
                        <c:v>2</c:v>
                      </c:pt>
                      <c:pt idx="164">
                        <c:v>2.2000000000000002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4.5999999999999996</c:v>
                      </c:pt>
                      <c:pt idx="168">
                        <c:v>4.5999999999999996</c:v>
                      </c:pt>
                      <c:pt idx="169">
                        <c:v>5.4</c:v>
                      </c:pt>
                      <c:pt idx="170">
                        <c:v>1.8</c:v>
                      </c:pt>
                      <c:pt idx="171">
                        <c:v>1.8</c:v>
                      </c:pt>
                      <c:pt idx="172">
                        <c:v>1.8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3.8</c:v>
                      </c:pt>
                      <c:pt idx="177">
                        <c:v>3.8</c:v>
                      </c:pt>
                      <c:pt idx="178">
                        <c:v>3.7</c:v>
                      </c:pt>
                      <c:pt idx="179">
                        <c:v>3.7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2.5</c:v>
                      </c:pt>
                      <c:pt idx="184">
                        <c:v>2.5</c:v>
                      </c:pt>
                      <c:pt idx="185">
                        <c:v>2.5</c:v>
                      </c:pt>
                      <c:pt idx="186">
                        <c:v>3.5</c:v>
                      </c:pt>
                      <c:pt idx="187">
                        <c:v>5</c:v>
                      </c:pt>
                      <c:pt idx="188">
                        <c:v>4.2</c:v>
                      </c:pt>
                      <c:pt idx="189">
                        <c:v>4.7</c:v>
                      </c:pt>
                      <c:pt idx="190">
                        <c:v>4.7</c:v>
                      </c:pt>
                      <c:pt idx="191">
                        <c:v>1.3</c:v>
                      </c:pt>
                      <c:pt idx="192">
                        <c:v>1.3</c:v>
                      </c:pt>
                      <c:pt idx="193">
                        <c:v>3.5</c:v>
                      </c:pt>
                      <c:pt idx="194">
                        <c:v>5.5</c:v>
                      </c:pt>
                      <c:pt idx="195">
                        <c:v>1.6</c:v>
                      </c:pt>
                      <c:pt idx="196">
                        <c:v>1.6</c:v>
                      </c:pt>
                      <c:pt idx="197">
                        <c:v>1.6</c:v>
                      </c:pt>
                      <c:pt idx="198">
                        <c:v>1.6</c:v>
                      </c:pt>
                      <c:pt idx="199">
                        <c:v>1.6</c:v>
                      </c:pt>
                      <c:pt idx="200">
                        <c:v>2.4</c:v>
                      </c:pt>
                      <c:pt idx="201">
                        <c:v>2.4</c:v>
                      </c:pt>
                      <c:pt idx="202">
                        <c:v>3.8</c:v>
                      </c:pt>
                      <c:pt idx="203">
                        <c:v>3.8</c:v>
                      </c:pt>
                      <c:pt idx="204">
                        <c:v>2.5</c:v>
                      </c:pt>
                      <c:pt idx="205">
                        <c:v>2.5</c:v>
                      </c:pt>
                      <c:pt idx="206">
                        <c:v>3.5</c:v>
                      </c:pt>
                      <c:pt idx="207">
                        <c:v>3.5</c:v>
                      </c:pt>
                      <c:pt idx="208">
                        <c:v>3.8</c:v>
                      </c:pt>
                      <c:pt idx="209">
                        <c:v>2.2000000000000002</c:v>
                      </c:pt>
                      <c:pt idx="210">
                        <c:v>2.2000000000000002</c:v>
                      </c:pt>
                      <c:pt idx="211">
                        <c:v>2.2000000000000002</c:v>
                      </c:pt>
                      <c:pt idx="212">
                        <c:v>2.2000000000000002</c:v>
                      </c:pt>
                      <c:pt idx="213">
                        <c:v>2.2000000000000002</c:v>
                      </c:pt>
                      <c:pt idx="214">
                        <c:v>4.5999999999999996</c:v>
                      </c:pt>
                      <c:pt idx="215">
                        <c:v>4.5999999999999996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1.6</c:v>
                      </c:pt>
                      <c:pt idx="219">
                        <c:v>1.6</c:v>
                      </c:pt>
                      <c:pt idx="220">
                        <c:v>2.4</c:v>
                      </c:pt>
                      <c:pt idx="221">
                        <c:v>2.4</c:v>
                      </c:pt>
                      <c:pt idx="222">
                        <c:v>1.8</c:v>
                      </c:pt>
                      <c:pt idx="223">
                        <c:v>1.8</c:v>
                      </c:pt>
                      <c:pt idx="224">
                        <c:v>1.5</c:v>
                      </c:pt>
                      <c:pt idx="225">
                        <c:v>1.5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2.5</c:v>
                      </c:pt>
                      <c:pt idx="229">
                        <c:v>2.5</c:v>
                      </c:pt>
                      <c:pt idx="230">
                        <c:v>2.5</c:v>
                      </c:pt>
                      <c:pt idx="231">
                        <c:v>2.5</c:v>
                      </c:pt>
                      <c:pt idx="232">
                        <c:v>2.4</c:v>
                      </c:pt>
                      <c:pt idx="233">
                        <c:v>2.4</c:v>
                      </c:pt>
                      <c:pt idx="234">
                        <c:v>3.5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6.8</c:v>
                      </c:pt>
                      <c:pt idx="241">
                        <c:v>6.8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1.6</c:v>
                      </c:pt>
                      <c:pt idx="255">
                        <c:v>1.6</c:v>
                      </c:pt>
                      <c:pt idx="256">
                        <c:v>3.6</c:v>
                      </c:pt>
                      <c:pt idx="257">
                        <c:v>3.6</c:v>
                      </c:pt>
                      <c:pt idx="258">
                        <c:v>6.2</c:v>
                      </c:pt>
                      <c:pt idx="259">
                        <c:v>6.2</c:v>
                      </c:pt>
                      <c:pt idx="260">
                        <c:v>2.2000000000000002</c:v>
                      </c:pt>
                      <c:pt idx="261">
                        <c:v>2.2000000000000002</c:v>
                      </c:pt>
                      <c:pt idx="262">
                        <c:v>2.2000000000000002</c:v>
                      </c:pt>
                      <c:pt idx="263">
                        <c:v>2.4</c:v>
                      </c:pt>
                      <c:pt idx="264">
                        <c:v>2.7</c:v>
                      </c:pt>
                      <c:pt idx="265">
                        <c:v>3.5</c:v>
                      </c:pt>
                      <c:pt idx="266">
                        <c:v>3.5</c:v>
                      </c:pt>
                      <c:pt idx="267">
                        <c:v>5.7</c:v>
                      </c:pt>
                      <c:pt idx="268">
                        <c:v>5.7</c:v>
                      </c:pt>
                      <c:pt idx="269">
                        <c:v>6.1</c:v>
                      </c:pt>
                      <c:pt idx="270">
                        <c:v>6.1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2.4</c:v>
                      </c:pt>
                      <c:pt idx="274">
                        <c:v>2.4</c:v>
                      </c:pt>
                      <c:pt idx="275">
                        <c:v>3.5</c:v>
                      </c:pt>
                      <c:pt idx="276">
                        <c:v>3.5</c:v>
                      </c:pt>
                      <c:pt idx="277">
                        <c:v>1.3</c:v>
                      </c:pt>
                      <c:pt idx="278">
                        <c:v>1.3</c:v>
                      </c:pt>
                      <c:pt idx="279">
                        <c:v>1.3</c:v>
                      </c:pt>
                      <c:pt idx="280">
                        <c:v>1.6</c:v>
                      </c:pt>
                      <c:pt idx="281">
                        <c:v>1.6</c:v>
                      </c:pt>
                      <c:pt idx="282">
                        <c:v>1.6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2.4</c:v>
                      </c:pt>
                      <c:pt idx="287">
                        <c:v>2.4</c:v>
                      </c:pt>
                      <c:pt idx="288">
                        <c:v>1.6</c:v>
                      </c:pt>
                      <c:pt idx="289">
                        <c:v>1.6</c:v>
                      </c:pt>
                      <c:pt idx="290">
                        <c:v>3.5</c:v>
                      </c:pt>
                      <c:pt idx="291">
                        <c:v>2.4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2.5</c:v>
                      </c:pt>
                      <c:pt idx="295">
                        <c:v>2.5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3.5</c:v>
                      </c:pt>
                      <c:pt idx="299">
                        <c:v>3</c:v>
                      </c:pt>
                      <c:pt idx="300">
                        <c:v>3.5</c:v>
                      </c:pt>
                      <c:pt idx="301">
                        <c:v>3.5</c:v>
                      </c:pt>
                      <c:pt idx="302">
                        <c:v>6.3</c:v>
                      </c:pt>
                      <c:pt idx="303">
                        <c:v>5.5</c:v>
                      </c:pt>
                      <c:pt idx="304">
                        <c:v>5.5</c:v>
                      </c:pt>
                      <c:pt idx="305">
                        <c:v>6.3</c:v>
                      </c:pt>
                      <c:pt idx="306">
                        <c:v>6</c:v>
                      </c:pt>
                      <c:pt idx="307">
                        <c:v>5.5</c:v>
                      </c:pt>
                      <c:pt idx="308">
                        <c:v>6.3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2.4</c:v>
                      </c:pt>
                      <c:pt idx="313">
                        <c:v>2.4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1.6</c:v>
                      </c:pt>
                      <c:pt idx="317">
                        <c:v>1.6</c:v>
                      </c:pt>
                      <c:pt idx="318">
                        <c:v>2.4</c:v>
                      </c:pt>
                      <c:pt idx="319">
                        <c:v>2.4</c:v>
                      </c:pt>
                      <c:pt idx="320">
                        <c:v>2.4</c:v>
                      </c:pt>
                      <c:pt idx="321">
                        <c:v>2.4</c:v>
                      </c:pt>
                      <c:pt idx="322">
                        <c:v>3.5</c:v>
                      </c:pt>
                      <c:pt idx="323">
                        <c:v>3.5</c:v>
                      </c:pt>
                      <c:pt idx="324">
                        <c:v>3.6</c:v>
                      </c:pt>
                      <c:pt idx="325">
                        <c:v>3.6</c:v>
                      </c:pt>
                      <c:pt idx="326">
                        <c:v>6.7</c:v>
                      </c:pt>
                      <c:pt idx="327">
                        <c:v>6.7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2.5</c:v>
                      </c:pt>
                      <c:pt idx="334">
                        <c:v>2.5</c:v>
                      </c:pt>
                      <c:pt idx="335">
                        <c:v>2.5</c:v>
                      </c:pt>
                      <c:pt idx="336">
                        <c:v>2.5</c:v>
                      </c:pt>
                      <c:pt idx="337">
                        <c:v>2.4</c:v>
                      </c:pt>
                      <c:pt idx="338">
                        <c:v>2.4</c:v>
                      </c:pt>
                      <c:pt idx="339">
                        <c:v>2.4</c:v>
                      </c:pt>
                      <c:pt idx="340">
                        <c:v>2.4</c:v>
                      </c:pt>
                      <c:pt idx="341">
                        <c:v>2.4</c:v>
                      </c:pt>
                      <c:pt idx="342">
                        <c:v>2.4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1.8</c:v>
                      </c:pt>
                      <c:pt idx="348">
                        <c:v>1.8</c:v>
                      </c:pt>
                      <c:pt idx="349">
                        <c:v>2.4</c:v>
                      </c:pt>
                      <c:pt idx="350">
                        <c:v>2.4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3.6</c:v>
                      </c:pt>
                      <c:pt idx="354">
                        <c:v>3.6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2.5</c:v>
                      </c:pt>
                      <c:pt idx="358">
                        <c:v>2.5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2.5</c:v>
                      </c:pt>
                      <c:pt idx="366">
                        <c:v>2.5</c:v>
                      </c:pt>
                      <c:pt idx="367">
                        <c:v>2.4</c:v>
                      </c:pt>
                      <c:pt idx="368">
                        <c:v>2.4</c:v>
                      </c:pt>
                      <c:pt idx="369">
                        <c:v>2.5</c:v>
                      </c:pt>
                      <c:pt idx="370">
                        <c:v>2.5</c:v>
                      </c:pt>
                      <c:pt idx="371">
                        <c:v>2.5</c:v>
                      </c:pt>
                      <c:pt idx="372">
                        <c:v>2.5</c:v>
                      </c:pt>
                      <c:pt idx="373">
                        <c:v>2.4</c:v>
                      </c:pt>
                      <c:pt idx="374">
                        <c:v>2.4</c:v>
                      </c:pt>
                      <c:pt idx="375">
                        <c:v>2.5</c:v>
                      </c:pt>
                      <c:pt idx="376">
                        <c:v>2.5</c:v>
                      </c:pt>
                      <c:pt idx="377">
                        <c:v>3.7</c:v>
                      </c:pt>
                      <c:pt idx="378">
                        <c:v>3.5</c:v>
                      </c:pt>
                      <c:pt idx="379">
                        <c:v>3.7</c:v>
                      </c:pt>
                      <c:pt idx="380">
                        <c:v>3.7</c:v>
                      </c:pt>
                      <c:pt idx="381">
                        <c:v>3.2</c:v>
                      </c:pt>
                      <c:pt idx="382">
                        <c:v>3</c:v>
                      </c:pt>
                      <c:pt idx="383">
                        <c:v>4.2</c:v>
                      </c:pt>
                      <c:pt idx="384">
                        <c:v>4.2</c:v>
                      </c:pt>
                      <c:pt idx="385">
                        <c:v>5.2</c:v>
                      </c:pt>
                      <c:pt idx="386">
                        <c:v>6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4.8</c:v>
                      </c:pt>
                      <c:pt idx="396">
                        <c:v>4.8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2.4</c:v>
                      </c:pt>
                      <c:pt idx="400">
                        <c:v>3</c:v>
                      </c:pt>
                      <c:pt idx="401">
                        <c:v>3.6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3.6</c:v>
                      </c:pt>
                      <c:pt idx="406">
                        <c:v>3.6</c:v>
                      </c:pt>
                      <c:pt idx="407">
                        <c:v>6.2</c:v>
                      </c:pt>
                      <c:pt idx="408">
                        <c:v>6.2</c:v>
                      </c:pt>
                      <c:pt idx="409">
                        <c:v>3</c:v>
                      </c:pt>
                      <c:pt idx="410">
                        <c:v>3.6</c:v>
                      </c:pt>
                      <c:pt idx="411">
                        <c:v>3.6</c:v>
                      </c:pt>
                      <c:pt idx="412">
                        <c:v>4.5999999999999996</c:v>
                      </c:pt>
                      <c:pt idx="413">
                        <c:v>3.6</c:v>
                      </c:pt>
                      <c:pt idx="414">
                        <c:v>4.5999999999999996</c:v>
                      </c:pt>
                      <c:pt idx="415">
                        <c:v>2.4</c:v>
                      </c:pt>
                      <c:pt idx="416">
                        <c:v>2.4</c:v>
                      </c:pt>
                      <c:pt idx="417">
                        <c:v>2.4</c:v>
                      </c:pt>
                      <c:pt idx="418">
                        <c:v>2.4</c:v>
                      </c:pt>
                      <c:pt idx="419">
                        <c:v>3.5</c:v>
                      </c:pt>
                      <c:pt idx="420">
                        <c:v>3.5</c:v>
                      </c:pt>
                      <c:pt idx="421">
                        <c:v>3.6</c:v>
                      </c:pt>
                      <c:pt idx="422">
                        <c:v>2.4</c:v>
                      </c:pt>
                      <c:pt idx="423">
                        <c:v>2.4</c:v>
                      </c:pt>
                      <c:pt idx="424">
                        <c:v>2.7</c:v>
                      </c:pt>
                      <c:pt idx="425">
                        <c:v>3.5</c:v>
                      </c:pt>
                      <c:pt idx="426">
                        <c:v>2.4</c:v>
                      </c:pt>
                      <c:pt idx="427">
                        <c:v>2.7</c:v>
                      </c:pt>
                      <c:pt idx="428">
                        <c:v>3.5</c:v>
                      </c:pt>
                      <c:pt idx="429">
                        <c:v>5.7</c:v>
                      </c:pt>
                      <c:pt idx="430">
                        <c:v>5.7</c:v>
                      </c:pt>
                      <c:pt idx="431">
                        <c:v>3.5</c:v>
                      </c:pt>
                      <c:pt idx="432">
                        <c:v>3</c:v>
                      </c:pt>
                      <c:pt idx="433">
                        <c:v>2.5</c:v>
                      </c:pt>
                      <c:pt idx="434">
                        <c:v>2.5</c:v>
                      </c:pt>
                      <c:pt idx="435">
                        <c:v>3</c:v>
                      </c:pt>
                      <c:pt idx="436">
                        <c:v>3.5</c:v>
                      </c:pt>
                      <c:pt idx="437">
                        <c:v>2.5</c:v>
                      </c:pt>
                      <c:pt idx="438">
                        <c:v>2.5</c:v>
                      </c:pt>
                      <c:pt idx="439">
                        <c:v>2.5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3.7</c:v>
                      </c:pt>
                      <c:pt idx="444">
                        <c:v>3.7</c:v>
                      </c:pt>
                      <c:pt idx="445">
                        <c:v>3.7</c:v>
                      </c:pt>
                      <c:pt idx="446">
                        <c:v>4.2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2.4</c:v>
                      </c:pt>
                      <c:pt idx="450">
                        <c:v>2.4</c:v>
                      </c:pt>
                      <c:pt idx="451">
                        <c:v>2.7</c:v>
                      </c:pt>
                      <c:pt idx="452">
                        <c:v>3.5</c:v>
                      </c:pt>
                      <c:pt idx="453">
                        <c:v>3.5</c:v>
                      </c:pt>
                      <c:pt idx="454">
                        <c:v>3.5</c:v>
                      </c:pt>
                      <c:pt idx="455">
                        <c:v>4.5999999999999996</c:v>
                      </c:pt>
                      <c:pt idx="456">
                        <c:v>4.5999999999999996</c:v>
                      </c:pt>
                      <c:pt idx="457">
                        <c:v>4.5999999999999996</c:v>
                      </c:pt>
                      <c:pt idx="458">
                        <c:v>4.5999999999999996</c:v>
                      </c:pt>
                      <c:pt idx="459">
                        <c:v>4.5999999999999996</c:v>
                      </c:pt>
                      <c:pt idx="460">
                        <c:v>5</c:v>
                      </c:pt>
                      <c:pt idx="461">
                        <c:v>3</c:v>
                      </c:pt>
                      <c:pt idx="462">
                        <c:v>2.5</c:v>
                      </c:pt>
                      <c:pt idx="463">
                        <c:v>2.5</c:v>
                      </c:pt>
                      <c:pt idx="464">
                        <c:v>3</c:v>
                      </c:pt>
                      <c:pt idx="465">
                        <c:v>2.5</c:v>
                      </c:pt>
                      <c:pt idx="466">
                        <c:v>2.5</c:v>
                      </c:pt>
                      <c:pt idx="467">
                        <c:v>2.5</c:v>
                      </c:pt>
                      <c:pt idx="468">
                        <c:v>3.5</c:v>
                      </c:pt>
                      <c:pt idx="469">
                        <c:v>3.5</c:v>
                      </c:pt>
                      <c:pt idx="470">
                        <c:v>2.5</c:v>
                      </c:pt>
                      <c:pt idx="471">
                        <c:v>2.5</c:v>
                      </c:pt>
                      <c:pt idx="472">
                        <c:v>3.7</c:v>
                      </c:pt>
                      <c:pt idx="473">
                        <c:v>2.2999999999999998</c:v>
                      </c:pt>
                      <c:pt idx="474">
                        <c:v>3.5</c:v>
                      </c:pt>
                      <c:pt idx="475">
                        <c:v>3.5</c:v>
                      </c:pt>
                      <c:pt idx="476">
                        <c:v>5.5</c:v>
                      </c:pt>
                      <c:pt idx="477">
                        <c:v>5.5</c:v>
                      </c:pt>
                      <c:pt idx="478">
                        <c:v>6.3</c:v>
                      </c:pt>
                      <c:pt idx="479">
                        <c:v>2.4</c:v>
                      </c:pt>
                      <c:pt idx="480">
                        <c:v>2.5</c:v>
                      </c:pt>
                      <c:pt idx="481">
                        <c:v>3.5</c:v>
                      </c:pt>
                      <c:pt idx="482">
                        <c:v>3.5</c:v>
                      </c:pt>
                      <c:pt idx="483">
                        <c:v>2.5</c:v>
                      </c:pt>
                      <c:pt idx="484">
                        <c:v>3.5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2.5</c:v>
                      </c:pt>
                      <c:pt idx="488">
                        <c:v>2.5</c:v>
                      </c:pt>
                      <c:pt idx="489">
                        <c:v>1.6</c:v>
                      </c:pt>
                      <c:pt idx="490">
                        <c:v>1.6</c:v>
                      </c:pt>
                      <c:pt idx="491">
                        <c:v>1.8</c:v>
                      </c:pt>
                      <c:pt idx="492">
                        <c:v>1.8</c:v>
                      </c:pt>
                      <c:pt idx="493">
                        <c:v>1.8</c:v>
                      </c:pt>
                      <c:pt idx="494">
                        <c:v>6.7</c:v>
                      </c:pt>
                      <c:pt idx="495">
                        <c:v>2.8</c:v>
                      </c:pt>
                      <c:pt idx="496">
                        <c:v>2.4</c:v>
                      </c:pt>
                      <c:pt idx="497">
                        <c:v>2.4</c:v>
                      </c:pt>
                      <c:pt idx="498">
                        <c:v>3.6</c:v>
                      </c:pt>
                      <c:pt idx="499">
                        <c:v>2.5</c:v>
                      </c:pt>
                      <c:pt idx="500">
                        <c:v>2.5</c:v>
                      </c:pt>
                      <c:pt idx="501">
                        <c:v>2.5</c:v>
                      </c:pt>
                      <c:pt idx="502">
                        <c:v>3.6</c:v>
                      </c:pt>
                      <c:pt idx="503">
                        <c:v>2.5</c:v>
                      </c:pt>
                      <c:pt idx="504">
                        <c:v>2.5</c:v>
                      </c:pt>
                      <c:pt idx="505">
                        <c:v>3.5</c:v>
                      </c:pt>
                      <c:pt idx="506">
                        <c:v>2.4</c:v>
                      </c:pt>
                      <c:pt idx="507">
                        <c:v>1.8</c:v>
                      </c:pt>
                      <c:pt idx="508">
                        <c:v>2</c:v>
                      </c:pt>
                      <c:pt idx="509">
                        <c:v>3</c:v>
                      </c:pt>
                      <c:pt idx="510">
                        <c:v>4.4000000000000004</c:v>
                      </c:pt>
                      <c:pt idx="511">
                        <c:v>3.2</c:v>
                      </c:pt>
                      <c:pt idx="512">
                        <c:v>4.2</c:v>
                      </c:pt>
                      <c:pt idx="513">
                        <c:v>3</c:v>
                      </c:pt>
                      <c:pt idx="514">
                        <c:v>4.4000000000000004</c:v>
                      </c:pt>
                      <c:pt idx="515">
                        <c:v>4.4000000000000004</c:v>
                      </c:pt>
                      <c:pt idx="516">
                        <c:v>4.4000000000000004</c:v>
                      </c:pt>
                      <c:pt idx="517">
                        <c:v>4.4000000000000004</c:v>
                      </c:pt>
                      <c:pt idx="518">
                        <c:v>4.4000000000000004</c:v>
                      </c:pt>
                      <c:pt idx="519">
                        <c:v>4.4000000000000004</c:v>
                      </c:pt>
                      <c:pt idx="520">
                        <c:v>6</c:v>
                      </c:pt>
                      <c:pt idx="521">
                        <c:v>3.9</c:v>
                      </c:pt>
                      <c:pt idx="522">
                        <c:v>3.9</c:v>
                      </c:pt>
                      <c:pt idx="523">
                        <c:v>4.5999999999999996</c:v>
                      </c:pt>
                      <c:pt idx="524">
                        <c:v>4.5999999999999996</c:v>
                      </c:pt>
                      <c:pt idx="525">
                        <c:v>4.5999999999999996</c:v>
                      </c:pt>
                      <c:pt idx="526">
                        <c:v>4.5999999999999996</c:v>
                      </c:pt>
                      <c:pt idx="527">
                        <c:v>4.5999999999999996</c:v>
                      </c:pt>
                      <c:pt idx="528">
                        <c:v>3.5</c:v>
                      </c:pt>
                      <c:pt idx="529">
                        <c:v>3.5</c:v>
                      </c:pt>
                      <c:pt idx="530">
                        <c:v>3.9</c:v>
                      </c:pt>
                      <c:pt idx="531">
                        <c:v>3.5</c:v>
                      </c:pt>
                      <c:pt idx="532">
                        <c:v>5.7</c:v>
                      </c:pt>
                      <c:pt idx="533">
                        <c:v>2.7</c:v>
                      </c:pt>
                      <c:pt idx="534">
                        <c:v>3.5</c:v>
                      </c:pt>
                      <c:pt idx="535">
                        <c:v>5.7</c:v>
                      </c:pt>
                      <c:pt idx="536">
                        <c:v>6.1</c:v>
                      </c:pt>
                      <c:pt idx="537">
                        <c:v>2.7</c:v>
                      </c:pt>
                      <c:pt idx="538">
                        <c:v>3.5</c:v>
                      </c:pt>
                      <c:pt idx="539">
                        <c:v>5.7</c:v>
                      </c:pt>
                      <c:pt idx="540">
                        <c:v>6.1</c:v>
                      </c:pt>
                      <c:pt idx="541">
                        <c:v>3.5</c:v>
                      </c:pt>
                      <c:pt idx="542">
                        <c:v>5.7</c:v>
                      </c:pt>
                      <c:pt idx="543">
                        <c:v>4.5999999999999996</c:v>
                      </c:pt>
                      <c:pt idx="544">
                        <c:v>3.5</c:v>
                      </c:pt>
                      <c:pt idx="545">
                        <c:v>3.5</c:v>
                      </c:pt>
                      <c:pt idx="546">
                        <c:v>3.5</c:v>
                      </c:pt>
                      <c:pt idx="547">
                        <c:v>3.5</c:v>
                      </c:pt>
                      <c:pt idx="548">
                        <c:v>2.4</c:v>
                      </c:pt>
                      <c:pt idx="549">
                        <c:v>2.4</c:v>
                      </c:pt>
                      <c:pt idx="550">
                        <c:v>3.5</c:v>
                      </c:pt>
                      <c:pt idx="551">
                        <c:v>3.3</c:v>
                      </c:pt>
                      <c:pt idx="552">
                        <c:v>3.8</c:v>
                      </c:pt>
                      <c:pt idx="553">
                        <c:v>3.8</c:v>
                      </c:pt>
                      <c:pt idx="554">
                        <c:v>4.5999999999999996</c:v>
                      </c:pt>
                      <c:pt idx="555">
                        <c:v>2.4</c:v>
                      </c:pt>
                      <c:pt idx="556">
                        <c:v>2.4</c:v>
                      </c:pt>
                      <c:pt idx="557">
                        <c:v>3.3</c:v>
                      </c:pt>
                      <c:pt idx="558">
                        <c:v>3.5</c:v>
                      </c:pt>
                      <c:pt idx="559">
                        <c:v>3.5</c:v>
                      </c:pt>
                      <c:pt idx="560">
                        <c:v>4.5</c:v>
                      </c:pt>
                      <c:pt idx="561">
                        <c:v>4.5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4.5999999999999996</c:v>
                      </c:pt>
                      <c:pt idx="566">
                        <c:v>3.5</c:v>
                      </c:pt>
                      <c:pt idx="567">
                        <c:v>3.5</c:v>
                      </c:pt>
                      <c:pt idx="568">
                        <c:v>3.5</c:v>
                      </c:pt>
                      <c:pt idx="569">
                        <c:v>4.5999999999999996</c:v>
                      </c:pt>
                      <c:pt idx="570">
                        <c:v>4.2</c:v>
                      </c:pt>
                      <c:pt idx="571">
                        <c:v>4.7</c:v>
                      </c:pt>
                      <c:pt idx="572">
                        <c:v>5.5</c:v>
                      </c:pt>
                      <c:pt idx="573">
                        <c:v>6</c:v>
                      </c:pt>
                      <c:pt idx="574">
                        <c:v>6</c:v>
                      </c:pt>
                      <c:pt idx="575">
                        <c:v>5.5</c:v>
                      </c:pt>
                      <c:pt idx="576">
                        <c:v>5.5</c:v>
                      </c:pt>
                      <c:pt idx="577">
                        <c:v>5.5</c:v>
                      </c:pt>
                      <c:pt idx="578">
                        <c:v>6.3</c:v>
                      </c:pt>
                      <c:pt idx="579">
                        <c:v>6</c:v>
                      </c:pt>
                      <c:pt idx="580">
                        <c:v>3.5</c:v>
                      </c:pt>
                      <c:pt idx="581">
                        <c:v>4.8</c:v>
                      </c:pt>
                      <c:pt idx="582">
                        <c:v>4.8</c:v>
                      </c:pt>
                      <c:pt idx="583">
                        <c:v>4.8</c:v>
                      </c:pt>
                      <c:pt idx="584">
                        <c:v>6.6</c:v>
                      </c:pt>
                      <c:pt idx="585">
                        <c:v>6.7</c:v>
                      </c:pt>
                      <c:pt idx="586">
                        <c:v>3.5</c:v>
                      </c:pt>
                      <c:pt idx="587">
                        <c:v>2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3</c:v>
                      </c:pt>
                      <c:pt idx="597">
                        <c:v>3.6</c:v>
                      </c:pt>
                      <c:pt idx="598">
                        <c:v>3</c:v>
                      </c:pt>
                      <c:pt idx="599">
                        <c:v>3.6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2.4</c:v>
                      </c:pt>
                      <c:pt idx="603">
                        <c:v>2.4</c:v>
                      </c:pt>
                      <c:pt idx="604">
                        <c:v>1.5</c:v>
                      </c:pt>
                      <c:pt idx="605">
                        <c:v>1.5</c:v>
                      </c:pt>
                      <c:pt idx="606">
                        <c:v>1.5</c:v>
                      </c:pt>
                      <c:pt idx="607">
                        <c:v>2</c:v>
                      </c:pt>
                      <c:pt idx="608">
                        <c:v>2</c:v>
                      </c:pt>
                      <c:pt idx="609">
                        <c:v>3.5</c:v>
                      </c:pt>
                      <c:pt idx="610">
                        <c:v>3.5</c:v>
                      </c:pt>
                      <c:pt idx="611">
                        <c:v>1.6</c:v>
                      </c:pt>
                      <c:pt idx="612">
                        <c:v>1.6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2.4</c:v>
                      </c:pt>
                      <c:pt idx="617">
                        <c:v>2.4</c:v>
                      </c:pt>
                      <c:pt idx="618">
                        <c:v>1.8</c:v>
                      </c:pt>
                      <c:pt idx="619">
                        <c:v>1.8</c:v>
                      </c:pt>
                      <c:pt idx="620">
                        <c:v>1.8</c:v>
                      </c:pt>
                      <c:pt idx="621">
                        <c:v>1.8</c:v>
                      </c:pt>
                      <c:pt idx="622">
                        <c:v>2.4</c:v>
                      </c:pt>
                      <c:pt idx="623">
                        <c:v>2.4</c:v>
                      </c:pt>
                      <c:pt idx="624">
                        <c:v>2.4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2.5</c:v>
                      </c:pt>
                      <c:pt idx="631">
                        <c:v>2.5</c:v>
                      </c:pt>
                      <c:pt idx="632">
                        <c:v>2.5</c:v>
                      </c:pt>
                      <c:pt idx="633">
                        <c:v>2.5</c:v>
                      </c:pt>
                      <c:pt idx="634">
                        <c:v>2.5</c:v>
                      </c:pt>
                      <c:pt idx="635">
                        <c:v>2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1.8</c:v>
                      </c:pt>
                      <c:pt idx="640">
                        <c:v>1.8</c:v>
                      </c:pt>
                      <c:pt idx="641">
                        <c:v>2.4</c:v>
                      </c:pt>
                      <c:pt idx="642">
                        <c:v>2.4</c:v>
                      </c:pt>
                      <c:pt idx="643">
                        <c:v>2.4</c:v>
                      </c:pt>
                      <c:pt idx="644">
                        <c:v>2.4</c:v>
                      </c:pt>
                      <c:pt idx="645">
                        <c:v>2.4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2.5</c:v>
                      </c:pt>
                      <c:pt idx="649">
                        <c:v>2.5</c:v>
                      </c:pt>
                      <c:pt idx="650">
                        <c:v>2.5</c:v>
                      </c:pt>
                      <c:pt idx="651">
                        <c:v>2.5</c:v>
                      </c:pt>
                      <c:pt idx="652">
                        <c:v>2.4</c:v>
                      </c:pt>
                      <c:pt idx="653">
                        <c:v>2.5</c:v>
                      </c:pt>
                      <c:pt idx="654">
                        <c:v>2.5</c:v>
                      </c:pt>
                      <c:pt idx="655">
                        <c:v>3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2.4</c:v>
                      </c:pt>
                      <c:pt idx="659">
                        <c:v>2.7</c:v>
                      </c:pt>
                      <c:pt idx="660">
                        <c:v>2</c:v>
                      </c:pt>
                      <c:pt idx="661">
                        <c:v>3.2</c:v>
                      </c:pt>
                      <c:pt idx="662">
                        <c:v>2.9</c:v>
                      </c:pt>
                      <c:pt idx="663">
                        <c:v>2.9</c:v>
                      </c:pt>
                      <c:pt idx="664">
                        <c:v>3.7</c:v>
                      </c:pt>
                      <c:pt idx="665">
                        <c:v>5.3</c:v>
                      </c:pt>
                      <c:pt idx="666">
                        <c:v>3.7</c:v>
                      </c:pt>
                      <c:pt idx="667">
                        <c:v>2.9</c:v>
                      </c:pt>
                      <c:pt idx="668">
                        <c:v>2.9</c:v>
                      </c:pt>
                      <c:pt idx="669">
                        <c:v>3.7</c:v>
                      </c:pt>
                      <c:pt idx="670">
                        <c:v>5.3</c:v>
                      </c:pt>
                      <c:pt idx="671">
                        <c:v>2.2999999999999998</c:v>
                      </c:pt>
                      <c:pt idx="672">
                        <c:v>2.2999999999999998</c:v>
                      </c:pt>
                      <c:pt idx="673">
                        <c:v>4</c:v>
                      </c:pt>
                      <c:pt idx="674">
                        <c:v>4</c:v>
                      </c:pt>
                      <c:pt idx="675">
                        <c:v>2.9</c:v>
                      </c:pt>
                      <c:pt idx="676">
                        <c:v>2.9</c:v>
                      </c:pt>
                      <c:pt idx="677">
                        <c:v>3.7</c:v>
                      </c:pt>
                      <c:pt idx="678">
                        <c:v>5.3</c:v>
                      </c:pt>
                      <c:pt idx="679">
                        <c:v>3.7</c:v>
                      </c:pt>
                      <c:pt idx="680">
                        <c:v>2.9</c:v>
                      </c:pt>
                      <c:pt idx="681">
                        <c:v>2.9</c:v>
                      </c:pt>
                      <c:pt idx="682">
                        <c:v>3.7</c:v>
                      </c:pt>
                      <c:pt idx="683">
                        <c:v>5.3</c:v>
                      </c:pt>
                      <c:pt idx="684">
                        <c:v>2.5</c:v>
                      </c:pt>
                      <c:pt idx="685">
                        <c:v>2.5</c:v>
                      </c:pt>
                      <c:pt idx="686">
                        <c:v>4</c:v>
                      </c:pt>
                      <c:pt idx="687">
                        <c:v>4</c:v>
                      </c:pt>
                      <c:pt idx="688">
                        <c:v>2.5</c:v>
                      </c:pt>
                      <c:pt idx="689">
                        <c:v>2.5</c:v>
                      </c:pt>
                      <c:pt idx="690">
                        <c:v>4</c:v>
                      </c:pt>
                      <c:pt idx="691">
                        <c:v>2.7</c:v>
                      </c:pt>
                      <c:pt idx="692">
                        <c:v>2.7</c:v>
                      </c:pt>
                      <c:pt idx="693">
                        <c:v>4</c:v>
                      </c:pt>
                      <c:pt idx="694">
                        <c:v>4</c:v>
                      </c:pt>
                      <c:pt idx="695">
                        <c:v>2.9</c:v>
                      </c:pt>
                      <c:pt idx="696">
                        <c:v>2.9</c:v>
                      </c:pt>
                      <c:pt idx="697">
                        <c:v>3.7</c:v>
                      </c:pt>
                      <c:pt idx="698">
                        <c:v>5.3</c:v>
                      </c:pt>
                      <c:pt idx="699">
                        <c:v>3.7</c:v>
                      </c:pt>
                      <c:pt idx="700">
                        <c:v>3.7</c:v>
                      </c:pt>
                      <c:pt idx="701">
                        <c:v>5.3</c:v>
                      </c:pt>
                      <c:pt idx="702">
                        <c:v>4</c:v>
                      </c:pt>
                      <c:pt idx="703">
                        <c:v>4</c:v>
                      </c:pt>
                      <c:pt idx="704">
                        <c:v>2.9</c:v>
                      </c:pt>
                      <c:pt idx="705">
                        <c:v>2.9</c:v>
                      </c:pt>
                      <c:pt idx="706">
                        <c:v>3.7</c:v>
                      </c:pt>
                      <c:pt idx="707">
                        <c:v>5.3</c:v>
                      </c:pt>
                      <c:pt idx="708">
                        <c:v>3.7</c:v>
                      </c:pt>
                      <c:pt idx="709">
                        <c:v>3.7</c:v>
                      </c:pt>
                      <c:pt idx="710">
                        <c:v>5.3</c:v>
                      </c:pt>
                      <c:pt idx="711">
                        <c:v>4</c:v>
                      </c:pt>
                      <c:pt idx="712">
                        <c:v>4</c:v>
                      </c:pt>
                      <c:pt idx="713">
                        <c:v>4</c:v>
                      </c:pt>
                      <c:pt idx="714">
                        <c:v>2.7</c:v>
                      </c:pt>
                      <c:pt idx="715">
                        <c:v>4</c:v>
                      </c:pt>
                      <c:pt idx="716">
                        <c:v>4</c:v>
                      </c:pt>
                      <c:pt idx="717">
                        <c:v>4.3</c:v>
                      </c:pt>
                      <c:pt idx="718">
                        <c:v>4.8</c:v>
                      </c:pt>
                      <c:pt idx="719">
                        <c:v>5.3</c:v>
                      </c:pt>
                      <c:pt idx="720">
                        <c:v>6.2</c:v>
                      </c:pt>
                      <c:pt idx="721">
                        <c:v>6</c:v>
                      </c:pt>
                      <c:pt idx="722">
                        <c:v>5.3</c:v>
                      </c:pt>
                      <c:pt idx="723">
                        <c:v>3.7</c:v>
                      </c:pt>
                      <c:pt idx="724">
                        <c:v>4.7</c:v>
                      </c:pt>
                      <c:pt idx="725">
                        <c:v>3.7</c:v>
                      </c:pt>
                      <c:pt idx="726">
                        <c:v>4.7</c:v>
                      </c:pt>
                      <c:pt idx="727">
                        <c:v>5.7</c:v>
                      </c:pt>
                      <c:pt idx="728">
                        <c:v>4</c:v>
                      </c:pt>
                      <c:pt idx="729">
                        <c:v>4.5999999999999996</c:v>
                      </c:pt>
                      <c:pt idx="730">
                        <c:v>5.4</c:v>
                      </c:pt>
                      <c:pt idx="731">
                        <c:v>4.5999999999999996</c:v>
                      </c:pt>
                      <c:pt idx="732">
                        <c:v>4.5999999999999996</c:v>
                      </c:pt>
                      <c:pt idx="733">
                        <c:v>4.3</c:v>
                      </c:pt>
                      <c:pt idx="734">
                        <c:v>4.8</c:v>
                      </c:pt>
                      <c:pt idx="735">
                        <c:v>5.3</c:v>
                      </c:pt>
                      <c:pt idx="736">
                        <c:v>6.2</c:v>
                      </c:pt>
                      <c:pt idx="737">
                        <c:v>6</c:v>
                      </c:pt>
                      <c:pt idx="738">
                        <c:v>5.3</c:v>
                      </c:pt>
                      <c:pt idx="739">
                        <c:v>5.6</c:v>
                      </c:pt>
                      <c:pt idx="740">
                        <c:v>5.6</c:v>
                      </c:pt>
                      <c:pt idx="741">
                        <c:v>4</c:v>
                      </c:pt>
                      <c:pt idx="742">
                        <c:v>4.5999999999999996</c:v>
                      </c:pt>
                      <c:pt idx="743">
                        <c:v>5.7</c:v>
                      </c:pt>
                      <c:pt idx="744">
                        <c:v>4.3</c:v>
                      </c:pt>
                      <c:pt idx="745">
                        <c:v>4.8</c:v>
                      </c:pt>
                      <c:pt idx="746">
                        <c:v>5.3</c:v>
                      </c:pt>
                      <c:pt idx="747">
                        <c:v>6.2</c:v>
                      </c:pt>
                      <c:pt idx="748">
                        <c:v>6</c:v>
                      </c:pt>
                      <c:pt idx="749">
                        <c:v>3.7</c:v>
                      </c:pt>
                      <c:pt idx="750">
                        <c:v>4.7</c:v>
                      </c:pt>
                      <c:pt idx="751">
                        <c:v>4.7</c:v>
                      </c:pt>
                      <c:pt idx="752">
                        <c:v>5.7</c:v>
                      </c:pt>
                      <c:pt idx="753">
                        <c:v>4</c:v>
                      </c:pt>
                      <c:pt idx="754">
                        <c:v>4.5999999999999996</c:v>
                      </c:pt>
                      <c:pt idx="755">
                        <c:v>5.4</c:v>
                      </c:pt>
                      <c:pt idx="756">
                        <c:v>4.5999999999999996</c:v>
                      </c:pt>
                      <c:pt idx="757">
                        <c:v>4.5999999999999996</c:v>
                      </c:pt>
                      <c:pt idx="758">
                        <c:v>4.3</c:v>
                      </c:pt>
                      <c:pt idx="759">
                        <c:v>4.8</c:v>
                      </c:pt>
                      <c:pt idx="760">
                        <c:v>5.3</c:v>
                      </c:pt>
                      <c:pt idx="761">
                        <c:v>6.2</c:v>
                      </c:pt>
                      <c:pt idx="762">
                        <c:v>6</c:v>
                      </c:pt>
                      <c:pt idx="763">
                        <c:v>6.2</c:v>
                      </c:pt>
                      <c:pt idx="764">
                        <c:v>3.5</c:v>
                      </c:pt>
                      <c:pt idx="765">
                        <c:v>3.7</c:v>
                      </c:pt>
                      <c:pt idx="766">
                        <c:v>3.7</c:v>
                      </c:pt>
                      <c:pt idx="767">
                        <c:v>5.3</c:v>
                      </c:pt>
                      <c:pt idx="768">
                        <c:v>5.6</c:v>
                      </c:pt>
                      <c:pt idx="769">
                        <c:v>5.6</c:v>
                      </c:pt>
                      <c:pt idx="770">
                        <c:v>4.5999999999999996</c:v>
                      </c:pt>
                      <c:pt idx="771">
                        <c:v>5.7</c:v>
                      </c:pt>
                      <c:pt idx="772">
                        <c:v>5.7</c:v>
                      </c:pt>
                      <c:pt idx="773">
                        <c:v>4.3</c:v>
                      </c:pt>
                      <c:pt idx="774">
                        <c:v>5.3</c:v>
                      </c:pt>
                      <c:pt idx="775">
                        <c:v>5.3</c:v>
                      </c:pt>
                      <c:pt idx="776">
                        <c:v>5.3</c:v>
                      </c:pt>
                      <c:pt idx="777">
                        <c:v>5.3</c:v>
                      </c:pt>
                      <c:pt idx="778">
                        <c:v>4.3</c:v>
                      </c:pt>
                      <c:pt idx="779">
                        <c:v>5.3</c:v>
                      </c:pt>
                      <c:pt idx="780">
                        <c:v>5.3</c:v>
                      </c:pt>
                      <c:pt idx="781">
                        <c:v>5.3</c:v>
                      </c:pt>
                      <c:pt idx="782">
                        <c:v>5.3</c:v>
                      </c:pt>
                      <c:pt idx="783">
                        <c:v>5.3</c:v>
                      </c:pt>
                      <c:pt idx="784">
                        <c:v>5.3</c:v>
                      </c:pt>
                      <c:pt idx="785">
                        <c:v>5.3</c:v>
                      </c:pt>
                      <c:pt idx="786">
                        <c:v>5.3</c:v>
                      </c:pt>
                      <c:pt idx="787">
                        <c:v>2</c:v>
                      </c:pt>
                      <c:pt idx="788">
                        <c:v>3.3</c:v>
                      </c:pt>
                      <c:pt idx="789">
                        <c:v>3.8</c:v>
                      </c:pt>
                      <c:pt idx="790">
                        <c:v>4</c:v>
                      </c:pt>
                      <c:pt idx="791">
                        <c:v>3.3</c:v>
                      </c:pt>
                      <c:pt idx="792">
                        <c:v>3.8</c:v>
                      </c:pt>
                      <c:pt idx="793">
                        <c:v>4</c:v>
                      </c:pt>
                      <c:pt idx="794">
                        <c:v>3.5</c:v>
                      </c:pt>
                      <c:pt idx="795">
                        <c:v>3.5</c:v>
                      </c:pt>
                      <c:pt idx="796">
                        <c:v>3.8</c:v>
                      </c:pt>
                      <c:pt idx="797">
                        <c:v>3.8</c:v>
                      </c:pt>
                      <c:pt idx="798">
                        <c:v>2.2999999999999998</c:v>
                      </c:pt>
                      <c:pt idx="799">
                        <c:v>2.2999999999999998</c:v>
                      </c:pt>
                      <c:pt idx="800">
                        <c:v>3.5</c:v>
                      </c:pt>
                      <c:pt idx="801">
                        <c:v>3.8</c:v>
                      </c:pt>
                      <c:pt idx="802">
                        <c:v>4</c:v>
                      </c:pt>
                      <c:pt idx="803">
                        <c:v>3.5</c:v>
                      </c:pt>
                      <c:pt idx="804">
                        <c:v>2.2999999999999998</c:v>
                      </c:pt>
                      <c:pt idx="805">
                        <c:v>3.6</c:v>
                      </c:pt>
                      <c:pt idx="806">
                        <c:v>6.2</c:v>
                      </c:pt>
                      <c:pt idx="807">
                        <c:v>6</c:v>
                      </c:pt>
                      <c:pt idx="808">
                        <c:v>6.2</c:v>
                      </c:pt>
                      <c:pt idx="809">
                        <c:v>3</c:v>
                      </c:pt>
                      <c:pt idx="810">
                        <c:v>5.3</c:v>
                      </c:pt>
                      <c:pt idx="811">
                        <c:v>6.2</c:v>
                      </c:pt>
                      <c:pt idx="812">
                        <c:v>5.3</c:v>
                      </c:pt>
                      <c:pt idx="813">
                        <c:v>6.2</c:v>
                      </c:pt>
                      <c:pt idx="814">
                        <c:v>5.3</c:v>
                      </c:pt>
                      <c:pt idx="815">
                        <c:v>6</c:v>
                      </c:pt>
                      <c:pt idx="816">
                        <c:v>2.4</c:v>
                      </c:pt>
                      <c:pt idx="817">
                        <c:v>3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2.2000000000000002</c:v>
                      </c:pt>
                      <c:pt idx="821">
                        <c:v>2.2000000000000002</c:v>
                      </c:pt>
                      <c:pt idx="822">
                        <c:v>2.4</c:v>
                      </c:pt>
                      <c:pt idx="823">
                        <c:v>2.4</c:v>
                      </c:pt>
                      <c:pt idx="824">
                        <c:v>2.2000000000000002</c:v>
                      </c:pt>
                      <c:pt idx="825">
                        <c:v>2.2000000000000002</c:v>
                      </c:pt>
                      <c:pt idx="826">
                        <c:v>2.4</c:v>
                      </c:pt>
                      <c:pt idx="827">
                        <c:v>2.4</c:v>
                      </c:pt>
                      <c:pt idx="828">
                        <c:v>3.6</c:v>
                      </c:pt>
                      <c:pt idx="829">
                        <c:v>2.4</c:v>
                      </c:pt>
                      <c:pt idx="830">
                        <c:v>2.4</c:v>
                      </c:pt>
                      <c:pt idx="831">
                        <c:v>3.5</c:v>
                      </c:pt>
                      <c:pt idx="832">
                        <c:v>3.7</c:v>
                      </c:pt>
                      <c:pt idx="833">
                        <c:v>4</c:v>
                      </c:pt>
                      <c:pt idx="834">
                        <c:v>3.5</c:v>
                      </c:pt>
                      <c:pt idx="835">
                        <c:v>2.5</c:v>
                      </c:pt>
                      <c:pt idx="836">
                        <c:v>2.5</c:v>
                      </c:pt>
                      <c:pt idx="837">
                        <c:v>3</c:v>
                      </c:pt>
                      <c:pt idx="838">
                        <c:v>2.5</c:v>
                      </c:pt>
                      <c:pt idx="839">
                        <c:v>5.4</c:v>
                      </c:pt>
                      <c:pt idx="840">
                        <c:v>4</c:v>
                      </c:pt>
                      <c:pt idx="841">
                        <c:v>4.5999999999999996</c:v>
                      </c:pt>
                      <c:pt idx="842">
                        <c:v>3.5</c:v>
                      </c:pt>
                      <c:pt idx="843">
                        <c:v>3.6</c:v>
                      </c:pt>
                      <c:pt idx="844">
                        <c:v>5.3</c:v>
                      </c:pt>
                      <c:pt idx="845">
                        <c:v>6.2</c:v>
                      </c:pt>
                      <c:pt idx="846">
                        <c:v>6</c:v>
                      </c:pt>
                      <c:pt idx="847">
                        <c:v>5.3</c:v>
                      </c:pt>
                      <c:pt idx="848">
                        <c:v>6.2</c:v>
                      </c:pt>
                      <c:pt idx="849">
                        <c:v>6.2</c:v>
                      </c:pt>
                      <c:pt idx="850">
                        <c:v>2.4</c:v>
                      </c:pt>
                      <c:pt idx="851">
                        <c:v>3</c:v>
                      </c:pt>
                      <c:pt idx="852">
                        <c:v>3.5</c:v>
                      </c:pt>
                      <c:pt idx="853">
                        <c:v>2.4</c:v>
                      </c:pt>
                      <c:pt idx="854">
                        <c:v>2.4</c:v>
                      </c:pt>
                      <c:pt idx="855">
                        <c:v>2.4</c:v>
                      </c:pt>
                      <c:pt idx="856">
                        <c:v>3.5</c:v>
                      </c:pt>
                      <c:pt idx="857">
                        <c:v>2.4</c:v>
                      </c:pt>
                      <c:pt idx="858">
                        <c:v>2.4</c:v>
                      </c:pt>
                      <c:pt idx="859">
                        <c:v>3.5</c:v>
                      </c:pt>
                      <c:pt idx="860">
                        <c:v>2.4</c:v>
                      </c:pt>
                      <c:pt idx="861">
                        <c:v>2.4</c:v>
                      </c:pt>
                      <c:pt idx="862">
                        <c:v>3.8</c:v>
                      </c:pt>
                      <c:pt idx="863">
                        <c:v>3.5</c:v>
                      </c:pt>
                      <c:pt idx="864">
                        <c:v>5.6</c:v>
                      </c:pt>
                      <c:pt idx="865">
                        <c:v>3.7</c:v>
                      </c:pt>
                      <c:pt idx="866">
                        <c:v>5.7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2.4</c:v>
                      </c:pt>
                      <c:pt idx="870">
                        <c:v>2.4</c:v>
                      </c:pt>
                      <c:pt idx="871">
                        <c:v>3.7</c:v>
                      </c:pt>
                      <c:pt idx="872">
                        <c:v>5.7</c:v>
                      </c:pt>
                      <c:pt idx="873">
                        <c:v>3.7</c:v>
                      </c:pt>
                      <c:pt idx="874">
                        <c:v>2</c:v>
                      </c:pt>
                      <c:pt idx="875">
                        <c:v>2</c:v>
                      </c:pt>
                      <c:pt idx="876">
                        <c:v>2.4</c:v>
                      </c:pt>
                      <c:pt idx="877">
                        <c:v>2.4</c:v>
                      </c:pt>
                      <c:pt idx="878">
                        <c:v>3.8</c:v>
                      </c:pt>
                      <c:pt idx="879">
                        <c:v>3.8</c:v>
                      </c:pt>
                      <c:pt idx="880">
                        <c:v>4.5999999999999996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2.7</c:v>
                      </c:pt>
                      <c:pt idx="884">
                        <c:v>3.5</c:v>
                      </c:pt>
                      <c:pt idx="885">
                        <c:v>3.5</c:v>
                      </c:pt>
                      <c:pt idx="886">
                        <c:v>3.5</c:v>
                      </c:pt>
                      <c:pt idx="887">
                        <c:v>3.5</c:v>
                      </c:pt>
                      <c:pt idx="888">
                        <c:v>5.4</c:v>
                      </c:pt>
                      <c:pt idx="889">
                        <c:v>2.2999999999999998</c:v>
                      </c:pt>
                      <c:pt idx="890">
                        <c:v>2.5</c:v>
                      </c:pt>
                      <c:pt idx="891">
                        <c:v>3.7</c:v>
                      </c:pt>
                      <c:pt idx="892">
                        <c:v>2.5</c:v>
                      </c:pt>
                      <c:pt idx="893">
                        <c:v>2.5</c:v>
                      </c:pt>
                      <c:pt idx="894">
                        <c:v>3</c:v>
                      </c:pt>
                      <c:pt idx="895">
                        <c:v>2.5</c:v>
                      </c:pt>
                      <c:pt idx="896">
                        <c:v>3.5</c:v>
                      </c:pt>
                      <c:pt idx="897">
                        <c:v>3.5</c:v>
                      </c:pt>
                      <c:pt idx="898">
                        <c:v>2.5</c:v>
                      </c:pt>
                      <c:pt idx="899">
                        <c:v>3</c:v>
                      </c:pt>
                      <c:pt idx="900">
                        <c:v>2.5</c:v>
                      </c:pt>
                      <c:pt idx="901">
                        <c:v>4</c:v>
                      </c:pt>
                      <c:pt idx="902">
                        <c:v>4.5999999999999996</c:v>
                      </c:pt>
                      <c:pt idx="903">
                        <c:v>2.4</c:v>
                      </c:pt>
                      <c:pt idx="904">
                        <c:v>3</c:v>
                      </c:pt>
                      <c:pt idx="905">
                        <c:v>3.8</c:v>
                      </c:pt>
                      <c:pt idx="906">
                        <c:v>5.6</c:v>
                      </c:pt>
                      <c:pt idx="907">
                        <c:v>5.6</c:v>
                      </c:pt>
                      <c:pt idx="908">
                        <c:v>3.5</c:v>
                      </c:pt>
                      <c:pt idx="909">
                        <c:v>4</c:v>
                      </c:pt>
                      <c:pt idx="910">
                        <c:v>4</c:v>
                      </c:pt>
                      <c:pt idx="911">
                        <c:v>2.5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3.6</c:v>
                      </c:pt>
                      <c:pt idx="915">
                        <c:v>2.4</c:v>
                      </c:pt>
                      <c:pt idx="916">
                        <c:v>3.6</c:v>
                      </c:pt>
                      <c:pt idx="917">
                        <c:v>3.6</c:v>
                      </c:pt>
                      <c:pt idx="918">
                        <c:v>2.4</c:v>
                      </c:pt>
                      <c:pt idx="919">
                        <c:v>2.4</c:v>
                      </c:pt>
                      <c:pt idx="920">
                        <c:v>2.4</c:v>
                      </c:pt>
                      <c:pt idx="921">
                        <c:v>3.2</c:v>
                      </c:pt>
                      <c:pt idx="922">
                        <c:v>2.7</c:v>
                      </c:pt>
                      <c:pt idx="923">
                        <c:v>4</c:v>
                      </c:pt>
                      <c:pt idx="924">
                        <c:v>4</c:v>
                      </c:pt>
                      <c:pt idx="925">
                        <c:v>2.7</c:v>
                      </c:pt>
                      <c:pt idx="926">
                        <c:v>3.5</c:v>
                      </c:pt>
                      <c:pt idx="927">
                        <c:v>2.5</c:v>
                      </c:pt>
                      <c:pt idx="928">
                        <c:v>3.5</c:v>
                      </c:pt>
                      <c:pt idx="929">
                        <c:v>4.5999999999999996</c:v>
                      </c:pt>
                      <c:pt idx="930">
                        <c:v>5.7</c:v>
                      </c:pt>
                      <c:pt idx="931">
                        <c:v>2.7</c:v>
                      </c:pt>
                      <c:pt idx="932">
                        <c:v>3.5</c:v>
                      </c:pt>
                      <c:pt idx="933">
                        <c:v>2</c:v>
                      </c:pt>
                      <c:pt idx="934">
                        <c:v>2</c:v>
                      </c:pt>
                      <c:pt idx="935">
                        <c:v>3.2</c:v>
                      </c:pt>
                      <c:pt idx="936">
                        <c:v>3.2</c:v>
                      </c:pt>
                      <c:pt idx="937">
                        <c:v>3.5</c:v>
                      </c:pt>
                      <c:pt idx="938">
                        <c:v>2.2999999999999998</c:v>
                      </c:pt>
                      <c:pt idx="939">
                        <c:v>3.7</c:v>
                      </c:pt>
                      <c:pt idx="940">
                        <c:v>3.2</c:v>
                      </c:pt>
                      <c:pt idx="941">
                        <c:v>3</c:v>
                      </c:pt>
                      <c:pt idx="942">
                        <c:v>3.6</c:v>
                      </c:pt>
                      <c:pt idx="943">
                        <c:v>4.2</c:v>
                      </c:pt>
                      <c:pt idx="944">
                        <c:v>4.4000000000000004</c:v>
                      </c:pt>
                      <c:pt idx="945">
                        <c:v>3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4.8</c:v>
                      </c:pt>
                      <c:pt idx="950">
                        <c:v>4.4000000000000004</c:v>
                      </c:pt>
                      <c:pt idx="951">
                        <c:v>3</c:v>
                      </c:pt>
                      <c:pt idx="952">
                        <c:v>4.4000000000000004</c:v>
                      </c:pt>
                      <c:pt idx="953">
                        <c:v>4.4000000000000004</c:v>
                      </c:pt>
                      <c:pt idx="954">
                        <c:v>3.6</c:v>
                      </c:pt>
                      <c:pt idx="955">
                        <c:v>6.2</c:v>
                      </c:pt>
                      <c:pt idx="956">
                        <c:v>2.8</c:v>
                      </c:pt>
                      <c:pt idx="957">
                        <c:v>3</c:v>
                      </c:pt>
                      <c:pt idx="958">
                        <c:v>2.4</c:v>
                      </c:pt>
                      <c:pt idx="959">
                        <c:v>3</c:v>
                      </c:pt>
                      <c:pt idx="960">
                        <c:v>5.3</c:v>
                      </c:pt>
                      <c:pt idx="961">
                        <c:v>6</c:v>
                      </c:pt>
                      <c:pt idx="962">
                        <c:v>3.6</c:v>
                      </c:pt>
                      <c:pt idx="963">
                        <c:v>3.5</c:v>
                      </c:pt>
                      <c:pt idx="964">
                        <c:v>3.7</c:v>
                      </c:pt>
                      <c:pt idx="965">
                        <c:v>4</c:v>
                      </c:pt>
                      <c:pt idx="966">
                        <c:v>3.5</c:v>
                      </c:pt>
                      <c:pt idx="967">
                        <c:v>2.5</c:v>
                      </c:pt>
                      <c:pt idx="968">
                        <c:v>3</c:v>
                      </c:pt>
                      <c:pt idx="969">
                        <c:v>2.5</c:v>
                      </c:pt>
                      <c:pt idx="970">
                        <c:v>5.4</c:v>
                      </c:pt>
                      <c:pt idx="971">
                        <c:v>4</c:v>
                      </c:pt>
                      <c:pt idx="972">
                        <c:v>4.5999999999999996</c:v>
                      </c:pt>
                      <c:pt idx="973">
                        <c:v>3.5</c:v>
                      </c:pt>
                      <c:pt idx="974">
                        <c:v>3.5</c:v>
                      </c:pt>
                      <c:pt idx="975">
                        <c:v>3.6</c:v>
                      </c:pt>
                      <c:pt idx="976">
                        <c:v>5.3</c:v>
                      </c:pt>
                      <c:pt idx="977">
                        <c:v>6</c:v>
                      </c:pt>
                      <c:pt idx="978">
                        <c:v>6.2</c:v>
                      </c:pt>
                      <c:pt idx="979">
                        <c:v>2.4</c:v>
                      </c:pt>
                      <c:pt idx="980">
                        <c:v>3</c:v>
                      </c:pt>
                      <c:pt idx="981">
                        <c:v>3.5</c:v>
                      </c:pt>
                      <c:pt idx="982">
                        <c:v>2.4</c:v>
                      </c:pt>
                      <c:pt idx="983">
                        <c:v>2.4</c:v>
                      </c:pt>
                      <c:pt idx="984">
                        <c:v>2.4</c:v>
                      </c:pt>
                      <c:pt idx="985">
                        <c:v>3.5</c:v>
                      </c:pt>
                      <c:pt idx="986">
                        <c:v>3.7</c:v>
                      </c:pt>
                      <c:pt idx="987">
                        <c:v>3.7</c:v>
                      </c:pt>
                      <c:pt idx="988">
                        <c:v>5.3</c:v>
                      </c:pt>
                      <c:pt idx="989">
                        <c:v>2.4</c:v>
                      </c:pt>
                      <c:pt idx="990">
                        <c:v>3.5</c:v>
                      </c:pt>
                      <c:pt idx="991">
                        <c:v>2.4</c:v>
                      </c:pt>
                      <c:pt idx="992">
                        <c:v>2.4</c:v>
                      </c:pt>
                      <c:pt idx="993">
                        <c:v>3.8</c:v>
                      </c:pt>
                      <c:pt idx="994">
                        <c:v>3.5</c:v>
                      </c:pt>
                      <c:pt idx="995">
                        <c:v>5</c:v>
                      </c:pt>
                      <c:pt idx="996">
                        <c:v>5.6</c:v>
                      </c:pt>
                      <c:pt idx="997">
                        <c:v>3.7</c:v>
                      </c:pt>
                      <c:pt idx="998">
                        <c:v>5.7</c:v>
                      </c:pt>
                      <c:pt idx="999">
                        <c:v>2.4</c:v>
                      </c:pt>
                      <c:pt idx="1000">
                        <c:v>2.4</c:v>
                      </c:pt>
                      <c:pt idx="1001">
                        <c:v>3.7</c:v>
                      </c:pt>
                      <c:pt idx="1002">
                        <c:v>5.7</c:v>
                      </c:pt>
                      <c:pt idx="1003">
                        <c:v>6.1</c:v>
                      </c:pt>
                      <c:pt idx="1004">
                        <c:v>3.7</c:v>
                      </c:pt>
                      <c:pt idx="1005">
                        <c:v>2.4</c:v>
                      </c:pt>
                      <c:pt idx="1006">
                        <c:v>2.4</c:v>
                      </c:pt>
                      <c:pt idx="1007">
                        <c:v>2.4</c:v>
                      </c:pt>
                      <c:pt idx="1008">
                        <c:v>3.8</c:v>
                      </c:pt>
                      <c:pt idx="1009">
                        <c:v>3.8</c:v>
                      </c:pt>
                      <c:pt idx="1010">
                        <c:v>3.8</c:v>
                      </c:pt>
                      <c:pt idx="1011">
                        <c:v>4.5999999999999996</c:v>
                      </c:pt>
                      <c:pt idx="1012">
                        <c:v>2</c:v>
                      </c:pt>
                      <c:pt idx="1013">
                        <c:v>2.7</c:v>
                      </c:pt>
                      <c:pt idx="1014">
                        <c:v>3.2</c:v>
                      </c:pt>
                      <c:pt idx="1015">
                        <c:v>5</c:v>
                      </c:pt>
                      <c:pt idx="1016">
                        <c:v>5</c:v>
                      </c:pt>
                      <c:pt idx="1017">
                        <c:v>5</c:v>
                      </c:pt>
                      <c:pt idx="1018">
                        <c:v>5</c:v>
                      </c:pt>
                      <c:pt idx="1019">
                        <c:v>5</c:v>
                      </c:pt>
                      <c:pt idx="1020">
                        <c:v>4.5999999999999996</c:v>
                      </c:pt>
                      <c:pt idx="1021">
                        <c:v>5.7</c:v>
                      </c:pt>
                      <c:pt idx="1022">
                        <c:v>3.5</c:v>
                      </c:pt>
                      <c:pt idx="1023">
                        <c:v>3.5</c:v>
                      </c:pt>
                      <c:pt idx="1024">
                        <c:v>3.5</c:v>
                      </c:pt>
                      <c:pt idx="1025">
                        <c:v>3.5</c:v>
                      </c:pt>
                      <c:pt idx="1026">
                        <c:v>3.5</c:v>
                      </c:pt>
                      <c:pt idx="1027">
                        <c:v>2.2999999999999998</c:v>
                      </c:pt>
                      <c:pt idx="1028">
                        <c:v>3.7</c:v>
                      </c:pt>
                      <c:pt idx="1029">
                        <c:v>2.5</c:v>
                      </c:pt>
                      <c:pt idx="1030">
                        <c:v>3</c:v>
                      </c:pt>
                      <c:pt idx="1031">
                        <c:v>2.5</c:v>
                      </c:pt>
                      <c:pt idx="1032">
                        <c:v>5.4</c:v>
                      </c:pt>
                      <c:pt idx="1033">
                        <c:v>5.5</c:v>
                      </c:pt>
                      <c:pt idx="1034">
                        <c:v>3</c:v>
                      </c:pt>
                      <c:pt idx="1035">
                        <c:v>4.7</c:v>
                      </c:pt>
                      <c:pt idx="1036">
                        <c:v>5.5</c:v>
                      </c:pt>
                      <c:pt idx="1037">
                        <c:v>3.5</c:v>
                      </c:pt>
                      <c:pt idx="1038">
                        <c:v>3.5</c:v>
                      </c:pt>
                      <c:pt idx="1039">
                        <c:v>3</c:v>
                      </c:pt>
                      <c:pt idx="1040">
                        <c:v>5.5</c:v>
                      </c:pt>
                      <c:pt idx="1041">
                        <c:v>6.3</c:v>
                      </c:pt>
                      <c:pt idx="1042">
                        <c:v>3.5</c:v>
                      </c:pt>
                      <c:pt idx="1043">
                        <c:v>3.5</c:v>
                      </c:pt>
                      <c:pt idx="1044">
                        <c:v>3</c:v>
                      </c:pt>
                      <c:pt idx="1045">
                        <c:v>2.5</c:v>
                      </c:pt>
                      <c:pt idx="1046">
                        <c:v>3</c:v>
                      </c:pt>
                      <c:pt idx="1047">
                        <c:v>2.5</c:v>
                      </c:pt>
                      <c:pt idx="1048">
                        <c:v>4</c:v>
                      </c:pt>
                      <c:pt idx="1049">
                        <c:v>4.5999999999999996</c:v>
                      </c:pt>
                      <c:pt idx="1050">
                        <c:v>2.4</c:v>
                      </c:pt>
                      <c:pt idx="1051">
                        <c:v>3</c:v>
                      </c:pt>
                      <c:pt idx="1052">
                        <c:v>3.8</c:v>
                      </c:pt>
                      <c:pt idx="1053">
                        <c:v>5.6</c:v>
                      </c:pt>
                      <c:pt idx="1054">
                        <c:v>5.6</c:v>
                      </c:pt>
                      <c:pt idx="1055">
                        <c:v>3.5</c:v>
                      </c:pt>
                      <c:pt idx="1056">
                        <c:v>4</c:v>
                      </c:pt>
                      <c:pt idx="1057">
                        <c:v>5.6</c:v>
                      </c:pt>
                      <c:pt idx="1058">
                        <c:v>2.5</c:v>
                      </c:pt>
                      <c:pt idx="1059">
                        <c:v>4</c:v>
                      </c:pt>
                      <c:pt idx="1060">
                        <c:v>4</c:v>
                      </c:pt>
                      <c:pt idx="1061">
                        <c:v>3.6</c:v>
                      </c:pt>
                      <c:pt idx="1062">
                        <c:v>3.6</c:v>
                      </c:pt>
                      <c:pt idx="1063">
                        <c:v>4.8</c:v>
                      </c:pt>
                      <c:pt idx="1064">
                        <c:v>4.8</c:v>
                      </c:pt>
                      <c:pt idx="1065">
                        <c:v>4.8</c:v>
                      </c:pt>
                      <c:pt idx="1066">
                        <c:v>4.8</c:v>
                      </c:pt>
                      <c:pt idx="1067">
                        <c:v>4.8</c:v>
                      </c:pt>
                      <c:pt idx="1068">
                        <c:v>4.8</c:v>
                      </c:pt>
                      <c:pt idx="1069">
                        <c:v>4.8</c:v>
                      </c:pt>
                      <c:pt idx="1070">
                        <c:v>3.6</c:v>
                      </c:pt>
                      <c:pt idx="1071">
                        <c:v>3.5</c:v>
                      </c:pt>
                      <c:pt idx="1072">
                        <c:v>3.6</c:v>
                      </c:pt>
                      <c:pt idx="1073">
                        <c:v>3.6</c:v>
                      </c:pt>
                      <c:pt idx="1074">
                        <c:v>2.5</c:v>
                      </c:pt>
                      <c:pt idx="1075">
                        <c:v>2.5</c:v>
                      </c:pt>
                      <c:pt idx="1076">
                        <c:v>2.5</c:v>
                      </c:pt>
                      <c:pt idx="1077">
                        <c:v>2.5</c:v>
                      </c:pt>
                      <c:pt idx="1078">
                        <c:v>2.5</c:v>
                      </c:pt>
                      <c:pt idx="1079">
                        <c:v>3.6</c:v>
                      </c:pt>
                      <c:pt idx="1080">
                        <c:v>3.6</c:v>
                      </c:pt>
                      <c:pt idx="1081">
                        <c:v>2.4</c:v>
                      </c:pt>
                      <c:pt idx="1082">
                        <c:v>2.4</c:v>
                      </c:pt>
                      <c:pt idx="1083">
                        <c:v>3.2</c:v>
                      </c:pt>
                      <c:pt idx="1084">
                        <c:v>4</c:v>
                      </c:pt>
                      <c:pt idx="1085">
                        <c:v>4</c:v>
                      </c:pt>
                      <c:pt idx="1086">
                        <c:v>4</c:v>
                      </c:pt>
                      <c:pt idx="1087">
                        <c:v>4</c:v>
                      </c:pt>
                      <c:pt idx="1088">
                        <c:v>3.5</c:v>
                      </c:pt>
                      <c:pt idx="1089">
                        <c:v>3.3</c:v>
                      </c:pt>
                      <c:pt idx="1090">
                        <c:v>5.7</c:v>
                      </c:pt>
                      <c:pt idx="1091">
                        <c:v>2.5</c:v>
                      </c:pt>
                      <c:pt idx="1092">
                        <c:v>3.5</c:v>
                      </c:pt>
                      <c:pt idx="1093">
                        <c:v>4.5999999999999996</c:v>
                      </c:pt>
                      <c:pt idx="1094">
                        <c:v>5.7</c:v>
                      </c:pt>
                      <c:pt idx="1095">
                        <c:v>5.7</c:v>
                      </c:pt>
                      <c:pt idx="1096">
                        <c:v>2.7</c:v>
                      </c:pt>
                      <c:pt idx="1097">
                        <c:v>3.5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3.6</c:v>
                      </c:pt>
                      <c:pt idx="1101">
                        <c:v>3</c:v>
                      </c:pt>
                      <c:pt idx="1102">
                        <c:v>3.2</c:v>
                      </c:pt>
                      <c:pt idx="1103">
                        <c:v>3</c:v>
                      </c:pt>
                      <c:pt idx="1104">
                        <c:v>3.2</c:v>
                      </c:pt>
                      <c:pt idx="1105">
                        <c:v>3.2</c:v>
                      </c:pt>
                      <c:pt idx="1106">
                        <c:v>4.4000000000000004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'First Approach_2nd iteration'!$C$4:$C$1110</c15:sqref>
                        </c15:formulaRef>
                      </c:ext>
                    </c:extLst>
                    <c:numCache>
                      <c:formatCode>General</c:formatCode>
                      <c:ptCount val="1107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4</c:v>
                      </c:pt>
                      <c:pt idx="7">
                        <c:v>12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16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8</c:v>
                      </c:pt>
                      <c:pt idx="20">
                        <c:v>12</c:v>
                      </c:pt>
                      <c:pt idx="21">
                        <c:v>12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8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8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8</c:v>
                      </c:pt>
                      <c:pt idx="67">
                        <c:v>12</c:v>
                      </c:pt>
                      <c:pt idx="68">
                        <c:v>12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6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5</c:v>
                      </c:pt>
                      <c:pt idx="116">
                        <c:v>12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6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6</c:v>
                      </c:pt>
                      <c:pt idx="125">
                        <c:v>4</c:v>
                      </c:pt>
                      <c:pt idx="126">
                        <c:v>12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6</c:v>
                      </c:pt>
                      <c:pt idx="194">
                        <c:v>8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4</c:v>
                      </c:pt>
                      <c:pt idx="205">
                        <c:v>4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4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4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4</c:v>
                      </c:pt>
                      <c:pt idx="233">
                        <c:v>4</c:v>
                      </c:pt>
                      <c:pt idx="234">
                        <c:v>6</c:v>
                      </c:pt>
                      <c:pt idx="235">
                        <c:v>4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12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4</c:v>
                      </c:pt>
                      <c:pt idx="272">
                        <c:v>4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4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4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4</c:v>
                      </c:pt>
                      <c:pt idx="285">
                        <c:v>4</c:v>
                      </c:pt>
                      <c:pt idx="286">
                        <c:v>4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6</c:v>
                      </c:pt>
                      <c:pt idx="291">
                        <c:v>4</c:v>
                      </c:pt>
                      <c:pt idx="292">
                        <c:v>4</c:v>
                      </c:pt>
                      <c:pt idx="293">
                        <c:v>4</c:v>
                      </c:pt>
                      <c:pt idx="294">
                        <c:v>4</c:v>
                      </c:pt>
                      <c:pt idx="295">
                        <c:v>4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  <c:pt idx="300">
                        <c:v>6</c:v>
                      </c:pt>
                      <c:pt idx="301">
                        <c:v>6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12</c:v>
                      </c:pt>
                      <c:pt idx="305">
                        <c:v>8</c:v>
                      </c:pt>
                      <c:pt idx="306">
                        <c:v>12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6</c:v>
                      </c:pt>
                      <c:pt idx="326">
                        <c:v>12</c:v>
                      </c:pt>
                      <c:pt idx="327">
                        <c:v>12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5</c:v>
                      </c:pt>
                      <c:pt idx="358">
                        <c:v>5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5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5</c:v>
                      </c:pt>
                      <c:pt idx="369">
                        <c:v>5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5</c:v>
                      </c:pt>
                      <c:pt idx="373">
                        <c:v>5</c:v>
                      </c:pt>
                      <c:pt idx="374">
                        <c:v>5</c:v>
                      </c:pt>
                      <c:pt idx="375">
                        <c:v>5</c:v>
                      </c:pt>
                      <c:pt idx="376">
                        <c:v>5</c:v>
                      </c:pt>
                      <c:pt idx="377">
                        <c:v>6</c:v>
                      </c:pt>
                      <c:pt idx="378">
                        <c:v>6</c:v>
                      </c:pt>
                      <c:pt idx="379">
                        <c:v>6</c:v>
                      </c:pt>
                      <c:pt idx="380">
                        <c:v>6</c:v>
                      </c:pt>
                      <c:pt idx="381">
                        <c:v>6</c:v>
                      </c:pt>
                      <c:pt idx="382">
                        <c:v>6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10</c:v>
                      </c:pt>
                      <c:pt idx="386">
                        <c:v>12</c:v>
                      </c:pt>
                      <c:pt idx="387">
                        <c:v>6</c:v>
                      </c:pt>
                      <c:pt idx="388">
                        <c:v>6</c:v>
                      </c:pt>
                      <c:pt idx="389">
                        <c:v>6</c:v>
                      </c:pt>
                      <c:pt idx="390">
                        <c:v>6</c:v>
                      </c:pt>
                      <c:pt idx="391">
                        <c:v>6</c:v>
                      </c:pt>
                      <c:pt idx="392">
                        <c:v>6</c:v>
                      </c:pt>
                      <c:pt idx="393">
                        <c:v>6</c:v>
                      </c:pt>
                      <c:pt idx="394">
                        <c:v>6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10</c:v>
                      </c:pt>
                      <c:pt idx="398">
                        <c:v>10</c:v>
                      </c:pt>
                      <c:pt idx="399">
                        <c:v>4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6</c:v>
                      </c:pt>
                      <c:pt idx="403">
                        <c:v>6</c:v>
                      </c:pt>
                      <c:pt idx="404">
                        <c:v>6</c:v>
                      </c:pt>
                      <c:pt idx="405">
                        <c:v>6</c:v>
                      </c:pt>
                      <c:pt idx="406">
                        <c:v>6</c:v>
                      </c:pt>
                      <c:pt idx="407">
                        <c:v>8</c:v>
                      </c:pt>
                      <c:pt idx="408">
                        <c:v>8</c:v>
                      </c:pt>
                      <c:pt idx="409">
                        <c:v>6</c:v>
                      </c:pt>
                      <c:pt idx="410">
                        <c:v>6</c:v>
                      </c:pt>
                      <c:pt idx="411">
                        <c:v>6</c:v>
                      </c:pt>
                      <c:pt idx="412">
                        <c:v>8</c:v>
                      </c:pt>
                      <c:pt idx="413">
                        <c:v>6</c:v>
                      </c:pt>
                      <c:pt idx="414">
                        <c:v>8</c:v>
                      </c:pt>
                      <c:pt idx="415">
                        <c:v>4</c:v>
                      </c:pt>
                      <c:pt idx="416">
                        <c:v>4</c:v>
                      </c:pt>
                      <c:pt idx="417">
                        <c:v>4</c:v>
                      </c:pt>
                      <c:pt idx="418">
                        <c:v>4</c:v>
                      </c:pt>
                      <c:pt idx="419">
                        <c:v>6</c:v>
                      </c:pt>
                      <c:pt idx="420">
                        <c:v>6</c:v>
                      </c:pt>
                      <c:pt idx="421">
                        <c:v>6</c:v>
                      </c:pt>
                      <c:pt idx="422">
                        <c:v>4</c:v>
                      </c:pt>
                      <c:pt idx="423">
                        <c:v>4</c:v>
                      </c:pt>
                      <c:pt idx="424">
                        <c:v>6</c:v>
                      </c:pt>
                      <c:pt idx="425">
                        <c:v>6</c:v>
                      </c:pt>
                      <c:pt idx="426">
                        <c:v>4</c:v>
                      </c:pt>
                      <c:pt idx="427">
                        <c:v>6</c:v>
                      </c:pt>
                      <c:pt idx="428">
                        <c:v>6</c:v>
                      </c:pt>
                      <c:pt idx="429">
                        <c:v>12</c:v>
                      </c:pt>
                      <c:pt idx="430">
                        <c:v>12</c:v>
                      </c:pt>
                      <c:pt idx="431">
                        <c:v>6</c:v>
                      </c:pt>
                      <c:pt idx="432">
                        <c:v>6</c:v>
                      </c:pt>
                      <c:pt idx="433">
                        <c:v>4</c:v>
                      </c:pt>
                      <c:pt idx="434">
                        <c:v>4</c:v>
                      </c:pt>
                      <c:pt idx="435">
                        <c:v>6</c:v>
                      </c:pt>
                      <c:pt idx="436">
                        <c:v>6</c:v>
                      </c:pt>
                      <c:pt idx="437">
                        <c:v>4</c:v>
                      </c:pt>
                      <c:pt idx="438">
                        <c:v>4</c:v>
                      </c:pt>
                      <c:pt idx="439">
                        <c:v>4</c:v>
                      </c:pt>
                      <c:pt idx="440">
                        <c:v>4</c:v>
                      </c:pt>
                      <c:pt idx="441">
                        <c:v>4</c:v>
                      </c:pt>
                      <c:pt idx="442">
                        <c:v>4</c:v>
                      </c:pt>
                      <c:pt idx="443">
                        <c:v>6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8</c:v>
                      </c:pt>
                      <c:pt idx="447">
                        <c:v>8</c:v>
                      </c:pt>
                      <c:pt idx="448">
                        <c:v>8</c:v>
                      </c:pt>
                      <c:pt idx="449">
                        <c:v>4</c:v>
                      </c:pt>
                      <c:pt idx="450">
                        <c:v>4</c:v>
                      </c:pt>
                      <c:pt idx="451">
                        <c:v>6</c:v>
                      </c:pt>
                      <c:pt idx="452">
                        <c:v>6</c:v>
                      </c:pt>
                      <c:pt idx="453">
                        <c:v>6</c:v>
                      </c:pt>
                      <c:pt idx="454">
                        <c:v>6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8</c:v>
                      </c:pt>
                      <c:pt idx="458">
                        <c:v>8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6</c:v>
                      </c:pt>
                      <c:pt idx="462">
                        <c:v>4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4</c:v>
                      </c:pt>
                      <c:pt idx="466">
                        <c:v>4</c:v>
                      </c:pt>
                      <c:pt idx="467">
                        <c:v>4</c:v>
                      </c:pt>
                      <c:pt idx="468">
                        <c:v>6</c:v>
                      </c:pt>
                      <c:pt idx="469">
                        <c:v>6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6</c:v>
                      </c:pt>
                      <c:pt idx="473">
                        <c:v>4</c:v>
                      </c:pt>
                      <c:pt idx="474">
                        <c:v>6</c:v>
                      </c:pt>
                      <c:pt idx="475">
                        <c:v>6</c:v>
                      </c:pt>
                      <c:pt idx="476">
                        <c:v>8</c:v>
                      </c:pt>
                      <c:pt idx="477">
                        <c:v>8</c:v>
                      </c:pt>
                      <c:pt idx="478">
                        <c:v>8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6</c:v>
                      </c:pt>
                      <c:pt idx="482">
                        <c:v>6</c:v>
                      </c:pt>
                      <c:pt idx="483">
                        <c:v>4</c:v>
                      </c:pt>
                      <c:pt idx="484">
                        <c:v>6</c:v>
                      </c:pt>
                      <c:pt idx="485">
                        <c:v>4</c:v>
                      </c:pt>
                      <c:pt idx="486">
                        <c:v>4</c:v>
                      </c:pt>
                      <c:pt idx="487">
                        <c:v>4</c:v>
                      </c:pt>
                      <c:pt idx="488">
                        <c:v>4</c:v>
                      </c:pt>
                      <c:pt idx="489">
                        <c:v>4</c:v>
                      </c:pt>
                      <c:pt idx="490">
                        <c:v>4</c:v>
                      </c:pt>
                      <c:pt idx="491">
                        <c:v>4</c:v>
                      </c:pt>
                      <c:pt idx="492">
                        <c:v>4</c:v>
                      </c:pt>
                      <c:pt idx="493">
                        <c:v>4</c:v>
                      </c:pt>
                      <c:pt idx="494">
                        <c:v>12</c:v>
                      </c:pt>
                      <c:pt idx="495">
                        <c:v>6</c:v>
                      </c:pt>
                      <c:pt idx="496">
                        <c:v>4</c:v>
                      </c:pt>
                      <c:pt idx="497">
                        <c:v>4</c:v>
                      </c:pt>
                      <c:pt idx="498">
                        <c:v>6</c:v>
                      </c:pt>
                      <c:pt idx="499">
                        <c:v>4</c:v>
                      </c:pt>
                      <c:pt idx="500">
                        <c:v>4</c:v>
                      </c:pt>
                      <c:pt idx="501">
                        <c:v>4</c:v>
                      </c:pt>
                      <c:pt idx="502">
                        <c:v>6</c:v>
                      </c:pt>
                      <c:pt idx="503">
                        <c:v>4</c:v>
                      </c:pt>
                      <c:pt idx="504">
                        <c:v>4</c:v>
                      </c:pt>
                      <c:pt idx="505">
                        <c:v>6</c:v>
                      </c:pt>
                      <c:pt idx="506">
                        <c:v>4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6</c:v>
                      </c:pt>
                      <c:pt idx="510">
                        <c:v>8</c:v>
                      </c:pt>
                      <c:pt idx="511">
                        <c:v>6</c:v>
                      </c:pt>
                      <c:pt idx="512">
                        <c:v>8</c:v>
                      </c:pt>
                      <c:pt idx="513">
                        <c:v>6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8</c:v>
                      </c:pt>
                      <c:pt idx="519">
                        <c:v>8</c:v>
                      </c:pt>
                      <c:pt idx="520">
                        <c:v>12</c:v>
                      </c:pt>
                      <c:pt idx="521">
                        <c:v>6</c:v>
                      </c:pt>
                      <c:pt idx="522">
                        <c:v>6</c:v>
                      </c:pt>
                      <c:pt idx="523">
                        <c:v>8</c:v>
                      </c:pt>
                      <c:pt idx="524">
                        <c:v>8</c:v>
                      </c:pt>
                      <c:pt idx="525">
                        <c:v>8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6</c:v>
                      </c:pt>
                      <c:pt idx="529">
                        <c:v>6</c:v>
                      </c:pt>
                      <c:pt idx="530">
                        <c:v>6</c:v>
                      </c:pt>
                      <c:pt idx="531">
                        <c:v>6</c:v>
                      </c:pt>
                      <c:pt idx="532">
                        <c:v>8</c:v>
                      </c:pt>
                      <c:pt idx="533">
                        <c:v>6</c:v>
                      </c:pt>
                      <c:pt idx="534">
                        <c:v>6</c:v>
                      </c:pt>
                      <c:pt idx="535">
                        <c:v>8</c:v>
                      </c:pt>
                      <c:pt idx="536">
                        <c:v>8</c:v>
                      </c:pt>
                      <c:pt idx="537">
                        <c:v>6</c:v>
                      </c:pt>
                      <c:pt idx="538">
                        <c:v>6</c:v>
                      </c:pt>
                      <c:pt idx="539">
                        <c:v>8</c:v>
                      </c:pt>
                      <c:pt idx="540">
                        <c:v>8</c:v>
                      </c:pt>
                      <c:pt idx="541">
                        <c:v>6</c:v>
                      </c:pt>
                      <c:pt idx="542">
                        <c:v>8</c:v>
                      </c:pt>
                      <c:pt idx="543">
                        <c:v>8</c:v>
                      </c:pt>
                      <c:pt idx="544">
                        <c:v>6</c:v>
                      </c:pt>
                      <c:pt idx="545">
                        <c:v>6</c:v>
                      </c:pt>
                      <c:pt idx="546">
                        <c:v>6</c:v>
                      </c:pt>
                      <c:pt idx="547">
                        <c:v>6</c:v>
                      </c:pt>
                      <c:pt idx="548">
                        <c:v>4</c:v>
                      </c:pt>
                      <c:pt idx="549">
                        <c:v>4</c:v>
                      </c:pt>
                      <c:pt idx="550">
                        <c:v>6</c:v>
                      </c:pt>
                      <c:pt idx="551">
                        <c:v>6</c:v>
                      </c:pt>
                      <c:pt idx="552">
                        <c:v>6</c:v>
                      </c:pt>
                      <c:pt idx="553">
                        <c:v>6</c:v>
                      </c:pt>
                      <c:pt idx="554">
                        <c:v>8</c:v>
                      </c:pt>
                      <c:pt idx="555">
                        <c:v>4</c:v>
                      </c:pt>
                      <c:pt idx="556">
                        <c:v>4</c:v>
                      </c:pt>
                      <c:pt idx="557">
                        <c:v>6</c:v>
                      </c:pt>
                      <c:pt idx="558">
                        <c:v>6</c:v>
                      </c:pt>
                      <c:pt idx="559">
                        <c:v>6</c:v>
                      </c:pt>
                      <c:pt idx="560">
                        <c:v>8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8</c:v>
                      </c:pt>
                      <c:pt idx="564">
                        <c:v>8</c:v>
                      </c:pt>
                      <c:pt idx="565">
                        <c:v>8</c:v>
                      </c:pt>
                      <c:pt idx="566">
                        <c:v>6</c:v>
                      </c:pt>
                      <c:pt idx="567">
                        <c:v>6</c:v>
                      </c:pt>
                      <c:pt idx="568">
                        <c:v>6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12</c:v>
                      </c:pt>
                      <c:pt idx="573">
                        <c:v>12</c:v>
                      </c:pt>
                      <c:pt idx="574">
                        <c:v>12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12</c:v>
                      </c:pt>
                      <c:pt idx="578">
                        <c:v>8</c:v>
                      </c:pt>
                      <c:pt idx="579">
                        <c:v>12</c:v>
                      </c:pt>
                      <c:pt idx="580">
                        <c:v>6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12</c:v>
                      </c:pt>
                      <c:pt idx="585">
                        <c:v>12</c:v>
                      </c:pt>
                      <c:pt idx="586">
                        <c:v>6</c:v>
                      </c:pt>
                      <c:pt idx="587">
                        <c:v>4</c:v>
                      </c:pt>
                      <c:pt idx="588">
                        <c:v>4</c:v>
                      </c:pt>
                      <c:pt idx="589">
                        <c:v>4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6</c:v>
                      </c:pt>
                      <c:pt idx="593">
                        <c:v>6</c:v>
                      </c:pt>
                      <c:pt idx="594">
                        <c:v>6</c:v>
                      </c:pt>
                      <c:pt idx="595">
                        <c:v>6</c:v>
                      </c:pt>
                      <c:pt idx="596">
                        <c:v>6</c:v>
                      </c:pt>
                      <c:pt idx="597">
                        <c:v>6</c:v>
                      </c:pt>
                      <c:pt idx="598">
                        <c:v>6</c:v>
                      </c:pt>
                      <c:pt idx="599">
                        <c:v>6</c:v>
                      </c:pt>
                      <c:pt idx="600">
                        <c:v>4</c:v>
                      </c:pt>
                      <c:pt idx="601">
                        <c:v>4</c:v>
                      </c:pt>
                      <c:pt idx="602">
                        <c:v>4</c:v>
                      </c:pt>
                      <c:pt idx="603">
                        <c:v>4</c:v>
                      </c:pt>
                      <c:pt idx="604">
                        <c:v>4</c:v>
                      </c:pt>
                      <c:pt idx="605">
                        <c:v>4</c:v>
                      </c:pt>
                      <c:pt idx="606">
                        <c:v>4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6</c:v>
                      </c:pt>
                      <c:pt idx="610">
                        <c:v>6</c:v>
                      </c:pt>
                      <c:pt idx="611">
                        <c:v>4</c:v>
                      </c:pt>
                      <c:pt idx="612">
                        <c:v>4</c:v>
                      </c:pt>
                      <c:pt idx="613">
                        <c:v>4</c:v>
                      </c:pt>
                      <c:pt idx="614">
                        <c:v>4</c:v>
                      </c:pt>
                      <c:pt idx="615">
                        <c:v>4</c:v>
                      </c:pt>
                      <c:pt idx="616">
                        <c:v>4</c:v>
                      </c:pt>
                      <c:pt idx="617">
                        <c:v>4</c:v>
                      </c:pt>
                      <c:pt idx="618">
                        <c:v>4</c:v>
                      </c:pt>
                      <c:pt idx="619">
                        <c:v>4</c:v>
                      </c:pt>
                      <c:pt idx="620">
                        <c:v>4</c:v>
                      </c:pt>
                      <c:pt idx="621">
                        <c:v>4</c:v>
                      </c:pt>
                      <c:pt idx="622">
                        <c:v>4</c:v>
                      </c:pt>
                      <c:pt idx="623">
                        <c:v>4</c:v>
                      </c:pt>
                      <c:pt idx="624">
                        <c:v>4</c:v>
                      </c:pt>
                      <c:pt idx="625">
                        <c:v>4</c:v>
                      </c:pt>
                      <c:pt idx="626">
                        <c:v>4</c:v>
                      </c:pt>
                      <c:pt idx="627">
                        <c:v>4</c:v>
                      </c:pt>
                      <c:pt idx="628">
                        <c:v>4</c:v>
                      </c:pt>
                      <c:pt idx="629">
                        <c:v>4</c:v>
                      </c:pt>
                      <c:pt idx="630">
                        <c:v>4</c:v>
                      </c:pt>
                      <c:pt idx="631">
                        <c:v>4</c:v>
                      </c:pt>
                      <c:pt idx="632">
                        <c:v>4</c:v>
                      </c:pt>
                      <c:pt idx="633">
                        <c:v>4</c:v>
                      </c:pt>
                      <c:pt idx="634">
                        <c:v>4</c:v>
                      </c:pt>
                      <c:pt idx="635">
                        <c:v>4</c:v>
                      </c:pt>
                      <c:pt idx="636">
                        <c:v>4</c:v>
                      </c:pt>
                      <c:pt idx="637">
                        <c:v>4</c:v>
                      </c:pt>
                      <c:pt idx="638">
                        <c:v>4</c:v>
                      </c:pt>
                      <c:pt idx="639">
                        <c:v>4</c:v>
                      </c:pt>
                      <c:pt idx="640">
                        <c:v>4</c:v>
                      </c:pt>
                      <c:pt idx="641">
                        <c:v>4</c:v>
                      </c:pt>
                      <c:pt idx="642">
                        <c:v>4</c:v>
                      </c:pt>
                      <c:pt idx="643">
                        <c:v>4</c:v>
                      </c:pt>
                      <c:pt idx="644">
                        <c:v>4</c:v>
                      </c:pt>
                      <c:pt idx="645">
                        <c:v>4</c:v>
                      </c:pt>
                      <c:pt idx="646">
                        <c:v>4</c:v>
                      </c:pt>
                      <c:pt idx="647">
                        <c:v>4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6</c:v>
                      </c:pt>
                      <c:pt idx="656">
                        <c:v>6</c:v>
                      </c:pt>
                      <c:pt idx="657">
                        <c:v>6</c:v>
                      </c:pt>
                      <c:pt idx="658">
                        <c:v>4</c:v>
                      </c:pt>
                      <c:pt idx="659">
                        <c:v>6</c:v>
                      </c:pt>
                      <c:pt idx="660">
                        <c:v>4</c:v>
                      </c:pt>
                      <c:pt idx="661">
                        <c:v>6</c:v>
                      </c:pt>
                      <c:pt idx="662">
                        <c:v>4</c:v>
                      </c:pt>
                      <c:pt idx="663">
                        <c:v>4</c:v>
                      </c:pt>
                      <c:pt idx="664">
                        <c:v>5</c:v>
                      </c:pt>
                      <c:pt idx="665">
                        <c:v>8</c:v>
                      </c:pt>
                      <c:pt idx="666">
                        <c:v>5</c:v>
                      </c:pt>
                      <c:pt idx="667">
                        <c:v>4</c:v>
                      </c:pt>
                      <c:pt idx="668">
                        <c:v>4</c:v>
                      </c:pt>
                      <c:pt idx="669">
                        <c:v>5</c:v>
                      </c:pt>
                      <c:pt idx="670">
                        <c:v>8</c:v>
                      </c:pt>
                      <c:pt idx="671">
                        <c:v>4</c:v>
                      </c:pt>
                      <c:pt idx="672">
                        <c:v>4</c:v>
                      </c:pt>
                      <c:pt idx="673">
                        <c:v>6</c:v>
                      </c:pt>
                      <c:pt idx="674">
                        <c:v>6</c:v>
                      </c:pt>
                      <c:pt idx="675">
                        <c:v>4</c:v>
                      </c:pt>
                      <c:pt idx="676">
                        <c:v>4</c:v>
                      </c:pt>
                      <c:pt idx="677">
                        <c:v>5</c:v>
                      </c:pt>
                      <c:pt idx="678">
                        <c:v>8</c:v>
                      </c:pt>
                      <c:pt idx="679">
                        <c:v>5</c:v>
                      </c:pt>
                      <c:pt idx="680">
                        <c:v>4</c:v>
                      </c:pt>
                      <c:pt idx="681">
                        <c:v>4</c:v>
                      </c:pt>
                      <c:pt idx="682">
                        <c:v>5</c:v>
                      </c:pt>
                      <c:pt idx="683">
                        <c:v>8</c:v>
                      </c:pt>
                      <c:pt idx="684">
                        <c:v>4</c:v>
                      </c:pt>
                      <c:pt idx="685">
                        <c:v>4</c:v>
                      </c:pt>
                      <c:pt idx="686">
                        <c:v>6</c:v>
                      </c:pt>
                      <c:pt idx="687">
                        <c:v>6</c:v>
                      </c:pt>
                      <c:pt idx="688">
                        <c:v>4</c:v>
                      </c:pt>
                      <c:pt idx="689">
                        <c:v>4</c:v>
                      </c:pt>
                      <c:pt idx="690">
                        <c:v>6</c:v>
                      </c:pt>
                      <c:pt idx="691">
                        <c:v>4</c:v>
                      </c:pt>
                      <c:pt idx="692">
                        <c:v>4</c:v>
                      </c:pt>
                      <c:pt idx="693">
                        <c:v>6</c:v>
                      </c:pt>
                      <c:pt idx="694">
                        <c:v>6</c:v>
                      </c:pt>
                      <c:pt idx="695">
                        <c:v>4</c:v>
                      </c:pt>
                      <c:pt idx="696">
                        <c:v>4</c:v>
                      </c:pt>
                      <c:pt idx="697">
                        <c:v>5</c:v>
                      </c:pt>
                      <c:pt idx="698">
                        <c:v>8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8</c:v>
                      </c:pt>
                      <c:pt idx="702">
                        <c:v>6</c:v>
                      </c:pt>
                      <c:pt idx="703">
                        <c:v>6</c:v>
                      </c:pt>
                      <c:pt idx="704">
                        <c:v>4</c:v>
                      </c:pt>
                      <c:pt idx="705">
                        <c:v>4</c:v>
                      </c:pt>
                      <c:pt idx="706">
                        <c:v>5</c:v>
                      </c:pt>
                      <c:pt idx="707">
                        <c:v>8</c:v>
                      </c:pt>
                      <c:pt idx="708">
                        <c:v>5</c:v>
                      </c:pt>
                      <c:pt idx="709">
                        <c:v>5</c:v>
                      </c:pt>
                      <c:pt idx="710">
                        <c:v>8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4</c:v>
                      </c:pt>
                      <c:pt idx="715">
                        <c:v>6</c:v>
                      </c:pt>
                      <c:pt idx="716">
                        <c:v>6</c:v>
                      </c:pt>
                      <c:pt idx="717">
                        <c:v>6</c:v>
                      </c:pt>
                      <c:pt idx="718">
                        <c:v>8</c:v>
                      </c:pt>
                      <c:pt idx="719">
                        <c:v>8</c:v>
                      </c:pt>
                      <c:pt idx="720">
                        <c:v>8</c:v>
                      </c:pt>
                      <c:pt idx="721">
                        <c:v>8</c:v>
                      </c:pt>
                      <c:pt idx="722">
                        <c:v>8</c:v>
                      </c:pt>
                      <c:pt idx="723">
                        <c:v>6</c:v>
                      </c:pt>
                      <c:pt idx="724">
                        <c:v>8</c:v>
                      </c:pt>
                      <c:pt idx="725">
                        <c:v>6</c:v>
                      </c:pt>
                      <c:pt idx="726">
                        <c:v>8</c:v>
                      </c:pt>
                      <c:pt idx="727">
                        <c:v>8</c:v>
                      </c:pt>
                      <c:pt idx="728">
                        <c:v>6</c:v>
                      </c:pt>
                      <c:pt idx="729">
                        <c:v>8</c:v>
                      </c:pt>
                      <c:pt idx="730">
                        <c:v>8</c:v>
                      </c:pt>
                      <c:pt idx="731">
                        <c:v>8</c:v>
                      </c:pt>
                      <c:pt idx="732">
                        <c:v>8</c:v>
                      </c:pt>
                      <c:pt idx="733">
                        <c:v>6</c:v>
                      </c:pt>
                      <c:pt idx="734">
                        <c:v>8</c:v>
                      </c:pt>
                      <c:pt idx="735">
                        <c:v>8</c:v>
                      </c:pt>
                      <c:pt idx="736">
                        <c:v>8</c:v>
                      </c:pt>
                      <c:pt idx="737">
                        <c:v>8</c:v>
                      </c:pt>
                      <c:pt idx="738">
                        <c:v>8</c:v>
                      </c:pt>
                      <c:pt idx="739">
                        <c:v>8</c:v>
                      </c:pt>
                      <c:pt idx="740">
                        <c:v>8</c:v>
                      </c:pt>
                      <c:pt idx="741">
                        <c:v>6</c:v>
                      </c:pt>
                      <c:pt idx="742">
                        <c:v>8</c:v>
                      </c:pt>
                      <c:pt idx="743">
                        <c:v>8</c:v>
                      </c:pt>
                      <c:pt idx="744">
                        <c:v>6</c:v>
                      </c:pt>
                      <c:pt idx="745">
                        <c:v>8</c:v>
                      </c:pt>
                      <c:pt idx="746">
                        <c:v>8</c:v>
                      </c:pt>
                      <c:pt idx="747">
                        <c:v>8</c:v>
                      </c:pt>
                      <c:pt idx="748">
                        <c:v>8</c:v>
                      </c:pt>
                      <c:pt idx="749">
                        <c:v>6</c:v>
                      </c:pt>
                      <c:pt idx="750">
                        <c:v>8</c:v>
                      </c:pt>
                      <c:pt idx="751">
                        <c:v>8</c:v>
                      </c:pt>
                      <c:pt idx="752">
                        <c:v>8</c:v>
                      </c:pt>
                      <c:pt idx="753">
                        <c:v>6</c:v>
                      </c:pt>
                      <c:pt idx="754">
                        <c:v>8</c:v>
                      </c:pt>
                      <c:pt idx="755">
                        <c:v>8</c:v>
                      </c:pt>
                      <c:pt idx="756">
                        <c:v>8</c:v>
                      </c:pt>
                      <c:pt idx="757">
                        <c:v>8</c:v>
                      </c:pt>
                      <c:pt idx="758">
                        <c:v>6</c:v>
                      </c:pt>
                      <c:pt idx="759">
                        <c:v>8</c:v>
                      </c:pt>
                      <c:pt idx="760">
                        <c:v>8</c:v>
                      </c:pt>
                      <c:pt idx="761">
                        <c:v>8</c:v>
                      </c:pt>
                      <c:pt idx="762">
                        <c:v>8</c:v>
                      </c:pt>
                      <c:pt idx="763">
                        <c:v>8</c:v>
                      </c:pt>
                      <c:pt idx="764">
                        <c:v>6</c:v>
                      </c:pt>
                      <c:pt idx="765">
                        <c:v>5</c:v>
                      </c:pt>
                      <c:pt idx="766">
                        <c:v>5</c:v>
                      </c:pt>
                      <c:pt idx="767">
                        <c:v>8</c:v>
                      </c:pt>
                      <c:pt idx="768">
                        <c:v>8</c:v>
                      </c:pt>
                      <c:pt idx="769">
                        <c:v>8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8</c:v>
                      </c:pt>
                      <c:pt idx="773">
                        <c:v>6</c:v>
                      </c:pt>
                      <c:pt idx="774">
                        <c:v>8</c:v>
                      </c:pt>
                      <c:pt idx="775">
                        <c:v>8</c:v>
                      </c:pt>
                      <c:pt idx="776">
                        <c:v>8</c:v>
                      </c:pt>
                      <c:pt idx="777">
                        <c:v>8</c:v>
                      </c:pt>
                      <c:pt idx="778">
                        <c:v>6</c:v>
                      </c:pt>
                      <c:pt idx="779">
                        <c:v>8</c:v>
                      </c:pt>
                      <c:pt idx="780">
                        <c:v>8</c:v>
                      </c:pt>
                      <c:pt idx="781">
                        <c:v>8</c:v>
                      </c:pt>
                      <c:pt idx="782">
                        <c:v>8</c:v>
                      </c:pt>
                      <c:pt idx="783">
                        <c:v>8</c:v>
                      </c:pt>
                      <c:pt idx="784">
                        <c:v>8</c:v>
                      </c:pt>
                      <c:pt idx="785">
                        <c:v>8</c:v>
                      </c:pt>
                      <c:pt idx="786">
                        <c:v>8</c:v>
                      </c:pt>
                      <c:pt idx="787">
                        <c:v>4</c:v>
                      </c:pt>
                      <c:pt idx="788">
                        <c:v>6</c:v>
                      </c:pt>
                      <c:pt idx="789">
                        <c:v>6</c:v>
                      </c:pt>
                      <c:pt idx="790">
                        <c:v>6</c:v>
                      </c:pt>
                      <c:pt idx="791">
                        <c:v>6</c:v>
                      </c:pt>
                      <c:pt idx="792">
                        <c:v>6</c:v>
                      </c:pt>
                      <c:pt idx="793">
                        <c:v>6</c:v>
                      </c:pt>
                      <c:pt idx="794">
                        <c:v>6</c:v>
                      </c:pt>
                      <c:pt idx="795">
                        <c:v>6</c:v>
                      </c:pt>
                      <c:pt idx="796">
                        <c:v>6</c:v>
                      </c:pt>
                      <c:pt idx="797">
                        <c:v>6</c:v>
                      </c:pt>
                      <c:pt idx="798">
                        <c:v>4</c:v>
                      </c:pt>
                      <c:pt idx="799">
                        <c:v>4</c:v>
                      </c:pt>
                      <c:pt idx="800">
                        <c:v>6</c:v>
                      </c:pt>
                      <c:pt idx="801">
                        <c:v>6</c:v>
                      </c:pt>
                      <c:pt idx="802">
                        <c:v>6</c:v>
                      </c:pt>
                      <c:pt idx="803">
                        <c:v>6</c:v>
                      </c:pt>
                      <c:pt idx="804">
                        <c:v>4</c:v>
                      </c:pt>
                      <c:pt idx="805">
                        <c:v>6</c:v>
                      </c:pt>
                      <c:pt idx="806">
                        <c:v>8</c:v>
                      </c:pt>
                      <c:pt idx="807">
                        <c:v>8</c:v>
                      </c:pt>
                      <c:pt idx="808">
                        <c:v>8</c:v>
                      </c:pt>
                      <c:pt idx="809">
                        <c:v>6</c:v>
                      </c:pt>
                      <c:pt idx="810">
                        <c:v>8</c:v>
                      </c:pt>
                      <c:pt idx="811">
                        <c:v>8</c:v>
                      </c:pt>
                      <c:pt idx="812">
                        <c:v>8</c:v>
                      </c:pt>
                      <c:pt idx="813">
                        <c:v>8</c:v>
                      </c:pt>
                      <c:pt idx="814">
                        <c:v>8</c:v>
                      </c:pt>
                      <c:pt idx="815">
                        <c:v>8</c:v>
                      </c:pt>
                      <c:pt idx="816">
                        <c:v>4</c:v>
                      </c:pt>
                      <c:pt idx="817">
                        <c:v>6</c:v>
                      </c:pt>
                      <c:pt idx="818">
                        <c:v>4</c:v>
                      </c:pt>
                      <c:pt idx="819">
                        <c:v>4</c:v>
                      </c:pt>
                      <c:pt idx="820">
                        <c:v>4</c:v>
                      </c:pt>
                      <c:pt idx="821">
                        <c:v>4</c:v>
                      </c:pt>
                      <c:pt idx="822">
                        <c:v>4</c:v>
                      </c:pt>
                      <c:pt idx="823">
                        <c:v>4</c:v>
                      </c:pt>
                      <c:pt idx="824">
                        <c:v>4</c:v>
                      </c:pt>
                      <c:pt idx="825">
                        <c:v>4</c:v>
                      </c:pt>
                      <c:pt idx="826">
                        <c:v>4</c:v>
                      </c:pt>
                      <c:pt idx="827">
                        <c:v>4</c:v>
                      </c:pt>
                      <c:pt idx="828">
                        <c:v>6</c:v>
                      </c:pt>
                      <c:pt idx="829">
                        <c:v>4</c:v>
                      </c:pt>
                      <c:pt idx="830">
                        <c:v>4</c:v>
                      </c:pt>
                      <c:pt idx="831">
                        <c:v>6</c:v>
                      </c:pt>
                      <c:pt idx="832">
                        <c:v>6</c:v>
                      </c:pt>
                      <c:pt idx="833">
                        <c:v>6</c:v>
                      </c:pt>
                      <c:pt idx="834">
                        <c:v>6</c:v>
                      </c:pt>
                      <c:pt idx="835">
                        <c:v>4</c:v>
                      </c:pt>
                      <c:pt idx="836">
                        <c:v>4</c:v>
                      </c:pt>
                      <c:pt idx="837">
                        <c:v>6</c:v>
                      </c:pt>
                      <c:pt idx="838">
                        <c:v>4</c:v>
                      </c:pt>
                      <c:pt idx="839">
                        <c:v>8</c:v>
                      </c:pt>
                      <c:pt idx="840">
                        <c:v>6</c:v>
                      </c:pt>
                      <c:pt idx="841">
                        <c:v>8</c:v>
                      </c:pt>
                      <c:pt idx="842">
                        <c:v>6</c:v>
                      </c:pt>
                      <c:pt idx="843">
                        <c:v>6</c:v>
                      </c:pt>
                      <c:pt idx="844">
                        <c:v>8</c:v>
                      </c:pt>
                      <c:pt idx="845">
                        <c:v>8</c:v>
                      </c:pt>
                      <c:pt idx="846">
                        <c:v>8</c:v>
                      </c:pt>
                      <c:pt idx="847">
                        <c:v>8</c:v>
                      </c:pt>
                      <c:pt idx="848">
                        <c:v>8</c:v>
                      </c:pt>
                      <c:pt idx="849">
                        <c:v>8</c:v>
                      </c:pt>
                      <c:pt idx="850">
                        <c:v>4</c:v>
                      </c:pt>
                      <c:pt idx="851">
                        <c:v>6</c:v>
                      </c:pt>
                      <c:pt idx="852">
                        <c:v>6</c:v>
                      </c:pt>
                      <c:pt idx="853">
                        <c:v>4</c:v>
                      </c:pt>
                      <c:pt idx="854">
                        <c:v>4</c:v>
                      </c:pt>
                      <c:pt idx="855">
                        <c:v>4</c:v>
                      </c:pt>
                      <c:pt idx="856">
                        <c:v>6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6</c:v>
                      </c:pt>
                      <c:pt idx="860">
                        <c:v>4</c:v>
                      </c:pt>
                      <c:pt idx="861">
                        <c:v>4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8</c:v>
                      </c:pt>
                      <c:pt idx="865">
                        <c:v>6</c:v>
                      </c:pt>
                      <c:pt idx="866">
                        <c:v>8</c:v>
                      </c:pt>
                      <c:pt idx="867">
                        <c:v>4</c:v>
                      </c:pt>
                      <c:pt idx="868">
                        <c:v>4</c:v>
                      </c:pt>
                      <c:pt idx="869">
                        <c:v>4</c:v>
                      </c:pt>
                      <c:pt idx="870">
                        <c:v>4</c:v>
                      </c:pt>
                      <c:pt idx="871">
                        <c:v>6</c:v>
                      </c:pt>
                      <c:pt idx="872">
                        <c:v>8</c:v>
                      </c:pt>
                      <c:pt idx="873">
                        <c:v>6</c:v>
                      </c:pt>
                      <c:pt idx="874">
                        <c:v>4</c:v>
                      </c:pt>
                      <c:pt idx="875">
                        <c:v>4</c:v>
                      </c:pt>
                      <c:pt idx="876">
                        <c:v>4</c:v>
                      </c:pt>
                      <c:pt idx="877">
                        <c:v>4</c:v>
                      </c:pt>
                      <c:pt idx="878">
                        <c:v>6</c:v>
                      </c:pt>
                      <c:pt idx="879">
                        <c:v>6</c:v>
                      </c:pt>
                      <c:pt idx="880">
                        <c:v>8</c:v>
                      </c:pt>
                      <c:pt idx="881">
                        <c:v>4</c:v>
                      </c:pt>
                      <c:pt idx="882">
                        <c:v>4</c:v>
                      </c:pt>
                      <c:pt idx="883">
                        <c:v>6</c:v>
                      </c:pt>
                      <c:pt idx="884">
                        <c:v>6</c:v>
                      </c:pt>
                      <c:pt idx="885">
                        <c:v>6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8</c:v>
                      </c:pt>
                      <c:pt idx="889">
                        <c:v>4</c:v>
                      </c:pt>
                      <c:pt idx="890">
                        <c:v>4</c:v>
                      </c:pt>
                      <c:pt idx="891">
                        <c:v>6</c:v>
                      </c:pt>
                      <c:pt idx="892">
                        <c:v>4</c:v>
                      </c:pt>
                      <c:pt idx="893">
                        <c:v>4</c:v>
                      </c:pt>
                      <c:pt idx="894">
                        <c:v>6</c:v>
                      </c:pt>
                      <c:pt idx="895">
                        <c:v>4</c:v>
                      </c:pt>
                      <c:pt idx="896">
                        <c:v>6</c:v>
                      </c:pt>
                      <c:pt idx="897">
                        <c:v>6</c:v>
                      </c:pt>
                      <c:pt idx="898">
                        <c:v>4</c:v>
                      </c:pt>
                      <c:pt idx="899">
                        <c:v>6</c:v>
                      </c:pt>
                      <c:pt idx="900">
                        <c:v>4</c:v>
                      </c:pt>
                      <c:pt idx="901">
                        <c:v>6</c:v>
                      </c:pt>
                      <c:pt idx="902">
                        <c:v>8</c:v>
                      </c:pt>
                      <c:pt idx="903">
                        <c:v>4</c:v>
                      </c:pt>
                      <c:pt idx="904">
                        <c:v>6</c:v>
                      </c:pt>
                      <c:pt idx="905">
                        <c:v>6</c:v>
                      </c:pt>
                      <c:pt idx="906">
                        <c:v>8</c:v>
                      </c:pt>
                      <c:pt idx="907">
                        <c:v>8</c:v>
                      </c:pt>
                      <c:pt idx="908">
                        <c:v>6</c:v>
                      </c:pt>
                      <c:pt idx="909">
                        <c:v>6</c:v>
                      </c:pt>
                      <c:pt idx="910">
                        <c:v>6</c:v>
                      </c:pt>
                      <c:pt idx="911">
                        <c:v>4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6</c:v>
                      </c:pt>
                      <c:pt idx="915">
                        <c:v>4</c:v>
                      </c:pt>
                      <c:pt idx="916">
                        <c:v>6</c:v>
                      </c:pt>
                      <c:pt idx="917">
                        <c:v>6</c:v>
                      </c:pt>
                      <c:pt idx="918">
                        <c:v>4</c:v>
                      </c:pt>
                      <c:pt idx="919">
                        <c:v>4</c:v>
                      </c:pt>
                      <c:pt idx="920">
                        <c:v>4</c:v>
                      </c:pt>
                      <c:pt idx="921">
                        <c:v>6</c:v>
                      </c:pt>
                      <c:pt idx="922">
                        <c:v>4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4</c:v>
                      </c:pt>
                      <c:pt idx="926">
                        <c:v>6</c:v>
                      </c:pt>
                      <c:pt idx="927">
                        <c:v>4</c:v>
                      </c:pt>
                      <c:pt idx="928">
                        <c:v>6</c:v>
                      </c:pt>
                      <c:pt idx="929">
                        <c:v>8</c:v>
                      </c:pt>
                      <c:pt idx="930">
                        <c:v>8</c:v>
                      </c:pt>
                      <c:pt idx="931">
                        <c:v>4</c:v>
                      </c:pt>
                      <c:pt idx="932">
                        <c:v>6</c:v>
                      </c:pt>
                      <c:pt idx="933">
                        <c:v>4</c:v>
                      </c:pt>
                      <c:pt idx="934">
                        <c:v>4</c:v>
                      </c:pt>
                      <c:pt idx="935">
                        <c:v>6</c:v>
                      </c:pt>
                      <c:pt idx="936">
                        <c:v>6</c:v>
                      </c:pt>
                      <c:pt idx="937">
                        <c:v>6</c:v>
                      </c:pt>
                      <c:pt idx="938">
                        <c:v>4</c:v>
                      </c:pt>
                      <c:pt idx="939">
                        <c:v>6</c:v>
                      </c:pt>
                      <c:pt idx="940">
                        <c:v>6</c:v>
                      </c:pt>
                      <c:pt idx="941">
                        <c:v>6</c:v>
                      </c:pt>
                      <c:pt idx="942">
                        <c:v>6</c:v>
                      </c:pt>
                      <c:pt idx="943">
                        <c:v>8</c:v>
                      </c:pt>
                      <c:pt idx="944">
                        <c:v>8</c:v>
                      </c:pt>
                      <c:pt idx="945">
                        <c:v>6</c:v>
                      </c:pt>
                      <c:pt idx="946">
                        <c:v>6</c:v>
                      </c:pt>
                      <c:pt idx="947">
                        <c:v>6</c:v>
                      </c:pt>
                      <c:pt idx="948">
                        <c:v>6</c:v>
                      </c:pt>
                      <c:pt idx="949">
                        <c:v>8</c:v>
                      </c:pt>
                      <c:pt idx="950">
                        <c:v>8</c:v>
                      </c:pt>
                      <c:pt idx="951">
                        <c:v>6</c:v>
                      </c:pt>
                      <c:pt idx="952">
                        <c:v>8</c:v>
                      </c:pt>
                      <c:pt idx="953">
                        <c:v>8</c:v>
                      </c:pt>
                      <c:pt idx="954">
                        <c:v>6</c:v>
                      </c:pt>
                      <c:pt idx="955">
                        <c:v>8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4</c:v>
                      </c:pt>
                      <c:pt idx="959">
                        <c:v>6</c:v>
                      </c:pt>
                      <c:pt idx="960">
                        <c:v>8</c:v>
                      </c:pt>
                      <c:pt idx="961">
                        <c:v>8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4</c:v>
                      </c:pt>
                      <c:pt idx="968">
                        <c:v>6</c:v>
                      </c:pt>
                      <c:pt idx="969">
                        <c:v>4</c:v>
                      </c:pt>
                      <c:pt idx="970">
                        <c:v>8</c:v>
                      </c:pt>
                      <c:pt idx="971">
                        <c:v>6</c:v>
                      </c:pt>
                      <c:pt idx="972">
                        <c:v>8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8</c:v>
                      </c:pt>
                      <c:pt idx="977">
                        <c:v>8</c:v>
                      </c:pt>
                      <c:pt idx="978">
                        <c:v>8</c:v>
                      </c:pt>
                      <c:pt idx="979">
                        <c:v>4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4</c:v>
                      </c:pt>
                      <c:pt idx="983">
                        <c:v>4</c:v>
                      </c:pt>
                      <c:pt idx="984">
                        <c:v>4</c:v>
                      </c:pt>
                      <c:pt idx="985">
                        <c:v>6</c:v>
                      </c:pt>
                      <c:pt idx="986">
                        <c:v>5</c:v>
                      </c:pt>
                      <c:pt idx="987">
                        <c:v>5</c:v>
                      </c:pt>
                      <c:pt idx="988">
                        <c:v>8</c:v>
                      </c:pt>
                      <c:pt idx="989">
                        <c:v>4</c:v>
                      </c:pt>
                      <c:pt idx="990">
                        <c:v>6</c:v>
                      </c:pt>
                      <c:pt idx="991">
                        <c:v>4</c:v>
                      </c:pt>
                      <c:pt idx="992">
                        <c:v>4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8</c:v>
                      </c:pt>
                      <c:pt idx="996">
                        <c:v>8</c:v>
                      </c:pt>
                      <c:pt idx="997">
                        <c:v>6</c:v>
                      </c:pt>
                      <c:pt idx="998">
                        <c:v>8</c:v>
                      </c:pt>
                      <c:pt idx="999">
                        <c:v>4</c:v>
                      </c:pt>
                      <c:pt idx="1000">
                        <c:v>4</c:v>
                      </c:pt>
                      <c:pt idx="1001">
                        <c:v>6</c:v>
                      </c:pt>
                      <c:pt idx="1002">
                        <c:v>8</c:v>
                      </c:pt>
                      <c:pt idx="1003">
                        <c:v>8</c:v>
                      </c:pt>
                      <c:pt idx="1004">
                        <c:v>6</c:v>
                      </c:pt>
                      <c:pt idx="1005">
                        <c:v>4</c:v>
                      </c:pt>
                      <c:pt idx="1006">
                        <c:v>4</c:v>
                      </c:pt>
                      <c:pt idx="1007">
                        <c:v>4</c:v>
                      </c:pt>
                      <c:pt idx="1008">
                        <c:v>6</c:v>
                      </c:pt>
                      <c:pt idx="1009">
                        <c:v>6</c:v>
                      </c:pt>
                      <c:pt idx="1010">
                        <c:v>6</c:v>
                      </c:pt>
                      <c:pt idx="1011">
                        <c:v>8</c:v>
                      </c:pt>
                      <c:pt idx="1012">
                        <c:v>4</c:v>
                      </c:pt>
                      <c:pt idx="1013">
                        <c:v>6</c:v>
                      </c:pt>
                      <c:pt idx="1014">
                        <c:v>6</c:v>
                      </c:pt>
                      <c:pt idx="1015">
                        <c:v>8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8</c:v>
                      </c:pt>
                      <c:pt idx="1021">
                        <c:v>8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6</c:v>
                      </c:pt>
                      <c:pt idx="1025">
                        <c:v>6</c:v>
                      </c:pt>
                      <c:pt idx="1026">
                        <c:v>6</c:v>
                      </c:pt>
                      <c:pt idx="1027">
                        <c:v>4</c:v>
                      </c:pt>
                      <c:pt idx="1028">
                        <c:v>6</c:v>
                      </c:pt>
                      <c:pt idx="1029">
                        <c:v>4</c:v>
                      </c:pt>
                      <c:pt idx="1030">
                        <c:v>6</c:v>
                      </c:pt>
                      <c:pt idx="1031">
                        <c:v>4</c:v>
                      </c:pt>
                      <c:pt idx="1032">
                        <c:v>8</c:v>
                      </c:pt>
                      <c:pt idx="1033">
                        <c:v>8</c:v>
                      </c:pt>
                      <c:pt idx="1034">
                        <c:v>6</c:v>
                      </c:pt>
                      <c:pt idx="1035">
                        <c:v>8</c:v>
                      </c:pt>
                      <c:pt idx="1036">
                        <c:v>8</c:v>
                      </c:pt>
                      <c:pt idx="1037">
                        <c:v>6</c:v>
                      </c:pt>
                      <c:pt idx="1038">
                        <c:v>6</c:v>
                      </c:pt>
                      <c:pt idx="1039">
                        <c:v>6</c:v>
                      </c:pt>
                      <c:pt idx="1040">
                        <c:v>8</c:v>
                      </c:pt>
                      <c:pt idx="1041">
                        <c:v>8</c:v>
                      </c:pt>
                      <c:pt idx="1042">
                        <c:v>6</c:v>
                      </c:pt>
                      <c:pt idx="1043">
                        <c:v>6</c:v>
                      </c:pt>
                      <c:pt idx="1044">
                        <c:v>6</c:v>
                      </c:pt>
                      <c:pt idx="1045">
                        <c:v>4</c:v>
                      </c:pt>
                      <c:pt idx="1046">
                        <c:v>6</c:v>
                      </c:pt>
                      <c:pt idx="1047">
                        <c:v>4</c:v>
                      </c:pt>
                      <c:pt idx="1048">
                        <c:v>6</c:v>
                      </c:pt>
                      <c:pt idx="1049">
                        <c:v>8</c:v>
                      </c:pt>
                      <c:pt idx="1050">
                        <c:v>4</c:v>
                      </c:pt>
                      <c:pt idx="1051">
                        <c:v>6</c:v>
                      </c:pt>
                      <c:pt idx="1052">
                        <c:v>6</c:v>
                      </c:pt>
                      <c:pt idx="1053">
                        <c:v>8</c:v>
                      </c:pt>
                      <c:pt idx="1054">
                        <c:v>8</c:v>
                      </c:pt>
                      <c:pt idx="1055">
                        <c:v>6</c:v>
                      </c:pt>
                      <c:pt idx="1056">
                        <c:v>6</c:v>
                      </c:pt>
                      <c:pt idx="1057">
                        <c:v>8</c:v>
                      </c:pt>
                      <c:pt idx="1058">
                        <c:v>4</c:v>
                      </c:pt>
                      <c:pt idx="1059">
                        <c:v>6</c:v>
                      </c:pt>
                      <c:pt idx="1060">
                        <c:v>6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8</c:v>
                      </c:pt>
                      <c:pt idx="1064">
                        <c:v>8</c:v>
                      </c:pt>
                      <c:pt idx="1065">
                        <c:v>8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8</c:v>
                      </c:pt>
                      <c:pt idx="1069">
                        <c:v>8</c:v>
                      </c:pt>
                      <c:pt idx="1070">
                        <c:v>6</c:v>
                      </c:pt>
                      <c:pt idx="1071">
                        <c:v>6</c:v>
                      </c:pt>
                      <c:pt idx="1072">
                        <c:v>6</c:v>
                      </c:pt>
                      <c:pt idx="1073">
                        <c:v>6</c:v>
                      </c:pt>
                      <c:pt idx="1074">
                        <c:v>4</c:v>
                      </c:pt>
                      <c:pt idx="1075">
                        <c:v>4</c:v>
                      </c:pt>
                      <c:pt idx="1076">
                        <c:v>4</c:v>
                      </c:pt>
                      <c:pt idx="1077">
                        <c:v>4</c:v>
                      </c:pt>
                      <c:pt idx="1078">
                        <c:v>4</c:v>
                      </c:pt>
                      <c:pt idx="1079">
                        <c:v>6</c:v>
                      </c:pt>
                      <c:pt idx="1080">
                        <c:v>6</c:v>
                      </c:pt>
                      <c:pt idx="1081">
                        <c:v>4</c:v>
                      </c:pt>
                      <c:pt idx="1082">
                        <c:v>4</c:v>
                      </c:pt>
                      <c:pt idx="1083">
                        <c:v>6</c:v>
                      </c:pt>
                      <c:pt idx="1084">
                        <c:v>6</c:v>
                      </c:pt>
                      <c:pt idx="1085">
                        <c:v>6</c:v>
                      </c:pt>
                      <c:pt idx="1086">
                        <c:v>6</c:v>
                      </c:pt>
                      <c:pt idx="1087">
                        <c:v>6</c:v>
                      </c:pt>
                      <c:pt idx="1088">
                        <c:v>6</c:v>
                      </c:pt>
                      <c:pt idx="1089">
                        <c:v>6</c:v>
                      </c:pt>
                      <c:pt idx="1090">
                        <c:v>8</c:v>
                      </c:pt>
                      <c:pt idx="1091">
                        <c:v>4</c:v>
                      </c:pt>
                      <c:pt idx="1092">
                        <c:v>6</c:v>
                      </c:pt>
                      <c:pt idx="1093">
                        <c:v>8</c:v>
                      </c:pt>
                      <c:pt idx="1094">
                        <c:v>8</c:v>
                      </c:pt>
                      <c:pt idx="1095">
                        <c:v>8</c:v>
                      </c:pt>
                      <c:pt idx="1096">
                        <c:v>4</c:v>
                      </c:pt>
                      <c:pt idx="1097">
                        <c:v>6</c:v>
                      </c:pt>
                      <c:pt idx="1098">
                        <c:v>4</c:v>
                      </c:pt>
                      <c:pt idx="1099">
                        <c:v>6</c:v>
                      </c:pt>
                      <c:pt idx="1100">
                        <c:v>6</c:v>
                      </c:pt>
                      <c:pt idx="1101">
                        <c:v>6</c:v>
                      </c:pt>
                      <c:pt idx="1102">
                        <c:v>6</c:v>
                      </c:pt>
                      <c:pt idx="1103">
                        <c:v>6</c:v>
                      </c:pt>
                      <c:pt idx="1104">
                        <c:v>6</c:v>
                      </c:pt>
                      <c:pt idx="1105">
                        <c:v>6</c:v>
                      </c:pt>
                      <c:pt idx="1106">
                        <c:v>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5BC-48E5-AB10-7AF33EE95C8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Approach_2nd iteration'!$E$3</c15:sqref>
                        </c15:formulaRef>
                      </c:ext>
                    </c:extLst>
                    <c:strCache>
                      <c:ptCount val="1"/>
                      <c:pt idx="0">
                        <c:v>VarValveTiming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Approach_2nd iteration'!$B$4:$B$1110</c15:sqref>
                        </c15:formulaRef>
                      </c:ext>
                    </c:extLst>
                    <c:numCache>
                      <c:formatCode>General</c:formatCode>
                      <c:ptCount val="1107"/>
                      <c:pt idx="0">
                        <c:v>4.7</c:v>
                      </c:pt>
                      <c:pt idx="1">
                        <c:v>4.7</c:v>
                      </c:pt>
                      <c:pt idx="2">
                        <c:v>4.2</c:v>
                      </c:pt>
                      <c:pt idx="3">
                        <c:v>4.2</c:v>
                      </c:pt>
                      <c:pt idx="4">
                        <c:v>5.2</c:v>
                      </c:pt>
                      <c:pt idx="5">
                        <c:v>5.2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8</c:v>
                      </c:pt>
                      <c:pt idx="13">
                        <c:v>6.2</c:v>
                      </c:pt>
                      <c:pt idx="14">
                        <c:v>6.2</c:v>
                      </c:pt>
                      <c:pt idx="15">
                        <c:v>6.2</c:v>
                      </c:pt>
                      <c:pt idx="16">
                        <c:v>7</c:v>
                      </c:pt>
                      <c:pt idx="17">
                        <c:v>8.4</c:v>
                      </c:pt>
                      <c:pt idx="18">
                        <c:v>8.4</c:v>
                      </c:pt>
                      <c:pt idx="19">
                        <c:v>4.5</c:v>
                      </c:pt>
                      <c:pt idx="20">
                        <c:v>5.7</c:v>
                      </c:pt>
                      <c:pt idx="21">
                        <c:v>5.7</c:v>
                      </c:pt>
                      <c:pt idx="22">
                        <c:v>5.2</c:v>
                      </c:pt>
                      <c:pt idx="23">
                        <c:v>5.2</c:v>
                      </c:pt>
                      <c:pt idx="24">
                        <c:v>5.2</c:v>
                      </c:pt>
                      <c:pt idx="25">
                        <c:v>5.2</c:v>
                      </c:pt>
                      <c:pt idx="26">
                        <c:v>6.5</c:v>
                      </c:pt>
                      <c:pt idx="27">
                        <c:v>6.5</c:v>
                      </c:pt>
                      <c:pt idx="28">
                        <c:v>6.5</c:v>
                      </c:pt>
                      <c:pt idx="29">
                        <c:v>6.5</c:v>
                      </c:pt>
                      <c:pt idx="30">
                        <c:v>6.5</c:v>
                      </c:pt>
                      <c:pt idx="31">
                        <c:v>1.8</c:v>
                      </c:pt>
                      <c:pt idx="32">
                        <c:v>1.8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5.5</c:v>
                      </c:pt>
                      <c:pt idx="37">
                        <c:v>3</c:v>
                      </c:pt>
                      <c:pt idx="38">
                        <c:v>3.5</c:v>
                      </c:pt>
                      <c:pt idx="39">
                        <c:v>3.5</c:v>
                      </c:pt>
                      <c:pt idx="40">
                        <c:v>3.5</c:v>
                      </c:pt>
                      <c:pt idx="41">
                        <c:v>5.5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3.7</c:v>
                      </c:pt>
                      <c:pt idx="45">
                        <c:v>3.7</c:v>
                      </c:pt>
                      <c:pt idx="46">
                        <c:v>3.7</c:v>
                      </c:pt>
                      <c:pt idx="47">
                        <c:v>3.7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2.4</c:v>
                      </c:pt>
                      <c:pt idx="51">
                        <c:v>2.4</c:v>
                      </c:pt>
                      <c:pt idx="52">
                        <c:v>3.8</c:v>
                      </c:pt>
                      <c:pt idx="53">
                        <c:v>3.8</c:v>
                      </c:pt>
                      <c:pt idx="54">
                        <c:v>2.9</c:v>
                      </c:pt>
                      <c:pt idx="55">
                        <c:v>2.9</c:v>
                      </c:pt>
                      <c:pt idx="56">
                        <c:v>3.4</c:v>
                      </c:pt>
                      <c:pt idx="57">
                        <c:v>3.4</c:v>
                      </c:pt>
                      <c:pt idx="58">
                        <c:v>2.9</c:v>
                      </c:pt>
                      <c:pt idx="59">
                        <c:v>2.9</c:v>
                      </c:pt>
                      <c:pt idx="60">
                        <c:v>3.4</c:v>
                      </c:pt>
                      <c:pt idx="61">
                        <c:v>3.4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2.4</c:v>
                      </c:pt>
                      <c:pt idx="65">
                        <c:v>2.4</c:v>
                      </c:pt>
                      <c:pt idx="66">
                        <c:v>4.2</c:v>
                      </c:pt>
                      <c:pt idx="67">
                        <c:v>5.9</c:v>
                      </c:pt>
                      <c:pt idx="68">
                        <c:v>5.9</c:v>
                      </c:pt>
                      <c:pt idx="69">
                        <c:v>5.9</c:v>
                      </c:pt>
                      <c:pt idx="70">
                        <c:v>5.9</c:v>
                      </c:pt>
                      <c:pt idx="71">
                        <c:v>4.3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4.3</c:v>
                      </c:pt>
                      <c:pt idx="76">
                        <c:v>3.5</c:v>
                      </c:pt>
                      <c:pt idx="77">
                        <c:v>1.6</c:v>
                      </c:pt>
                      <c:pt idx="78">
                        <c:v>1.6</c:v>
                      </c:pt>
                      <c:pt idx="79">
                        <c:v>1.6</c:v>
                      </c:pt>
                      <c:pt idx="80">
                        <c:v>1.6</c:v>
                      </c:pt>
                      <c:pt idx="81">
                        <c:v>1.6</c:v>
                      </c:pt>
                      <c:pt idx="82">
                        <c:v>1.6</c:v>
                      </c:pt>
                      <c:pt idx="83">
                        <c:v>1.6</c:v>
                      </c:pt>
                      <c:pt idx="84">
                        <c:v>1.6</c:v>
                      </c:pt>
                      <c:pt idx="85">
                        <c:v>1.6</c:v>
                      </c:pt>
                      <c:pt idx="86">
                        <c:v>1.6</c:v>
                      </c:pt>
                      <c:pt idx="87">
                        <c:v>2.4</c:v>
                      </c:pt>
                      <c:pt idx="88">
                        <c:v>3.8</c:v>
                      </c:pt>
                      <c:pt idx="89">
                        <c:v>3.6</c:v>
                      </c:pt>
                      <c:pt idx="90">
                        <c:v>3.6</c:v>
                      </c:pt>
                      <c:pt idx="91">
                        <c:v>3.6</c:v>
                      </c:pt>
                      <c:pt idx="92">
                        <c:v>3.6</c:v>
                      </c:pt>
                      <c:pt idx="93">
                        <c:v>3.6</c:v>
                      </c:pt>
                      <c:pt idx="94">
                        <c:v>3.6</c:v>
                      </c:pt>
                      <c:pt idx="95">
                        <c:v>3.6</c:v>
                      </c:pt>
                      <c:pt idx="96">
                        <c:v>3.6</c:v>
                      </c:pt>
                      <c:pt idx="97">
                        <c:v>3.8</c:v>
                      </c:pt>
                      <c:pt idx="98">
                        <c:v>3.8</c:v>
                      </c:pt>
                      <c:pt idx="99">
                        <c:v>3.8</c:v>
                      </c:pt>
                      <c:pt idx="100">
                        <c:v>3.8</c:v>
                      </c:pt>
                      <c:pt idx="101">
                        <c:v>3.8</c:v>
                      </c:pt>
                      <c:pt idx="102">
                        <c:v>3.8</c:v>
                      </c:pt>
                      <c:pt idx="103">
                        <c:v>3.6</c:v>
                      </c:pt>
                      <c:pt idx="104">
                        <c:v>3.6</c:v>
                      </c:pt>
                      <c:pt idx="105">
                        <c:v>3.8</c:v>
                      </c:pt>
                      <c:pt idx="106">
                        <c:v>3.8</c:v>
                      </c:pt>
                      <c:pt idx="107">
                        <c:v>3.8</c:v>
                      </c:pt>
                      <c:pt idx="108">
                        <c:v>3.8</c:v>
                      </c:pt>
                      <c:pt idx="109">
                        <c:v>3.8</c:v>
                      </c:pt>
                      <c:pt idx="110">
                        <c:v>3.8</c:v>
                      </c:pt>
                      <c:pt idx="111">
                        <c:v>3.8</c:v>
                      </c:pt>
                      <c:pt idx="112">
                        <c:v>3.8</c:v>
                      </c:pt>
                      <c:pt idx="113">
                        <c:v>3.8</c:v>
                      </c:pt>
                      <c:pt idx="114">
                        <c:v>3.8</c:v>
                      </c:pt>
                      <c:pt idx="115">
                        <c:v>2.5</c:v>
                      </c:pt>
                      <c:pt idx="116">
                        <c:v>5.9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3.2</c:v>
                      </c:pt>
                      <c:pt idx="122">
                        <c:v>4.2</c:v>
                      </c:pt>
                      <c:pt idx="123">
                        <c:v>4.2</c:v>
                      </c:pt>
                      <c:pt idx="124">
                        <c:v>3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4.8</c:v>
                      </c:pt>
                      <c:pt idx="148">
                        <c:v>4.8</c:v>
                      </c:pt>
                      <c:pt idx="149">
                        <c:v>4.8</c:v>
                      </c:pt>
                      <c:pt idx="150">
                        <c:v>4.8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1.6</c:v>
                      </c:pt>
                      <c:pt idx="160">
                        <c:v>1.6</c:v>
                      </c:pt>
                      <c:pt idx="161">
                        <c:v>2.2000000000000002</c:v>
                      </c:pt>
                      <c:pt idx="162">
                        <c:v>2.2000000000000002</c:v>
                      </c:pt>
                      <c:pt idx="163">
                        <c:v>2</c:v>
                      </c:pt>
                      <c:pt idx="164">
                        <c:v>2.2000000000000002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4.5999999999999996</c:v>
                      </c:pt>
                      <c:pt idx="168">
                        <c:v>4.5999999999999996</c:v>
                      </c:pt>
                      <c:pt idx="169">
                        <c:v>5.4</c:v>
                      </c:pt>
                      <c:pt idx="170">
                        <c:v>1.8</c:v>
                      </c:pt>
                      <c:pt idx="171">
                        <c:v>1.8</c:v>
                      </c:pt>
                      <c:pt idx="172">
                        <c:v>1.8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3.8</c:v>
                      </c:pt>
                      <c:pt idx="177">
                        <c:v>3.8</c:v>
                      </c:pt>
                      <c:pt idx="178">
                        <c:v>3.7</c:v>
                      </c:pt>
                      <c:pt idx="179">
                        <c:v>3.7</c:v>
                      </c:pt>
                      <c:pt idx="180">
                        <c:v>3.7</c:v>
                      </c:pt>
                      <c:pt idx="181">
                        <c:v>3.7</c:v>
                      </c:pt>
                      <c:pt idx="182">
                        <c:v>3.7</c:v>
                      </c:pt>
                      <c:pt idx="183">
                        <c:v>2.5</c:v>
                      </c:pt>
                      <c:pt idx="184">
                        <c:v>2.5</c:v>
                      </c:pt>
                      <c:pt idx="185">
                        <c:v>2.5</c:v>
                      </c:pt>
                      <c:pt idx="186">
                        <c:v>3.5</c:v>
                      </c:pt>
                      <c:pt idx="187">
                        <c:v>5</c:v>
                      </c:pt>
                      <c:pt idx="188">
                        <c:v>4.2</c:v>
                      </c:pt>
                      <c:pt idx="189">
                        <c:v>4.7</c:v>
                      </c:pt>
                      <c:pt idx="190">
                        <c:v>4.7</c:v>
                      </c:pt>
                      <c:pt idx="191">
                        <c:v>1.3</c:v>
                      </c:pt>
                      <c:pt idx="192">
                        <c:v>1.3</c:v>
                      </c:pt>
                      <c:pt idx="193">
                        <c:v>3.5</c:v>
                      </c:pt>
                      <c:pt idx="194">
                        <c:v>5.5</c:v>
                      </c:pt>
                      <c:pt idx="195">
                        <c:v>1.6</c:v>
                      </c:pt>
                      <c:pt idx="196">
                        <c:v>1.6</c:v>
                      </c:pt>
                      <c:pt idx="197">
                        <c:v>1.6</c:v>
                      </c:pt>
                      <c:pt idx="198">
                        <c:v>1.6</c:v>
                      </c:pt>
                      <c:pt idx="199">
                        <c:v>1.6</c:v>
                      </c:pt>
                      <c:pt idx="200">
                        <c:v>2.4</c:v>
                      </c:pt>
                      <c:pt idx="201">
                        <c:v>2.4</c:v>
                      </c:pt>
                      <c:pt idx="202">
                        <c:v>3.8</c:v>
                      </c:pt>
                      <c:pt idx="203">
                        <c:v>3.8</c:v>
                      </c:pt>
                      <c:pt idx="204">
                        <c:v>2.5</c:v>
                      </c:pt>
                      <c:pt idx="205">
                        <c:v>2.5</c:v>
                      </c:pt>
                      <c:pt idx="206">
                        <c:v>3.5</c:v>
                      </c:pt>
                      <c:pt idx="207">
                        <c:v>3.5</c:v>
                      </c:pt>
                      <c:pt idx="208">
                        <c:v>3.8</c:v>
                      </c:pt>
                      <c:pt idx="209">
                        <c:v>2.2000000000000002</c:v>
                      </c:pt>
                      <c:pt idx="210">
                        <c:v>2.2000000000000002</c:v>
                      </c:pt>
                      <c:pt idx="211">
                        <c:v>2.2000000000000002</c:v>
                      </c:pt>
                      <c:pt idx="212">
                        <c:v>2.2000000000000002</c:v>
                      </c:pt>
                      <c:pt idx="213">
                        <c:v>2.2000000000000002</c:v>
                      </c:pt>
                      <c:pt idx="214">
                        <c:v>4.5999999999999996</c:v>
                      </c:pt>
                      <c:pt idx="215">
                        <c:v>4.5999999999999996</c:v>
                      </c:pt>
                      <c:pt idx="216">
                        <c:v>2</c:v>
                      </c:pt>
                      <c:pt idx="217">
                        <c:v>2</c:v>
                      </c:pt>
                      <c:pt idx="218">
                        <c:v>1.6</c:v>
                      </c:pt>
                      <c:pt idx="219">
                        <c:v>1.6</c:v>
                      </c:pt>
                      <c:pt idx="220">
                        <c:v>2.4</c:v>
                      </c:pt>
                      <c:pt idx="221">
                        <c:v>2.4</c:v>
                      </c:pt>
                      <c:pt idx="222">
                        <c:v>1.8</c:v>
                      </c:pt>
                      <c:pt idx="223">
                        <c:v>1.8</c:v>
                      </c:pt>
                      <c:pt idx="224">
                        <c:v>1.5</c:v>
                      </c:pt>
                      <c:pt idx="225">
                        <c:v>1.5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2.5</c:v>
                      </c:pt>
                      <c:pt idx="229">
                        <c:v>2.5</c:v>
                      </c:pt>
                      <c:pt idx="230">
                        <c:v>2.5</c:v>
                      </c:pt>
                      <c:pt idx="231">
                        <c:v>2.5</c:v>
                      </c:pt>
                      <c:pt idx="232">
                        <c:v>2.4</c:v>
                      </c:pt>
                      <c:pt idx="233">
                        <c:v>2.4</c:v>
                      </c:pt>
                      <c:pt idx="234">
                        <c:v>3.5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6.8</c:v>
                      </c:pt>
                      <c:pt idx="241">
                        <c:v>6.8</c:v>
                      </c:pt>
                      <c:pt idx="242">
                        <c:v>6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1.6</c:v>
                      </c:pt>
                      <c:pt idx="255">
                        <c:v>1.6</c:v>
                      </c:pt>
                      <c:pt idx="256">
                        <c:v>3.6</c:v>
                      </c:pt>
                      <c:pt idx="257">
                        <c:v>3.6</c:v>
                      </c:pt>
                      <c:pt idx="258">
                        <c:v>6.2</c:v>
                      </c:pt>
                      <c:pt idx="259">
                        <c:v>6.2</c:v>
                      </c:pt>
                      <c:pt idx="260">
                        <c:v>2.2000000000000002</c:v>
                      </c:pt>
                      <c:pt idx="261">
                        <c:v>2.2000000000000002</c:v>
                      </c:pt>
                      <c:pt idx="262">
                        <c:v>2.2000000000000002</c:v>
                      </c:pt>
                      <c:pt idx="263">
                        <c:v>2.4</c:v>
                      </c:pt>
                      <c:pt idx="264">
                        <c:v>2.7</c:v>
                      </c:pt>
                      <c:pt idx="265">
                        <c:v>3.5</c:v>
                      </c:pt>
                      <c:pt idx="266">
                        <c:v>3.5</c:v>
                      </c:pt>
                      <c:pt idx="267">
                        <c:v>5.7</c:v>
                      </c:pt>
                      <c:pt idx="268">
                        <c:v>5.7</c:v>
                      </c:pt>
                      <c:pt idx="269">
                        <c:v>6.1</c:v>
                      </c:pt>
                      <c:pt idx="270">
                        <c:v>6.1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2.4</c:v>
                      </c:pt>
                      <c:pt idx="274">
                        <c:v>2.4</c:v>
                      </c:pt>
                      <c:pt idx="275">
                        <c:v>3.5</c:v>
                      </c:pt>
                      <c:pt idx="276">
                        <c:v>3.5</c:v>
                      </c:pt>
                      <c:pt idx="277">
                        <c:v>1.3</c:v>
                      </c:pt>
                      <c:pt idx="278">
                        <c:v>1.3</c:v>
                      </c:pt>
                      <c:pt idx="279">
                        <c:v>1.3</c:v>
                      </c:pt>
                      <c:pt idx="280">
                        <c:v>1.6</c:v>
                      </c:pt>
                      <c:pt idx="281">
                        <c:v>1.6</c:v>
                      </c:pt>
                      <c:pt idx="282">
                        <c:v>1.6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2.4</c:v>
                      </c:pt>
                      <c:pt idx="287">
                        <c:v>2.4</c:v>
                      </c:pt>
                      <c:pt idx="288">
                        <c:v>1.6</c:v>
                      </c:pt>
                      <c:pt idx="289">
                        <c:v>1.6</c:v>
                      </c:pt>
                      <c:pt idx="290">
                        <c:v>3.5</c:v>
                      </c:pt>
                      <c:pt idx="291">
                        <c:v>2.4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2.5</c:v>
                      </c:pt>
                      <c:pt idx="295">
                        <c:v>2.5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3.5</c:v>
                      </c:pt>
                      <c:pt idx="299">
                        <c:v>3</c:v>
                      </c:pt>
                      <c:pt idx="300">
                        <c:v>3.5</c:v>
                      </c:pt>
                      <c:pt idx="301">
                        <c:v>3.5</c:v>
                      </c:pt>
                      <c:pt idx="302">
                        <c:v>6.3</c:v>
                      </c:pt>
                      <c:pt idx="303">
                        <c:v>5.5</c:v>
                      </c:pt>
                      <c:pt idx="304">
                        <c:v>5.5</c:v>
                      </c:pt>
                      <c:pt idx="305">
                        <c:v>6.3</c:v>
                      </c:pt>
                      <c:pt idx="306">
                        <c:v>6</c:v>
                      </c:pt>
                      <c:pt idx="307">
                        <c:v>5.5</c:v>
                      </c:pt>
                      <c:pt idx="308">
                        <c:v>6.3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2.4</c:v>
                      </c:pt>
                      <c:pt idx="313">
                        <c:v>2.4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1.6</c:v>
                      </c:pt>
                      <c:pt idx="317">
                        <c:v>1.6</c:v>
                      </c:pt>
                      <c:pt idx="318">
                        <c:v>2.4</c:v>
                      </c:pt>
                      <c:pt idx="319">
                        <c:v>2.4</c:v>
                      </c:pt>
                      <c:pt idx="320">
                        <c:v>2.4</c:v>
                      </c:pt>
                      <c:pt idx="321">
                        <c:v>2.4</c:v>
                      </c:pt>
                      <c:pt idx="322">
                        <c:v>3.5</c:v>
                      </c:pt>
                      <c:pt idx="323">
                        <c:v>3.5</c:v>
                      </c:pt>
                      <c:pt idx="324">
                        <c:v>3.6</c:v>
                      </c:pt>
                      <c:pt idx="325">
                        <c:v>3.6</c:v>
                      </c:pt>
                      <c:pt idx="326">
                        <c:v>6.7</c:v>
                      </c:pt>
                      <c:pt idx="327">
                        <c:v>6.7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2.5</c:v>
                      </c:pt>
                      <c:pt idx="334">
                        <c:v>2.5</c:v>
                      </c:pt>
                      <c:pt idx="335">
                        <c:v>2.5</c:v>
                      </c:pt>
                      <c:pt idx="336">
                        <c:v>2.5</c:v>
                      </c:pt>
                      <c:pt idx="337">
                        <c:v>2.4</c:v>
                      </c:pt>
                      <c:pt idx="338">
                        <c:v>2.4</c:v>
                      </c:pt>
                      <c:pt idx="339">
                        <c:v>2.4</c:v>
                      </c:pt>
                      <c:pt idx="340">
                        <c:v>2.4</c:v>
                      </c:pt>
                      <c:pt idx="341">
                        <c:v>2.4</c:v>
                      </c:pt>
                      <c:pt idx="342">
                        <c:v>2.4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1.8</c:v>
                      </c:pt>
                      <c:pt idx="348">
                        <c:v>1.8</c:v>
                      </c:pt>
                      <c:pt idx="349">
                        <c:v>2.4</c:v>
                      </c:pt>
                      <c:pt idx="350">
                        <c:v>2.4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3.6</c:v>
                      </c:pt>
                      <c:pt idx="354">
                        <c:v>3.6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2.5</c:v>
                      </c:pt>
                      <c:pt idx="358">
                        <c:v>2.5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2.5</c:v>
                      </c:pt>
                      <c:pt idx="366">
                        <c:v>2.5</c:v>
                      </c:pt>
                      <c:pt idx="367">
                        <c:v>2.4</c:v>
                      </c:pt>
                      <c:pt idx="368">
                        <c:v>2.4</c:v>
                      </c:pt>
                      <c:pt idx="369">
                        <c:v>2.5</c:v>
                      </c:pt>
                      <c:pt idx="370">
                        <c:v>2.5</c:v>
                      </c:pt>
                      <c:pt idx="371">
                        <c:v>2.5</c:v>
                      </c:pt>
                      <c:pt idx="372">
                        <c:v>2.5</c:v>
                      </c:pt>
                      <c:pt idx="373">
                        <c:v>2.4</c:v>
                      </c:pt>
                      <c:pt idx="374">
                        <c:v>2.4</c:v>
                      </c:pt>
                      <c:pt idx="375">
                        <c:v>2.5</c:v>
                      </c:pt>
                      <c:pt idx="376">
                        <c:v>2.5</c:v>
                      </c:pt>
                      <c:pt idx="377">
                        <c:v>3.7</c:v>
                      </c:pt>
                      <c:pt idx="378">
                        <c:v>3.5</c:v>
                      </c:pt>
                      <c:pt idx="379">
                        <c:v>3.7</c:v>
                      </c:pt>
                      <c:pt idx="380">
                        <c:v>3.7</c:v>
                      </c:pt>
                      <c:pt idx="381">
                        <c:v>3.2</c:v>
                      </c:pt>
                      <c:pt idx="382">
                        <c:v>3</c:v>
                      </c:pt>
                      <c:pt idx="383">
                        <c:v>4.2</c:v>
                      </c:pt>
                      <c:pt idx="384">
                        <c:v>4.2</c:v>
                      </c:pt>
                      <c:pt idx="385">
                        <c:v>5.2</c:v>
                      </c:pt>
                      <c:pt idx="386">
                        <c:v>6</c:v>
                      </c:pt>
                      <c:pt idx="387">
                        <c:v>3</c:v>
                      </c:pt>
                      <c:pt idx="388">
                        <c:v>3</c:v>
                      </c:pt>
                      <c:pt idx="389">
                        <c:v>3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3</c:v>
                      </c:pt>
                      <c:pt idx="395">
                        <c:v>4.8</c:v>
                      </c:pt>
                      <c:pt idx="396">
                        <c:v>4.8</c:v>
                      </c:pt>
                      <c:pt idx="397">
                        <c:v>5</c:v>
                      </c:pt>
                      <c:pt idx="398">
                        <c:v>5</c:v>
                      </c:pt>
                      <c:pt idx="399">
                        <c:v>2.4</c:v>
                      </c:pt>
                      <c:pt idx="400">
                        <c:v>3</c:v>
                      </c:pt>
                      <c:pt idx="401">
                        <c:v>3.6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3</c:v>
                      </c:pt>
                      <c:pt idx="405">
                        <c:v>3.6</c:v>
                      </c:pt>
                      <c:pt idx="406">
                        <c:v>3.6</c:v>
                      </c:pt>
                      <c:pt idx="407">
                        <c:v>6.2</c:v>
                      </c:pt>
                      <c:pt idx="408">
                        <c:v>6.2</c:v>
                      </c:pt>
                      <c:pt idx="409">
                        <c:v>3</c:v>
                      </c:pt>
                      <c:pt idx="410">
                        <c:v>3.6</c:v>
                      </c:pt>
                      <c:pt idx="411">
                        <c:v>3.6</c:v>
                      </c:pt>
                      <c:pt idx="412">
                        <c:v>4.5999999999999996</c:v>
                      </c:pt>
                      <c:pt idx="413">
                        <c:v>3.6</c:v>
                      </c:pt>
                      <c:pt idx="414">
                        <c:v>4.5999999999999996</c:v>
                      </c:pt>
                      <c:pt idx="415">
                        <c:v>2.4</c:v>
                      </c:pt>
                      <c:pt idx="416">
                        <c:v>2.4</c:v>
                      </c:pt>
                      <c:pt idx="417">
                        <c:v>2.4</c:v>
                      </c:pt>
                      <c:pt idx="418">
                        <c:v>2.4</c:v>
                      </c:pt>
                      <c:pt idx="419">
                        <c:v>3.5</c:v>
                      </c:pt>
                      <c:pt idx="420">
                        <c:v>3.5</c:v>
                      </c:pt>
                      <c:pt idx="421">
                        <c:v>3.6</c:v>
                      </c:pt>
                      <c:pt idx="422">
                        <c:v>2.4</c:v>
                      </c:pt>
                      <c:pt idx="423">
                        <c:v>2.4</c:v>
                      </c:pt>
                      <c:pt idx="424">
                        <c:v>2.7</c:v>
                      </c:pt>
                      <c:pt idx="425">
                        <c:v>3.5</c:v>
                      </c:pt>
                      <c:pt idx="426">
                        <c:v>2.4</c:v>
                      </c:pt>
                      <c:pt idx="427">
                        <c:v>2.7</c:v>
                      </c:pt>
                      <c:pt idx="428">
                        <c:v>3.5</c:v>
                      </c:pt>
                      <c:pt idx="429">
                        <c:v>5.7</c:v>
                      </c:pt>
                      <c:pt idx="430">
                        <c:v>5.7</c:v>
                      </c:pt>
                      <c:pt idx="431">
                        <c:v>3.5</c:v>
                      </c:pt>
                      <c:pt idx="432">
                        <c:v>3</c:v>
                      </c:pt>
                      <c:pt idx="433">
                        <c:v>2.5</c:v>
                      </c:pt>
                      <c:pt idx="434">
                        <c:v>2.5</c:v>
                      </c:pt>
                      <c:pt idx="435">
                        <c:v>3</c:v>
                      </c:pt>
                      <c:pt idx="436">
                        <c:v>3.5</c:v>
                      </c:pt>
                      <c:pt idx="437">
                        <c:v>2.5</c:v>
                      </c:pt>
                      <c:pt idx="438">
                        <c:v>2.5</c:v>
                      </c:pt>
                      <c:pt idx="439">
                        <c:v>2.5</c:v>
                      </c:pt>
                      <c:pt idx="440">
                        <c:v>2</c:v>
                      </c:pt>
                      <c:pt idx="441">
                        <c:v>2</c:v>
                      </c:pt>
                      <c:pt idx="442">
                        <c:v>2</c:v>
                      </c:pt>
                      <c:pt idx="443">
                        <c:v>3.7</c:v>
                      </c:pt>
                      <c:pt idx="444">
                        <c:v>3.7</c:v>
                      </c:pt>
                      <c:pt idx="445">
                        <c:v>3.7</c:v>
                      </c:pt>
                      <c:pt idx="446">
                        <c:v>4.2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2.4</c:v>
                      </c:pt>
                      <c:pt idx="450">
                        <c:v>2.4</c:v>
                      </c:pt>
                      <c:pt idx="451">
                        <c:v>2.7</c:v>
                      </c:pt>
                      <c:pt idx="452">
                        <c:v>3.5</c:v>
                      </c:pt>
                      <c:pt idx="453">
                        <c:v>3.5</c:v>
                      </c:pt>
                      <c:pt idx="454">
                        <c:v>3.5</c:v>
                      </c:pt>
                      <c:pt idx="455">
                        <c:v>4.5999999999999996</c:v>
                      </c:pt>
                      <c:pt idx="456">
                        <c:v>4.5999999999999996</c:v>
                      </c:pt>
                      <c:pt idx="457">
                        <c:v>4.5999999999999996</c:v>
                      </c:pt>
                      <c:pt idx="458">
                        <c:v>4.5999999999999996</c:v>
                      </c:pt>
                      <c:pt idx="459">
                        <c:v>4.5999999999999996</c:v>
                      </c:pt>
                      <c:pt idx="460">
                        <c:v>5</c:v>
                      </c:pt>
                      <c:pt idx="461">
                        <c:v>3</c:v>
                      </c:pt>
                      <c:pt idx="462">
                        <c:v>2.5</c:v>
                      </c:pt>
                      <c:pt idx="463">
                        <c:v>2.5</c:v>
                      </c:pt>
                      <c:pt idx="464">
                        <c:v>3</c:v>
                      </c:pt>
                      <c:pt idx="465">
                        <c:v>2.5</c:v>
                      </c:pt>
                      <c:pt idx="466">
                        <c:v>2.5</c:v>
                      </c:pt>
                      <c:pt idx="467">
                        <c:v>2.5</c:v>
                      </c:pt>
                      <c:pt idx="468">
                        <c:v>3.5</c:v>
                      </c:pt>
                      <c:pt idx="469">
                        <c:v>3.5</c:v>
                      </c:pt>
                      <c:pt idx="470">
                        <c:v>2.5</c:v>
                      </c:pt>
                      <c:pt idx="471">
                        <c:v>2.5</c:v>
                      </c:pt>
                      <c:pt idx="472">
                        <c:v>3.7</c:v>
                      </c:pt>
                      <c:pt idx="473">
                        <c:v>2.2999999999999998</c:v>
                      </c:pt>
                      <c:pt idx="474">
                        <c:v>3.5</c:v>
                      </c:pt>
                      <c:pt idx="475">
                        <c:v>3.5</c:v>
                      </c:pt>
                      <c:pt idx="476">
                        <c:v>5.5</c:v>
                      </c:pt>
                      <c:pt idx="477">
                        <c:v>5.5</c:v>
                      </c:pt>
                      <c:pt idx="478">
                        <c:v>6.3</c:v>
                      </c:pt>
                      <c:pt idx="479">
                        <c:v>2.4</c:v>
                      </c:pt>
                      <c:pt idx="480">
                        <c:v>2.5</c:v>
                      </c:pt>
                      <c:pt idx="481">
                        <c:v>3.5</c:v>
                      </c:pt>
                      <c:pt idx="482">
                        <c:v>3.5</c:v>
                      </c:pt>
                      <c:pt idx="483">
                        <c:v>2.5</c:v>
                      </c:pt>
                      <c:pt idx="484">
                        <c:v>3.5</c:v>
                      </c:pt>
                      <c:pt idx="485">
                        <c:v>2</c:v>
                      </c:pt>
                      <c:pt idx="486">
                        <c:v>2</c:v>
                      </c:pt>
                      <c:pt idx="487">
                        <c:v>2.5</c:v>
                      </c:pt>
                      <c:pt idx="488">
                        <c:v>2.5</c:v>
                      </c:pt>
                      <c:pt idx="489">
                        <c:v>1.6</c:v>
                      </c:pt>
                      <c:pt idx="490">
                        <c:v>1.6</c:v>
                      </c:pt>
                      <c:pt idx="491">
                        <c:v>1.8</c:v>
                      </c:pt>
                      <c:pt idx="492">
                        <c:v>1.8</c:v>
                      </c:pt>
                      <c:pt idx="493">
                        <c:v>1.8</c:v>
                      </c:pt>
                      <c:pt idx="494">
                        <c:v>6.7</c:v>
                      </c:pt>
                      <c:pt idx="495">
                        <c:v>2.8</c:v>
                      </c:pt>
                      <c:pt idx="496">
                        <c:v>2.4</c:v>
                      </c:pt>
                      <c:pt idx="497">
                        <c:v>2.4</c:v>
                      </c:pt>
                      <c:pt idx="498">
                        <c:v>3.6</c:v>
                      </c:pt>
                      <c:pt idx="499">
                        <c:v>2.5</c:v>
                      </c:pt>
                      <c:pt idx="500">
                        <c:v>2.5</c:v>
                      </c:pt>
                      <c:pt idx="501">
                        <c:v>2.5</c:v>
                      </c:pt>
                      <c:pt idx="502">
                        <c:v>3.6</c:v>
                      </c:pt>
                      <c:pt idx="503">
                        <c:v>2.5</c:v>
                      </c:pt>
                      <c:pt idx="504">
                        <c:v>2.5</c:v>
                      </c:pt>
                      <c:pt idx="505">
                        <c:v>3.5</c:v>
                      </c:pt>
                      <c:pt idx="506">
                        <c:v>2.4</c:v>
                      </c:pt>
                      <c:pt idx="507">
                        <c:v>1.8</c:v>
                      </c:pt>
                      <c:pt idx="508">
                        <c:v>2</c:v>
                      </c:pt>
                      <c:pt idx="509">
                        <c:v>3</c:v>
                      </c:pt>
                      <c:pt idx="510">
                        <c:v>4.4000000000000004</c:v>
                      </c:pt>
                      <c:pt idx="511">
                        <c:v>3.2</c:v>
                      </c:pt>
                      <c:pt idx="512">
                        <c:v>4.2</c:v>
                      </c:pt>
                      <c:pt idx="513">
                        <c:v>3</c:v>
                      </c:pt>
                      <c:pt idx="514">
                        <c:v>4.4000000000000004</c:v>
                      </c:pt>
                      <c:pt idx="515">
                        <c:v>4.4000000000000004</c:v>
                      </c:pt>
                      <c:pt idx="516">
                        <c:v>4.4000000000000004</c:v>
                      </c:pt>
                      <c:pt idx="517">
                        <c:v>4.4000000000000004</c:v>
                      </c:pt>
                      <c:pt idx="518">
                        <c:v>4.4000000000000004</c:v>
                      </c:pt>
                      <c:pt idx="519">
                        <c:v>4.4000000000000004</c:v>
                      </c:pt>
                      <c:pt idx="520">
                        <c:v>6</c:v>
                      </c:pt>
                      <c:pt idx="521">
                        <c:v>3.9</c:v>
                      </c:pt>
                      <c:pt idx="522">
                        <c:v>3.9</c:v>
                      </c:pt>
                      <c:pt idx="523">
                        <c:v>4.5999999999999996</c:v>
                      </c:pt>
                      <c:pt idx="524">
                        <c:v>4.5999999999999996</c:v>
                      </c:pt>
                      <c:pt idx="525">
                        <c:v>4.5999999999999996</c:v>
                      </c:pt>
                      <c:pt idx="526">
                        <c:v>4.5999999999999996</c:v>
                      </c:pt>
                      <c:pt idx="527">
                        <c:v>4.5999999999999996</c:v>
                      </c:pt>
                      <c:pt idx="528">
                        <c:v>3.5</c:v>
                      </c:pt>
                      <c:pt idx="529">
                        <c:v>3.5</c:v>
                      </c:pt>
                      <c:pt idx="530">
                        <c:v>3.9</c:v>
                      </c:pt>
                      <c:pt idx="531">
                        <c:v>3.5</c:v>
                      </c:pt>
                      <c:pt idx="532">
                        <c:v>5.7</c:v>
                      </c:pt>
                      <c:pt idx="533">
                        <c:v>2.7</c:v>
                      </c:pt>
                      <c:pt idx="534">
                        <c:v>3.5</c:v>
                      </c:pt>
                      <c:pt idx="535">
                        <c:v>5.7</c:v>
                      </c:pt>
                      <c:pt idx="536">
                        <c:v>6.1</c:v>
                      </c:pt>
                      <c:pt idx="537">
                        <c:v>2.7</c:v>
                      </c:pt>
                      <c:pt idx="538">
                        <c:v>3.5</c:v>
                      </c:pt>
                      <c:pt idx="539">
                        <c:v>5.7</c:v>
                      </c:pt>
                      <c:pt idx="540">
                        <c:v>6.1</c:v>
                      </c:pt>
                      <c:pt idx="541">
                        <c:v>3.5</c:v>
                      </c:pt>
                      <c:pt idx="542">
                        <c:v>5.7</c:v>
                      </c:pt>
                      <c:pt idx="543">
                        <c:v>4.5999999999999996</c:v>
                      </c:pt>
                      <c:pt idx="544">
                        <c:v>3.5</c:v>
                      </c:pt>
                      <c:pt idx="545">
                        <c:v>3.5</c:v>
                      </c:pt>
                      <c:pt idx="546">
                        <c:v>3.5</c:v>
                      </c:pt>
                      <c:pt idx="547">
                        <c:v>3.5</c:v>
                      </c:pt>
                      <c:pt idx="548">
                        <c:v>2.4</c:v>
                      </c:pt>
                      <c:pt idx="549">
                        <c:v>2.4</c:v>
                      </c:pt>
                      <c:pt idx="550">
                        <c:v>3.5</c:v>
                      </c:pt>
                      <c:pt idx="551">
                        <c:v>3.3</c:v>
                      </c:pt>
                      <c:pt idx="552">
                        <c:v>3.8</c:v>
                      </c:pt>
                      <c:pt idx="553">
                        <c:v>3.8</c:v>
                      </c:pt>
                      <c:pt idx="554">
                        <c:v>4.5999999999999996</c:v>
                      </c:pt>
                      <c:pt idx="555">
                        <c:v>2.4</c:v>
                      </c:pt>
                      <c:pt idx="556">
                        <c:v>2.4</c:v>
                      </c:pt>
                      <c:pt idx="557">
                        <c:v>3.3</c:v>
                      </c:pt>
                      <c:pt idx="558">
                        <c:v>3.5</c:v>
                      </c:pt>
                      <c:pt idx="559">
                        <c:v>3.5</c:v>
                      </c:pt>
                      <c:pt idx="560">
                        <c:v>4.5</c:v>
                      </c:pt>
                      <c:pt idx="561">
                        <c:v>4.5</c:v>
                      </c:pt>
                      <c:pt idx="562">
                        <c:v>5</c:v>
                      </c:pt>
                      <c:pt idx="563">
                        <c:v>5</c:v>
                      </c:pt>
                      <c:pt idx="564">
                        <c:v>5</c:v>
                      </c:pt>
                      <c:pt idx="565">
                        <c:v>4.5999999999999996</c:v>
                      </c:pt>
                      <c:pt idx="566">
                        <c:v>3.5</c:v>
                      </c:pt>
                      <c:pt idx="567">
                        <c:v>3.5</c:v>
                      </c:pt>
                      <c:pt idx="568">
                        <c:v>3.5</c:v>
                      </c:pt>
                      <c:pt idx="569">
                        <c:v>4.5999999999999996</c:v>
                      </c:pt>
                      <c:pt idx="570">
                        <c:v>4.2</c:v>
                      </c:pt>
                      <c:pt idx="571">
                        <c:v>4.7</c:v>
                      </c:pt>
                      <c:pt idx="572">
                        <c:v>5.5</c:v>
                      </c:pt>
                      <c:pt idx="573">
                        <c:v>6</c:v>
                      </c:pt>
                      <c:pt idx="574">
                        <c:v>6</c:v>
                      </c:pt>
                      <c:pt idx="575">
                        <c:v>5.5</c:v>
                      </c:pt>
                      <c:pt idx="576">
                        <c:v>5.5</c:v>
                      </c:pt>
                      <c:pt idx="577">
                        <c:v>5.5</c:v>
                      </c:pt>
                      <c:pt idx="578">
                        <c:v>6.3</c:v>
                      </c:pt>
                      <c:pt idx="579">
                        <c:v>6</c:v>
                      </c:pt>
                      <c:pt idx="580">
                        <c:v>3.5</c:v>
                      </c:pt>
                      <c:pt idx="581">
                        <c:v>4.8</c:v>
                      </c:pt>
                      <c:pt idx="582">
                        <c:v>4.8</c:v>
                      </c:pt>
                      <c:pt idx="583">
                        <c:v>4.8</c:v>
                      </c:pt>
                      <c:pt idx="584">
                        <c:v>6.6</c:v>
                      </c:pt>
                      <c:pt idx="585">
                        <c:v>6.7</c:v>
                      </c:pt>
                      <c:pt idx="586">
                        <c:v>3.5</c:v>
                      </c:pt>
                      <c:pt idx="587">
                        <c:v>2</c:v>
                      </c:pt>
                      <c:pt idx="588">
                        <c:v>2</c:v>
                      </c:pt>
                      <c:pt idx="589">
                        <c:v>2</c:v>
                      </c:pt>
                      <c:pt idx="590">
                        <c:v>2</c:v>
                      </c:pt>
                      <c:pt idx="591">
                        <c:v>2</c:v>
                      </c:pt>
                      <c:pt idx="592">
                        <c:v>3</c:v>
                      </c:pt>
                      <c:pt idx="593">
                        <c:v>3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3</c:v>
                      </c:pt>
                      <c:pt idx="597">
                        <c:v>3.6</c:v>
                      </c:pt>
                      <c:pt idx="598">
                        <c:v>3</c:v>
                      </c:pt>
                      <c:pt idx="599">
                        <c:v>3.6</c:v>
                      </c:pt>
                      <c:pt idx="600">
                        <c:v>2</c:v>
                      </c:pt>
                      <c:pt idx="601">
                        <c:v>2</c:v>
                      </c:pt>
                      <c:pt idx="602">
                        <c:v>2.4</c:v>
                      </c:pt>
                      <c:pt idx="603">
                        <c:v>2.4</c:v>
                      </c:pt>
                      <c:pt idx="604">
                        <c:v>1.5</c:v>
                      </c:pt>
                      <c:pt idx="605">
                        <c:v>1.5</c:v>
                      </c:pt>
                      <c:pt idx="606">
                        <c:v>1.5</c:v>
                      </c:pt>
                      <c:pt idx="607">
                        <c:v>2</c:v>
                      </c:pt>
                      <c:pt idx="608">
                        <c:v>2</c:v>
                      </c:pt>
                      <c:pt idx="609">
                        <c:v>3.5</c:v>
                      </c:pt>
                      <c:pt idx="610">
                        <c:v>3.5</c:v>
                      </c:pt>
                      <c:pt idx="611">
                        <c:v>1.6</c:v>
                      </c:pt>
                      <c:pt idx="612">
                        <c:v>1.6</c:v>
                      </c:pt>
                      <c:pt idx="613">
                        <c:v>2</c:v>
                      </c:pt>
                      <c:pt idx="614">
                        <c:v>2</c:v>
                      </c:pt>
                      <c:pt idx="615">
                        <c:v>2</c:v>
                      </c:pt>
                      <c:pt idx="616">
                        <c:v>2.4</c:v>
                      </c:pt>
                      <c:pt idx="617">
                        <c:v>2.4</c:v>
                      </c:pt>
                      <c:pt idx="618">
                        <c:v>1.8</c:v>
                      </c:pt>
                      <c:pt idx="619">
                        <c:v>1.8</c:v>
                      </c:pt>
                      <c:pt idx="620">
                        <c:v>1.8</c:v>
                      </c:pt>
                      <c:pt idx="621">
                        <c:v>1.8</c:v>
                      </c:pt>
                      <c:pt idx="622">
                        <c:v>2.4</c:v>
                      </c:pt>
                      <c:pt idx="623">
                        <c:v>2.4</c:v>
                      </c:pt>
                      <c:pt idx="624">
                        <c:v>2.4</c:v>
                      </c:pt>
                      <c:pt idx="625">
                        <c:v>2</c:v>
                      </c:pt>
                      <c:pt idx="626">
                        <c:v>2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2</c:v>
                      </c:pt>
                      <c:pt idx="630">
                        <c:v>2.5</c:v>
                      </c:pt>
                      <c:pt idx="631">
                        <c:v>2.5</c:v>
                      </c:pt>
                      <c:pt idx="632">
                        <c:v>2.5</c:v>
                      </c:pt>
                      <c:pt idx="633">
                        <c:v>2.5</c:v>
                      </c:pt>
                      <c:pt idx="634">
                        <c:v>2.5</c:v>
                      </c:pt>
                      <c:pt idx="635">
                        <c:v>2</c:v>
                      </c:pt>
                      <c:pt idx="636">
                        <c:v>2</c:v>
                      </c:pt>
                      <c:pt idx="637">
                        <c:v>2</c:v>
                      </c:pt>
                      <c:pt idx="638">
                        <c:v>2</c:v>
                      </c:pt>
                      <c:pt idx="639">
                        <c:v>1.8</c:v>
                      </c:pt>
                      <c:pt idx="640">
                        <c:v>1.8</c:v>
                      </c:pt>
                      <c:pt idx="641">
                        <c:v>2.4</c:v>
                      </c:pt>
                      <c:pt idx="642">
                        <c:v>2.4</c:v>
                      </c:pt>
                      <c:pt idx="643">
                        <c:v>2.4</c:v>
                      </c:pt>
                      <c:pt idx="644">
                        <c:v>2.4</c:v>
                      </c:pt>
                      <c:pt idx="645">
                        <c:v>2.4</c:v>
                      </c:pt>
                      <c:pt idx="646">
                        <c:v>2</c:v>
                      </c:pt>
                      <c:pt idx="647">
                        <c:v>2</c:v>
                      </c:pt>
                      <c:pt idx="648">
                        <c:v>2.5</c:v>
                      </c:pt>
                      <c:pt idx="649">
                        <c:v>2.5</c:v>
                      </c:pt>
                      <c:pt idx="650">
                        <c:v>2.5</c:v>
                      </c:pt>
                      <c:pt idx="651">
                        <c:v>2.5</c:v>
                      </c:pt>
                      <c:pt idx="652">
                        <c:v>2.4</c:v>
                      </c:pt>
                      <c:pt idx="653">
                        <c:v>2.5</c:v>
                      </c:pt>
                      <c:pt idx="654">
                        <c:v>2.5</c:v>
                      </c:pt>
                      <c:pt idx="655">
                        <c:v>3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2.4</c:v>
                      </c:pt>
                      <c:pt idx="659">
                        <c:v>2.7</c:v>
                      </c:pt>
                      <c:pt idx="660">
                        <c:v>2</c:v>
                      </c:pt>
                      <c:pt idx="661">
                        <c:v>3.2</c:v>
                      </c:pt>
                      <c:pt idx="662">
                        <c:v>2.9</c:v>
                      </c:pt>
                      <c:pt idx="663">
                        <c:v>2.9</c:v>
                      </c:pt>
                      <c:pt idx="664">
                        <c:v>3.7</c:v>
                      </c:pt>
                      <c:pt idx="665">
                        <c:v>5.3</c:v>
                      </c:pt>
                      <c:pt idx="666">
                        <c:v>3.7</c:v>
                      </c:pt>
                      <c:pt idx="667">
                        <c:v>2.9</c:v>
                      </c:pt>
                      <c:pt idx="668">
                        <c:v>2.9</c:v>
                      </c:pt>
                      <c:pt idx="669">
                        <c:v>3.7</c:v>
                      </c:pt>
                      <c:pt idx="670">
                        <c:v>5.3</c:v>
                      </c:pt>
                      <c:pt idx="671">
                        <c:v>2.2999999999999998</c:v>
                      </c:pt>
                      <c:pt idx="672">
                        <c:v>2.2999999999999998</c:v>
                      </c:pt>
                      <c:pt idx="673">
                        <c:v>4</c:v>
                      </c:pt>
                      <c:pt idx="674">
                        <c:v>4</c:v>
                      </c:pt>
                      <c:pt idx="675">
                        <c:v>2.9</c:v>
                      </c:pt>
                      <c:pt idx="676">
                        <c:v>2.9</c:v>
                      </c:pt>
                      <c:pt idx="677">
                        <c:v>3.7</c:v>
                      </c:pt>
                      <c:pt idx="678">
                        <c:v>5.3</c:v>
                      </c:pt>
                      <c:pt idx="679">
                        <c:v>3.7</c:v>
                      </c:pt>
                      <c:pt idx="680">
                        <c:v>2.9</c:v>
                      </c:pt>
                      <c:pt idx="681">
                        <c:v>2.9</c:v>
                      </c:pt>
                      <c:pt idx="682">
                        <c:v>3.7</c:v>
                      </c:pt>
                      <c:pt idx="683">
                        <c:v>5.3</c:v>
                      </c:pt>
                      <c:pt idx="684">
                        <c:v>2.5</c:v>
                      </c:pt>
                      <c:pt idx="685">
                        <c:v>2.5</c:v>
                      </c:pt>
                      <c:pt idx="686">
                        <c:v>4</c:v>
                      </c:pt>
                      <c:pt idx="687">
                        <c:v>4</c:v>
                      </c:pt>
                      <c:pt idx="688">
                        <c:v>2.5</c:v>
                      </c:pt>
                      <c:pt idx="689">
                        <c:v>2.5</c:v>
                      </c:pt>
                      <c:pt idx="690">
                        <c:v>4</c:v>
                      </c:pt>
                      <c:pt idx="691">
                        <c:v>2.7</c:v>
                      </c:pt>
                      <c:pt idx="692">
                        <c:v>2.7</c:v>
                      </c:pt>
                      <c:pt idx="693">
                        <c:v>4</c:v>
                      </c:pt>
                      <c:pt idx="694">
                        <c:v>4</c:v>
                      </c:pt>
                      <c:pt idx="695">
                        <c:v>2.9</c:v>
                      </c:pt>
                      <c:pt idx="696">
                        <c:v>2.9</c:v>
                      </c:pt>
                      <c:pt idx="697">
                        <c:v>3.7</c:v>
                      </c:pt>
                      <c:pt idx="698">
                        <c:v>5.3</c:v>
                      </c:pt>
                      <c:pt idx="699">
                        <c:v>3.7</c:v>
                      </c:pt>
                      <c:pt idx="700">
                        <c:v>3.7</c:v>
                      </c:pt>
                      <c:pt idx="701">
                        <c:v>5.3</c:v>
                      </c:pt>
                      <c:pt idx="702">
                        <c:v>4</c:v>
                      </c:pt>
                      <c:pt idx="703">
                        <c:v>4</c:v>
                      </c:pt>
                      <c:pt idx="704">
                        <c:v>2.9</c:v>
                      </c:pt>
                      <c:pt idx="705">
                        <c:v>2.9</c:v>
                      </c:pt>
                      <c:pt idx="706">
                        <c:v>3.7</c:v>
                      </c:pt>
                      <c:pt idx="707">
                        <c:v>5.3</c:v>
                      </c:pt>
                      <c:pt idx="708">
                        <c:v>3.7</c:v>
                      </c:pt>
                      <c:pt idx="709">
                        <c:v>3.7</c:v>
                      </c:pt>
                      <c:pt idx="710">
                        <c:v>5.3</c:v>
                      </c:pt>
                      <c:pt idx="711">
                        <c:v>4</c:v>
                      </c:pt>
                      <c:pt idx="712">
                        <c:v>4</c:v>
                      </c:pt>
                      <c:pt idx="713">
                        <c:v>4</c:v>
                      </c:pt>
                      <c:pt idx="714">
                        <c:v>2.7</c:v>
                      </c:pt>
                      <c:pt idx="715">
                        <c:v>4</c:v>
                      </c:pt>
                      <c:pt idx="716">
                        <c:v>4</c:v>
                      </c:pt>
                      <c:pt idx="717">
                        <c:v>4.3</c:v>
                      </c:pt>
                      <c:pt idx="718">
                        <c:v>4.8</c:v>
                      </c:pt>
                      <c:pt idx="719">
                        <c:v>5.3</c:v>
                      </c:pt>
                      <c:pt idx="720">
                        <c:v>6.2</c:v>
                      </c:pt>
                      <c:pt idx="721">
                        <c:v>6</c:v>
                      </c:pt>
                      <c:pt idx="722">
                        <c:v>5.3</c:v>
                      </c:pt>
                      <c:pt idx="723">
                        <c:v>3.7</c:v>
                      </c:pt>
                      <c:pt idx="724">
                        <c:v>4.7</c:v>
                      </c:pt>
                      <c:pt idx="725">
                        <c:v>3.7</c:v>
                      </c:pt>
                      <c:pt idx="726">
                        <c:v>4.7</c:v>
                      </c:pt>
                      <c:pt idx="727">
                        <c:v>5.7</c:v>
                      </c:pt>
                      <c:pt idx="728">
                        <c:v>4</c:v>
                      </c:pt>
                      <c:pt idx="729">
                        <c:v>4.5999999999999996</c:v>
                      </c:pt>
                      <c:pt idx="730">
                        <c:v>5.4</c:v>
                      </c:pt>
                      <c:pt idx="731">
                        <c:v>4.5999999999999996</c:v>
                      </c:pt>
                      <c:pt idx="732">
                        <c:v>4.5999999999999996</c:v>
                      </c:pt>
                      <c:pt idx="733">
                        <c:v>4.3</c:v>
                      </c:pt>
                      <c:pt idx="734">
                        <c:v>4.8</c:v>
                      </c:pt>
                      <c:pt idx="735">
                        <c:v>5.3</c:v>
                      </c:pt>
                      <c:pt idx="736">
                        <c:v>6.2</c:v>
                      </c:pt>
                      <c:pt idx="737">
                        <c:v>6</c:v>
                      </c:pt>
                      <c:pt idx="738">
                        <c:v>5.3</c:v>
                      </c:pt>
                      <c:pt idx="739">
                        <c:v>5.6</c:v>
                      </c:pt>
                      <c:pt idx="740">
                        <c:v>5.6</c:v>
                      </c:pt>
                      <c:pt idx="741">
                        <c:v>4</c:v>
                      </c:pt>
                      <c:pt idx="742">
                        <c:v>4.5999999999999996</c:v>
                      </c:pt>
                      <c:pt idx="743">
                        <c:v>5.7</c:v>
                      </c:pt>
                      <c:pt idx="744">
                        <c:v>4.3</c:v>
                      </c:pt>
                      <c:pt idx="745">
                        <c:v>4.8</c:v>
                      </c:pt>
                      <c:pt idx="746">
                        <c:v>5.3</c:v>
                      </c:pt>
                      <c:pt idx="747">
                        <c:v>6.2</c:v>
                      </c:pt>
                      <c:pt idx="748">
                        <c:v>6</c:v>
                      </c:pt>
                      <c:pt idx="749">
                        <c:v>3.7</c:v>
                      </c:pt>
                      <c:pt idx="750">
                        <c:v>4.7</c:v>
                      </c:pt>
                      <c:pt idx="751">
                        <c:v>4.7</c:v>
                      </c:pt>
                      <c:pt idx="752">
                        <c:v>5.7</c:v>
                      </c:pt>
                      <c:pt idx="753">
                        <c:v>4</c:v>
                      </c:pt>
                      <c:pt idx="754">
                        <c:v>4.5999999999999996</c:v>
                      </c:pt>
                      <c:pt idx="755">
                        <c:v>5.4</c:v>
                      </c:pt>
                      <c:pt idx="756">
                        <c:v>4.5999999999999996</c:v>
                      </c:pt>
                      <c:pt idx="757">
                        <c:v>4.5999999999999996</c:v>
                      </c:pt>
                      <c:pt idx="758">
                        <c:v>4.3</c:v>
                      </c:pt>
                      <c:pt idx="759">
                        <c:v>4.8</c:v>
                      </c:pt>
                      <c:pt idx="760">
                        <c:v>5.3</c:v>
                      </c:pt>
                      <c:pt idx="761">
                        <c:v>6.2</c:v>
                      </c:pt>
                      <c:pt idx="762">
                        <c:v>6</c:v>
                      </c:pt>
                      <c:pt idx="763">
                        <c:v>6.2</c:v>
                      </c:pt>
                      <c:pt idx="764">
                        <c:v>3.5</c:v>
                      </c:pt>
                      <c:pt idx="765">
                        <c:v>3.7</c:v>
                      </c:pt>
                      <c:pt idx="766">
                        <c:v>3.7</c:v>
                      </c:pt>
                      <c:pt idx="767">
                        <c:v>5.3</c:v>
                      </c:pt>
                      <c:pt idx="768">
                        <c:v>5.6</c:v>
                      </c:pt>
                      <c:pt idx="769">
                        <c:v>5.6</c:v>
                      </c:pt>
                      <c:pt idx="770">
                        <c:v>4.5999999999999996</c:v>
                      </c:pt>
                      <c:pt idx="771">
                        <c:v>5.7</c:v>
                      </c:pt>
                      <c:pt idx="772">
                        <c:v>5.7</c:v>
                      </c:pt>
                      <c:pt idx="773">
                        <c:v>4.3</c:v>
                      </c:pt>
                      <c:pt idx="774">
                        <c:v>5.3</c:v>
                      </c:pt>
                      <c:pt idx="775">
                        <c:v>5.3</c:v>
                      </c:pt>
                      <c:pt idx="776">
                        <c:v>5.3</c:v>
                      </c:pt>
                      <c:pt idx="777">
                        <c:v>5.3</c:v>
                      </c:pt>
                      <c:pt idx="778">
                        <c:v>4.3</c:v>
                      </c:pt>
                      <c:pt idx="779">
                        <c:v>5.3</c:v>
                      </c:pt>
                      <c:pt idx="780">
                        <c:v>5.3</c:v>
                      </c:pt>
                      <c:pt idx="781">
                        <c:v>5.3</c:v>
                      </c:pt>
                      <c:pt idx="782">
                        <c:v>5.3</c:v>
                      </c:pt>
                      <c:pt idx="783">
                        <c:v>5.3</c:v>
                      </c:pt>
                      <c:pt idx="784">
                        <c:v>5.3</c:v>
                      </c:pt>
                      <c:pt idx="785">
                        <c:v>5.3</c:v>
                      </c:pt>
                      <c:pt idx="786">
                        <c:v>5.3</c:v>
                      </c:pt>
                      <c:pt idx="787">
                        <c:v>2</c:v>
                      </c:pt>
                      <c:pt idx="788">
                        <c:v>3.3</c:v>
                      </c:pt>
                      <c:pt idx="789">
                        <c:v>3.8</c:v>
                      </c:pt>
                      <c:pt idx="790">
                        <c:v>4</c:v>
                      </c:pt>
                      <c:pt idx="791">
                        <c:v>3.3</c:v>
                      </c:pt>
                      <c:pt idx="792">
                        <c:v>3.8</c:v>
                      </c:pt>
                      <c:pt idx="793">
                        <c:v>4</c:v>
                      </c:pt>
                      <c:pt idx="794">
                        <c:v>3.5</c:v>
                      </c:pt>
                      <c:pt idx="795">
                        <c:v>3.5</c:v>
                      </c:pt>
                      <c:pt idx="796">
                        <c:v>3.8</c:v>
                      </c:pt>
                      <c:pt idx="797">
                        <c:v>3.8</c:v>
                      </c:pt>
                      <c:pt idx="798">
                        <c:v>2.2999999999999998</c:v>
                      </c:pt>
                      <c:pt idx="799">
                        <c:v>2.2999999999999998</c:v>
                      </c:pt>
                      <c:pt idx="800">
                        <c:v>3.5</c:v>
                      </c:pt>
                      <c:pt idx="801">
                        <c:v>3.8</c:v>
                      </c:pt>
                      <c:pt idx="802">
                        <c:v>4</c:v>
                      </c:pt>
                      <c:pt idx="803">
                        <c:v>3.5</c:v>
                      </c:pt>
                      <c:pt idx="804">
                        <c:v>2.2999999999999998</c:v>
                      </c:pt>
                      <c:pt idx="805">
                        <c:v>3.6</c:v>
                      </c:pt>
                      <c:pt idx="806">
                        <c:v>6.2</c:v>
                      </c:pt>
                      <c:pt idx="807">
                        <c:v>6</c:v>
                      </c:pt>
                      <c:pt idx="808">
                        <c:v>6.2</c:v>
                      </c:pt>
                      <c:pt idx="809">
                        <c:v>3</c:v>
                      </c:pt>
                      <c:pt idx="810">
                        <c:v>5.3</c:v>
                      </c:pt>
                      <c:pt idx="811">
                        <c:v>6.2</c:v>
                      </c:pt>
                      <c:pt idx="812">
                        <c:v>5.3</c:v>
                      </c:pt>
                      <c:pt idx="813">
                        <c:v>6.2</c:v>
                      </c:pt>
                      <c:pt idx="814">
                        <c:v>5.3</c:v>
                      </c:pt>
                      <c:pt idx="815">
                        <c:v>6</c:v>
                      </c:pt>
                      <c:pt idx="816">
                        <c:v>2.4</c:v>
                      </c:pt>
                      <c:pt idx="817">
                        <c:v>3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2.2000000000000002</c:v>
                      </c:pt>
                      <c:pt idx="821">
                        <c:v>2.2000000000000002</c:v>
                      </c:pt>
                      <c:pt idx="822">
                        <c:v>2.4</c:v>
                      </c:pt>
                      <c:pt idx="823">
                        <c:v>2.4</c:v>
                      </c:pt>
                      <c:pt idx="824">
                        <c:v>2.2000000000000002</c:v>
                      </c:pt>
                      <c:pt idx="825">
                        <c:v>2.2000000000000002</c:v>
                      </c:pt>
                      <c:pt idx="826">
                        <c:v>2.4</c:v>
                      </c:pt>
                      <c:pt idx="827">
                        <c:v>2.4</c:v>
                      </c:pt>
                      <c:pt idx="828">
                        <c:v>3.6</c:v>
                      </c:pt>
                      <c:pt idx="829">
                        <c:v>2.4</c:v>
                      </c:pt>
                      <c:pt idx="830">
                        <c:v>2.4</c:v>
                      </c:pt>
                      <c:pt idx="831">
                        <c:v>3.5</c:v>
                      </c:pt>
                      <c:pt idx="832">
                        <c:v>3.7</c:v>
                      </c:pt>
                      <c:pt idx="833">
                        <c:v>4</c:v>
                      </c:pt>
                      <c:pt idx="834">
                        <c:v>3.5</c:v>
                      </c:pt>
                      <c:pt idx="835">
                        <c:v>2.5</c:v>
                      </c:pt>
                      <c:pt idx="836">
                        <c:v>2.5</c:v>
                      </c:pt>
                      <c:pt idx="837">
                        <c:v>3</c:v>
                      </c:pt>
                      <c:pt idx="838">
                        <c:v>2.5</c:v>
                      </c:pt>
                      <c:pt idx="839">
                        <c:v>5.4</c:v>
                      </c:pt>
                      <c:pt idx="840">
                        <c:v>4</c:v>
                      </c:pt>
                      <c:pt idx="841">
                        <c:v>4.5999999999999996</c:v>
                      </c:pt>
                      <c:pt idx="842">
                        <c:v>3.5</c:v>
                      </c:pt>
                      <c:pt idx="843">
                        <c:v>3.6</c:v>
                      </c:pt>
                      <c:pt idx="844">
                        <c:v>5.3</c:v>
                      </c:pt>
                      <c:pt idx="845">
                        <c:v>6.2</c:v>
                      </c:pt>
                      <c:pt idx="846">
                        <c:v>6</c:v>
                      </c:pt>
                      <c:pt idx="847">
                        <c:v>5.3</c:v>
                      </c:pt>
                      <c:pt idx="848">
                        <c:v>6.2</c:v>
                      </c:pt>
                      <c:pt idx="849">
                        <c:v>6.2</c:v>
                      </c:pt>
                      <c:pt idx="850">
                        <c:v>2.4</c:v>
                      </c:pt>
                      <c:pt idx="851">
                        <c:v>3</c:v>
                      </c:pt>
                      <c:pt idx="852">
                        <c:v>3.5</c:v>
                      </c:pt>
                      <c:pt idx="853">
                        <c:v>2.4</c:v>
                      </c:pt>
                      <c:pt idx="854">
                        <c:v>2.4</c:v>
                      </c:pt>
                      <c:pt idx="855">
                        <c:v>2.4</c:v>
                      </c:pt>
                      <c:pt idx="856">
                        <c:v>3.5</c:v>
                      </c:pt>
                      <c:pt idx="857">
                        <c:v>2.4</c:v>
                      </c:pt>
                      <c:pt idx="858">
                        <c:v>2.4</c:v>
                      </c:pt>
                      <c:pt idx="859">
                        <c:v>3.5</c:v>
                      </c:pt>
                      <c:pt idx="860">
                        <c:v>2.4</c:v>
                      </c:pt>
                      <c:pt idx="861">
                        <c:v>2.4</c:v>
                      </c:pt>
                      <c:pt idx="862">
                        <c:v>3.8</c:v>
                      </c:pt>
                      <c:pt idx="863">
                        <c:v>3.5</c:v>
                      </c:pt>
                      <c:pt idx="864">
                        <c:v>5.6</c:v>
                      </c:pt>
                      <c:pt idx="865">
                        <c:v>3.7</c:v>
                      </c:pt>
                      <c:pt idx="866">
                        <c:v>5.7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2.4</c:v>
                      </c:pt>
                      <c:pt idx="870">
                        <c:v>2.4</c:v>
                      </c:pt>
                      <c:pt idx="871">
                        <c:v>3.7</c:v>
                      </c:pt>
                      <c:pt idx="872">
                        <c:v>5.7</c:v>
                      </c:pt>
                      <c:pt idx="873">
                        <c:v>3.7</c:v>
                      </c:pt>
                      <c:pt idx="874">
                        <c:v>2</c:v>
                      </c:pt>
                      <c:pt idx="875">
                        <c:v>2</c:v>
                      </c:pt>
                      <c:pt idx="876">
                        <c:v>2.4</c:v>
                      </c:pt>
                      <c:pt idx="877">
                        <c:v>2.4</c:v>
                      </c:pt>
                      <c:pt idx="878">
                        <c:v>3.8</c:v>
                      </c:pt>
                      <c:pt idx="879">
                        <c:v>3.8</c:v>
                      </c:pt>
                      <c:pt idx="880">
                        <c:v>4.5999999999999996</c:v>
                      </c:pt>
                      <c:pt idx="881">
                        <c:v>2</c:v>
                      </c:pt>
                      <c:pt idx="882">
                        <c:v>2</c:v>
                      </c:pt>
                      <c:pt idx="883">
                        <c:v>2.7</c:v>
                      </c:pt>
                      <c:pt idx="884">
                        <c:v>3.5</c:v>
                      </c:pt>
                      <c:pt idx="885">
                        <c:v>3.5</c:v>
                      </c:pt>
                      <c:pt idx="886">
                        <c:v>3.5</c:v>
                      </c:pt>
                      <c:pt idx="887">
                        <c:v>3.5</c:v>
                      </c:pt>
                      <c:pt idx="888">
                        <c:v>5.4</c:v>
                      </c:pt>
                      <c:pt idx="889">
                        <c:v>2.2999999999999998</c:v>
                      </c:pt>
                      <c:pt idx="890">
                        <c:v>2.5</c:v>
                      </c:pt>
                      <c:pt idx="891">
                        <c:v>3.7</c:v>
                      </c:pt>
                      <c:pt idx="892">
                        <c:v>2.5</c:v>
                      </c:pt>
                      <c:pt idx="893">
                        <c:v>2.5</c:v>
                      </c:pt>
                      <c:pt idx="894">
                        <c:v>3</c:v>
                      </c:pt>
                      <c:pt idx="895">
                        <c:v>2.5</c:v>
                      </c:pt>
                      <c:pt idx="896">
                        <c:v>3.5</c:v>
                      </c:pt>
                      <c:pt idx="897">
                        <c:v>3.5</c:v>
                      </c:pt>
                      <c:pt idx="898">
                        <c:v>2.5</c:v>
                      </c:pt>
                      <c:pt idx="899">
                        <c:v>3</c:v>
                      </c:pt>
                      <c:pt idx="900">
                        <c:v>2.5</c:v>
                      </c:pt>
                      <c:pt idx="901">
                        <c:v>4</c:v>
                      </c:pt>
                      <c:pt idx="902">
                        <c:v>4.5999999999999996</c:v>
                      </c:pt>
                      <c:pt idx="903">
                        <c:v>2.4</c:v>
                      </c:pt>
                      <c:pt idx="904">
                        <c:v>3</c:v>
                      </c:pt>
                      <c:pt idx="905">
                        <c:v>3.8</c:v>
                      </c:pt>
                      <c:pt idx="906">
                        <c:v>5.6</c:v>
                      </c:pt>
                      <c:pt idx="907">
                        <c:v>5.6</c:v>
                      </c:pt>
                      <c:pt idx="908">
                        <c:v>3.5</c:v>
                      </c:pt>
                      <c:pt idx="909">
                        <c:v>4</c:v>
                      </c:pt>
                      <c:pt idx="910">
                        <c:v>4</c:v>
                      </c:pt>
                      <c:pt idx="911">
                        <c:v>2.5</c:v>
                      </c:pt>
                      <c:pt idx="912">
                        <c:v>4</c:v>
                      </c:pt>
                      <c:pt idx="913">
                        <c:v>4</c:v>
                      </c:pt>
                      <c:pt idx="914">
                        <c:v>3.6</c:v>
                      </c:pt>
                      <c:pt idx="915">
                        <c:v>2.4</c:v>
                      </c:pt>
                      <c:pt idx="916">
                        <c:v>3.6</c:v>
                      </c:pt>
                      <c:pt idx="917">
                        <c:v>3.6</c:v>
                      </c:pt>
                      <c:pt idx="918">
                        <c:v>2.4</c:v>
                      </c:pt>
                      <c:pt idx="919">
                        <c:v>2.4</c:v>
                      </c:pt>
                      <c:pt idx="920">
                        <c:v>2.4</c:v>
                      </c:pt>
                      <c:pt idx="921">
                        <c:v>3.2</c:v>
                      </c:pt>
                      <c:pt idx="922">
                        <c:v>2.7</c:v>
                      </c:pt>
                      <c:pt idx="923">
                        <c:v>4</c:v>
                      </c:pt>
                      <c:pt idx="924">
                        <c:v>4</c:v>
                      </c:pt>
                      <c:pt idx="925">
                        <c:v>2.7</c:v>
                      </c:pt>
                      <c:pt idx="926">
                        <c:v>3.5</c:v>
                      </c:pt>
                      <c:pt idx="927">
                        <c:v>2.5</c:v>
                      </c:pt>
                      <c:pt idx="928">
                        <c:v>3.5</c:v>
                      </c:pt>
                      <c:pt idx="929">
                        <c:v>4.5999999999999996</c:v>
                      </c:pt>
                      <c:pt idx="930">
                        <c:v>5.7</c:v>
                      </c:pt>
                      <c:pt idx="931">
                        <c:v>2.7</c:v>
                      </c:pt>
                      <c:pt idx="932">
                        <c:v>3.5</c:v>
                      </c:pt>
                      <c:pt idx="933">
                        <c:v>2</c:v>
                      </c:pt>
                      <c:pt idx="934">
                        <c:v>2</c:v>
                      </c:pt>
                      <c:pt idx="935">
                        <c:v>3.2</c:v>
                      </c:pt>
                      <c:pt idx="936">
                        <c:v>3.2</c:v>
                      </c:pt>
                      <c:pt idx="937">
                        <c:v>3.5</c:v>
                      </c:pt>
                      <c:pt idx="938">
                        <c:v>2.2999999999999998</c:v>
                      </c:pt>
                      <c:pt idx="939">
                        <c:v>3.7</c:v>
                      </c:pt>
                      <c:pt idx="940">
                        <c:v>3.2</c:v>
                      </c:pt>
                      <c:pt idx="941">
                        <c:v>3</c:v>
                      </c:pt>
                      <c:pt idx="942">
                        <c:v>3.6</c:v>
                      </c:pt>
                      <c:pt idx="943">
                        <c:v>4.2</c:v>
                      </c:pt>
                      <c:pt idx="944">
                        <c:v>4.4000000000000004</c:v>
                      </c:pt>
                      <c:pt idx="945">
                        <c:v>3</c:v>
                      </c:pt>
                      <c:pt idx="946">
                        <c:v>3</c:v>
                      </c:pt>
                      <c:pt idx="947">
                        <c:v>3</c:v>
                      </c:pt>
                      <c:pt idx="948">
                        <c:v>3</c:v>
                      </c:pt>
                      <c:pt idx="949">
                        <c:v>4.8</c:v>
                      </c:pt>
                      <c:pt idx="950">
                        <c:v>4.4000000000000004</c:v>
                      </c:pt>
                      <c:pt idx="951">
                        <c:v>3</c:v>
                      </c:pt>
                      <c:pt idx="952">
                        <c:v>4.4000000000000004</c:v>
                      </c:pt>
                      <c:pt idx="953">
                        <c:v>4.4000000000000004</c:v>
                      </c:pt>
                      <c:pt idx="954">
                        <c:v>3.6</c:v>
                      </c:pt>
                      <c:pt idx="955">
                        <c:v>6.2</c:v>
                      </c:pt>
                      <c:pt idx="956">
                        <c:v>2.8</c:v>
                      </c:pt>
                      <c:pt idx="957">
                        <c:v>3</c:v>
                      </c:pt>
                      <c:pt idx="958">
                        <c:v>2.4</c:v>
                      </c:pt>
                      <c:pt idx="959">
                        <c:v>3</c:v>
                      </c:pt>
                      <c:pt idx="960">
                        <c:v>5.3</c:v>
                      </c:pt>
                      <c:pt idx="961">
                        <c:v>6</c:v>
                      </c:pt>
                      <c:pt idx="962">
                        <c:v>3.6</c:v>
                      </c:pt>
                      <c:pt idx="963">
                        <c:v>3.5</c:v>
                      </c:pt>
                      <c:pt idx="964">
                        <c:v>3.7</c:v>
                      </c:pt>
                      <c:pt idx="965">
                        <c:v>4</c:v>
                      </c:pt>
                      <c:pt idx="966">
                        <c:v>3.5</c:v>
                      </c:pt>
                      <c:pt idx="967">
                        <c:v>2.5</c:v>
                      </c:pt>
                      <c:pt idx="968">
                        <c:v>3</c:v>
                      </c:pt>
                      <c:pt idx="969">
                        <c:v>2.5</c:v>
                      </c:pt>
                      <c:pt idx="970">
                        <c:v>5.4</c:v>
                      </c:pt>
                      <c:pt idx="971">
                        <c:v>4</c:v>
                      </c:pt>
                      <c:pt idx="972">
                        <c:v>4.5999999999999996</c:v>
                      </c:pt>
                      <c:pt idx="973">
                        <c:v>3.5</c:v>
                      </c:pt>
                      <c:pt idx="974">
                        <c:v>3.5</c:v>
                      </c:pt>
                      <c:pt idx="975">
                        <c:v>3.6</c:v>
                      </c:pt>
                      <c:pt idx="976">
                        <c:v>5.3</c:v>
                      </c:pt>
                      <c:pt idx="977">
                        <c:v>6</c:v>
                      </c:pt>
                      <c:pt idx="978">
                        <c:v>6.2</c:v>
                      </c:pt>
                      <c:pt idx="979">
                        <c:v>2.4</c:v>
                      </c:pt>
                      <c:pt idx="980">
                        <c:v>3</c:v>
                      </c:pt>
                      <c:pt idx="981">
                        <c:v>3.5</c:v>
                      </c:pt>
                      <c:pt idx="982">
                        <c:v>2.4</c:v>
                      </c:pt>
                      <c:pt idx="983">
                        <c:v>2.4</c:v>
                      </c:pt>
                      <c:pt idx="984">
                        <c:v>2.4</c:v>
                      </c:pt>
                      <c:pt idx="985">
                        <c:v>3.5</c:v>
                      </c:pt>
                      <c:pt idx="986">
                        <c:v>3.7</c:v>
                      </c:pt>
                      <c:pt idx="987">
                        <c:v>3.7</c:v>
                      </c:pt>
                      <c:pt idx="988">
                        <c:v>5.3</c:v>
                      </c:pt>
                      <c:pt idx="989">
                        <c:v>2.4</c:v>
                      </c:pt>
                      <c:pt idx="990">
                        <c:v>3.5</c:v>
                      </c:pt>
                      <c:pt idx="991">
                        <c:v>2.4</c:v>
                      </c:pt>
                      <c:pt idx="992">
                        <c:v>2.4</c:v>
                      </c:pt>
                      <c:pt idx="993">
                        <c:v>3.8</c:v>
                      </c:pt>
                      <c:pt idx="994">
                        <c:v>3.5</c:v>
                      </c:pt>
                      <c:pt idx="995">
                        <c:v>5</c:v>
                      </c:pt>
                      <c:pt idx="996">
                        <c:v>5.6</c:v>
                      </c:pt>
                      <c:pt idx="997">
                        <c:v>3.7</c:v>
                      </c:pt>
                      <c:pt idx="998">
                        <c:v>5.7</c:v>
                      </c:pt>
                      <c:pt idx="999">
                        <c:v>2.4</c:v>
                      </c:pt>
                      <c:pt idx="1000">
                        <c:v>2.4</c:v>
                      </c:pt>
                      <c:pt idx="1001">
                        <c:v>3.7</c:v>
                      </c:pt>
                      <c:pt idx="1002">
                        <c:v>5.7</c:v>
                      </c:pt>
                      <c:pt idx="1003">
                        <c:v>6.1</c:v>
                      </c:pt>
                      <c:pt idx="1004">
                        <c:v>3.7</c:v>
                      </c:pt>
                      <c:pt idx="1005">
                        <c:v>2.4</c:v>
                      </c:pt>
                      <c:pt idx="1006">
                        <c:v>2.4</c:v>
                      </c:pt>
                      <c:pt idx="1007">
                        <c:v>2.4</c:v>
                      </c:pt>
                      <c:pt idx="1008">
                        <c:v>3.8</c:v>
                      </c:pt>
                      <c:pt idx="1009">
                        <c:v>3.8</c:v>
                      </c:pt>
                      <c:pt idx="1010">
                        <c:v>3.8</c:v>
                      </c:pt>
                      <c:pt idx="1011">
                        <c:v>4.5999999999999996</c:v>
                      </c:pt>
                      <c:pt idx="1012">
                        <c:v>2</c:v>
                      </c:pt>
                      <c:pt idx="1013">
                        <c:v>2.7</c:v>
                      </c:pt>
                      <c:pt idx="1014">
                        <c:v>3.2</c:v>
                      </c:pt>
                      <c:pt idx="1015">
                        <c:v>5</c:v>
                      </c:pt>
                      <c:pt idx="1016">
                        <c:v>5</c:v>
                      </c:pt>
                      <c:pt idx="1017">
                        <c:v>5</c:v>
                      </c:pt>
                      <c:pt idx="1018">
                        <c:v>5</c:v>
                      </c:pt>
                      <c:pt idx="1019">
                        <c:v>5</c:v>
                      </c:pt>
                      <c:pt idx="1020">
                        <c:v>4.5999999999999996</c:v>
                      </c:pt>
                      <c:pt idx="1021">
                        <c:v>5.7</c:v>
                      </c:pt>
                      <c:pt idx="1022">
                        <c:v>3.5</c:v>
                      </c:pt>
                      <c:pt idx="1023">
                        <c:v>3.5</c:v>
                      </c:pt>
                      <c:pt idx="1024">
                        <c:v>3.5</c:v>
                      </c:pt>
                      <c:pt idx="1025">
                        <c:v>3.5</c:v>
                      </c:pt>
                      <c:pt idx="1026">
                        <c:v>3.5</c:v>
                      </c:pt>
                      <c:pt idx="1027">
                        <c:v>2.2999999999999998</c:v>
                      </c:pt>
                      <c:pt idx="1028">
                        <c:v>3.7</c:v>
                      </c:pt>
                      <c:pt idx="1029">
                        <c:v>2.5</c:v>
                      </c:pt>
                      <c:pt idx="1030">
                        <c:v>3</c:v>
                      </c:pt>
                      <c:pt idx="1031">
                        <c:v>2.5</c:v>
                      </c:pt>
                      <c:pt idx="1032">
                        <c:v>5.4</c:v>
                      </c:pt>
                      <c:pt idx="1033">
                        <c:v>5.5</c:v>
                      </c:pt>
                      <c:pt idx="1034">
                        <c:v>3</c:v>
                      </c:pt>
                      <c:pt idx="1035">
                        <c:v>4.7</c:v>
                      </c:pt>
                      <c:pt idx="1036">
                        <c:v>5.5</c:v>
                      </c:pt>
                      <c:pt idx="1037">
                        <c:v>3.5</c:v>
                      </c:pt>
                      <c:pt idx="1038">
                        <c:v>3.5</c:v>
                      </c:pt>
                      <c:pt idx="1039">
                        <c:v>3</c:v>
                      </c:pt>
                      <c:pt idx="1040">
                        <c:v>5.5</c:v>
                      </c:pt>
                      <c:pt idx="1041">
                        <c:v>6.3</c:v>
                      </c:pt>
                      <c:pt idx="1042">
                        <c:v>3.5</c:v>
                      </c:pt>
                      <c:pt idx="1043">
                        <c:v>3.5</c:v>
                      </c:pt>
                      <c:pt idx="1044">
                        <c:v>3</c:v>
                      </c:pt>
                      <c:pt idx="1045">
                        <c:v>2.5</c:v>
                      </c:pt>
                      <c:pt idx="1046">
                        <c:v>3</c:v>
                      </c:pt>
                      <c:pt idx="1047">
                        <c:v>2.5</c:v>
                      </c:pt>
                      <c:pt idx="1048">
                        <c:v>4</c:v>
                      </c:pt>
                      <c:pt idx="1049">
                        <c:v>4.5999999999999996</c:v>
                      </c:pt>
                      <c:pt idx="1050">
                        <c:v>2.4</c:v>
                      </c:pt>
                      <c:pt idx="1051">
                        <c:v>3</c:v>
                      </c:pt>
                      <c:pt idx="1052">
                        <c:v>3.8</c:v>
                      </c:pt>
                      <c:pt idx="1053">
                        <c:v>5.6</c:v>
                      </c:pt>
                      <c:pt idx="1054">
                        <c:v>5.6</c:v>
                      </c:pt>
                      <c:pt idx="1055">
                        <c:v>3.5</c:v>
                      </c:pt>
                      <c:pt idx="1056">
                        <c:v>4</c:v>
                      </c:pt>
                      <c:pt idx="1057">
                        <c:v>5.6</c:v>
                      </c:pt>
                      <c:pt idx="1058">
                        <c:v>2.5</c:v>
                      </c:pt>
                      <c:pt idx="1059">
                        <c:v>4</c:v>
                      </c:pt>
                      <c:pt idx="1060">
                        <c:v>4</c:v>
                      </c:pt>
                      <c:pt idx="1061">
                        <c:v>3.6</c:v>
                      </c:pt>
                      <c:pt idx="1062">
                        <c:v>3.6</c:v>
                      </c:pt>
                      <c:pt idx="1063">
                        <c:v>4.8</c:v>
                      </c:pt>
                      <c:pt idx="1064">
                        <c:v>4.8</c:v>
                      </c:pt>
                      <c:pt idx="1065">
                        <c:v>4.8</c:v>
                      </c:pt>
                      <c:pt idx="1066">
                        <c:v>4.8</c:v>
                      </c:pt>
                      <c:pt idx="1067">
                        <c:v>4.8</c:v>
                      </c:pt>
                      <c:pt idx="1068">
                        <c:v>4.8</c:v>
                      </c:pt>
                      <c:pt idx="1069">
                        <c:v>4.8</c:v>
                      </c:pt>
                      <c:pt idx="1070">
                        <c:v>3.6</c:v>
                      </c:pt>
                      <c:pt idx="1071">
                        <c:v>3.5</c:v>
                      </c:pt>
                      <c:pt idx="1072">
                        <c:v>3.6</c:v>
                      </c:pt>
                      <c:pt idx="1073">
                        <c:v>3.6</c:v>
                      </c:pt>
                      <c:pt idx="1074">
                        <c:v>2.5</c:v>
                      </c:pt>
                      <c:pt idx="1075">
                        <c:v>2.5</c:v>
                      </c:pt>
                      <c:pt idx="1076">
                        <c:v>2.5</c:v>
                      </c:pt>
                      <c:pt idx="1077">
                        <c:v>2.5</c:v>
                      </c:pt>
                      <c:pt idx="1078">
                        <c:v>2.5</c:v>
                      </c:pt>
                      <c:pt idx="1079">
                        <c:v>3.6</c:v>
                      </c:pt>
                      <c:pt idx="1080">
                        <c:v>3.6</c:v>
                      </c:pt>
                      <c:pt idx="1081">
                        <c:v>2.4</c:v>
                      </c:pt>
                      <c:pt idx="1082">
                        <c:v>2.4</c:v>
                      </c:pt>
                      <c:pt idx="1083">
                        <c:v>3.2</c:v>
                      </c:pt>
                      <c:pt idx="1084">
                        <c:v>4</c:v>
                      </c:pt>
                      <c:pt idx="1085">
                        <c:v>4</c:v>
                      </c:pt>
                      <c:pt idx="1086">
                        <c:v>4</c:v>
                      </c:pt>
                      <c:pt idx="1087">
                        <c:v>4</c:v>
                      </c:pt>
                      <c:pt idx="1088">
                        <c:v>3.5</c:v>
                      </c:pt>
                      <c:pt idx="1089">
                        <c:v>3.3</c:v>
                      </c:pt>
                      <c:pt idx="1090">
                        <c:v>5.7</c:v>
                      </c:pt>
                      <c:pt idx="1091">
                        <c:v>2.5</c:v>
                      </c:pt>
                      <c:pt idx="1092">
                        <c:v>3.5</c:v>
                      </c:pt>
                      <c:pt idx="1093">
                        <c:v>4.5999999999999996</c:v>
                      </c:pt>
                      <c:pt idx="1094">
                        <c:v>5.7</c:v>
                      </c:pt>
                      <c:pt idx="1095">
                        <c:v>5.7</c:v>
                      </c:pt>
                      <c:pt idx="1096">
                        <c:v>2.7</c:v>
                      </c:pt>
                      <c:pt idx="1097">
                        <c:v>3.5</c:v>
                      </c:pt>
                      <c:pt idx="1098">
                        <c:v>2</c:v>
                      </c:pt>
                      <c:pt idx="1099">
                        <c:v>3</c:v>
                      </c:pt>
                      <c:pt idx="1100">
                        <c:v>3.6</c:v>
                      </c:pt>
                      <c:pt idx="1101">
                        <c:v>3</c:v>
                      </c:pt>
                      <c:pt idx="1102">
                        <c:v>3.2</c:v>
                      </c:pt>
                      <c:pt idx="1103">
                        <c:v>3</c:v>
                      </c:pt>
                      <c:pt idx="1104">
                        <c:v>3.2</c:v>
                      </c:pt>
                      <c:pt idx="1105">
                        <c:v>3.2</c:v>
                      </c:pt>
                      <c:pt idx="1106">
                        <c:v>4.4000000000000004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'First Approach_2nd iteration'!$E$4:$E$1110</c15:sqref>
                        </c15:formulaRef>
                      </c:ext>
                    </c:extLst>
                    <c:numCache>
                      <c:formatCode>General</c:formatCode>
                      <c:ptCount val="110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0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0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0</c:v>
                      </c:pt>
                      <c:pt idx="532">
                        <c:v>1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0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0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0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1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0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0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0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1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0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0</c:v>
                      </c:pt>
                      <c:pt idx="872">
                        <c:v>1</c:v>
                      </c:pt>
                      <c:pt idx="873">
                        <c:v>0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0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0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0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0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0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1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1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0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BC-48E5-AB10-7AF33EE95C86}"/>
                  </c:ext>
                </c:extLst>
              </c15:ser>
            </c15:filteredScatterSeries>
          </c:ext>
        </c:extLst>
      </c:scatterChart>
      <c:valAx>
        <c:axId val="159084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48575"/>
        <c:crosses val="autoZero"/>
        <c:crossBetween val="midCat"/>
      </c:valAx>
      <c:valAx>
        <c:axId val="15908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48159"/>
        <c:crosses val="autoZero"/>
        <c:crossBetween val="midCat"/>
      </c:valAx>
      <c:valAx>
        <c:axId val="1595833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7071"/>
        <c:crosses val="max"/>
        <c:crossBetween val="midCat"/>
      </c:valAx>
      <c:valAx>
        <c:axId val="159583707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374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Fuel Economy vs EngDisplacement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'2nd Approach_2nd iteration'!$C$3</c:f>
              <c:strCache>
                <c:ptCount val="1"/>
                <c:pt idx="0">
                  <c:v>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131671041119862E-2"/>
                  <c:y val="-0.33144284047827355"/>
                </c:manualLayout>
              </c:layout>
              <c:numFmt formatCode="General" sourceLinked="0"/>
              <c:spPr>
                <a:solidFill>
                  <a:schemeClr val="bg2">
                    <a:lumMod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'2nd Approach_2nd iteration'!$B$4:$B$773</c:f>
              <c:numCache>
                <c:formatCode>General</c:formatCode>
                <c:ptCount val="770"/>
                <c:pt idx="0">
                  <c:v>4.7</c:v>
                </c:pt>
                <c:pt idx="1">
                  <c:v>4.2</c:v>
                </c:pt>
                <c:pt idx="2">
                  <c:v>5.2</c:v>
                </c:pt>
                <c:pt idx="3">
                  <c:v>2</c:v>
                </c:pt>
                <c:pt idx="4">
                  <c:v>3</c:v>
                </c:pt>
                <c:pt idx="5">
                  <c:v>6.2</c:v>
                </c:pt>
                <c:pt idx="6">
                  <c:v>6.2</c:v>
                </c:pt>
                <c:pt idx="7">
                  <c:v>6.2</c:v>
                </c:pt>
                <c:pt idx="8">
                  <c:v>7</c:v>
                </c:pt>
                <c:pt idx="9">
                  <c:v>8.4</c:v>
                </c:pt>
                <c:pt idx="10">
                  <c:v>8.4</c:v>
                </c:pt>
                <c:pt idx="11">
                  <c:v>4.5</c:v>
                </c:pt>
                <c:pt idx="12">
                  <c:v>5.7</c:v>
                </c:pt>
                <c:pt idx="13">
                  <c:v>5.7</c:v>
                </c:pt>
                <c:pt idx="14">
                  <c:v>5.2</c:v>
                </c:pt>
                <c:pt idx="15">
                  <c:v>5.2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1.8</c:v>
                </c:pt>
                <c:pt idx="20">
                  <c:v>2</c:v>
                </c:pt>
                <c:pt idx="21">
                  <c:v>2</c:v>
                </c:pt>
                <c:pt idx="22">
                  <c:v>3.5</c:v>
                </c:pt>
                <c:pt idx="23">
                  <c:v>3.5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2</c:v>
                </c:pt>
                <c:pt idx="28">
                  <c:v>2</c:v>
                </c:pt>
                <c:pt idx="29">
                  <c:v>2.4</c:v>
                </c:pt>
                <c:pt idx="30">
                  <c:v>2.4</c:v>
                </c:pt>
                <c:pt idx="31">
                  <c:v>3.8</c:v>
                </c:pt>
                <c:pt idx="32">
                  <c:v>2.9</c:v>
                </c:pt>
                <c:pt idx="33">
                  <c:v>3.4</c:v>
                </c:pt>
                <c:pt idx="34">
                  <c:v>3.4</c:v>
                </c:pt>
                <c:pt idx="35">
                  <c:v>2.9</c:v>
                </c:pt>
                <c:pt idx="36">
                  <c:v>2.9</c:v>
                </c:pt>
                <c:pt idx="37">
                  <c:v>3.4</c:v>
                </c:pt>
                <c:pt idx="38">
                  <c:v>2</c:v>
                </c:pt>
                <c:pt idx="39">
                  <c:v>2.4</c:v>
                </c:pt>
                <c:pt idx="40">
                  <c:v>2.4</c:v>
                </c:pt>
                <c:pt idx="41">
                  <c:v>4.2</c:v>
                </c:pt>
                <c:pt idx="42">
                  <c:v>5.9</c:v>
                </c:pt>
                <c:pt idx="43">
                  <c:v>5.9</c:v>
                </c:pt>
                <c:pt idx="44">
                  <c:v>5.9</c:v>
                </c:pt>
                <c:pt idx="45">
                  <c:v>4.3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3.5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2.4</c:v>
                </c:pt>
                <c:pt idx="58">
                  <c:v>3.8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3.8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3.8</c:v>
                </c:pt>
                <c:pt idx="75">
                  <c:v>2.5</c:v>
                </c:pt>
                <c:pt idx="76">
                  <c:v>5.9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3.2</c:v>
                </c:pt>
                <c:pt idx="81">
                  <c:v>4.2</c:v>
                </c:pt>
                <c:pt idx="82">
                  <c:v>4.2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4.8</c:v>
                </c:pt>
                <c:pt idx="100">
                  <c:v>4.8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1.6</c:v>
                </c:pt>
                <c:pt idx="108">
                  <c:v>2.2000000000000002</c:v>
                </c:pt>
                <c:pt idx="109">
                  <c:v>2.2000000000000002</c:v>
                </c:pt>
                <c:pt idx="110">
                  <c:v>2</c:v>
                </c:pt>
                <c:pt idx="111">
                  <c:v>2.2000000000000002</c:v>
                </c:pt>
                <c:pt idx="112">
                  <c:v>4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5.4</c:v>
                </c:pt>
                <c:pt idx="116">
                  <c:v>1.8</c:v>
                </c:pt>
                <c:pt idx="117">
                  <c:v>1.8</c:v>
                </c:pt>
                <c:pt idx="118">
                  <c:v>2</c:v>
                </c:pt>
                <c:pt idx="119">
                  <c:v>2</c:v>
                </c:pt>
                <c:pt idx="120">
                  <c:v>3.8</c:v>
                </c:pt>
                <c:pt idx="121">
                  <c:v>3.8</c:v>
                </c:pt>
                <c:pt idx="122">
                  <c:v>3.7</c:v>
                </c:pt>
                <c:pt idx="123">
                  <c:v>3.7</c:v>
                </c:pt>
                <c:pt idx="124">
                  <c:v>3.7</c:v>
                </c:pt>
                <c:pt idx="125">
                  <c:v>3.7</c:v>
                </c:pt>
                <c:pt idx="126">
                  <c:v>3.7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5</c:v>
                </c:pt>
                <c:pt idx="131">
                  <c:v>4.7</c:v>
                </c:pt>
                <c:pt idx="132">
                  <c:v>1.3</c:v>
                </c:pt>
                <c:pt idx="133">
                  <c:v>1.3</c:v>
                </c:pt>
                <c:pt idx="134">
                  <c:v>5.5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2.4</c:v>
                </c:pt>
                <c:pt idx="139">
                  <c:v>2.4</c:v>
                </c:pt>
                <c:pt idx="140">
                  <c:v>3.8</c:v>
                </c:pt>
                <c:pt idx="141">
                  <c:v>3.8</c:v>
                </c:pt>
                <c:pt idx="142">
                  <c:v>2.5</c:v>
                </c:pt>
                <c:pt idx="143">
                  <c:v>3.5</c:v>
                </c:pt>
                <c:pt idx="144">
                  <c:v>2.2000000000000002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2</c:v>
                </c:pt>
                <c:pt idx="152">
                  <c:v>1.6</c:v>
                </c:pt>
                <c:pt idx="153">
                  <c:v>1.6</c:v>
                </c:pt>
                <c:pt idx="154">
                  <c:v>2.4</c:v>
                </c:pt>
                <c:pt idx="155">
                  <c:v>2.4</c:v>
                </c:pt>
                <c:pt idx="156">
                  <c:v>1.8</c:v>
                </c:pt>
                <c:pt idx="157">
                  <c:v>1.8</c:v>
                </c:pt>
                <c:pt idx="158">
                  <c:v>2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2.4</c:v>
                </c:pt>
                <c:pt idx="164">
                  <c:v>2.4</c:v>
                </c:pt>
                <c:pt idx="165">
                  <c:v>2</c:v>
                </c:pt>
                <c:pt idx="166">
                  <c:v>2</c:v>
                </c:pt>
                <c:pt idx="167">
                  <c:v>3</c:v>
                </c:pt>
                <c:pt idx="168">
                  <c:v>6.8</c:v>
                </c:pt>
                <c:pt idx="169">
                  <c:v>6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3.6</c:v>
                </c:pt>
                <c:pt idx="178">
                  <c:v>6.2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2.4</c:v>
                </c:pt>
                <c:pt idx="182">
                  <c:v>3.5</c:v>
                </c:pt>
                <c:pt idx="183">
                  <c:v>5.7</c:v>
                </c:pt>
                <c:pt idx="184">
                  <c:v>5.7</c:v>
                </c:pt>
                <c:pt idx="185">
                  <c:v>6.1</c:v>
                </c:pt>
                <c:pt idx="186">
                  <c:v>6.1</c:v>
                </c:pt>
                <c:pt idx="187">
                  <c:v>2</c:v>
                </c:pt>
                <c:pt idx="188">
                  <c:v>2.4</c:v>
                </c:pt>
                <c:pt idx="189">
                  <c:v>2.4</c:v>
                </c:pt>
                <c:pt idx="190">
                  <c:v>3.5</c:v>
                </c:pt>
                <c:pt idx="191">
                  <c:v>3.5</c:v>
                </c:pt>
                <c:pt idx="192">
                  <c:v>1.3</c:v>
                </c:pt>
                <c:pt idx="193">
                  <c:v>1.3</c:v>
                </c:pt>
                <c:pt idx="194">
                  <c:v>1.6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2.4</c:v>
                </c:pt>
                <c:pt idx="199">
                  <c:v>2.4</c:v>
                </c:pt>
                <c:pt idx="200">
                  <c:v>1.6</c:v>
                </c:pt>
                <c:pt idx="201">
                  <c:v>1.6</c:v>
                </c:pt>
                <c:pt idx="202">
                  <c:v>3.5</c:v>
                </c:pt>
                <c:pt idx="203">
                  <c:v>2.4</c:v>
                </c:pt>
                <c:pt idx="204">
                  <c:v>2</c:v>
                </c:pt>
                <c:pt idx="205">
                  <c:v>2</c:v>
                </c:pt>
                <c:pt idx="206">
                  <c:v>2.5</c:v>
                </c:pt>
                <c:pt idx="207">
                  <c:v>3</c:v>
                </c:pt>
                <c:pt idx="208">
                  <c:v>3</c:v>
                </c:pt>
                <c:pt idx="209">
                  <c:v>3.5</c:v>
                </c:pt>
                <c:pt idx="210">
                  <c:v>3</c:v>
                </c:pt>
                <c:pt idx="211">
                  <c:v>3.5</c:v>
                </c:pt>
                <c:pt idx="212">
                  <c:v>3.5</c:v>
                </c:pt>
                <c:pt idx="213">
                  <c:v>6.3</c:v>
                </c:pt>
                <c:pt idx="214">
                  <c:v>5.5</c:v>
                </c:pt>
                <c:pt idx="215">
                  <c:v>5.5</c:v>
                </c:pt>
                <c:pt idx="216">
                  <c:v>6.3</c:v>
                </c:pt>
                <c:pt idx="217">
                  <c:v>6</c:v>
                </c:pt>
                <c:pt idx="218">
                  <c:v>5.5</c:v>
                </c:pt>
                <c:pt idx="219">
                  <c:v>2</c:v>
                </c:pt>
                <c:pt idx="220">
                  <c:v>2</c:v>
                </c:pt>
                <c:pt idx="221">
                  <c:v>2.4</c:v>
                </c:pt>
                <c:pt idx="222">
                  <c:v>1.6</c:v>
                </c:pt>
                <c:pt idx="223">
                  <c:v>2.4</c:v>
                </c:pt>
                <c:pt idx="224">
                  <c:v>2.4</c:v>
                </c:pt>
                <c:pt idx="225">
                  <c:v>2.4</c:v>
                </c:pt>
                <c:pt idx="226">
                  <c:v>3.5</c:v>
                </c:pt>
                <c:pt idx="227">
                  <c:v>3.6</c:v>
                </c:pt>
                <c:pt idx="228">
                  <c:v>6.7</c:v>
                </c:pt>
                <c:pt idx="229">
                  <c:v>6.7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2.4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1.8</c:v>
                </c:pt>
                <c:pt idx="245">
                  <c:v>1.8</c:v>
                </c:pt>
                <c:pt idx="246">
                  <c:v>2.4</c:v>
                </c:pt>
                <c:pt idx="247">
                  <c:v>2.4</c:v>
                </c:pt>
                <c:pt idx="248">
                  <c:v>2</c:v>
                </c:pt>
                <c:pt idx="249">
                  <c:v>2</c:v>
                </c:pt>
                <c:pt idx="250">
                  <c:v>3.6</c:v>
                </c:pt>
                <c:pt idx="251">
                  <c:v>3.6</c:v>
                </c:pt>
                <c:pt idx="252">
                  <c:v>2</c:v>
                </c:pt>
                <c:pt idx="253">
                  <c:v>2</c:v>
                </c:pt>
                <c:pt idx="254">
                  <c:v>2.5</c:v>
                </c:pt>
                <c:pt idx="255">
                  <c:v>2.5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2.5</c:v>
                </c:pt>
                <c:pt idx="263">
                  <c:v>2.5</c:v>
                </c:pt>
                <c:pt idx="264">
                  <c:v>2.4</c:v>
                </c:pt>
                <c:pt idx="265">
                  <c:v>2.5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2.4</c:v>
                </c:pt>
                <c:pt idx="270">
                  <c:v>2.4</c:v>
                </c:pt>
                <c:pt idx="271">
                  <c:v>2.5</c:v>
                </c:pt>
                <c:pt idx="272">
                  <c:v>3.7</c:v>
                </c:pt>
                <c:pt idx="273">
                  <c:v>3.5</c:v>
                </c:pt>
                <c:pt idx="274">
                  <c:v>3.7</c:v>
                </c:pt>
                <c:pt idx="275">
                  <c:v>3.2</c:v>
                </c:pt>
                <c:pt idx="276">
                  <c:v>3</c:v>
                </c:pt>
                <c:pt idx="277">
                  <c:v>4.2</c:v>
                </c:pt>
                <c:pt idx="278">
                  <c:v>4.2</c:v>
                </c:pt>
                <c:pt idx="279">
                  <c:v>5.2</c:v>
                </c:pt>
                <c:pt idx="280">
                  <c:v>6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4.8</c:v>
                </c:pt>
                <c:pt idx="290">
                  <c:v>4.8</c:v>
                </c:pt>
                <c:pt idx="291">
                  <c:v>5</c:v>
                </c:pt>
                <c:pt idx="292">
                  <c:v>2.4</c:v>
                </c:pt>
                <c:pt idx="293">
                  <c:v>3</c:v>
                </c:pt>
                <c:pt idx="294">
                  <c:v>3.6</c:v>
                </c:pt>
                <c:pt idx="295">
                  <c:v>3</c:v>
                </c:pt>
                <c:pt idx="296">
                  <c:v>3</c:v>
                </c:pt>
                <c:pt idx="297">
                  <c:v>3.6</c:v>
                </c:pt>
                <c:pt idx="298">
                  <c:v>3.6</c:v>
                </c:pt>
                <c:pt idx="299">
                  <c:v>6.2</c:v>
                </c:pt>
                <c:pt idx="300">
                  <c:v>3</c:v>
                </c:pt>
                <c:pt idx="301">
                  <c:v>4.5999999999999996</c:v>
                </c:pt>
                <c:pt idx="302">
                  <c:v>3.6</c:v>
                </c:pt>
                <c:pt idx="303">
                  <c:v>4.5999999999999996</c:v>
                </c:pt>
                <c:pt idx="304">
                  <c:v>2.4</c:v>
                </c:pt>
                <c:pt idx="305">
                  <c:v>3.5</c:v>
                </c:pt>
                <c:pt idx="306">
                  <c:v>3.6</c:v>
                </c:pt>
                <c:pt idx="307">
                  <c:v>2.4</c:v>
                </c:pt>
                <c:pt idx="308">
                  <c:v>3.5</c:v>
                </c:pt>
                <c:pt idx="309">
                  <c:v>2.4</c:v>
                </c:pt>
                <c:pt idx="310">
                  <c:v>3.5</c:v>
                </c:pt>
                <c:pt idx="311">
                  <c:v>5.7</c:v>
                </c:pt>
                <c:pt idx="312">
                  <c:v>5.7</c:v>
                </c:pt>
                <c:pt idx="313">
                  <c:v>3.5</c:v>
                </c:pt>
                <c:pt idx="314">
                  <c:v>2.5</c:v>
                </c:pt>
                <c:pt idx="315">
                  <c:v>2.5</c:v>
                </c:pt>
                <c:pt idx="316">
                  <c:v>3</c:v>
                </c:pt>
                <c:pt idx="317">
                  <c:v>3.5</c:v>
                </c:pt>
                <c:pt idx="318">
                  <c:v>2.5</c:v>
                </c:pt>
                <c:pt idx="319">
                  <c:v>2.5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3.7</c:v>
                </c:pt>
                <c:pt idx="324">
                  <c:v>3.7</c:v>
                </c:pt>
                <c:pt idx="325">
                  <c:v>3.7</c:v>
                </c:pt>
                <c:pt idx="326">
                  <c:v>5</c:v>
                </c:pt>
                <c:pt idx="327">
                  <c:v>2.4</c:v>
                </c:pt>
                <c:pt idx="328">
                  <c:v>2.4</c:v>
                </c:pt>
                <c:pt idx="329">
                  <c:v>3.5</c:v>
                </c:pt>
                <c:pt idx="330">
                  <c:v>3.5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3</c:v>
                </c:pt>
                <c:pt idx="334">
                  <c:v>2.5</c:v>
                </c:pt>
                <c:pt idx="335">
                  <c:v>2.5</c:v>
                </c:pt>
                <c:pt idx="336">
                  <c:v>3</c:v>
                </c:pt>
                <c:pt idx="337">
                  <c:v>2.5</c:v>
                </c:pt>
                <c:pt idx="338">
                  <c:v>3.5</c:v>
                </c:pt>
                <c:pt idx="339">
                  <c:v>2.5</c:v>
                </c:pt>
                <c:pt idx="340">
                  <c:v>3.7</c:v>
                </c:pt>
                <c:pt idx="341">
                  <c:v>2.2999999999999998</c:v>
                </c:pt>
                <c:pt idx="342">
                  <c:v>3.5</c:v>
                </c:pt>
                <c:pt idx="343">
                  <c:v>5.5</c:v>
                </c:pt>
                <c:pt idx="344">
                  <c:v>5.5</c:v>
                </c:pt>
                <c:pt idx="345">
                  <c:v>2.4</c:v>
                </c:pt>
                <c:pt idx="346">
                  <c:v>2.5</c:v>
                </c:pt>
                <c:pt idx="347">
                  <c:v>3.5</c:v>
                </c:pt>
                <c:pt idx="348">
                  <c:v>2.5</c:v>
                </c:pt>
                <c:pt idx="349">
                  <c:v>3.5</c:v>
                </c:pt>
                <c:pt idx="350">
                  <c:v>2</c:v>
                </c:pt>
                <c:pt idx="351">
                  <c:v>2.5</c:v>
                </c:pt>
                <c:pt idx="352">
                  <c:v>1.6</c:v>
                </c:pt>
                <c:pt idx="353">
                  <c:v>1.8</c:v>
                </c:pt>
                <c:pt idx="354">
                  <c:v>6.7</c:v>
                </c:pt>
                <c:pt idx="355">
                  <c:v>2.8</c:v>
                </c:pt>
                <c:pt idx="356">
                  <c:v>2.4</c:v>
                </c:pt>
                <c:pt idx="357">
                  <c:v>2.5</c:v>
                </c:pt>
                <c:pt idx="358">
                  <c:v>2.5</c:v>
                </c:pt>
                <c:pt idx="359">
                  <c:v>3.6</c:v>
                </c:pt>
                <c:pt idx="360">
                  <c:v>2.5</c:v>
                </c:pt>
                <c:pt idx="361">
                  <c:v>3.5</c:v>
                </c:pt>
                <c:pt idx="362">
                  <c:v>2.4</c:v>
                </c:pt>
                <c:pt idx="363">
                  <c:v>1.8</c:v>
                </c:pt>
                <c:pt idx="364">
                  <c:v>2</c:v>
                </c:pt>
                <c:pt idx="365">
                  <c:v>3</c:v>
                </c:pt>
                <c:pt idx="366">
                  <c:v>3.2</c:v>
                </c:pt>
                <c:pt idx="367">
                  <c:v>4.2</c:v>
                </c:pt>
                <c:pt idx="368">
                  <c:v>3</c:v>
                </c:pt>
                <c:pt idx="369">
                  <c:v>4.4000000000000004</c:v>
                </c:pt>
                <c:pt idx="370">
                  <c:v>4.4000000000000004</c:v>
                </c:pt>
                <c:pt idx="371">
                  <c:v>4.4000000000000004</c:v>
                </c:pt>
                <c:pt idx="372">
                  <c:v>4.4000000000000004</c:v>
                </c:pt>
                <c:pt idx="373">
                  <c:v>4.4000000000000004</c:v>
                </c:pt>
                <c:pt idx="374">
                  <c:v>6</c:v>
                </c:pt>
                <c:pt idx="375">
                  <c:v>3.9</c:v>
                </c:pt>
                <c:pt idx="376">
                  <c:v>3.9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4.5999999999999996</c:v>
                </c:pt>
                <c:pt idx="380">
                  <c:v>4.5999999999999996</c:v>
                </c:pt>
                <c:pt idx="381">
                  <c:v>3.5</c:v>
                </c:pt>
                <c:pt idx="382">
                  <c:v>3.9</c:v>
                </c:pt>
                <c:pt idx="383">
                  <c:v>3.5</c:v>
                </c:pt>
                <c:pt idx="384">
                  <c:v>5.7</c:v>
                </c:pt>
                <c:pt idx="385">
                  <c:v>2.7</c:v>
                </c:pt>
                <c:pt idx="386">
                  <c:v>5.7</c:v>
                </c:pt>
                <c:pt idx="387">
                  <c:v>6.1</c:v>
                </c:pt>
                <c:pt idx="388">
                  <c:v>2.7</c:v>
                </c:pt>
                <c:pt idx="389">
                  <c:v>3.5</c:v>
                </c:pt>
                <c:pt idx="390">
                  <c:v>6.1</c:v>
                </c:pt>
                <c:pt idx="391">
                  <c:v>3.5</c:v>
                </c:pt>
                <c:pt idx="392">
                  <c:v>4.5999999999999996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2.4</c:v>
                </c:pt>
                <c:pt idx="398">
                  <c:v>3.5</c:v>
                </c:pt>
                <c:pt idx="399">
                  <c:v>3.3</c:v>
                </c:pt>
                <c:pt idx="400">
                  <c:v>3.8</c:v>
                </c:pt>
                <c:pt idx="401">
                  <c:v>4.5999999999999996</c:v>
                </c:pt>
                <c:pt idx="402">
                  <c:v>2.4</c:v>
                </c:pt>
                <c:pt idx="403">
                  <c:v>3.3</c:v>
                </c:pt>
                <c:pt idx="404">
                  <c:v>3.5</c:v>
                </c:pt>
                <c:pt idx="405">
                  <c:v>4.5</c:v>
                </c:pt>
                <c:pt idx="406">
                  <c:v>4.5</c:v>
                </c:pt>
                <c:pt idx="407">
                  <c:v>5</c:v>
                </c:pt>
                <c:pt idx="408">
                  <c:v>5</c:v>
                </c:pt>
                <c:pt idx="409">
                  <c:v>4.5999999999999996</c:v>
                </c:pt>
                <c:pt idx="410">
                  <c:v>3.5</c:v>
                </c:pt>
                <c:pt idx="411">
                  <c:v>3.5</c:v>
                </c:pt>
                <c:pt idx="412">
                  <c:v>4.2</c:v>
                </c:pt>
                <c:pt idx="413">
                  <c:v>5.5</c:v>
                </c:pt>
                <c:pt idx="414">
                  <c:v>6</c:v>
                </c:pt>
                <c:pt idx="415">
                  <c:v>5.5</c:v>
                </c:pt>
                <c:pt idx="416">
                  <c:v>5.5</c:v>
                </c:pt>
                <c:pt idx="417">
                  <c:v>6.3</c:v>
                </c:pt>
                <c:pt idx="418">
                  <c:v>6</c:v>
                </c:pt>
                <c:pt idx="419">
                  <c:v>3.5</c:v>
                </c:pt>
                <c:pt idx="420">
                  <c:v>4.8</c:v>
                </c:pt>
                <c:pt idx="421">
                  <c:v>6.7</c:v>
                </c:pt>
                <c:pt idx="422">
                  <c:v>3.5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3.6</c:v>
                </c:pt>
                <c:pt idx="432">
                  <c:v>3</c:v>
                </c:pt>
                <c:pt idx="433">
                  <c:v>3.6</c:v>
                </c:pt>
                <c:pt idx="434">
                  <c:v>2.4</c:v>
                </c:pt>
                <c:pt idx="435">
                  <c:v>1.5</c:v>
                </c:pt>
                <c:pt idx="436">
                  <c:v>2</c:v>
                </c:pt>
                <c:pt idx="437">
                  <c:v>2</c:v>
                </c:pt>
                <c:pt idx="438">
                  <c:v>3.5</c:v>
                </c:pt>
                <c:pt idx="439">
                  <c:v>1.6</c:v>
                </c:pt>
                <c:pt idx="440">
                  <c:v>2</c:v>
                </c:pt>
                <c:pt idx="441">
                  <c:v>2</c:v>
                </c:pt>
                <c:pt idx="442">
                  <c:v>2.4</c:v>
                </c:pt>
                <c:pt idx="443">
                  <c:v>1.8</c:v>
                </c:pt>
                <c:pt idx="444">
                  <c:v>1.8</c:v>
                </c:pt>
                <c:pt idx="445">
                  <c:v>1.8</c:v>
                </c:pt>
                <c:pt idx="446">
                  <c:v>2.4</c:v>
                </c:pt>
                <c:pt idx="447">
                  <c:v>2.4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</c:v>
                </c:pt>
                <c:pt idx="455">
                  <c:v>2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</c:v>
                </c:pt>
                <c:pt idx="462">
                  <c:v>2</c:v>
                </c:pt>
                <c:pt idx="463">
                  <c:v>2.5</c:v>
                </c:pt>
                <c:pt idx="464">
                  <c:v>2.5</c:v>
                </c:pt>
                <c:pt idx="465">
                  <c:v>2.5</c:v>
                </c:pt>
                <c:pt idx="466">
                  <c:v>3</c:v>
                </c:pt>
                <c:pt idx="467">
                  <c:v>3</c:v>
                </c:pt>
                <c:pt idx="468">
                  <c:v>2.4</c:v>
                </c:pt>
                <c:pt idx="469">
                  <c:v>2.7</c:v>
                </c:pt>
                <c:pt idx="470">
                  <c:v>2.9</c:v>
                </c:pt>
                <c:pt idx="471">
                  <c:v>3.7</c:v>
                </c:pt>
                <c:pt idx="472">
                  <c:v>5.3</c:v>
                </c:pt>
                <c:pt idx="473">
                  <c:v>3.7</c:v>
                </c:pt>
                <c:pt idx="474">
                  <c:v>2.9</c:v>
                </c:pt>
                <c:pt idx="475">
                  <c:v>5.3</c:v>
                </c:pt>
                <c:pt idx="476">
                  <c:v>2.2999999999999998</c:v>
                </c:pt>
                <c:pt idx="477">
                  <c:v>4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5.3</c:v>
                </c:pt>
                <c:pt idx="482">
                  <c:v>2.5</c:v>
                </c:pt>
                <c:pt idx="483">
                  <c:v>2.5</c:v>
                </c:pt>
                <c:pt idx="484">
                  <c:v>4</c:v>
                </c:pt>
                <c:pt idx="485">
                  <c:v>2.5</c:v>
                </c:pt>
                <c:pt idx="486">
                  <c:v>2.5</c:v>
                </c:pt>
                <c:pt idx="487">
                  <c:v>4</c:v>
                </c:pt>
                <c:pt idx="488">
                  <c:v>2.7</c:v>
                </c:pt>
                <c:pt idx="489">
                  <c:v>2.7</c:v>
                </c:pt>
                <c:pt idx="490">
                  <c:v>2.9</c:v>
                </c:pt>
                <c:pt idx="491">
                  <c:v>2.9</c:v>
                </c:pt>
                <c:pt idx="492">
                  <c:v>3.7</c:v>
                </c:pt>
                <c:pt idx="493">
                  <c:v>3.7</c:v>
                </c:pt>
                <c:pt idx="494">
                  <c:v>3.7</c:v>
                </c:pt>
                <c:pt idx="495">
                  <c:v>5.3</c:v>
                </c:pt>
                <c:pt idx="496">
                  <c:v>4</c:v>
                </c:pt>
                <c:pt idx="497">
                  <c:v>4</c:v>
                </c:pt>
                <c:pt idx="498">
                  <c:v>2.9</c:v>
                </c:pt>
                <c:pt idx="499">
                  <c:v>3.7</c:v>
                </c:pt>
                <c:pt idx="500">
                  <c:v>5.3</c:v>
                </c:pt>
                <c:pt idx="501">
                  <c:v>3.7</c:v>
                </c:pt>
                <c:pt idx="502">
                  <c:v>3.7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2.7</c:v>
                </c:pt>
                <c:pt idx="507">
                  <c:v>4</c:v>
                </c:pt>
                <c:pt idx="508">
                  <c:v>4</c:v>
                </c:pt>
                <c:pt idx="509">
                  <c:v>4.3</c:v>
                </c:pt>
                <c:pt idx="510">
                  <c:v>5.3</c:v>
                </c:pt>
                <c:pt idx="511">
                  <c:v>6.2</c:v>
                </c:pt>
                <c:pt idx="512">
                  <c:v>3.7</c:v>
                </c:pt>
                <c:pt idx="513">
                  <c:v>4.7</c:v>
                </c:pt>
                <c:pt idx="514">
                  <c:v>3.7</c:v>
                </c:pt>
                <c:pt idx="515">
                  <c:v>4.7</c:v>
                </c:pt>
                <c:pt idx="516">
                  <c:v>5.7</c:v>
                </c:pt>
                <c:pt idx="517">
                  <c:v>4</c:v>
                </c:pt>
                <c:pt idx="518">
                  <c:v>4.5999999999999996</c:v>
                </c:pt>
                <c:pt idx="519">
                  <c:v>5.4</c:v>
                </c:pt>
                <c:pt idx="520">
                  <c:v>4.5999999999999996</c:v>
                </c:pt>
                <c:pt idx="521">
                  <c:v>5.3</c:v>
                </c:pt>
                <c:pt idx="522">
                  <c:v>6.2</c:v>
                </c:pt>
                <c:pt idx="523">
                  <c:v>6</c:v>
                </c:pt>
                <c:pt idx="524">
                  <c:v>5.3</c:v>
                </c:pt>
                <c:pt idx="525">
                  <c:v>5.6</c:v>
                </c:pt>
                <c:pt idx="526">
                  <c:v>5.6</c:v>
                </c:pt>
                <c:pt idx="527">
                  <c:v>4</c:v>
                </c:pt>
                <c:pt idx="528">
                  <c:v>5.7</c:v>
                </c:pt>
                <c:pt idx="529">
                  <c:v>4.3</c:v>
                </c:pt>
                <c:pt idx="530">
                  <c:v>4.8</c:v>
                </c:pt>
                <c:pt idx="531">
                  <c:v>5.3</c:v>
                </c:pt>
                <c:pt idx="532">
                  <c:v>6.2</c:v>
                </c:pt>
                <c:pt idx="533">
                  <c:v>6</c:v>
                </c:pt>
                <c:pt idx="534">
                  <c:v>3.7</c:v>
                </c:pt>
                <c:pt idx="535">
                  <c:v>5.7</c:v>
                </c:pt>
                <c:pt idx="536">
                  <c:v>4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4.5999999999999996</c:v>
                </c:pt>
                <c:pt idx="540">
                  <c:v>4.3</c:v>
                </c:pt>
                <c:pt idx="541">
                  <c:v>5.3</c:v>
                </c:pt>
                <c:pt idx="542">
                  <c:v>6.2</c:v>
                </c:pt>
                <c:pt idx="543">
                  <c:v>6</c:v>
                </c:pt>
                <c:pt idx="544">
                  <c:v>6.2</c:v>
                </c:pt>
                <c:pt idx="545">
                  <c:v>3.5</c:v>
                </c:pt>
                <c:pt idx="546">
                  <c:v>3.7</c:v>
                </c:pt>
                <c:pt idx="547">
                  <c:v>3.7</c:v>
                </c:pt>
                <c:pt idx="548">
                  <c:v>5.3</c:v>
                </c:pt>
                <c:pt idx="549">
                  <c:v>5.6</c:v>
                </c:pt>
                <c:pt idx="550">
                  <c:v>5.6</c:v>
                </c:pt>
                <c:pt idx="551">
                  <c:v>4.5999999999999996</c:v>
                </c:pt>
                <c:pt idx="552">
                  <c:v>5.7</c:v>
                </c:pt>
                <c:pt idx="553">
                  <c:v>4.3</c:v>
                </c:pt>
                <c:pt idx="554">
                  <c:v>5.3</c:v>
                </c:pt>
                <c:pt idx="555">
                  <c:v>5.3</c:v>
                </c:pt>
                <c:pt idx="556">
                  <c:v>5.3</c:v>
                </c:pt>
                <c:pt idx="557">
                  <c:v>4.3</c:v>
                </c:pt>
                <c:pt idx="558">
                  <c:v>5.3</c:v>
                </c:pt>
                <c:pt idx="559">
                  <c:v>5.3</c:v>
                </c:pt>
                <c:pt idx="560">
                  <c:v>5.3</c:v>
                </c:pt>
                <c:pt idx="561">
                  <c:v>5.3</c:v>
                </c:pt>
                <c:pt idx="562">
                  <c:v>4</c:v>
                </c:pt>
                <c:pt idx="563">
                  <c:v>3.3</c:v>
                </c:pt>
                <c:pt idx="564">
                  <c:v>3.8</c:v>
                </c:pt>
                <c:pt idx="565">
                  <c:v>4</c:v>
                </c:pt>
                <c:pt idx="566">
                  <c:v>3.8</c:v>
                </c:pt>
                <c:pt idx="567">
                  <c:v>3.8</c:v>
                </c:pt>
                <c:pt idx="568">
                  <c:v>2.2999999999999998</c:v>
                </c:pt>
                <c:pt idx="569">
                  <c:v>3.8</c:v>
                </c:pt>
                <c:pt idx="570">
                  <c:v>4</c:v>
                </c:pt>
                <c:pt idx="571">
                  <c:v>3.5</c:v>
                </c:pt>
                <c:pt idx="572">
                  <c:v>6.2</c:v>
                </c:pt>
                <c:pt idx="573">
                  <c:v>6.2</c:v>
                </c:pt>
                <c:pt idx="574">
                  <c:v>5.3</c:v>
                </c:pt>
                <c:pt idx="575">
                  <c:v>6.2</c:v>
                </c:pt>
                <c:pt idx="576">
                  <c:v>5.3</c:v>
                </c:pt>
                <c:pt idx="577">
                  <c:v>5.3</c:v>
                </c:pt>
                <c:pt idx="578">
                  <c:v>2.4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2.2000000000000002</c:v>
                </c:pt>
                <c:pt idx="583">
                  <c:v>2.2000000000000002</c:v>
                </c:pt>
                <c:pt idx="584">
                  <c:v>2.4</c:v>
                </c:pt>
                <c:pt idx="585">
                  <c:v>2.4</c:v>
                </c:pt>
                <c:pt idx="586">
                  <c:v>2.2000000000000002</c:v>
                </c:pt>
                <c:pt idx="587">
                  <c:v>2.4</c:v>
                </c:pt>
                <c:pt idx="588">
                  <c:v>2.4</c:v>
                </c:pt>
                <c:pt idx="589">
                  <c:v>3.6</c:v>
                </c:pt>
                <c:pt idx="590">
                  <c:v>2.4</c:v>
                </c:pt>
                <c:pt idx="591">
                  <c:v>2.4</c:v>
                </c:pt>
                <c:pt idx="592">
                  <c:v>3.5</c:v>
                </c:pt>
                <c:pt idx="593">
                  <c:v>3.5</c:v>
                </c:pt>
                <c:pt idx="594">
                  <c:v>2.5</c:v>
                </c:pt>
                <c:pt idx="595">
                  <c:v>3</c:v>
                </c:pt>
                <c:pt idx="596">
                  <c:v>2.5</c:v>
                </c:pt>
                <c:pt idx="597">
                  <c:v>5.4</c:v>
                </c:pt>
                <c:pt idx="598">
                  <c:v>4</c:v>
                </c:pt>
                <c:pt idx="599">
                  <c:v>4.5999999999999996</c:v>
                </c:pt>
                <c:pt idx="600">
                  <c:v>3.5</c:v>
                </c:pt>
                <c:pt idx="601">
                  <c:v>3.6</c:v>
                </c:pt>
                <c:pt idx="602">
                  <c:v>5.3</c:v>
                </c:pt>
                <c:pt idx="603">
                  <c:v>6.2</c:v>
                </c:pt>
                <c:pt idx="604">
                  <c:v>5.3</c:v>
                </c:pt>
                <c:pt idx="605">
                  <c:v>6.2</c:v>
                </c:pt>
                <c:pt idx="606">
                  <c:v>6.2</c:v>
                </c:pt>
                <c:pt idx="607">
                  <c:v>2.4</c:v>
                </c:pt>
                <c:pt idx="608">
                  <c:v>3</c:v>
                </c:pt>
                <c:pt idx="609">
                  <c:v>2.4</c:v>
                </c:pt>
                <c:pt idx="610">
                  <c:v>3.5</c:v>
                </c:pt>
                <c:pt idx="611">
                  <c:v>2.4</c:v>
                </c:pt>
                <c:pt idx="612">
                  <c:v>3.5</c:v>
                </c:pt>
                <c:pt idx="613">
                  <c:v>2.4</c:v>
                </c:pt>
                <c:pt idx="614">
                  <c:v>3.8</c:v>
                </c:pt>
                <c:pt idx="615">
                  <c:v>5.6</c:v>
                </c:pt>
                <c:pt idx="616">
                  <c:v>5.7</c:v>
                </c:pt>
                <c:pt idx="617">
                  <c:v>2</c:v>
                </c:pt>
                <c:pt idx="618">
                  <c:v>2</c:v>
                </c:pt>
                <c:pt idx="619">
                  <c:v>2.4</c:v>
                </c:pt>
                <c:pt idx="620">
                  <c:v>2.4</c:v>
                </c:pt>
                <c:pt idx="621">
                  <c:v>2</c:v>
                </c:pt>
                <c:pt idx="622">
                  <c:v>2</c:v>
                </c:pt>
                <c:pt idx="623">
                  <c:v>2.4</c:v>
                </c:pt>
                <c:pt idx="624">
                  <c:v>2.4</c:v>
                </c:pt>
                <c:pt idx="625">
                  <c:v>3.8</c:v>
                </c:pt>
                <c:pt idx="626">
                  <c:v>3.8</c:v>
                </c:pt>
                <c:pt idx="627">
                  <c:v>4.5999999999999996</c:v>
                </c:pt>
                <c:pt idx="628">
                  <c:v>2</c:v>
                </c:pt>
                <c:pt idx="629">
                  <c:v>3.5</c:v>
                </c:pt>
                <c:pt idx="630">
                  <c:v>3.5</c:v>
                </c:pt>
                <c:pt idx="631">
                  <c:v>2.2999999999999998</c:v>
                </c:pt>
                <c:pt idx="632">
                  <c:v>2.5</c:v>
                </c:pt>
                <c:pt idx="633">
                  <c:v>3.7</c:v>
                </c:pt>
                <c:pt idx="634">
                  <c:v>2.5</c:v>
                </c:pt>
                <c:pt idx="635">
                  <c:v>2.5</c:v>
                </c:pt>
                <c:pt idx="636">
                  <c:v>3.5</c:v>
                </c:pt>
                <c:pt idx="637">
                  <c:v>3</c:v>
                </c:pt>
                <c:pt idx="638">
                  <c:v>4</c:v>
                </c:pt>
                <c:pt idx="639">
                  <c:v>4.5999999999999996</c:v>
                </c:pt>
                <c:pt idx="640">
                  <c:v>3.8</c:v>
                </c:pt>
                <c:pt idx="641">
                  <c:v>5.6</c:v>
                </c:pt>
                <c:pt idx="642">
                  <c:v>5.6</c:v>
                </c:pt>
                <c:pt idx="643">
                  <c:v>3.5</c:v>
                </c:pt>
                <c:pt idx="644">
                  <c:v>4</c:v>
                </c:pt>
                <c:pt idx="645">
                  <c:v>2.5</c:v>
                </c:pt>
                <c:pt idx="646">
                  <c:v>4</c:v>
                </c:pt>
                <c:pt idx="647">
                  <c:v>2.4</c:v>
                </c:pt>
                <c:pt idx="648">
                  <c:v>3.6</c:v>
                </c:pt>
                <c:pt idx="649">
                  <c:v>2.4</c:v>
                </c:pt>
                <c:pt idx="650">
                  <c:v>2.4</c:v>
                </c:pt>
                <c:pt idx="651">
                  <c:v>3.2</c:v>
                </c:pt>
                <c:pt idx="652">
                  <c:v>2.7</c:v>
                </c:pt>
                <c:pt idx="653">
                  <c:v>4</c:v>
                </c:pt>
                <c:pt idx="654">
                  <c:v>2.7</c:v>
                </c:pt>
                <c:pt idx="655">
                  <c:v>3.5</c:v>
                </c:pt>
                <c:pt idx="656">
                  <c:v>2.5</c:v>
                </c:pt>
                <c:pt idx="657">
                  <c:v>3.5</c:v>
                </c:pt>
                <c:pt idx="658">
                  <c:v>4.5999999999999996</c:v>
                </c:pt>
                <c:pt idx="659">
                  <c:v>5.7</c:v>
                </c:pt>
                <c:pt idx="660">
                  <c:v>2.7</c:v>
                </c:pt>
                <c:pt idx="661">
                  <c:v>3.5</c:v>
                </c:pt>
                <c:pt idx="662">
                  <c:v>2</c:v>
                </c:pt>
                <c:pt idx="663">
                  <c:v>3.7</c:v>
                </c:pt>
                <c:pt idx="664">
                  <c:v>3.2</c:v>
                </c:pt>
                <c:pt idx="665">
                  <c:v>3</c:v>
                </c:pt>
                <c:pt idx="666">
                  <c:v>3.6</c:v>
                </c:pt>
                <c:pt idx="667">
                  <c:v>4.4000000000000004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4.8</c:v>
                </c:pt>
                <c:pt idx="673">
                  <c:v>3</c:v>
                </c:pt>
                <c:pt idx="674">
                  <c:v>3.6</c:v>
                </c:pt>
                <c:pt idx="675">
                  <c:v>2.4</c:v>
                </c:pt>
                <c:pt idx="676">
                  <c:v>3</c:v>
                </c:pt>
                <c:pt idx="677">
                  <c:v>5.3</c:v>
                </c:pt>
                <c:pt idx="678">
                  <c:v>3.6</c:v>
                </c:pt>
                <c:pt idx="679">
                  <c:v>3.7</c:v>
                </c:pt>
                <c:pt idx="680">
                  <c:v>4</c:v>
                </c:pt>
                <c:pt idx="681">
                  <c:v>3.5</c:v>
                </c:pt>
                <c:pt idx="682">
                  <c:v>2.5</c:v>
                </c:pt>
                <c:pt idx="683">
                  <c:v>3</c:v>
                </c:pt>
                <c:pt idx="684">
                  <c:v>2.5</c:v>
                </c:pt>
                <c:pt idx="685">
                  <c:v>5.4</c:v>
                </c:pt>
                <c:pt idx="686">
                  <c:v>4</c:v>
                </c:pt>
                <c:pt idx="687">
                  <c:v>3.5</c:v>
                </c:pt>
                <c:pt idx="688">
                  <c:v>3.5</c:v>
                </c:pt>
                <c:pt idx="689">
                  <c:v>3.6</c:v>
                </c:pt>
                <c:pt idx="690">
                  <c:v>6</c:v>
                </c:pt>
                <c:pt idx="691">
                  <c:v>6.2</c:v>
                </c:pt>
                <c:pt idx="692">
                  <c:v>3.5</c:v>
                </c:pt>
                <c:pt idx="693">
                  <c:v>2.4</c:v>
                </c:pt>
                <c:pt idx="694">
                  <c:v>2.4</c:v>
                </c:pt>
                <c:pt idx="695">
                  <c:v>3.5</c:v>
                </c:pt>
                <c:pt idx="696">
                  <c:v>2.4</c:v>
                </c:pt>
                <c:pt idx="697">
                  <c:v>3.5</c:v>
                </c:pt>
                <c:pt idx="698">
                  <c:v>2.4</c:v>
                </c:pt>
                <c:pt idx="699">
                  <c:v>3.8</c:v>
                </c:pt>
                <c:pt idx="700">
                  <c:v>3.5</c:v>
                </c:pt>
                <c:pt idx="701">
                  <c:v>5.6</c:v>
                </c:pt>
                <c:pt idx="702">
                  <c:v>3.7</c:v>
                </c:pt>
                <c:pt idx="703">
                  <c:v>2.4</c:v>
                </c:pt>
                <c:pt idx="704">
                  <c:v>2.4</c:v>
                </c:pt>
                <c:pt idx="705">
                  <c:v>3.7</c:v>
                </c:pt>
                <c:pt idx="706">
                  <c:v>5.7</c:v>
                </c:pt>
                <c:pt idx="707">
                  <c:v>3.7</c:v>
                </c:pt>
                <c:pt idx="708">
                  <c:v>2.4</c:v>
                </c:pt>
                <c:pt idx="709">
                  <c:v>2.4</c:v>
                </c:pt>
                <c:pt idx="710">
                  <c:v>2.4</c:v>
                </c:pt>
                <c:pt idx="711">
                  <c:v>3.8</c:v>
                </c:pt>
                <c:pt idx="712">
                  <c:v>3.8</c:v>
                </c:pt>
                <c:pt idx="713">
                  <c:v>3.8</c:v>
                </c:pt>
                <c:pt idx="714">
                  <c:v>2.7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4.5999999999999996</c:v>
                </c:pt>
                <c:pt idx="719">
                  <c:v>3.5</c:v>
                </c:pt>
                <c:pt idx="720">
                  <c:v>3.5</c:v>
                </c:pt>
                <c:pt idx="721">
                  <c:v>3.5</c:v>
                </c:pt>
                <c:pt idx="722">
                  <c:v>3.5</c:v>
                </c:pt>
                <c:pt idx="723">
                  <c:v>2.2999999999999998</c:v>
                </c:pt>
                <c:pt idx="724">
                  <c:v>2.5</c:v>
                </c:pt>
                <c:pt idx="725">
                  <c:v>3</c:v>
                </c:pt>
                <c:pt idx="726">
                  <c:v>2.5</c:v>
                </c:pt>
                <c:pt idx="727">
                  <c:v>5.5</c:v>
                </c:pt>
                <c:pt idx="728">
                  <c:v>3</c:v>
                </c:pt>
                <c:pt idx="729">
                  <c:v>4.7</c:v>
                </c:pt>
                <c:pt idx="730">
                  <c:v>5.5</c:v>
                </c:pt>
                <c:pt idx="731">
                  <c:v>3.5</c:v>
                </c:pt>
                <c:pt idx="732">
                  <c:v>3.5</c:v>
                </c:pt>
                <c:pt idx="733">
                  <c:v>3</c:v>
                </c:pt>
                <c:pt idx="734">
                  <c:v>5.5</c:v>
                </c:pt>
                <c:pt idx="735">
                  <c:v>6.3</c:v>
                </c:pt>
                <c:pt idx="736">
                  <c:v>3.5</c:v>
                </c:pt>
                <c:pt idx="737">
                  <c:v>3</c:v>
                </c:pt>
                <c:pt idx="738">
                  <c:v>2.5</c:v>
                </c:pt>
                <c:pt idx="739">
                  <c:v>3.8</c:v>
                </c:pt>
                <c:pt idx="740">
                  <c:v>5.6</c:v>
                </c:pt>
                <c:pt idx="741">
                  <c:v>5.6</c:v>
                </c:pt>
                <c:pt idx="742">
                  <c:v>3.5</c:v>
                </c:pt>
                <c:pt idx="743">
                  <c:v>4</c:v>
                </c:pt>
                <c:pt idx="744">
                  <c:v>5.6</c:v>
                </c:pt>
                <c:pt idx="745">
                  <c:v>4</c:v>
                </c:pt>
                <c:pt idx="746">
                  <c:v>4</c:v>
                </c:pt>
                <c:pt idx="747">
                  <c:v>3.6</c:v>
                </c:pt>
                <c:pt idx="748">
                  <c:v>4.8</c:v>
                </c:pt>
                <c:pt idx="749">
                  <c:v>4.8</c:v>
                </c:pt>
                <c:pt idx="750">
                  <c:v>4.8</c:v>
                </c:pt>
                <c:pt idx="751">
                  <c:v>4.8</c:v>
                </c:pt>
                <c:pt idx="752">
                  <c:v>4.8</c:v>
                </c:pt>
                <c:pt idx="753">
                  <c:v>3.6</c:v>
                </c:pt>
                <c:pt idx="754">
                  <c:v>3.6</c:v>
                </c:pt>
                <c:pt idx="755">
                  <c:v>2.4</c:v>
                </c:pt>
                <c:pt idx="756">
                  <c:v>2.4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3.5</c:v>
                </c:pt>
                <c:pt idx="762">
                  <c:v>5.7</c:v>
                </c:pt>
                <c:pt idx="763">
                  <c:v>2.5</c:v>
                </c:pt>
                <c:pt idx="764">
                  <c:v>5.7</c:v>
                </c:pt>
                <c:pt idx="765">
                  <c:v>3.5</c:v>
                </c:pt>
                <c:pt idx="766">
                  <c:v>3</c:v>
                </c:pt>
                <c:pt idx="767">
                  <c:v>3.2</c:v>
                </c:pt>
                <c:pt idx="768">
                  <c:v>3.2</c:v>
                </c:pt>
                <c:pt idx="769">
                  <c:v>4.4000000000000004</c:v>
                </c:pt>
              </c:numCache>
            </c:numRef>
          </c:xVal>
          <c:yVal>
            <c:numRef>
              <c:f>'2nd Approach_2nd iteration'!$C$4:$C$773</c:f>
              <c:numCache>
                <c:formatCode>0.00</c:formatCode>
                <c:ptCount val="770"/>
                <c:pt idx="0">
                  <c:v>28.0198</c:v>
                </c:pt>
                <c:pt idx="1">
                  <c:v>25.045100000000001</c:v>
                </c:pt>
                <c:pt idx="2">
                  <c:v>23.9</c:v>
                </c:pt>
                <c:pt idx="3">
                  <c:v>39.7256</c:v>
                </c:pt>
                <c:pt idx="4">
                  <c:v>35.267800000000001</c:v>
                </c:pt>
                <c:pt idx="5">
                  <c:v>27.1</c:v>
                </c:pt>
                <c:pt idx="6">
                  <c:v>34.349299999999999</c:v>
                </c:pt>
                <c:pt idx="7">
                  <c:v>35.799999999999997</c:v>
                </c:pt>
                <c:pt idx="8">
                  <c:v>33.700000000000003</c:v>
                </c:pt>
                <c:pt idx="9">
                  <c:v>30</c:v>
                </c:pt>
                <c:pt idx="10">
                  <c:v>30</c:v>
                </c:pt>
                <c:pt idx="11">
                  <c:v>24.349900000000002</c:v>
                </c:pt>
                <c:pt idx="12">
                  <c:v>20.99</c:v>
                </c:pt>
                <c:pt idx="13">
                  <c:v>21.1</c:v>
                </c:pt>
                <c:pt idx="14">
                  <c:v>24</c:v>
                </c:pt>
                <c:pt idx="15">
                  <c:v>25.4</c:v>
                </c:pt>
                <c:pt idx="16">
                  <c:v>17.5</c:v>
                </c:pt>
                <c:pt idx="17">
                  <c:v>19.899999999999999</c:v>
                </c:pt>
                <c:pt idx="18">
                  <c:v>17.5</c:v>
                </c:pt>
                <c:pt idx="19">
                  <c:v>37.002800000000001</c:v>
                </c:pt>
                <c:pt idx="20">
                  <c:v>39</c:v>
                </c:pt>
                <c:pt idx="21">
                  <c:v>38.512</c:v>
                </c:pt>
                <c:pt idx="22">
                  <c:v>36.200000000000003</c:v>
                </c:pt>
                <c:pt idx="23">
                  <c:v>34.792700000000004</c:v>
                </c:pt>
                <c:pt idx="24">
                  <c:v>36.9</c:v>
                </c:pt>
                <c:pt idx="25">
                  <c:v>34.583199999999998</c:v>
                </c:pt>
                <c:pt idx="26">
                  <c:v>34.9</c:v>
                </c:pt>
                <c:pt idx="27">
                  <c:v>37.5</c:v>
                </c:pt>
                <c:pt idx="28">
                  <c:v>40</c:v>
                </c:pt>
                <c:pt idx="29">
                  <c:v>33.6</c:v>
                </c:pt>
                <c:pt idx="30">
                  <c:v>36.4</c:v>
                </c:pt>
                <c:pt idx="31">
                  <c:v>27.372</c:v>
                </c:pt>
                <c:pt idx="32">
                  <c:v>41.360799999999998</c:v>
                </c:pt>
                <c:pt idx="33">
                  <c:v>36.729900000000001</c:v>
                </c:pt>
                <c:pt idx="34">
                  <c:v>40.997799999999998</c:v>
                </c:pt>
                <c:pt idx="35">
                  <c:v>37.329599999999999</c:v>
                </c:pt>
                <c:pt idx="36">
                  <c:v>41.360799999999998</c:v>
                </c:pt>
                <c:pt idx="37">
                  <c:v>36.729900000000001</c:v>
                </c:pt>
                <c:pt idx="38">
                  <c:v>37.5</c:v>
                </c:pt>
                <c:pt idx="39">
                  <c:v>36.4</c:v>
                </c:pt>
                <c:pt idx="40">
                  <c:v>33.6</c:v>
                </c:pt>
                <c:pt idx="41">
                  <c:v>27.471</c:v>
                </c:pt>
                <c:pt idx="42">
                  <c:v>23.6523</c:v>
                </c:pt>
                <c:pt idx="43">
                  <c:v>27.2408</c:v>
                </c:pt>
                <c:pt idx="44">
                  <c:v>22.925799999999999</c:v>
                </c:pt>
                <c:pt idx="45">
                  <c:v>26.1157</c:v>
                </c:pt>
                <c:pt idx="46">
                  <c:v>32.880800000000001</c:v>
                </c:pt>
                <c:pt idx="47">
                  <c:v>30.337800000000001</c:v>
                </c:pt>
                <c:pt idx="48">
                  <c:v>30.802700000000002</c:v>
                </c:pt>
                <c:pt idx="49">
                  <c:v>35.5</c:v>
                </c:pt>
                <c:pt idx="50">
                  <c:v>47.202500000000001</c:v>
                </c:pt>
                <c:pt idx="51">
                  <c:v>52</c:v>
                </c:pt>
                <c:pt idx="52">
                  <c:v>47.202500000000001</c:v>
                </c:pt>
                <c:pt idx="53">
                  <c:v>44.571399999999997</c:v>
                </c:pt>
                <c:pt idx="54">
                  <c:v>47.7592</c:v>
                </c:pt>
                <c:pt idx="55">
                  <c:v>47.7592</c:v>
                </c:pt>
                <c:pt idx="56">
                  <c:v>46.5047</c:v>
                </c:pt>
                <c:pt idx="57">
                  <c:v>36.262799999999999</c:v>
                </c:pt>
                <c:pt idx="58">
                  <c:v>33.200000000000003</c:v>
                </c:pt>
                <c:pt idx="59">
                  <c:v>35.242699999999999</c:v>
                </c:pt>
                <c:pt idx="60">
                  <c:v>37.690800000000003</c:v>
                </c:pt>
                <c:pt idx="61">
                  <c:v>34.875399999999999</c:v>
                </c:pt>
                <c:pt idx="62">
                  <c:v>36.756300000000003</c:v>
                </c:pt>
                <c:pt idx="63">
                  <c:v>36.439500000000002</c:v>
                </c:pt>
                <c:pt idx="64">
                  <c:v>34.875399999999999</c:v>
                </c:pt>
                <c:pt idx="65">
                  <c:v>34.514800000000001</c:v>
                </c:pt>
                <c:pt idx="66">
                  <c:v>36.012999999999998</c:v>
                </c:pt>
                <c:pt idx="67">
                  <c:v>37.076900000000002</c:v>
                </c:pt>
                <c:pt idx="68">
                  <c:v>34.514800000000001</c:v>
                </c:pt>
                <c:pt idx="69">
                  <c:v>35.359400000000001</c:v>
                </c:pt>
                <c:pt idx="70">
                  <c:v>33.848199999999999</c:v>
                </c:pt>
                <c:pt idx="71">
                  <c:v>33.164900000000003</c:v>
                </c:pt>
                <c:pt idx="72">
                  <c:v>34.255000000000003</c:v>
                </c:pt>
                <c:pt idx="73">
                  <c:v>33.848199999999999</c:v>
                </c:pt>
                <c:pt idx="74">
                  <c:v>34.255000000000003</c:v>
                </c:pt>
                <c:pt idx="75">
                  <c:v>39.726700000000001</c:v>
                </c:pt>
                <c:pt idx="76">
                  <c:v>26.620799999999999</c:v>
                </c:pt>
                <c:pt idx="77">
                  <c:v>42.774299999999997</c:v>
                </c:pt>
                <c:pt idx="78">
                  <c:v>37.798900000000003</c:v>
                </c:pt>
                <c:pt idx="79">
                  <c:v>42.575000000000003</c:v>
                </c:pt>
                <c:pt idx="80">
                  <c:v>36.200000000000003</c:v>
                </c:pt>
                <c:pt idx="81">
                  <c:v>31</c:v>
                </c:pt>
                <c:pt idx="82">
                  <c:v>29.3</c:v>
                </c:pt>
                <c:pt idx="83">
                  <c:v>39.7256</c:v>
                </c:pt>
                <c:pt idx="84">
                  <c:v>39.710299999999997</c:v>
                </c:pt>
                <c:pt idx="85">
                  <c:v>38.7896</c:v>
                </c:pt>
                <c:pt idx="86">
                  <c:v>35.5</c:v>
                </c:pt>
                <c:pt idx="87">
                  <c:v>35.267800000000001</c:v>
                </c:pt>
                <c:pt idx="88">
                  <c:v>36.154800000000002</c:v>
                </c:pt>
                <c:pt idx="89">
                  <c:v>35.708100000000002</c:v>
                </c:pt>
                <c:pt idx="90">
                  <c:v>39.710299999999997</c:v>
                </c:pt>
                <c:pt idx="91">
                  <c:v>38.169600000000003</c:v>
                </c:pt>
                <c:pt idx="92">
                  <c:v>36.798000000000002</c:v>
                </c:pt>
                <c:pt idx="93">
                  <c:v>35.540399999999998</c:v>
                </c:pt>
                <c:pt idx="94">
                  <c:v>35.460599999999999</c:v>
                </c:pt>
                <c:pt idx="95">
                  <c:v>36.154800000000002</c:v>
                </c:pt>
                <c:pt idx="96">
                  <c:v>35.708100000000002</c:v>
                </c:pt>
                <c:pt idx="97">
                  <c:v>35.708100000000002</c:v>
                </c:pt>
                <c:pt idx="98">
                  <c:v>34.7288</c:v>
                </c:pt>
                <c:pt idx="99">
                  <c:v>31.374700000000001</c:v>
                </c:pt>
                <c:pt idx="100">
                  <c:v>28.8</c:v>
                </c:pt>
                <c:pt idx="101">
                  <c:v>27.3704</c:v>
                </c:pt>
                <c:pt idx="102">
                  <c:v>27.9711</c:v>
                </c:pt>
                <c:pt idx="103">
                  <c:v>23.227</c:v>
                </c:pt>
                <c:pt idx="104">
                  <c:v>23.618200000000002</c:v>
                </c:pt>
                <c:pt idx="105">
                  <c:v>23.7</c:v>
                </c:pt>
                <c:pt idx="106">
                  <c:v>24.0505</c:v>
                </c:pt>
                <c:pt idx="107">
                  <c:v>48.9</c:v>
                </c:pt>
                <c:pt idx="108">
                  <c:v>51.9</c:v>
                </c:pt>
                <c:pt idx="109">
                  <c:v>46.8</c:v>
                </c:pt>
                <c:pt idx="110">
                  <c:v>41.9</c:v>
                </c:pt>
                <c:pt idx="111">
                  <c:v>51.9</c:v>
                </c:pt>
                <c:pt idx="112">
                  <c:v>36.392600000000002</c:v>
                </c:pt>
                <c:pt idx="113">
                  <c:v>32.110900000000001</c:v>
                </c:pt>
                <c:pt idx="114">
                  <c:v>33.799999999999997</c:v>
                </c:pt>
                <c:pt idx="115">
                  <c:v>30.4</c:v>
                </c:pt>
                <c:pt idx="116">
                  <c:v>50.5</c:v>
                </c:pt>
                <c:pt idx="117">
                  <c:v>51.191499999999998</c:v>
                </c:pt>
                <c:pt idx="118">
                  <c:v>40.5</c:v>
                </c:pt>
                <c:pt idx="119">
                  <c:v>42</c:v>
                </c:pt>
                <c:pt idx="120">
                  <c:v>38.048400000000001</c:v>
                </c:pt>
                <c:pt idx="121">
                  <c:v>36.4</c:v>
                </c:pt>
                <c:pt idx="122">
                  <c:v>32.974800000000002</c:v>
                </c:pt>
                <c:pt idx="123">
                  <c:v>35.2288</c:v>
                </c:pt>
                <c:pt idx="124">
                  <c:v>34.730499999999999</c:v>
                </c:pt>
                <c:pt idx="125">
                  <c:v>37.064999999999998</c:v>
                </c:pt>
                <c:pt idx="126">
                  <c:v>35.161999999999999</c:v>
                </c:pt>
                <c:pt idx="127">
                  <c:v>36.290100000000002</c:v>
                </c:pt>
                <c:pt idx="128">
                  <c:v>36.704700000000003</c:v>
                </c:pt>
                <c:pt idx="129">
                  <c:v>40.8247</c:v>
                </c:pt>
                <c:pt idx="130">
                  <c:v>32.088799999999999</c:v>
                </c:pt>
                <c:pt idx="131">
                  <c:v>26.560400000000001</c:v>
                </c:pt>
                <c:pt idx="132">
                  <c:v>30.2</c:v>
                </c:pt>
                <c:pt idx="133">
                  <c:v>32.1</c:v>
                </c:pt>
                <c:pt idx="134">
                  <c:v>31.7</c:v>
                </c:pt>
                <c:pt idx="135">
                  <c:v>51.655500000000004</c:v>
                </c:pt>
                <c:pt idx="136">
                  <c:v>47.202500000000001</c:v>
                </c:pt>
                <c:pt idx="137">
                  <c:v>46.5047</c:v>
                </c:pt>
                <c:pt idx="138">
                  <c:v>38.599499999999999</c:v>
                </c:pt>
                <c:pt idx="139">
                  <c:v>37.490200000000002</c:v>
                </c:pt>
                <c:pt idx="140">
                  <c:v>34.6</c:v>
                </c:pt>
                <c:pt idx="141">
                  <c:v>33.200000000000003</c:v>
                </c:pt>
                <c:pt idx="142">
                  <c:v>44.736499999999999</c:v>
                </c:pt>
                <c:pt idx="143">
                  <c:v>37.962800000000001</c:v>
                </c:pt>
                <c:pt idx="144">
                  <c:v>51.9</c:v>
                </c:pt>
                <c:pt idx="145">
                  <c:v>46.8</c:v>
                </c:pt>
                <c:pt idx="146">
                  <c:v>46.8</c:v>
                </c:pt>
                <c:pt idx="147">
                  <c:v>51.9</c:v>
                </c:pt>
                <c:pt idx="148">
                  <c:v>51.9</c:v>
                </c:pt>
                <c:pt idx="149">
                  <c:v>29.14</c:v>
                </c:pt>
                <c:pt idx="150">
                  <c:v>31.61</c:v>
                </c:pt>
                <c:pt idx="151">
                  <c:v>37.5</c:v>
                </c:pt>
                <c:pt idx="152">
                  <c:v>48.9</c:v>
                </c:pt>
                <c:pt idx="153">
                  <c:v>42.1</c:v>
                </c:pt>
                <c:pt idx="154">
                  <c:v>40.200000000000003</c:v>
                </c:pt>
                <c:pt idx="155">
                  <c:v>38.200000000000003</c:v>
                </c:pt>
                <c:pt idx="156">
                  <c:v>47.2</c:v>
                </c:pt>
                <c:pt idx="157">
                  <c:v>46.9</c:v>
                </c:pt>
                <c:pt idx="158">
                  <c:v>41.315600000000003</c:v>
                </c:pt>
                <c:pt idx="159">
                  <c:v>40.799999999999997</c:v>
                </c:pt>
                <c:pt idx="160">
                  <c:v>39.375300000000003</c:v>
                </c:pt>
                <c:pt idx="161">
                  <c:v>38.4</c:v>
                </c:pt>
                <c:pt idx="162">
                  <c:v>38.6</c:v>
                </c:pt>
                <c:pt idx="163">
                  <c:v>39.299999999999997</c:v>
                </c:pt>
                <c:pt idx="164">
                  <c:v>42.3</c:v>
                </c:pt>
                <c:pt idx="165">
                  <c:v>42.774299999999997</c:v>
                </c:pt>
                <c:pt idx="166">
                  <c:v>42.575000000000003</c:v>
                </c:pt>
                <c:pt idx="167">
                  <c:v>34.1</c:v>
                </c:pt>
                <c:pt idx="168">
                  <c:v>21.006</c:v>
                </c:pt>
                <c:pt idx="169">
                  <c:v>23.8</c:v>
                </c:pt>
                <c:pt idx="170">
                  <c:v>39.710299999999997</c:v>
                </c:pt>
                <c:pt idx="171">
                  <c:v>38.7896</c:v>
                </c:pt>
                <c:pt idx="172">
                  <c:v>35.460599999999999</c:v>
                </c:pt>
                <c:pt idx="173">
                  <c:v>51.1</c:v>
                </c:pt>
                <c:pt idx="174">
                  <c:v>35.708100000000002</c:v>
                </c:pt>
                <c:pt idx="175">
                  <c:v>34.285299999999999</c:v>
                </c:pt>
                <c:pt idx="176">
                  <c:v>28.4</c:v>
                </c:pt>
                <c:pt idx="177">
                  <c:v>40</c:v>
                </c:pt>
                <c:pt idx="178">
                  <c:v>33.799999999999997</c:v>
                </c:pt>
                <c:pt idx="179">
                  <c:v>46.8</c:v>
                </c:pt>
                <c:pt idx="180">
                  <c:v>51.9</c:v>
                </c:pt>
                <c:pt idx="181">
                  <c:v>40.1</c:v>
                </c:pt>
                <c:pt idx="182">
                  <c:v>34.700000000000003</c:v>
                </c:pt>
                <c:pt idx="183">
                  <c:v>34.5</c:v>
                </c:pt>
                <c:pt idx="184">
                  <c:v>33.6</c:v>
                </c:pt>
                <c:pt idx="185">
                  <c:v>30.1</c:v>
                </c:pt>
                <c:pt idx="186">
                  <c:v>26</c:v>
                </c:pt>
                <c:pt idx="187">
                  <c:v>49.3</c:v>
                </c:pt>
                <c:pt idx="188">
                  <c:v>43.5</c:v>
                </c:pt>
                <c:pt idx="189">
                  <c:v>43.3</c:v>
                </c:pt>
                <c:pt idx="190">
                  <c:v>35.5</c:v>
                </c:pt>
                <c:pt idx="191">
                  <c:v>39.9</c:v>
                </c:pt>
                <c:pt idx="192">
                  <c:v>65</c:v>
                </c:pt>
                <c:pt idx="193">
                  <c:v>61.2</c:v>
                </c:pt>
                <c:pt idx="194">
                  <c:v>50.820500000000003</c:v>
                </c:pt>
                <c:pt idx="195">
                  <c:v>47.296399999999998</c:v>
                </c:pt>
                <c:pt idx="196">
                  <c:v>50.9</c:v>
                </c:pt>
                <c:pt idx="197">
                  <c:v>47.4</c:v>
                </c:pt>
                <c:pt idx="198">
                  <c:v>44.344000000000001</c:v>
                </c:pt>
                <c:pt idx="199">
                  <c:v>44.6</c:v>
                </c:pt>
                <c:pt idx="200">
                  <c:v>50.2669</c:v>
                </c:pt>
                <c:pt idx="201">
                  <c:v>48.318800000000003</c:v>
                </c:pt>
                <c:pt idx="202">
                  <c:v>35.349400000000003</c:v>
                </c:pt>
                <c:pt idx="203">
                  <c:v>47.408099999999997</c:v>
                </c:pt>
                <c:pt idx="204">
                  <c:v>46.624000000000002</c:v>
                </c:pt>
                <c:pt idx="205">
                  <c:v>46.438699999999997</c:v>
                </c:pt>
                <c:pt idx="206">
                  <c:v>40.187600000000003</c:v>
                </c:pt>
                <c:pt idx="207">
                  <c:v>35.799999999999997</c:v>
                </c:pt>
                <c:pt idx="208">
                  <c:v>35.731099999999998</c:v>
                </c:pt>
                <c:pt idx="209">
                  <c:v>35.9</c:v>
                </c:pt>
                <c:pt idx="210">
                  <c:v>34.9</c:v>
                </c:pt>
                <c:pt idx="211">
                  <c:v>33.9</c:v>
                </c:pt>
                <c:pt idx="212">
                  <c:v>34.6</c:v>
                </c:pt>
                <c:pt idx="213">
                  <c:v>26.6722</c:v>
                </c:pt>
                <c:pt idx="214">
                  <c:v>29.2</c:v>
                </c:pt>
                <c:pt idx="215">
                  <c:v>23.9</c:v>
                </c:pt>
                <c:pt idx="216">
                  <c:v>24.7</c:v>
                </c:pt>
                <c:pt idx="217">
                  <c:v>23.4</c:v>
                </c:pt>
                <c:pt idx="218">
                  <c:v>29</c:v>
                </c:pt>
                <c:pt idx="219">
                  <c:v>42.936300000000003</c:v>
                </c:pt>
                <c:pt idx="220">
                  <c:v>42.457900000000002</c:v>
                </c:pt>
                <c:pt idx="221">
                  <c:v>38.876899999999999</c:v>
                </c:pt>
                <c:pt idx="222">
                  <c:v>48.9</c:v>
                </c:pt>
                <c:pt idx="223">
                  <c:v>46.9</c:v>
                </c:pt>
                <c:pt idx="224">
                  <c:v>42.6</c:v>
                </c:pt>
                <c:pt idx="225">
                  <c:v>46.8</c:v>
                </c:pt>
                <c:pt idx="226">
                  <c:v>40.299999999999997</c:v>
                </c:pt>
                <c:pt idx="227">
                  <c:v>35.6</c:v>
                </c:pt>
                <c:pt idx="228">
                  <c:v>24.2</c:v>
                </c:pt>
                <c:pt idx="229">
                  <c:v>24.2</c:v>
                </c:pt>
                <c:pt idx="230">
                  <c:v>37.1</c:v>
                </c:pt>
                <c:pt idx="231">
                  <c:v>41.113199999999999</c:v>
                </c:pt>
                <c:pt idx="232">
                  <c:v>38.462699999999998</c:v>
                </c:pt>
                <c:pt idx="233">
                  <c:v>38.499699999999997</c:v>
                </c:pt>
                <c:pt idx="234">
                  <c:v>37.070999999999998</c:v>
                </c:pt>
                <c:pt idx="235">
                  <c:v>35.922600000000003</c:v>
                </c:pt>
                <c:pt idx="236">
                  <c:v>34.143500000000003</c:v>
                </c:pt>
                <c:pt idx="237">
                  <c:v>42.3947</c:v>
                </c:pt>
                <c:pt idx="238">
                  <c:v>41.395899999999997</c:v>
                </c:pt>
                <c:pt idx="239">
                  <c:v>44.081800000000001</c:v>
                </c:pt>
                <c:pt idx="240">
                  <c:v>43.003500000000003</c:v>
                </c:pt>
                <c:pt idx="241">
                  <c:v>46.362900000000003</c:v>
                </c:pt>
                <c:pt idx="242">
                  <c:v>45.190100000000001</c:v>
                </c:pt>
                <c:pt idx="243">
                  <c:v>44.707999999999998</c:v>
                </c:pt>
                <c:pt idx="244">
                  <c:v>48.4</c:v>
                </c:pt>
                <c:pt idx="245">
                  <c:v>50</c:v>
                </c:pt>
                <c:pt idx="246">
                  <c:v>42.2</c:v>
                </c:pt>
                <c:pt idx="247">
                  <c:v>42.6</c:v>
                </c:pt>
                <c:pt idx="248">
                  <c:v>42</c:v>
                </c:pt>
                <c:pt idx="249">
                  <c:v>41.521000000000001</c:v>
                </c:pt>
                <c:pt idx="250">
                  <c:v>35.1</c:v>
                </c:pt>
                <c:pt idx="251">
                  <c:v>33.5</c:v>
                </c:pt>
                <c:pt idx="252">
                  <c:v>60.1</c:v>
                </c:pt>
                <c:pt idx="253">
                  <c:v>58.534999999999997</c:v>
                </c:pt>
                <c:pt idx="254">
                  <c:v>39.614699999999999</c:v>
                </c:pt>
                <c:pt idx="255">
                  <c:v>40.240900000000003</c:v>
                </c:pt>
                <c:pt idx="256">
                  <c:v>43.541400000000003</c:v>
                </c:pt>
                <c:pt idx="257">
                  <c:v>41.521000000000001</c:v>
                </c:pt>
                <c:pt idx="258">
                  <c:v>43.541400000000003</c:v>
                </c:pt>
                <c:pt idx="259">
                  <c:v>41.521000000000001</c:v>
                </c:pt>
                <c:pt idx="260">
                  <c:v>60.1</c:v>
                </c:pt>
                <c:pt idx="261">
                  <c:v>58.534999999999997</c:v>
                </c:pt>
                <c:pt idx="262">
                  <c:v>39.571399999999997</c:v>
                </c:pt>
                <c:pt idx="263">
                  <c:v>40.0169</c:v>
                </c:pt>
                <c:pt idx="264">
                  <c:v>39.347999999999999</c:v>
                </c:pt>
                <c:pt idx="265">
                  <c:v>40.6</c:v>
                </c:pt>
                <c:pt idx="266">
                  <c:v>40.4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39.347999999999999</c:v>
                </c:pt>
                <c:pt idx="270">
                  <c:v>39.299999999999997</c:v>
                </c:pt>
                <c:pt idx="271">
                  <c:v>40.4</c:v>
                </c:pt>
                <c:pt idx="272">
                  <c:v>30.9</c:v>
                </c:pt>
                <c:pt idx="273">
                  <c:v>36.799999999999997</c:v>
                </c:pt>
                <c:pt idx="274">
                  <c:v>34.4</c:v>
                </c:pt>
                <c:pt idx="275">
                  <c:v>38.9</c:v>
                </c:pt>
                <c:pt idx="276">
                  <c:v>34.7286</c:v>
                </c:pt>
                <c:pt idx="277">
                  <c:v>31.5002</c:v>
                </c:pt>
                <c:pt idx="278">
                  <c:v>31.5002</c:v>
                </c:pt>
                <c:pt idx="279">
                  <c:v>26.7</c:v>
                </c:pt>
                <c:pt idx="280">
                  <c:v>23.2715</c:v>
                </c:pt>
                <c:pt idx="281">
                  <c:v>38.169600000000003</c:v>
                </c:pt>
                <c:pt idx="282">
                  <c:v>38.7896</c:v>
                </c:pt>
                <c:pt idx="283">
                  <c:v>34.781799999999997</c:v>
                </c:pt>
                <c:pt idx="284">
                  <c:v>35.460599999999999</c:v>
                </c:pt>
                <c:pt idx="285">
                  <c:v>35.883099999999999</c:v>
                </c:pt>
                <c:pt idx="286">
                  <c:v>35.708100000000002</c:v>
                </c:pt>
                <c:pt idx="287">
                  <c:v>34.7288</c:v>
                </c:pt>
                <c:pt idx="288">
                  <c:v>34.285299999999999</c:v>
                </c:pt>
                <c:pt idx="289">
                  <c:v>30.537500000000001</c:v>
                </c:pt>
                <c:pt idx="290">
                  <c:v>31.374700000000001</c:v>
                </c:pt>
                <c:pt idx="291">
                  <c:v>23.618200000000002</c:v>
                </c:pt>
                <c:pt idx="292">
                  <c:v>41.695999999999998</c:v>
                </c:pt>
                <c:pt idx="293">
                  <c:v>36.1</c:v>
                </c:pt>
                <c:pt idx="294">
                  <c:v>38.1</c:v>
                </c:pt>
                <c:pt idx="295">
                  <c:v>38.299999999999997</c:v>
                </c:pt>
                <c:pt idx="296">
                  <c:v>36</c:v>
                </c:pt>
                <c:pt idx="297">
                  <c:v>34.9</c:v>
                </c:pt>
                <c:pt idx="298">
                  <c:v>40</c:v>
                </c:pt>
                <c:pt idx="299">
                  <c:v>24.9754</c:v>
                </c:pt>
                <c:pt idx="300">
                  <c:v>36.1</c:v>
                </c:pt>
                <c:pt idx="301">
                  <c:v>34.1</c:v>
                </c:pt>
                <c:pt idx="302">
                  <c:v>37.200000000000003</c:v>
                </c:pt>
                <c:pt idx="303">
                  <c:v>30.299900000000001</c:v>
                </c:pt>
                <c:pt idx="304">
                  <c:v>46.9</c:v>
                </c:pt>
                <c:pt idx="305">
                  <c:v>40.299999999999997</c:v>
                </c:pt>
                <c:pt idx="306">
                  <c:v>35.6</c:v>
                </c:pt>
                <c:pt idx="307">
                  <c:v>48.1</c:v>
                </c:pt>
                <c:pt idx="308">
                  <c:v>37.6</c:v>
                </c:pt>
                <c:pt idx="309">
                  <c:v>41.699800000000003</c:v>
                </c:pt>
                <c:pt idx="310">
                  <c:v>37.6</c:v>
                </c:pt>
                <c:pt idx="311">
                  <c:v>21.7</c:v>
                </c:pt>
                <c:pt idx="312">
                  <c:v>21.3</c:v>
                </c:pt>
                <c:pt idx="313">
                  <c:v>33.5</c:v>
                </c:pt>
                <c:pt idx="314">
                  <c:v>42.908000000000001</c:v>
                </c:pt>
                <c:pt idx="315">
                  <c:v>40.200000000000003</c:v>
                </c:pt>
                <c:pt idx="316">
                  <c:v>37.9</c:v>
                </c:pt>
                <c:pt idx="317">
                  <c:v>37.4</c:v>
                </c:pt>
                <c:pt idx="318">
                  <c:v>51.6</c:v>
                </c:pt>
                <c:pt idx="319">
                  <c:v>47.649299999999997</c:v>
                </c:pt>
                <c:pt idx="320">
                  <c:v>47.7</c:v>
                </c:pt>
                <c:pt idx="321">
                  <c:v>48.2</c:v>
                </c:pt>
                <c:pt idx="322">
                  <c:v>49.216999999999999</c:v>
                </c:pt>
                <c:pt idx="323">
                  <c:v>34.730499999999999</c:v>
                </c:pt>
                <c:pt idx="324">
                  <c:v>37.064999999999998</c:v>
                </c:pt>
                <c:pt idx="325">
                  <c:v>35.161999999999999</c:v>
                </c:pt>
                <c:pt idx="326">
                  <c:v>32.670099999999998</c:v>
                </c:pt>
                <c:pt idx="327">
                  <c:v>44.6</c:v>
                </c:pt>
                <c:pt idx="328">
                  <c:v>44.6</c:v>
                </c:pt>
                <c:pt idx="329">
                  <c:v>38.299999999999997</c:v>
                </c:pt>
                <c:pt idx="330">
                  <c:v>34.749400000000001</c:v>
                </c:pt>
                <c:pt idx="331">
                  <c:v>33.550899999999999</c:v>
                </c:pt>
                <c:pt idx="332">
                  <c:v>32.149900000000002</c:v>
                </c:pt>
                <c:pt idx="333">
                  <c:v>35.465499999999999</c:v>
                </c:pt>
                <c:pt idx="334">
                  <c:v>42.908000000000001</c:v>
                </c:pt>
                <c:pt idx="335">
                  <c:v>40.200000000000003</c:v>
                </c:pt>
                <c:pt idx="336">
                  <c:v>37.9</c:v>
                </c:pt>
                <c:pt idx="337">
                  <c:v>47.649299999999997</c:v>
                </c:pt>
                <c:pt idx="338">
                  <c:v>37.4</c:v>
                </c:pt>
                <c:pt idx="339">
                  <c:v>40.193100000000001</c:v>
                </c:pt>
                <c:pt idx="340">
                  <c:v>34.823500000000003</c:v>
                </c:pt>
                <c:pt idx="341">
                  <c:v>34.700000000000003</c:v>
                </c:pt>
                <c:pt idx="342">
                  <c:v>36.200000000000003</c:v>
                </c:pt>
                <c:pt idx="343">
                  <c:v>33</c:v>
                </c:pt>
                <c:pt idx="344">
                  <c:v>32.299999999999997</c:v>
                </c:pt>
                <c:pt idx="345">
                  <c:v>42.214599999999997</c:v>
                </c:pt>
                <c:pt idx="346">
                  <c:v>45.672899999999998</c:v>
                </c:pt>
                <c:pt idx="347">
                  <c:v>38.034700000000001</c:v>
                </c:pt>
                <c:pt idx="348">
                  <c:v>46.6</c:v>
                </c:pt>
                <c:pt idx="349">
                  <c:v>36.410200000000003</c:v>
                </c:pt>
                <c:pt idx="350">
                  <c:v>47.512900000000002</c:v>
                </c:pt>
                <c:pt idx="351">
                  <c:v>39.6</c:v>
                </c:pt>
                <c:pt idx="352">
                  <c:v>47.3</c:v>
                </c:pt>
                <c:pt idx="353">
                  <c:v>44.9</c:v>
                </c:pt>
                <c:pt idx="354">
                  <c:v>24.2</c:v>
                </c:pt>
                <c:pt idx="355">
                  <c:v>37.118499999999997</c:v>
                </c:pt>
                <c:pt idx="356">
                  <c:v>46.8</c:v>
                </c:pt>
                <c:pt idx="357">
                  <c:v>34.6</c:v>
                </c:pt>
                <c:pt idx="358">
                  <c:v>42.921500000000002</c:v>
                </c:pt>
                <c:pt idx="359">
                  <c:v>34.270800000000001</c:v>
                </c:pt>
                <c:pt idx="360">
                  <c:v>46.8</c:v>
                </c:pt>
                <c:pt idx="361">
                  <c:v>39.799999999999997</c:v>
                </c:pt>
                <c:pt idx="362">
                  <c:v>48.2</c:v>
                </c:pt>
                <c:pt idx="363">
                  <c:v>69.6404</c:v>
                </c:pt>
                <c:pt idx="364">
                  <c:v>42</c:v>
                </c:pt>
                <c:pt idx="365">
                  <c:v>32</c:v>
                </c:pt>
                <c:pt idx="366">
                  <c:v>36.4</c:v>
                </c:pt>
                <c:pt idx="367">
                  <c:v>31.5002</c:v>
                </c:pt>
                <c:pt idx="368">
                  <c:v>39.493699999999997</c:v>
                </c:pt>
                <c:pt idx="369">
                  <c:v>30.562000000000001</c:v>
                </c:pt>
                <c:pt idx="370">
                  <c:v>30.172599999999999</c:v>
                </c:pt>
                <c:pt idx="371">
                  <c:v>27.7</c:v>
                </c:pt>
                <c:pt idx="372">
                  <c:v>29.452100000000002</c:v>
                </c:pt>
                <c:pt idx="373">
                  <c:v>27.7</c:v>
                </c:pt>
                <c:pt idx="374">
                  <c:v>26.749500000000001</c:v>
                </c:pt>
                <c:pt idx="375">
                  <c:v>37.299999999999997</c:v>
                </c:pt>
                <c:pt idx="376">
                  <c:v>36.6</c:v>
                </c:pt>
                <c:pt idx="377">
                  <c:v>31.9</c:v>
                </c:pt>
                <c:pt idx="378">
                  <c:v>31.9</c:v>
                </c:pt>
                <c:pt idx="379">
                  <c:v>22.7</c:v>
                </c:pt>
                <c:pt idx="380">
                  <c:v>24.5</c:v>
                </c:pt>
                <c:pt idx="381">
                  <c:v>41.2</c:v>
                </c:pt>
                <c:pt idx="382">
                  <c:v>37.299999999999997</c:v>
                </c:pt>
                <c:pt idx="383">
                  <c:v>32.1</c:v>
                </c:pt>
                <c:pt idx="384">
                  <c:v>31.9</c:v>
                </c:pt>
                <c:pt idx="385">
                  <c:v>35.700000000000003</c:v>
                </c:pt>
                <c:pt idx="386">
                  <c:v>34.5</c:v>
                </c:pt>
                <c:pt idx="387">
                  <c:v>26</c:v>
                </c:pt>
                <c:pt idx="388">
                  <c:v>35.700000000000003</c:v>
                </c:pt>
                <c:pt idx="389">
                  <c:v>34.200000000000003</c:v>
                </c:pt>
                <c:pt idx="390">
                  <c:v>26</c:v>
                </c:pt>
                <c:pt idx="391">
                  <c:v>32.1</c:v>
                </c:pt>
                <c:pt idx="392">
                  <c:v>33.305199999999999</c:v>
                </c:pt>
                <c:pt idx="393">
                  <c:v>34.9</c:v>
                </c:pt>
                <c:pt idx="394">
                  <c:v>34.700000000000003</c:v>
                </c:pt>
                <c:pt idx="395">
                  <c:v>37.4</c:v>
                </c:pt>
                <c:pt idx="396">
                  <c:v>27.8</c:v>
                </c:pt>
                <c:pt idx="397">
                  <c:v>43.291600000000003</c:v>
                </c:pt>
                <c:pt idx="398">
                  <c:v>41.2</c:v>
                </c:pt>
                <c:pt idx="399">
                  <c:v>36.200000000000003</c:v>
                </c:pt>
                <c:pt idx="400">
                  <c:v>35.6</c:v>
                </c:pt>
                <c:pt idx="401">
                  <c:v>34.200000000000003</c:v>
                </c:pt>
                <c:pt idx="402">
                  <c:v>44.8</c:v>
                </c:pt>
                <c:pt idx="403">
                  <c:v>40.1</c:v>
                </c:pt>
                <c:pt idx="404">
                  <c:v>34.1997</c:v>
                </c:pt>
                <c:pt idx="405">
                  <c:v>29.6</c:v>
                </c:pt>
                <c:pt idx="406">
                  <c:v>27.2</c:v>
                </c:pt>
                <c:pt idx="407">
                  <c:v>29.7559</c:v>
                </c:pt>
                <c:pt idx="408">
                  <c:v>31.073599999999999</c:v>
                </c:pt>
                <c:pt idx="409">
                  <c:v>33.305199999999999</c:v>
                </c:pt>
                <c:pt idx="410">
                  <c:v>34.700000000000003</c:v>
                </c:pt>
                <c:pt idx="411">
                  <c:v>33</c:v>
                </c:pt>
                <c:pt idx="412">
                  <c:v>24.183700000000002</c:v>
                </c:pt>
                <c:pt idx="413">
                  <c:v>21.4</c:v>
                </c:pt>
                <c:pt idx="414">
                  <c:v>21.7</c:v>
                </c:pt>
                <c:pt idx="415">
                  <c:v>32</c:v>
                </c:pt>
                <c:pt idx="416">
                  <c:v>29.8</c:v>
                </c:pt>
                <c:pt idx="417">
                  <c:v>24.6</c:v>
                </c:pt>
                <c:pt idx="418">
                  <c:v>23.1</c:v>
                </c:pt>
                <c:pt idx="419">
                  <c:v>35</c:v>
                </c:pt>
                <c:pt idx="420">
                  <c:v>33.260300000000001</c:v>
                </c:pt>
                <c:pt idx="421">
                  <c:v>24.2</c:v>
                </c:pt>
                <c:pt idx="422">
                  <c:v>39.799999999999997</c:v>
                </c:pt>
                <c:pt idx="423">
                  <c:v>40.400300000000001</c:v>
                </c:pt>
                <c:pt idx="424">
                  <c:v>38.870199999999997</c:v>
                </c:pt>
                <c:pt idx="425">
                  <c:v>60.1</c:v>
                </c:pt>
                <c:pt idx="426">
                  <c:v>37.1</c:v>
                </c:pt>
                <c:pt idx="427">
                  <c:v>37.798900000000003</c:v>
                </c:pt>
                <c:pt idx="428">
                  <c:v>36.798000000000002</c:v>
                </c:pt>
                <c:pt idx="429">
                  <c:v>35.540399999999998</c:v>
                </c:pt>
                <c:pt idx="430">
                  <c:v>38.299999999999997</c:v>
                </c:pt>
                <c:pt idx="431">
                  <c:v>37</c:v>
                </c:pt>
                <c:pt idx="432">
                  <c:v>36.1</c:v>
                </c:pt>
                <c:pt idx="433">
                  <c:v>37.200000000000003</c:v>
                </c:pt>
                <c:pt idx="434">
                  <c:v>35.299999999999997</c:v>
                </c:pt>
                <c:pt idx="435">
                  <c:v>47.4</c:v>
                </c:pt>
                <c:pt idx="436">
                  <c:v>42.6</c:v>
                </c:pt>
                <c:pt idx="437">
                  <c:v>43.5</c:v>
                </c:pt>
                <c:pt idx="438">
                  <c:v>33.299999999999997</c:v>
                </c:pt>
                <c:pt idx="439">
                  <c:v>44.2</c:v>
                </c:pt>
                <c:pt idx="440">
                  <c:v>41.8</c:v>
                </c:pt>
                <c:pt idx="441">
                  <c:v>34.700000000000003</c:v>
                </c:pt>
                <c:pt idx="442">
                  <c:v>37.221800000000002</c:v>
                </c:pt>
                <c:pt idx="443">
                  <c:v>43.260899999999999</c:v>
                </c:pt>
                <c:pt idx="444">
                  <c:v>43.7</c:v>
                </c:pt>
                <c:pt idx="445">
                  <c:v>44.8</c:v>
                </c:pt>
                <c:pt idx="446">
                  <c:v>40</c:v>
                </c:pt>
                <c:pt idx="447">
                  <c:v>38.6</c:v>
                </c:pt>
                <c:pt idx="448">
                  <c:v>43.1</c:v>
                </c:pt>
                <c:pt idx="449">
                  <c:v>38.462699999999998</c:v>
                </c:pt>
                <c:pt idx="450">
                  <c:v>38.200000000000003</c:v>
                </c:pt>
                <c:pt idx="451">
                  <c:v>37.070999999999998</c:v>
                </c:pt>
                <c:pt idx="452">
                  <c:v>34.143500000000003</c:v>
                </c:pt>
                <c:pt idx="453">
                  <c:v>31.8</c:v>
                </c:pt>
                <c:pt idx="454">
                  <c:v>42.3461</c:v>
                </c:pt>
                <c:pt idx="455">
                  <c:v>41.707799999999999</c:v>
                </c:pt>
                <c:pt idx="456">
                  <c:v>36.159599999999998</c:v>
                </c:pt>
                <c:pt idx="457">
                  <c:v>38.957500000000003</c:v>
                </c:pt>
                <c:pt idx="458">
                  <c:v>40.279600000000002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60.1</c:v>
                </c:pt>
                <c:pt idx="462">
                  <c:v>58.534999999999997</c:v>
                </c:pt>
                <c:pt idx="463">
                  <c:v>40.0169</c:v>
                </c:pt>
                <c:pt idx="464">
                  <c:v>37.6</c:v>
                </c:pt>
                <c:pt idx="465">
                  <c:v>40.6</c:v>
                </c:pt>
                <c:pt idx="466">
                  <c:v>34.7286</c:v>
                </c:pt>
                <c:pt idx="467">
                  <c:v>32.5289</c:v>
                </c:pt>
                <c:pt idx="468">
                  <c:v>37.071100000000001</c:v>
                </c:pt>
                <c:pt idx="469">
                  <c:v>35.9</c:v>
                </c:pt>
                <c:pt idx="470">
                  <c:v>34.151400000000002</c:v>
                </c:pt>
                <c:pt idx="471">
                  <c:v>31.8217</c:v>
                </c:pt>
                <c:pt idx="472">
                  <c:v>27.9</c:v>
                </c:pt>
                <c:pt idx="473">
                  <c:v>27</c:v>
                </c:pt>
                <c:pt idx="474">
                  <c:v>35.5</c:v>
                </c:pt>
                <c:pt idx="475">
                  <c:v>27.9</c:v>
                </c:pt>
                <c:pt idx="476">
                  <c:v>37.700000000000003</c:v>
                </c:pt>
                <c:pt idx="477">
                  <c:v>28.6</c:v>
                </c:pt>
                <c:pt idx="478">
                  <c:v>34.179600000000001</c:v>
                </c:pt>
                <c:pt idx="479">
                  <c:v>35.258200000000002</c:v>
                </c:pt>
                <c:pt idx="480">
                  <c:v>35.5</c:v>
                </c:pt>
                <c:pt idx="481">
                  <c:v>27.9</c:v>
                </c:pt>
                <c:pt idx="482">
                  <c:v>30.168800000000001</c:v>
                </c:pt>
                <c:pt idx="483">
                  <c:v>31.7</c:v>
                </c:pt>
                <c:pt idx="484">
                  <c:v>27.736599999999999</c:v>
                </c:pt>
                <c:pt idx="485">
                  <c:v>30.2</c:v>
                </c:pt>
                <c:pt idx="486">
                  <c:v>31.8</c:v>
                </c:pt>
                <c:pt idx="487">
                  <c:v>27.785699999999999</c:v>
                </c:pt>
                <c:pt idx="488">
                  <c:v>35.429099999999998</c:v>
                </c:pt>
                <c:pt idx="489">
                  <c:v>36.146299999999997</c:v>
                </c:pt>
                <c:pt idx="490">
                  <c:v>32.4</c:v>
                </c:pt>
                <c:pt idx="491">
                  <c:v>34.1</c:v>
                </c:pt>
                <c:pt idx="492">
                  <c:v>31.411200000000001</c:v>
                </c:pt>
                <c:pt idx="493">
                  <c:v>29.799900000000001</c:v>
                </c:pt>
                <c:pt idx="494">
                  <c:v>29.799900000000001</c:v>
                </c:pt>
                <c:pt idx="495">
                  <c:v>26.6</c:v>
                </c:pt>
                <c:pt idx="496">
                  <c:v>26.2</c:v>
                </c:pt>
                <c:pt idx="497">
                  <c:v>24.6648</c:v>
                </c:pt>
                <c:pt idx="498">
                  <c:v>32.4</c:v>
                </c:pt>
                <c:pt idx="499">
                  <c:v>31.3858</c:v>
                </c:pt>
                <c:pt idx="500">
                  <c:v>26.6</c:v>
                </c:pt>
                <c:pt idx="501">
                  <c:v>29.799900000000001</c:v>
                </c:pt>
                <c:pt idx="502">
                  <c:v>29.799900000000001</c:v>
                </c:pt>
                <c:pt idx="503">
                  <c:v>26.82</c:v>
                </c:pt>
                <c:pt idx="504">
                  <c:v>26.6538</c:v>
                </c:pt>
                <c:pt idx="505">
                  <c:v>26.384599999999999</c:v>
                </c:pt>
                <c:pt idx="506">
                  <c:v>30.3</c:v>
                </c:pt>
                <c:pt idx="507">
                  <c:v>28.3</c:v>
                </c:pt>
                <c:pt idx="508">
                  <c:v>24.4</c:v>
                </c:pt>
                <c:pt idx="509">
                  <c:v>27.805499999999999</c:v>
                </c:pt>
                <c:pt idx="510">
                  <c:v>29.370799999999999</c:v>
                </c:pt>
                <c:pt idx="511">
                  <c:v>26.1</c:v>
                </c:pt>
                <c:pt idx="512">
                  <c:v>28.1</c:v>
                </c:pt>
                <c:pt idx="513">
                  <c:v>25.6</c:v>
                </c:pt>
                <c:pt idx="514">
                  <c:v>27.8</c:v>
                </c:pt>
                <c:pt idx="515">
                  <c:v>25.6</c:v>
                </c:pt>
                <c:pt idx="516">
                  <c:v>27.1</c:v>
                </c:pt>
                <c:pt idx="517">
                  <c:v>27.8</c:v>
                </c:pt>
                <c:pt idx="518">
                  <c:v>29</c:v>
                </c:pt>
                <c:pt idx="519">
                  <c:v>27.0426</c:v>
                </c:pt>
                <c:pt idx="520">
                  <c:v>26.782900000000001</c:v>
                </c:pt>
                <c:pt idx="521">
                  <c:v>29.3645</c:v>
                </c:pt>
                <c:pt idx="522">
                  <c:v>26.1</c:v>
                </c:pt>
                <c:pt idx="523">
                  <c:v>30.5</c:v>
                </c:pt>
                <c:pt idx="524">
                  <c:v>30.4</c:v>
                </c:pt>
                <c:pt idx="525">
                  <c:v>24.9815</c:v>
                </c:pt>
                <c:pt idx="526">
                  <c:v>25.008900000000001</c:v>
                </c:pt>
                <c:pt idx="527">
                  <c:v>25.7499</c:v>
                </c:pt>
                <c:pt idx="528">
                  <c:v>25.555099999999999</c:v>
                </c:pt>
                <c:pt idx="529">
                  <c:v>24.1937</c:v>
                </c:pt>
                <c:pt idx="530">
                  <c:v>24.1496</c:v>
                </c:pt>
                <c:pt idx="531">
                  <c:v>29.020499999999998</c:v>
                </c:pt>
                <c:pt idx="532">
                  <c:v>25.799900000000001</c:v>
                </c:pt>
                <c:pt idx="533">
                  <c:v>30.299900000000001</c:v>
                </c:pt>
                <c:pt idx="534">
                  <c:v>24.4</c:v>
                </c:pt>
                <c:pt idx="535">
                  <c:v>25.4</c:v>
                </c:pt>
                <c:pt idx="536">
                  <c:v>25.753499999999999</c:v>
                </c:pt>
                <c:pt idx="537">
                  <c:v>26.662199999999999</c:v>
                </c:pt>
                <c:pt idx="538">
                  <c:v>27.106100000000001</c:v>
                </c:pt>
                <c:pt idx="539">
                  <c:v>25.229800000000001</c:v>
                </c:pt>
                <c:pt idx="540">
                  <c:v>24.1937</c:v>
                </c:pt>
                <c:pt idx="541">
                  <c:v>29.0185</c:v>
                </c:pt>
                <c:pt idx="542">
                  <c:v>25.802600000000002</c:v>
                </c:pt>
                <c:pt idx="543">
                  <c:v>30.299900000000001</c:v>
                </c:pt>
                <c:pt idx="544">
                  <c:v>25.799900000000001</c:v>
                </c:pt>
                <c:pt idx="545">
                  <c:v>28.2</c:v>
                </c:pt>
                <c:pt idx="546">
                  <c:v>25.2</c:v>
                </c:pt>
                <c:pt idx="547">
                  <c:v>25.1</c:v>
                </c:pt>
                <c:pt idx="548">
                  <c:v>22.299900000000001</c:v>
                </c:pt>
                <c:pt idx="549">
                  <c:v>23.061</c:v>
                </c:pt>
                <c:pt idx="550">
                  <c:v>23.110900000000001</c:v>
                </c:pt>
                <c:pt idx="551">
                  <c:v>26.229500000000002</c:v>
                </c:pt>
                <c:pt idx="552" formatCode="General">
                  <c:v>23.999300000000002</c:v>
                </c:pt>
                <c:pt idx="553" formatCode="General">
                  <c:v>27.6</c:v>
                </c:pt>
                <c:pt idx="554" formatCode="General">
                  <c:v>24.299900000000001</c:v>
                </c:pt>
                <c:pt idx="555" formatCode="General">
                  <c:v>23.299900000000001</c:v>
                </c:pt>
                <c:pt idx="556" formatCode="General">
                  <c:v>22.761900000000001</c:v>
                </c:pt>
                <c:pt idx="557" formatCode="General">
                  <c:v>27.6</c:v>
                </c:pt>
                <c:pt idx="558" formatCode="General">
                  <c:v>23.299900000000001</c:v>
                </c:pt>
                <c:pt idx="559" formatCode="General">
                  <c:v>22.761900000000001</c:v>
                </c:pt>
                <c:pt idx="560" formatCode="General">
                  <c:v>22.9</c:v>
                </c:pt>
                <c:pt idx="561" formatCode="General">
                  <c:v>22.9</c:v>
                </c:pt>
                <c:pt idx="562" formatCode="General">
                  <c:v>35.200000000000003</c:v>
                </c:pt>
                <c:pt idx="563" formatCode="General">
                  <c:v>33.098799999999997</c:v>
                </c:pt>
                <c:pt idx="564" formatCode="General">
                  <c:v>31.9</c:v>
                </c:pt>
                <c:pt idx="565" formatCode="General">
                  <c:v>35.200000000000003</c:v>
                </c:pt>
                <c:pt idx="566" formatCode="General">
                  <c:v>32.4</c:v>
                </c:pt>
                <c:pt idx="567" formatCode="General">
                  <c:v>32.4</c:v>
                </c:pt>
                <c:pt idx="568" formatCode="General">
                  <c:v>38.1</c:v>
                </c:pt>
                <c:pt idx="569" formatCode="General">
                  <c:v>31.9</c:v>
                </c:pt>
                <c:pt idx="570" formatCode="General">
                  <c:v>35.200000000000003</c:v>
                </c:pt>
                <c:pt idx="571" formatCode="General">
                  <c:v>29.2</c:v>
                </c:pt>
                <c:pt idx="572" formatCode="General">
                  <c:v>28.4</c:v>
                </c:pt>
                <c:pt idx="573" formatCode="General">
                  <c:v>28.4</c:v>
                </c:pt>
                <c:pt idx="574" formatCode="General">
                  <c:v>28.993500000000001</c:v>
                </c:pt>
                <c:pt idx="575" formatCode="General">
                  <c:v>26</c:v>
                </c:pt>
                <c:pt idx="576" formatCode="General">
                  <c:v>28.993500000000001</c:v>
                </c:pt>
                <c:pt idx="577" formatCode="General">
                  <c:v>28.993500000000001</c:v>
                </c:pt>
                <c:pt idx="578" formatCode="General">
                  <c:v>45.1</c:v>
                </c:pt>
                <c:pt idx="579" formatCode="General">
                  <c:v>34.548200000000001</c:v>
                </c:pt>
                <c:pt idx="580" formatCode="General">
                  <c:v>40.299999999999997</c:v>
                </c:pt>
                <c:pt idx="581" formatCode="General">
                  <c:v>40.6</c:v>
                </c:pt>
                <c:pt idx="582" formatCode="General">
                  <c:v>42.399099999999997</c:v>
                </c:pt>
                <c:pt idx="583" formatCode="General">
                  <c:v>44.999099999999999</c:v>
                </c:pt>
                <c:pt idx="584" formatCode="General">
                  <c:v>41.9</c:v>
                </c:pt>
                <c:pt idx="585" formatCode="General">
                  <c:v>41.5</c:v>
                </c:pt>
                <c:pt idx="586" formatCode="General">
                  <c:v>44.999099999999999</c:v>
                </c:pt>
                <c:pt idx="587" formatCode="General">
                  <c:v>41.9</c:v>
                </c:pt>
                <c:pt idx="588" formatCode="General">
                  <c:v>41.5</c:v>
                </c:pt>
                <c:pt idx="589" formatCode="General">
                  <c:v>33</c:v>
                </c:pt>
                <c:pt idx="590" formatCode="General">
                  <c:v>34.1</c:v>
                </c:pt>
                <c:pt idx="591" formatCode="General">
                  <c:v>35</c:v>
                </c:pt>
                <c:pt idx="592" formatCode="General">
                  <c:v>33.200000000000003</c:v>
                </c:pt>
                <c:pt idx="593" formatCode="General">
                  <c:v>34.200000000000003</c:v>
                </c:pt>
                <c:pt idx="594" formatCode="General">
                  <c:v>39.200000000000003</c:v>
                </c:pt>
                <c:pt idx="595" formatCode="General">
                  <c:v>34.799999999999997</c:v>
                </c:pt>
                <c:pt idx="596" formatCode="General">
                  <c:v>42.9</c:v>
                </c:pt>
                <c:pt idx="597" formatCode="General">
                  <c:v>27</c:v>
                </c:pt>
                <c:pt idx="598" formatCode="General">
                  <c:v>27.8</c:v>
                </c:pt>
                <c:pt idx="599" formatCode="General">
                  <c:v>29</c:v>
                </c:pt>
                <c:pt idx="600" formatCode="General">
                  <c:v>34.200000000000003</c:v>
                </c:pt>
                <c:pt idx="601" formatCode="General">
                  <c:v>33</c:v>
                </c:pt>
                <c:pt idx="602" formatCode="General">
                  <c:v>28.993500000000001</c:v>
                </c:pt>
                <c:pt idx="603" formatCode="General">
                  <c:v>28.4</c:v>
                </c:pt>
                <c:pt idx="604" formatCode="General">
                  <c:v>28.993500000000001</c:v>
                </c:pt>
                <c:pt idx="605" formatCode="General">
                  <c:v>28.4</c:v>
                </c:pt>
                <c:pt idx="606" formatCode="General">
                  <c:v>26</c:v>
                </c:pt>
                <c:pt idx="607" formatCode="General">
                  <c:v>45.1</c:v>
                </c:pt>
                <c:pt idx="608" formatCode="General">
                  <c:v>34.548200000000001</c:v>
                </c:pt>
                <c:pt idx="609" formatCode="General">
                  <c:v>39.200000000000003</c:v>
                </c:pt>
                <c:pt idx="610" formatCode="General">
                  <c:v>31.947500000000002</c:v>
                </c:pt>
                <c:pt idx="611" formatCode="General">
                  <c:v>38.6</c:v>
                </c:pt>
                <c:pt idx="612" formatCode="General">
                  <c:v>36.4</c:v>
                </c:pt>
                <c:pt idx="613" formatCode="General">
                  <c:v>43.2286</c:v>
                </c:pt>
                <c:pt idx="614" formatCode="General">
                  <c:v>32.5</c:v>
                </c:pt>
                <c:pt idx="615" formatCode="General">
                  <c:v>24.2</c:v>
                </c:pt>
                <c:pt idx="616" formatCode="General">
                  <c:v>27.1</c:v>
                </c:pt>
                <c:pt idx="617" formatCode="General">
                  <c:v>40.239699999999999</c:v>
                </c:pt>
                <c:pt idx="618" formatCode="General">
                  <c:v>38</c:v>
                </c:pt>
                <c:pt idx="619" formatCode="General">
                  <c:v>39.200000000000003</c:v>
                </c:pt>
                <c:pt idx="620" formatCode="General">
                  <c:v>34.700000000000003</c:v>
                </c:pt>
                <c:pt idx="621" formatCode="General">
                  <c:v>40.239699999999999</c:v>
                </c:pt>
                <c:pt idx="622" formatCode="General">
                  <c:v>38</c:v>
                </c:pt>
                <c:pt idx="623" formatCode="General">
                  <c:v>39.200000000000003</c:v>
                </c:pt>
                <c:pt idx="624" formatCode="General">
                  <c:v>34.700000000000003</c:v>
                </c:pt>
                <c:pt idx="625" formatCode="General">
                  <c:v>28.2</c:v>
                </c:pt>
                <c:pt idx="626" formatCode="General">
                  <c:v>29.5</c:v>
                </c:pt>
                <c:pt idx="627" formatCode="General">
                  <c:v>29.9</c:v>
                </c:pt>
                <c:pt idx="628" formatCode="General">
                  <c:v>35.299999999999997</c:v>
                </c:pt>
                <c:pt idx="629" formatCode="General">
                  <c:v>34.5</c:v>
                </c:pt>
                <c:pt idx="630" formatCode="General">
                  <c:v>34.200000000000003</c:v>
                </c:pt>
                <c:pt idx="631" formatCode="General">
                  <c:v>34.700000000000003</c:v>
                </c:pt>
                <c:pt idx="632" formatCode="General">
                  <c:v>38.6</c:v>
                </c:pt>
                <c:pt idx="633" formatCode="General">
                  <c:v>30.5</c:v>
                </c:pt>
                <c:pt idx="634" formatCode="General">
                  <c:v>38.6</c:v>
                </c:pt>
                <c:pt idx="635" formatCode="General">
                  <c:v>39.200000000000003</c:v>
                </c:pt>
                <c:pt idx="636" formatCode="General">
                  <c:v>30.6</c:v>
                </c:pt>
                <c:pt idx="637" formatCode="General">
                  <c:v>34.799999999999997</c:v>
                </c:pt>
                <c:pt idx="638" formatCode="General">
                  <c:v>27.8</c:v>
                </c:pt>
                <c:pt idx="639" formatCode="General">
                  <c:v>29</c:v>
                </c:pt>
                <c:pt idx="640" formatCode="General">
                  <c:v>29.809899999999999</c:v>
                </c:pt>
                <c:pt idx="641" formatCode="General">
                  <c:v>24.947700000000001</c:v>
                </c:pt>
                <c:pt idx="642" formatCode="General">
                  <c:v>25.1952</c:v>
                </c:pt>
                <c:pt idx="643" formatCode="General">
                  <c:v>32.407600000000002</c:v>
                </c:pt>
                <c:pt idx="644" formatCode="General">
                  <c:v>29.9</c:v>
                </c:pt>
                <c:pt idx="645" formatCode="General">
                  <c:v>38.029899999999998</c:v>
                </c:pt>
                <c:pt idx="646" formatCode="General">
                  <c:v>28.654900000000001</c:v>
                </c:pt>
                <c:pt idx="647" formatCode="General">
                  <c:v>37</c:v>
                </c:pt>
                <c:pt idx="648" formatCode="General">
                  <c:v>33.200000000000003</c:v>
                </c:pt>
                <c:pt idx="649" formatCode="General">
                  <c:v>45.3</c:v>
                </c:pt>
                <c:pt idx="650" formatCode="General">
                  <c:v>35.810299999999998</c:v>
                </c:pt>
                <c:pt idx="651" formatCode="General">
                  <c:v>33.762799999999999</c:v>
                </c:pt>
                <c:pt idx="652" formatCode="General">
                  <c:v>31.7</c:v>
                </c:pt>
                <c:pt idx="653" formatCode="General">
                  <c:v>31.4</c:v>
                </c:pt>
                <c:pt idx="654" formatCode="General">
                  <c:v>37.799999999999997</c:v>
                </c:pt>
                <c:pt idx="655" formatCode="General">
                  <c:v>33.1</c:v>
                </c:pt>
                <c:pt idx="656" formatCode="General">
                  <c:v>39.700000000000003</c:v>
                </c:pt>
                <c:pt idx="657" formatCode="General">
                  <c:v>37.349899999999998</c:v>
                </c:pt>
                <c:pt idx="658" formatCode="General">
                  <c:v>26.548400000000001</c:v>
                </c:pt>
                <c:pt idx="659" formatCode="General">
                  <c:v>25.617899999999999</c:v>
                </c:pt>
                <c:pt idx="660" formatCode="General">
                  <c:v>40.6</c:v>
                </c:pt>
                <c:pt idx="661" formatCode="General">
                  <c:v>36.6</c:v>
                </c:pt>
                <c:pt idx="662" formatCode="General">
                  <c:v>34.1</c:v>
                </c:pt>
                <c:pt idx="663" formatCode="General">
                  <c:v>31.6</c:v>
                </c:pt>
                <c:pt idx="664" formatCode="General">
                  <c:v>30.7</c:v>
                </c:pt>
                <c:pt idx="665" formatCode="General">
                  <c:v>33.200000000000003</c:v>
                </c:pt>
                <c:pt idx="666" formatCode="General">
                  <c:v>26.1066</c:v>
                </c:pt>
                <c:pt idx="667" formatCode="General">
                  <c:v>26.6</c:v>
                </c:pt>
                <c:pt idx="668" formatCode="General">
                  <c:v>33</c:v>
                </c:pt>
                <c:pt idx="669" formatCode="General">
                  <c:v>33.6</c:v>
                </c:pt>
                <c:pt idx="670" formatCode="General">
                  <c:v>29.6</c:v>
                </c:pt>
                <c:pt idx="671" formatCode="General">
                  <c:v>36.558999999999997</c:v>
                </c:pt>
                <c:pt idx="672" formatCode="General">
                  <c:v>26.794599999999999</c:v>
                </c:pt>
                <c:pt idx="673" formatCode="General">
                  <c:v>29.5</c:v>
                </c:pt>
                <c:pt idx="674" formatCode="General">
                  <c:v>30.9</c:v>
                </c:pt>
                <c:pt idx="675" formatCode="General">
                  <c:v>40.299999999999997</c:v>
                </c:pt>
                <c:pt idx="676" formatCode="General">
                  <c:v>33.1</c:v>
                </c:pt>
                <c:pt idx="677" formatCode="General">
                  <c:v>29</c:v>
                </c:pt>
                <c:pt idx="678" formatCode="General">
                  <c:v>31.6</c:v>
                </c:pt>
                <c:pt idx="679" formatCode="General">
                  <c:v>28.5</c:v>
                </c:pt>
                <c:pt idx="680" formatCode="General">
                  <c:v>28.4</c:v>
                </c:pt>
                <c:pt idx="681" formatCode="General">
                  <c:v>31.4</c:v>
                </c:pt>
                <c:pt idx="682" formatCode="General">
                  <c:v>36.030700000000003</c:v>
                </c:pt>
                <c:pt idx="683" formatCode="General">
                  <c:v>31.3917</c:v>
                </c:pt>
                <c:pt idx="684" formatCode="General">
                  <c:v>37.9</c:v>
                </c:pt>
                <c:pt idx="685" formatCode="General">
                  <c:v>23.898299999999999</c:v>
                </c:pt>
                <c:pt idx="686" formatCode="General">
                  <c:v>25.753499999999999</c:v>
                </c:pt>
                <c:pt idx="687" formatCode="General">
                  <c:v>30.380500000000001</c:v>
                </c:pt>
                <c:pt idx="688" formatCode="General">
                  <c:v>30.2</c:v>
                </c:pt>
                <c:pt idx="689" formatCode="General">
                  <c:v>31.6</c:v>
                </c:pt>
                <c:pt idx="690" formatCode="General">
                  <c:v>30.299900000000001</c:v>
                </c:pt>
                <c:pt idx="691" formatCode="General">
                  <c:v>27.4</c:v>
                </c:pt>
                <c:pt idx="692" formatCode="General">
                  <c:v>34.6</c:v>
                </c:pt>
                <c:pt idx="693" formatCode="General">
                  <c:v>37.709800000000001</c:v>
                </c:pt>
                <c:pt idx="694" formatCode="General">
                  <c:v>31.3</c:v>
                </c:pt>
                <c:pt idx="695" formatCode="General">
                  <c:v>30.5</c:v>
                </c:pt>
                <c:pt idx="696" formatCode="General">
                  <c:v>37.6</c:v>
                </c:pt>
                <c:pt idx="697" formatCode="General">
                  <c:v>36</c:v>
                </c:pt>
                <c:pt idx="698" formatCode="General">
                  <c:v>39.204099999999997</c:v>
                </c:pt>
                <c:pt idx="699" formatCode="General">
                  <c:v>31.1</c:v>
                </c:pt>
                <c:pt idx="700" formatCode="General">
                  <c:v>29.773399999999999</c:v>
                </c:pt>
                <c:pt idx="701" formatCode="General">
                  <c:v>23.6</c:v>
                </c:pt>
                <c:pt idx="702" formatCode="General">
                  <c:v>26.6</c:v>
                </c:pt>
                <c:pt idx="703" formatCode="General">
                  <c:v>38.6</c:v>
                </c:pt>
                <c:pt idx="704" formatCode="General">
                  <c:v>33.6</c:v>
                </c:pt>
                <c:pt idx="705" formatCode="General">
                  <c:v>27.5</c:v>
                </c:pt>
                <c:pt idx="706" formatCode="General">
                  <c:v>26</c:v>
                </c:pt>
                <c:pt idx="707" formatCode="General">
                  <c:v>28.5</c:v>
                </c:pt>
                <c:pt idx="708" formatCode="General">
                  <c:v>38.6</c:v>
                </c:pt>
                <c:pt idx="709" formatCode="General">
                  <c:v>33.6</c:v>
                </c:pt>
                <c:pt idx="710" formatCode="General">
                  <c:v>33.6</c:v>
                </c:pt>
                <c:pt idx="711" formatCode="General">
                  <c:v>26.163</c:v>
                </c:pt>
                <c:pt idx="712" formatCode="General">
                  <c:v>26.563199999999998</c:v>
                </c:pt>
                <c:pt idx="713" formatCode="General">
                  <c:v>29.2986</c:v>
                </c:pt>
                <c:pt idx="714" formatCode="General">
                  <c:v>31.3</c:v>
                </c:pt>
                <c:pt idx="715" formatCode="General">
                  <c:v>23.820399999999999</c:v>
                </c:pt>
                <c:pt idx="716" formatCode="General">
                  <c:v>23.574300000000001</c:v>
                </c:pt>
                <c:pt idx="717" formatCode="General">
                  <c:v>24.7928</c:v>
                </c:pt>
                <c:pt idx="718" formatCode="General">
                  <c:v>28.3</c:v>
                </c:pt>
                <c:pt idx="719" formatCode="General">
                  <c:v>33.793700000000001</c:v>
                </c:pt>
                <c:pt idx="720" formatCode="General">
                  <c:v>29.9849</c:v>
                </c:pt>
                <c:pt idx="721" formatCode="General">
                  <c:v>30.2</c:v>
                </c:pt>
                <c:pt idx="722" formatCode="General">
                  <c:v>31.4</c:v>
                </c:pt>
                <c:pt idx="723" formatCode="General">
                  <c:v>31.7</c:v>
                </c:pt>
                <c:pt idx="724" formatCode="General">
                  <c:v>37</c:v>
                </c:pt>
                <c:pt idx="725" formatCode="General">
                  <c:v>32.1</c:v>
                </c:pt>
                <c:pt idx="726" formatCode="General">
                  <c:v>37.9</c:v>
                </c:pt>
                <c:pt idx="727" formatCode="General">
                  <c:v>20.100000000000001</c:v>
                </c:pt>
                <c:pt idx="728" formatCode="General">
                  <c:v>31.5</c:v>
                </c:pt>
                <c:pt idx="729" formatCode="General">
                  <c:v>23.8</c:v>
                </c:pt>
                <c:pt idx="730" formatCode="General">
                  <c:v>23.2</c:v>
                </c:pt>
                <c:pt idx="731" formatCode="General">
                  <c:v>28.668299999999999</c:v>
                </c:pt>
                <c:pt idx="732" formatCode="General">
                  <c:v>27.3</c:v>
                </c:pt>
                <c:pt idx="733" formatCode="General">
                  <c:v>34.4</c:v>
                </c:pt>
                <c:pt idx="734" formatCode="General">
                  <c:v>24.6</c:v>
                </c:pt>
                <c:pt idx="735" formatCode="General">
                  <c:v>19.7</c:v>
                </c:pt>
                <c:pt idx="736" formatCode="General">
                  <c:v>33.700000000000003</c:v>
                </c:pt>
                <c:pt idx="737" formatCode="General">
                  <c:v>33.299999999999997</c:v>
                </c:pt>
                <c:pt idx="738" formatCode="General">
                  <c:v>36.030700000000003</c:v>
                </c:pt>
                <c:pt idx="739" formatCode="General">
                  <c:v>26.9</c:v>
                </c:pt>
                <c:pt idx="740" formatCode="General">
                  <c:v>24.192399999999999</c:v>
                </c:pt>
                <c:pt idx="741" formatCode="General">
                  <c:v>24.149100000000001</c:v>
                </c:pt>
                <c:pt idx="742" formatCode="General">
                  <c:v>31.708200000000001</c:v>
                </c:pt>
                <c:pt idx="743" formatCode="General">
                  <c:v>27.234000000000002</c:v>
                </c:pt>
                <c:pt idx="744" formatCode="General">
                  <c:v>24.299600000000002</c:v>
                </c:pt>
                <c:pt idx="745" formatCode="General">
                  <c:v>27.1846</c:v>
                </c:pt>
                <c:pt idx="746" formatCode="General">
                  <c:v>27.566500000000001</c:v>
                </c:pt>
                <c:pt idx="747" formatCode="General">
                  <c:v>28.1127</c:v>
                </c:pt>
                <c:pt idx="748" formatCode="General">
                  <c:v>25.56</c:v>
                </c:pt>
                <c:pt idx="749" formatCode="General">
                  <c:v>23.577999999999999</c:v>
                </c:pt>
                <c:pt idx="750" formatCode="General">
                  <c:v>26.388000000000002</c:v>
                </c:pt>
                <c:pt idx="751" formatCode="General">
                  <c:v>23.577999999999999</c:v>
                </c:pt>
                <c:pt idx="752" formatCode="General">
                  <c:v>25.7761</c:v>
                </c:pt>
                <c:pt idx="753" formatCode="General">
                  <c:v>32.1</c:v>
                </c:pt>
                <c:pt idx="754" formatCode="General">
                  <c:v>32.6</c:v>
                </c:pt>
                <c:pt idx="755" formatCode="General">
                  <c:v>34.251300000000001</c:v>
                </c:pt>
                <c:pt idx="756" formatCode="General">
                  <c:v>32.276499999999999</c:v>
                </c:pt>
                <c:pt idx="757" formatCode="General">
                  <c:v>30</c:v>
                </c:pt>
                <c:pt idx="758" formatCode="General">
                  <c:v>30</c:v>
                </c:pt>
                <c:pt idx="759" formatCode="General">
                  <c:v>28.918199999999999</c:v>
                </c:pt>
                <c:pt idx="760" formatCode="General">
                  <c:v>26.813700000000001</c:v>
                </c:pt>
                <c:pt idx="761" formatCode="General">
                  <c:v>31.3</c:v>
                </c:pt>
                <c:pt idx="762" formatCode="General">
                  <c:v>24.749099999999999</c:v>
                </c:pt>
                <c:pt idx="763" formatCode="General">
                  <c:v>38.377800000000001</c:v>
                </c:pt>
                <c:pt idx="764" formatCode="General">
                  <c:v>24.220600000000001</c:v>
                </c:pt>
                <c:pt idx="765" formatCode="General">
                  <c:v>35</c:v>
                </c:pt>
                <c:pt idx="766" formatCode="General">
                  <c:v>29.789200000000001</c:v>
                </c:pt>
                <c:pt idx="767" formatCode="General">
                  <c:v>30.492599999999999</c:v>
                </c:pt>
                <c:pt idx="768" formatCode="General">
                  <c:v>29.743099999999998</c:v>
                </c:pt>
                <c:pt idx="769" formatCode="General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ACC-B51E-EC3716D90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592255"/>
        <c:axId val="1675593503"/>
      </c:scatterChart>
      <c:valAx>
        <c:axId val="167559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93503"/>
        <c:crosses val="autoZero"/>
        <c:crossBetween val="midCat"/>
      </c:valAx>
      <c:valAx>
        <c:axId val="16755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9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8</xdr:row>
      <xdr:rowOff>9533</xdr:rowOff>
    </xdr:from>
    <xdr:to>
      <xdr:col>23</xdr:col>
      <xdr:colOff>590550</xdr:colOff>
      <xdr:row>24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16932</xdr:colOff>
      <xdr:row>10</xdr:row>
      <xdr:rowOff>18204</xdr:rowOff>
    </xdr:from>
    <xdr:to>
      <xdr:col>24</xdr:col>
      <xdr:colOff>152399</xdr:colOff>
      <xdr:row>27</xdr:row>
      <xdr:rowOff>59267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3385</xdr:colOff>
      <xdr:row>29</xdr:row>
      <xdr:rowOff>184573</xdr:rowOff>
    </xdr:from>
    <xdr:to>
      <xdr:col>24</xdr:col>
      <xdr:colOff>406399</xdr:colOff>
      <xdr:row>45</xdr:row>
      <xdr:rowOff>69003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211665</xdr:colOff>
      <xdr:row>47</xdr:row>
      <xdr:rowOff>33867</xdr:rowOff>
    </xdr:from>
    <xdr:to>
      <xdr:col>24</xdr:col>
      <xdr:colOff>423333</xdr:colOff>
      <xdr:row>61</xdr:row>
      <xdr:rowOff>177799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9533</xdr:rowOff>
    </xdr:from>
    <xdr:to>
      <xdr:col>20</xdr:col>
      <xdr:colOff>47625</xdr:colOff>
      <xdr:row>28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E2010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201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E2010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E2010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E201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3"/>
  <sheetViews>
    <sheetView zoomScale="80" zoomScaleNormal="80" workbookViewId="0">
      <pane xSplit="1" ySplit="3" topLeftCell="H31" activePane="bottomRight" state="frozen"/>
      <selection pane="topRight" activeCell="B1" sqref="B1"/>
      <selection pane="bottomLeft" activeCell="A4" sqref="A4"/>
      <selection pane="bottomRight" activeCell="V29" sqref="V29"/>
    </sheetView>
  </sheetViews>
  <sheetFormatPr defaultRowHeight="14.4" x14ac:dyDescent="0.3"/>
  <cols>
    <col min="1" max="1" width="26.33203125" customWidth="1"/>
    <col min="2" max="2" width="10.77734375" bestFit="1" customWidth="1"/>
    <col min="3" max="3" width="7.88671875" bestFit="1" customWidth="1"/>
    <col min="4" max="4" width="14.6640625" bestFit="1" customWidth="1"/>
    <col min="5" max="6" width="8" customWidth="1"/>
    <col min="7" max="7" width="21.6640625" style="19" customWidth="1"/>
    <col min="8" max="8" width="28.33203125" bestFit="1" customWidth="1"/>
    <col min="9" max="9" width="28.33203125" customWidth="1"/>
    <col min="10" max="10" width="27.6640625" customWidth="1"/>
    <col min="11" max="11" width="28.33203125" customWidth="1"/>
    <col min="12" max="12" width="13.44140625" bestFit="1" customWidth="1"/>
    <col min="13" max="13" width="13.44140625" customWidth="1"/>
    <col min="14" max="14" width="13.33203125" bestFit="1" customWidth="1"/>
    <col min="15" max="15" width="9.77734375" customWidth="1"/>
    <col min="16" max="16" width="3.109375" customWidth="1"/>
    <col min="17" max="17" width="23.77734375" bestFit="1" customWidth="1"/>
    <col min="18" max="19" width="8.33203125" customWidth="1"/>
    <col min="25" max="25" width="14.21875" customWidth="1"/>
    <col min="26" max="26" width="3.33203125" customWidth="1"/>
    <col min="27" max="27" width="28.6640625" customWidth="1"/>
    <col min="28" max="28" width="12.6640625" bestFit="1" customWidth="1"/>
    <col min="31" max="31" width="12" bestFit="1" customWidth="1"/>
    <col min="33" max="33" width="28.88671875" customWidth="1"/>
  </cols>
  <sheetData>
    <row r="1" spans="1:33" ht="21" x14ac:dyDescent="0.4">
      <c r="A1" s="9" t="s">
        <v>41</v>
      </c>
      <c r="B1">
        <f>SUM(B4:B773)</f>
        <v>2710.0000000000018</v>
      </c>
      <c r="F1">
        <f>SUM(F4:F773)</f>
        <v>26814.305200000024</v>
      </c>
      <c r="H1" s="57" t="s">
        <v>59</v>
      </c>
      <c r="I1" s="57"/>
      <c r="J1" s="57"/>
      <c r="K1" s="22" t="e">
        <f>SUM(K4:K555)</f>
        <v>#REF!</v>
      </c>
      <c r="L1" s="22" t="e">
        <f>SUM(L4:L555)</f>
        <v>#REF!</v>
      </c>
      <c r="M1" s="22" t="e">
        <f>SUM(M4:M555)</f>
        <v>#REF!</v>
      </c>
      <c r="N1" s="22" t="e">
        <f>SUM(N4:N555)</f>
        <v>#REF!</v>
      </c>
      <c r="O1" s="22"/>
      <c r="P1" s="22"/>
      <c r="Q1" s="58" t="s">
        <v>61</v>
      </c>
      <c r="R1" s="58"/>
      <c r="S1" s="58"/>
      <c r="T1" s="58"/>
      <c r="U1" s="58"/>
      <c r="V1" s="58"/>
      <c r="X1" s="59" t="s">
        <v>54</v>
      </c>
      <c r="Y1" s="59"/>
      <c r="Z1" s="41"/>
      <c r="AB1" s="60" t="s">
        <v>69</v>
      </c>
      <c r="AC1" s="60"/>
      <c r="AD1" s="60"/>
      <c r="AE1" s="60"/>
      <c r="AF1" s="60"/>
      <c r="AG1" s="60"/>
    </row>
    <row r="2" spans="1:33" ht="18" x14ac:dyDescent="0.35">
      <c r="A2" s="9" t="s">
        <v>40</v>
      </c>
      <c r="B2" s="22">
        <f>AVERAGE(B4:B773)</f>
        <v>3.5194805194805219</v>
      </c>
      <c r="E2" s="22"/>
      <c r="F2" s="22">
        <f>AVERAGE(F4:F773)</f>
        <v>34.823772987013015</v>
      </c>
      <c r="R2" s="15"/>
      <c r="S2" s="15"/>
      <c r="Z2" s="42"/>
    </row>
    <row r="3" spans="1:33" ht="28.8" x14ac:dyDescent="0.3">
      <c r="A3" s="43" t="s">
        <v>65</v>
      </c>
      <c r="B3" s="45" t="s">
        <v>0</v>
      </c>
      <c r="C3" s="45" t="s">
        <v>1</v>
      </c>
      <c r="D3" s="45" t="s">
        <v>4</v>
      </c>
      <c r="E3" s="45" t="s">
        <v>8</v>
      </c>
      <c r="F3" s="45" t="s">
        <v>2</v>
      </c>
      <c r="G3" s="27" t="s">
        <v>38</v>
      </c>
      <c r="H3" s="27" t="s">
        <v>53</v>
      </c>
      <c r="I3" s="17" t="s">
        <v>45</v>
      </c>
      <c r="J3" s="17" t="s">
        <v>42</v>
      </c>
      <c r="K3" s="17" t="s">
        <v>44</v>
      </c>
      <c r="L3" s="46" t="s">
        <v>46</v>
      </c>
      <c r="M3" s="46" t="s">
        <v>43</v>
      </c>
      <c r="N3" s="46" t="s">
        <v>47</v>
      </c>
      <c r="O3" s="28" t="s">
        <v>62</v>
      </c>
      <c r="P3" s="23"/>
      <c r="Q3" s="23"/>
      <c r="R3" s="20" t="s">
        <v>39</v>
      </c>
      <c r="S3" s="20"/>
      <c r="U3" s="61" t="s">
        <v>58</v>
      </c>
      <c r="V3" s="61"/>
      <c r="W3" s="61"/>
      <c r="Z3" s="42"/>
      <c r="AA3" s="31" t="s">
        <v>49</v>
      </c>
      <c r="AB3" s="62" t="s">
        <v>66</v>
      </c>
      <c r="AC3" s="62"/>
      <c r="AD3" s="62"/>
      <c r="AE3" s="62"/>
      <c r="AF3" s="62"/>
      <c r="AG3" s="62"/>
    </row>
    <row r="4" spans="1:33" ht="15.6" x14ac:dyDescent="0.3">
      <c r="A4" s="10">
        <f ca="1">RAND()</f>
        <v>0.68226798076792139</v>
      </c>
      <c r="B4" s="10">
        <v>4.7</v>
      </c>
      <c r="C4" s="10">
        <v>8</v>
      </c>
      <c r="D4" s="10">
        <v>1</v>
      </c>
      <c r="E4" s="21">
        <v>1</v>
      </c>
      <c r="F4" s="21">
        <v>28.0198</v>
      </c>
      <c r="G4" s="29">
        <f t="shared" ref="G4:G67" si="0">B4-AVERAGE($B$4:$B$555)</f>
        <v>1.2519927536231852</v>
      </c>
      <c r="H4" s="21">
        <f t="shared" ref="H4:H67" si="1">-4.5209*B4+50.563</f>
        <v>29.314769999999999</v>
      </c>
      <c r="I4" s="21" t="e">
        <f>#REF!-#REF!</f>
        <v>#REF!</v>
      </c>
      <c r="J4" s="21" t="e">
        <f>H4-#REF!</f>
        <v>#REF!</v>
      </c>
      <c r="K4" s="21" t="e">
        <f>#REF!-H4</f>
        <v>#REF!</v>
      </c>
      <c r="L4" s="21" t="e">
        <f>K4^2</f>
        <v>#REF!</v>
      </c>
      <c r="M4" s="21" t="e">
        <f>I4^2</f>
        <v>#REF!</v>
      </c>
      <c r="N4" s="21" t="e">
        <f>J4^2</f>
        <v>#REF!</v>
      </c>
      <c r="O4" s="29" t="e">
        <f>ABS(K4/#REF!)</f>
        <v>#REF!</v>
      </c>
      <c r="P4" s="18"/>
      <c r="Q4" s="36" t="s">
        <v>55</v>
      </c>
      <c r="R4" s="37">
        <v>50.563000000000002</v>
      </c>
      <c r="S4" s="49"/>
      <c r="Z4" s="42"/>
      <c r="AA4" t="s">
        <v>10</v>
      </c>
    </row>
    <row r="5" spans="1:33" ht="15" thickBot="1" x14ac:dyDescent="0.35">
      <c r="A5" s="10">
        <f t="shared" ref="A5:A68" ca="1" si="2">RAND()</f>
        <v>0.85238906740529297</v>
      </c>
      <c r="B5" s="10">
        <v>4.2</v>
      </c>
      <c r="C5" s="10">
        <v>8</v>
      </c>
      <c r="D5" s="10">
        <v>1</v>
      </c>
      <c r="E5" s="21">
        <v>1</v>
      </c>
      <c r="F5" s="21">
        <v>25.045100000000001</v>
      </c>
      <c r="G5" s="29">
        <f t="shared" si="0"/>
        <v>0.75199275362318518</v>
      </c>
      <c r="H5" s="21">
        <f t="shared" si="1"/>
        <v>31.575220000000002</v>
      </c>
      <c r="I5" s="21" t="e">
        <f>#REF!-#REF!</f>
        <v>#REF!</v>
      </c>
      <c r="J5" s="21" t="e">
        <f>H5-#REF!</f>
        <v>#REF!</v>
      </c>
      <c r="K5" s="21" t="e">
        <f>#REF!-H5</f>
        <v>#REF!</v>
      </c>
      <c r="L5" s="21" t="e">
        <f t="shared" ref="L5:L68" si="3">K5^2</f>
        <v>#REF!</v>
      </c>
      <c r="M5" s="21" t="e">
        <f t="shared" ref="M5:N27" si="4">I5^2</f>
        <v>#REF!</v>
      </c>
      <c r="N5" s="21" t="e">
        <f t="shared" si="4"/>
        <v>#REF!</v>
      </c>
      <c r="O5" s="29" t="e">
        <f>ABS(K5/#REF!)</f>
        <v>#REF!</v>
      </c>
      <c r="P5" s="18"/>
      <c r="Q5" s="47" t="s">
        <v>56</v>
      </c>
      <c r="R5" s="14">
        <v>-4.5324999999999998</v>
      </c>
      <c r="Z5" s="42"/>
    </row>
    <row r="6" spans="1:33" x14ac:dyDescent="0.3">
      <c r="A6" s="10">
        <f t="shared" ca="1" si="2"/>
        <v>0.18980330579973459</v>
      </c>
      <c r="B6" s="10">
        <v>5.2</v>
      </c>
      <c r="C6" s="10">
        <v>10</v>
      </c>
      <c r="D6" s="10">
        <v>0</v>
      </c>
      <c r="E6" s="21">
        <v>1</v>
      </c>
      <c r="F6" s="21">
        <v>23.9</v>
      </c>
      <c r="G6" s="29">
        <f t="shared" si="0"/>
        <v>1.7519927536231852</v>
      </c>
      <c r="H6" s="21">
        <f t="shared" si="1"/>
        <v>27.054320000000001</v>
      </c>
      <c r="I6" s="21" t="e">
        <f>#REF!-#REF!</f>
        <v>#REF!</v>
      </c>
      <c r="J6" s="21" t="e">
        <f>H6-#REF!</f>
        <v>#REF!</v>
      </c>
      <c r="K6" s="21" t="e">
        <f>#REF!-H6</f>
        <v>#REF!</v>
      </c>
      <c r="L6" s="21" t="e">
        <f t="shared" si="3"/>
        <v>#REF!</v>
      </c>
      <c r="M6" s="21" t="e">
        <f t="shared" si="4"/>
        <v>#REF!</v>
      </c>
      <c r="N6" s="21" t="e">
        <f t="shared" si="4"/>
        <v>#REF!</v>
      </c>
      <c r="O6" s="29" t="e">
        <f>ABS(K6/#REF!)</f>
        <v>#REF!</v>
      </c>
      <c r="P6" s="18"/>
      <c r="Q6" s="47" t="s">
        <v>70</v>
      </c>
      <c r="R6" s="48">
        <v>0.60950000000000004</v>
      </c>
      <c r="Z6" s="42"/>
      <c r="AA6" s="4" t="s">
        <v>11</v>
      </c>
      <c r="AB6" s="4"/>
    </row>
    <row r="7" spans="1:33" x14ac:dyDescent="0.3">
      <c r="A7" s="10">
        <f t="shared" ca="1" si="2"/>
        <v>0.82808896459065895</v>
      </c>
      <c r="B7" s="10">
        <v>2</v>
      </c>
      <c r="C7" s="10">
        <v>4</v>
      </c>
      <c r="D7" s="10">
        <v>0</v>
      </c>
      <c r="E7" s="21">
        <v>1</v>
      </c>
      <c r="F7" s="21">
        <v>39.7256</v>
      </c>
      <c r="G7" s="29">
        <f t="shared" si="0"/>
        <v>-1.448007246376815</v>
      </c>
      <c r="H7" s="21">
        <f t="shared" si="1"/>
        <v>41.5212</v>
      </c>
      <c r="I7" s="21" t="e">
        <f>#REF!-#REF!</f>
        <v>#REF!</v>
      </c>
      <c r="J7" s="21" t="e">
        <f>H7-#REF!</f>
        <v>#REF!</v>
      </c>
      <c r="K7" s="21" t="e">
        <f>#REF!-H7</f>
        <v>#REF!</v>
      </c>
      <c r="L7" s="21" t="e">
        <f t="shared" si="3"/>
        <v>#REF!</v>
      </c>
      <c r="M7" s="21" t="e">
        <f t="shared" si="4"/>
        <v>#REF!</v>
      </c>
      <c r="N7" s="21" t="e">
        <f t="shared" si="4"/>
        <v>#REF!</v>
      </c>
      <c r="O7" s="29" t="e">
        <f>ABS(K7/#REF!)</f>
        <v>#REF!</v>
      </c>
      <c r="P7" s="18"/>
      <c r="Q7" s="18"/>
      <c r="Z7" s="42"/>
      <c r="AA7" s="1" t="s">
        <v>12</v>
      </c>
      <c r="AB7" s="1">
        <v>0.79502917936516704</v>
      </c>
    </row>
    <row r="8" spans="1:33" ht="18" x14ac:dyDescent="0.3">
      <c r="A8" s="10">
        <f t="shared" ca="1" si="2"/>
        <v>0.22521417358383644</v>
      </c>
      <c r="B8" s="10">
        <v>3</v>
      </c>
      <c r="C8" s="10">
        <v>6</v>
      </c>
      <c r="D8" s="10">
        <v>0</v>
      </c>
      <c r="E8" s="21">
        <v>1</v>
      </c>
      <c r="F8" s="21">
        <v>35.267800000000001</v>
      </c>
      <c r="G8" s="29">
        <f t="shared" si="0"/>
        <v>-0.44800724637681499</v>
      </c>
      <c r="H8" s="21">
        <f t="shared" si="1"/>
        <v>37.000300000000003</v>
      </c>
      <c r="I8" s="21" t="e">
        <f>#REF!-#REF!</f>
        <v>#REF!</v>
      </c>
      <c r="J8" s="21" t="e">
        <f>H8-#REF!</f>
        <v>#REF!</v>
      </c>
      <c r="K8" s="21" t="e">
        <f>#REF!-H8</f>
        <v>#REF!</v>
      </c>
      <c r="L8" s="21" t="e">
        <f t="shared" si="3"/>
        <v>#REF!</v>
      </c>
      <c r="M8" s="21" t="e">
        <f t="shared" si="4"/>
        <v>#REF!</v>
      </c>
      <c r="N8" s="21" t="e">
        <f t="shared" si="4"/>
        <v>#REF!</v>
      </c>
      <c r="O8" s="29" t="e">
        <f>ABS(K8/#REF!)</f>
        <v>#REF!</v>
      </c>
      <c r="P8" s="18"/>
      <c r="Q8" s="40" t="s">
        <v>35</v>
      </c>
      <c r="Z8" s="42"/>
      <c r="AA8" s="1" t="s">
        <v>13</v>
      </c>
      <c r="AB8" s="1">
        <v>0.63207139604205098</v>
      </c>
    </row>
    <row r="9" spans="1:33" x14ac:dyDescent="0.3">
      <c r="A9" s="10">
        <f t="shared" ca="1" si="2"/>
        <v>0.93948175680715429</v>
      </c>
      <c r="B9" s="10">
        <v>6.2</v>
      </c>
      <c r="C9" s="10">
        <v>8</v>
      </c>
      <c r="D9" s="10">
        <v>0</v>
      </c>
      <c r="E9" s="21">
        <v>0</v>
      </c>
      <c r="F9" s="21">
        <v>27.1</v>
      </c>
      <c r="G9" s="29">
        <f t="shared" si="0"/>
        <v>2.7519927536231852</v>
      </c>
      <c r="H9" s="21">
        <f t="shared" si="1"/>
        <v>22.53342</v>
      </c>
      <c r="I9" s="21" t="e">
        <f>#REF!-#REF!</f>
        <v>#REF!</v>
      </c>
      <c r="J9" s="21" t="e">
        <f>H9-#REF!</f>
        <v>#REF!</v>
      </c>
      <c r="K9" s="21" t="e">
        <f>#REF!-H9</f>
        <v>#REF!</v>
      </c>
      <c r="L9" s="21" t="e">
        <f t="shared" si="3"/>
        <v>#REF!</v>
      </c>
      <c r="M9" s="21" t="e">
        <f t="shared" si="4"/>
        <v>#REF!</v>
      </c>
      <c r="N9" s="21" t="e">
        <f t="shared" si="4"/>
        <v>#REF!</v>
      </c>
      <c r="O9" s="29" t="e">
        <f>ABS(K9/#REF!)</f>
        <v>#REF!</v>
      </c>
      <c r="P9" s="18"/>
      <c r="Q9" s="18"/>
      <c r="Z9" s="42"/>
      <c r="AA9" s="1" t="s">
        <v>14</v>
      </c>
      <c r="AB9" s="1">
        <v>0.62771434678465421</v>
      </c>
    </row>
    <row r="10" spans="1:33" x14ac:dyDescent="0.3">
      <c r="A10" s="10">
        <f t="shared" ca="1" si="2"/>
        <v>0.56640884154074977</v>
      </c>
      <c r="B10" s="10">
        <v>6.2</v>
      </c>
      <c r="C10" s="10">
        <v>8</v>
      </c>
      <c r="D10" s="10">
        <v>1</v>
      </c>
      <c r="E10" s="21">
        <v>0</v>
      </c>
      <c r="F10" s="21">
        <v>34.349299999999999</v>
      </c>
      <c r="G10" s="29">
        <f t="shared" si="0"/>
        <v>2.7519927536231852</v>
      </c>
      <c r="H10" s="21">
        <f t="shared" si="1"/>
        <v>22.53342</v>
      </c>
      <c r="I10" s="21" t="e">
        <f>#REF!-#REF!</f>
        <v>#REF!</v>
      </c>
      <c r="J10" s="21" t="e">
        <f>H10-#REF!</f>
        <v>#REF!</v>
      </c>
      <c r="K10" s="21" t="e">
        <f>#REF!-H10</f>
        <v>#REF!</v>
      </c>
      <c r="L10" s="21" t="e">
        <f t="shared" si="3"/>
        <v>#REF!</v>
      </c>
      <c r="M10" s="21" t="e">
        <f t="shared" si="4"/>
        <v>#REF!</v>
      </c>
      <c r="N10" s="21" t="e">
        <f t="shared" si="4"/>
        <v>#REF!</v>
      </c>
      <c r="O10" s="29" t="e">
        <f>ABS(K10/#REF!)</f>
        <v>#REF!</v>
      </c>
      <c r="P10" s="18"/>
      <c r="Q10" s="18"/>
      <c r="Z10" s="42"/>
      <c r="AA10" s="1" t="s">
        <v>15</v>
      </c>
      <c r="AB10" s="1">
        <v>4.628404601363215</v>
      </c>
    </row>
    <row r="11" spans="1:33" ht="15" thickBot="1" x14ac:dyDescent="0.35">
      <c r="A11" s="10">
        <f t="shared" ca="1" si="2"/>
        <v>0.45808504641290548</v>
      </c>
      <c r="B11" s="10">
        <v>6.2</v>
      </c>
      <c r="C11" s="10">
        <v>8</v>
      </c>
      <c r="D11" s="10">
        <v>0</v>
      </c>
      <c r="E11" s="21">
        <v>0</v>
      </c>
      <c r="F11" s="21">
        <v>35.799999999999997</v>
      </c>
      <c r="G11" s="29">
        <f t="shared" si="0"/>
        <v>2.7519927536231852</v>
      </c>
      <c r="H11" s="21">
        <f t="shared" si="1"/>
        <v>22.53342</v>
      </c>
      <c r="I11" s="21" t="e">
        <f>#REF!-#REF!</f>
        <v>#REF!</v>
      </c>
      <c r="J11" s="21" t="e">
        <f>H11-#REF!</f>
        <v>#REF!</v>
      </c>
      <c r="K11" s="21" t="e">
        <f>#REF!-H11</f>
        <v>#REF!</v>
      </c>
      <c r="L11" s="21" t="e">
        <f t="shared" si="3"/>
        <v>#REF!</v>
      </c>
      <c r="M11" s="21" t="e">
        <f t="shared" si="4"/>
        <v>#REF!</v>
      </c>
      <c r="N11" s="21" t="e">
        <f t="shared" si="4"/>
        <v>#REF!</v>
      </c>
      <c r="O11" s="29" t="e">
        <f>ABS(K11/#REF!)</f>
        <v>#REF!</v>
      </c>
      <c r="P11" s="18"/>
      <c r="Q11" s="18"/>
      <c r="Z11" s="42"/>
      <c r="AA11" s="2" t="s">
        <v>16</v>
      </c>
      <c r="AB11" s="2">
        <v>770</v>
      </c>
    </row>
    <row r="12" spans="1:33" x14ac:dyDescent="0.3">
      <c r="A12" s="10">
        <f t="shared" ca="1" si="2"/>
        <v>0.66733794802903601</v>
      </c>
      <c r="B12" s="10">
        <v>7</v>
      </c>
      <c r="C12" s="10">
        <v>8</v>
      </c>
      <c r="D12" s="10">
        <v>0</v>
      </c>
      <c r="E12" s="21">
        <v>0</v>
      </c>
      <c r="F12" s="21">
        <v>33.700000000000003</v>
      </c>
      <c r="G12" s="29">
        <f t="shared" si="0"/>
        <v>3.551992753623185</v>
      </c>
      <c r="H12" s="21">
        <f t="shared" si="1"/>
        <v>18.916700000000002</v>
      </c>
      <c r="I12" s="21" t="e">
        <f>#REF!-#REF!</f>
        <v>#REF!</v>
      </c>
      <c r="J12" s="21" t="e">
        <f>H12-#REF!</f>
        <v>#REF!</v>
      </c>
      <c r="K12" s="21" t="e">
        <f>#REF!-H12</f>
        <v>#REF!</v>
      </c>
      <c r="L12" s="21" t="e">
        <f t="shared" si="3"/>
        <v>#REF!</v>
      </c>
      <c r="M12" s="21" t="e">
        <f t="shared" si="4"/>
        <v>#REF!</v>
      </c>
      <c r="N12" s="21" t="e">
        <f t="shared" si="4"/>
        <v>#REF!</v>
      </c>
      <c r="O12" s="29" t="e">
        <f>ABS(K12/#REF!)</f>
        <v>#REF!</v>
      </c>
      <c r="P12" s="18"/>
      <c r="Q12" s="18"/>
      <c r="Z12" s="42"/>
    </row>
    <row r="13" spans="1:33" ht="15" thickBot="1" x14ac:dyDescent="0.35">
      <c r="A13" s="10">
        <f t="shared" ca="1" si="2"/>
        <v>0.42591893065817421</v>
      </c>
      <c r="B13" s="10">
        <v>8.4</v>
      </c>
      <c r="C13" s="10">
        <v>10</v>
      </c>
      <c r="D13" s="10">
        <v>0</v>
      </c>
      <c r="E13" s="21">
        <v>1</v>
      </c>
      <c r="F13" s="21">
        <v>30</v>
      </c>
      <c r="G13" s="29">
        <f t="shared" si="0"/>
        <v>4.9519927536231858</v>
      </c>
      <c r="H13" s="21">
        <f t="shared" si="1"/>
        <v>12.587440000000001</v>
      </c>
      <c r="I13" s="21" t="e">
        <f>#REF!-#REF!</f>
        <v>#REF!</v>
      </c>
      <c r="J13" s="21" t="e">
        <f>H13-#REF!</f>
        <v>#REF!</v>
      </c>
      <c r="K13" s="21" t="e">
        <f>#REF!-H13</f>
        <v>#REF!</v>
      </c>
      <c r="L13" s="21" t="e">
        <f t="shared" si="3"/>
        <v>#REF!</v>
      </c>
      <c r="M13" s="21" t="e">
        <f t="shared" si="4"/>
        <v>#REF!</v>
      </c>
      <c r="N13" s="21" t="e">
        <f t="shared" si="4"/>
        <v>#REF!</v>
      </c>
      <c r="O13" s="29" t="e">
        <f>ABS(K13/#REF!)</f>
        <v>#REF!</v>
      </c>
      <c r="P13" s="18"/>
      <c r="Q13" s="18"/>
      <c r="Z13" s="42"/>
      <c r="AA13" t="s">
        <v>17</v>
      </c>
    </row>
    <row r="14" spans="1:33" ht="15.6" x14ac:dyDescent="0.3">
      <c r="A14" s="10">
        <f t="shared" ca="1" si="2"/>
        <v>0.76159802404533361</v>
      </c>
      <c r="B14" s="10">
        <v>8.4</v>
      </c>
      <c r="C14" s="10">
        <v>10</v>
      </c>
      <c r="D14" s="10">
        <v>0</v>
      </c>
      <c r="E14" s="21">
        <v>1</v>
      </c>
      <c r="F14" s="21">
        <v>30</v>
      </c>
      <c r="G14" s="29">
        <f t="shared" si="0"/>
        <v>4.9519927536231858</v>
      </c>
      <c r="H14" s="21">
        <f t="shared" si="1"/>
        <v>12.587440000000001</v>
      </c>
      <c r="I14" s="21" t="e">
        <f>#REF!-#REF!</f>
        <v>#REF!</v>
      </c>
      <c r="J14" s="21" t="e">
        <f>H14-#REF!</f>
        <v>#REF!</v>
      </c>
      <c r="K14" s="21" t="e">
        <f>#REF!-H14</f>
        <v>#REF!</v>
      </c>
      <c r="L14" s="21" t="e">
        <f t="shared" si="3"/>
        <v>#REF!</v>
      </c>
      <c r="M14" s="21" t="e">
        <f t="shared" si="4"/>
        <v>#REF!</v>
      </c>
      <c r="N14" s="21" t="e">
        <f t="shared" si="4"/>
        <v>#REF!</v>
      </c>
      <c r="O14" s="29" t="e">
        <f>ABS(K14/#REF!)</f>
        <v>#REF!</v>
      </c>
      <c r="P14" s="18"/>
      <c r="Q14" s="16"/>
      <c r="Z14" s="42"/>
      <c r="AA14" s="3"/>
      <c r="AB14" s="3" t="s">
        <v>22</v>
      </c>
      <c r="AC14" s="3" t="s">
        <v>23</v>
      </c>
      <c r="AD14" s="3" t="s">
        <v>24</v>
      </c>
      <c r="AE14" s="3" t="s">
        <v>25</v>
      </c>
      <c r="AF14" s="3" t="s">
        <v>26</v>
      </c>
    </row>
    <row r="15" spans="1:33" x14ac:dyDescent="0.3">
      <c r="A15" s="10">
        <f t="shared" ca="1" si="2"/>
        <v>0.47073242120673786</v>
      </c>
      <c r="B15" s="10">
        <v>4.5</v>
      </c>
      <c r="C15" s="10">
        <v>8</v>
      </c>
      <c r="D15" s="10">
        <v>0</v>
      </c>
      <c r="E15" s="21">
        <v>1</v>
      </c>
      <c r="F15" s="21">
        <v>24.349900000000002</v>
      </c>
      <c r="G15" s="29">
        <f t="shared" si="0"/>
        <v>1.051992753623185</v>
      </c>
      <c r="H15" s="21">
        <f t="shared" si="1"/>
        <v>30.218950000000003</v>
      </c>
      <c r="I15" s="21" t="e">
        <f>#REF!-#REF!</f>
        <v>#REF!</v>
      </c>
      <c r="J15" s="21" t="e">
        <f>H15-#REF!</f>
        <v>#REF!</v>
      </c>
      <c r="K15" s="21" t="e">
        <f>#REF!-H15</f>
        <v>#REF!</v>
      </c>
      <c r="L15" s="21" t="e">
        <f t="shared" si="3"/>
        <v>#REF!</v>
      </c>
      <c r="M15" s="21" t="e">
        <f t="shared" si="4"/>
        <v>#REF!</v>
      </c>
      <c r="N15" s="21" t="e">
        <f t="shared" si="4"/>
        <v>#REF!</v>
      </c>
      <c r="O15" s="29" t="e">
        <f>ABS(K15/#REF!)</f>
        <v>#REF!</v>
      </c>
      <c r="P15" s="18"/>
      <c r="Q15" s="18"/>
      <c r="Z15" s="42"/>
      <c r="AA15" s="1" t="s">
        <v>18</v>
      </c>
      <c r="AB15" s="1">
        <v>9</v>
      </c>
      <c r="AC15" s="1">
        <v>27969.120504598843</v>
      </c>
      <c r="AD15" s="1">
        <v>3107.6800560665379</v>
      </c>
      <c r="AE15" s="1">
        <v>145.06868265696377</v>
      </c>
      <c r="AF15" s="1">
        <v>1.8523520701987057E-158</v>
      </c>
    </row>
    <row r="16" spans="1:33" x14ac:dyDescent="0.3">
      <c r="A16" s="10">
        <f t="shared" ca="1" si="2"/>
        <v>0.9898338717931322</v>
      </c>
      <c r="B16" s="10">
        <v>5.7</v>
      </c>
      <c r="C16" s="10">
        <v>12</v>
      </c>
      <c r="D16" s="10">
        <v>0</v>
      </c>
      <c r="E16" s="21">
        <v>1</v>
      </c>
      <c r="F16" s="21">
        <v>20.99</v>
      </c>
      <c r="G16" s="29">
        <f t="shared" si="0"/>
        <v>2.2519927536231852</v>
      </c>
      <c r="H16" s="21">
        <f t="shared" si="1"/>
        <v>24.793870000000002</v>
      </c>
      <c r="I16" s="21" t="e">
        <f>#REF!-#REF!</f>
        <v>#REF!</v>
      </c>
      <c r="J16" s="21" t="e">
        <f>H16-#REF!</f>
        <v>#REF!</v>
      </c>
      <c r="K16" s="21" t="e">
        <f>#REF!-H16</f>
        <v>#REF!</v>
      </c>
      <c r="L16" s="21" t="e">
        <f t="shared" si="3"/>
        <v>#REF!</v>
      </c>
      <c r="M16" s="21" t="e">
        <f t="shared" si="4"/>
        <v>#REF!</v>
      </c>
      <c r="N16" s="21" t="e">
        <f t="shared" si="4"/>
        <v>#REF!</v>
      </c>
      <c r="O16" s="29" t="e">
        <f>ABS(K16/#REF!)</f>
        <v>#REF!</v>
      </c>
      <c r="P16" s="18"/>
      <c r="Q16" s="18"/>
      <c r="Z16" s="42"/>
      <c r="AA16" s="1" t="s">
        <v>19</v>
      </c>
      <c r="AB16" s="1">
        <v>760</v>
      </c>
      <c r="AC16" s="1">
        <v>16280.818156979334</v>
      </c>
      <c r="AD16" s="1">
        <v>21.422129153920178</v>
      </c>
      <c r="AE16" s="1"/>
      <c r="AF16" s="1"/>
    </row>
    <row r="17" spans="1:35" ht="15" thickBot="1" x14ac:dyDescent="0.35">
      <c r="A17" s="10">
        <f t="shared" ca="1" si="2"/>
        <v>4.2082458250855326E-2</v>
      </c>
      <c r="B17" s="10">
        <v>5.7</v>
      </c>
      <c r="C17" s="10">
        <v>12</v>
      </c>
      <c r="D17" s="10">
        <v>0</v>
      </c>
      <c r="E17" s="21">
        <v>1</v>
      </c>
      <c r="F17" s="21">
        <v>21.1</v>
      </c>
      <c r="G17" s="29">
        <f t="shared" si="0"/>
        <v>2.2519927536231852</v>
      </c>
      <c r="H17" s="21">
        <f t="shared" si="1"/>
        <v>24.793870000000002</v>
      </c>
      <c r="I17" s="21" t="e">
        <f>#REF!-#REF!</f>
        <v>#REF!</v>
      </c>
      <c r="J17" s="21" t="e">
        <f>H17-#REF!</f>
        <v>#REF!</v>
      </c>
      <c r="K17" s="21" t="e">
        <f>#REF!-H17</f>
        <v>#REF!</v>
      </c>
      <c r="L17" s="21" t="e">
        <f t="shared" si="3"/>
        <v>#REF!</v>
      </c>
      <c r="M17" s="21" t="e">
        <f t="shared" si="4"/>
        <v>#REF!</v>
      </c>
      <c r="N17" s="21" t="e">
        <f t="shared" si="4"/>
        <v>#REF!</v>
      </c>
      <c r="O17" s="29" t="e">
        <f>ABS(K17/#REF!)</f>
        <v>#REF!</v>
      </c>
      <c r="P17" s="18"/>
      <c r="Q17" s="18"/>
      <c r="Z17" s="42"/>
      <c r="AA17" s="2" t="s">
        <v>20</v>
      </c>
      <c r="AB17" s="2">
        <v>769</v>
      </c>
      <c r="AC17" s="2">
        <v>44249.938661578177</v>
      </c>
      <c r="AD17" s="2"/>
      <c r="AE17" s="2"/>
      <c r="AF17" s="2"/>
    </row>
    <row r="18" spans="1:35" ht="15" thickBot="1" x14ac:dyDescent="0.35">
      <c r="A18" s="10">
        <f t="shared" ca="1" si="2"/>
        <v>0.27424214988796958</v>
      </c>
      <c r="B18" s="10">
        <v>5.2</v>
      </c>
      <c r="C18" s="10">
        <v>10</v>
      </c>
      <c r="D18" s="10">
        <v>0</v>
      </c>
      <c r="E18" s="21">
        <v>1</v>
      </c>
      <c r="F18" s="21">
        <v>24</v>
      </c>
      <c r="G18" s="29">
        <f t="shared" si="0"/>
        <v>1.7519927536231852</v>
      </c>
      <c r="H18" s="21">
        <f t="shared" si="1"/>
        <v>27.054320000000001</v>
      </c>
      <c r="I18" s="21" t="e">
        <f>#REF!-#REF!</f>
        <v>#REF!</v>
      </c>
      <c r="J18" s="21" t="e">
        <f>H18-#REF!</f>
        <v>#REF!</v>
      </c>
      <c r="K18" s="21" t="e">
        <f>#REF!-H18</f>
        <v>#REF!</v>
      </c>
      <c r="L18" s="21" t="e">
        <f t="shared" si="3"/>
        <v>#REF!</v>
      </c>
      <c r="M18" s="21" t="e">
        <f t="shared" si="4"/>
        <v>#REF!</v>
      </c>
      <c r="N18" s="21" t="e">
        <f t="shared" si="4"/>
        <v>#REF!</v>
      </c>
      <c r="O18" s="29" t="e">
        <f>ABS(K18/#REF!)</f>
        <v>#REF!</v>
      </c>
      <c r="P18" s="18"/>
      <c r="Q18" s="18"/>
      <c r="Z18" s="42"/>
    </row>
    <row r="19" spans="1:35" x14ac:dyDescent="0.3">
      <c r="A19" s="10">
        <f t="shared" ca="1" si="2"/>
        <v>0.27254819339282421</v>
      </c>
      <c r="B19" s="10">
        <v>5.2</v>
      </c>
      <c r="C19" s="10">
        <v>10</v>
      </c>
      <c r="D19" s="10">
        <v>0</v>
      </c>
      <c r="E19" s="21">
        <v>1</v>
      </c>
      <c r="F19" s="21">
        <v>25.4</v>
      </c>
      <c r="G19" s="29">
        <f t="shared" si="0"/>
        <v>1.7519927536231852</v>
      </c>
      <c r="H19" s="21">
        <f t="shared" si="1"/>
        <v>27.054320000000001</v>
      </c>
      <c r="I19" s="21" t="e">
        <f>#REF!-#REF!</f>
        <v>#REF!</v>
      </c>
      <c r="J19" s="21" t="e">
        <f>H19-#REF!</f>
        <v>#REF!</v>
      </c>
      <c r="K19" s="21" t="e">
        <f>#REF!-H19</f>
        <v>#REF!</v>
      </c>
      <c r="L19" s="21" t="e">
        <f t="shared" si="3"/>
        <v>#REF!</v>
      </c>
      <c r="M19" s="21" t="e">
        <f t="shared" si="4"/>
        <v>#REF!</v>
      </c>
      <c r="N19" s="21" t="e">
        <f t="shared" si="4"/>
        <v>#REF!</v>
      </c>
      <c r="O19" s="29" t="e">
        <f>ABS(K19/#REF!)</f>
        <v>#REF!</v>
      </c>
      <c r="P19" s="18"/>
      <c r="Q19" s="18"/>
      <c r="Z19" s="42"/>
      <c r="AA19" s="3"/>
      <c r="AB19" s="3" t="s">
        <v>27</v>
      </c>
      <c r="AC19" s="3" t="s">
        <v>15</v>
      </c>
      <c r="AD19" s="3" t="s">
        <v>28</v>
      </c>
      <c r="AE19" s="3" t="s">
        <v>29</v>
      </c>
      <c r="AF19" s="3" t="s">
        <v>30</v>
      </c>
      <c r="AG19" s="3" t="s">
        <v>31</v>
      </c>
      <c r="AH19" s="3" t="s">
        <v>32</v>
      </c>
      <c r="AI19" s="3" t="s">
        <v>33</v>
      </c>
    </row>
    <row r="20" spans="1:35" x14ac:dyDescent="0.3">
      <c r="A20" s="10">
        <f t="shared" ca="1" si="2"/>
        <v>0.84529798352232821</v>
      </c>
      <c r="B20" s="10">
        <v>6.5</v>
      </c>
      <c r="C20" s="10">
        <v>12</v>
      </c>
      <c r="D20" s="10">
        <v>0</v>
      </c>
      <c r="E20" s="21">
        <v>1</v>
      </c>
      <c r="F20" s="21">
        <v>17.5</v>
      </c>
      <c r="G20" s="29">
        <f t="shared" si="0"/>
        <v>3.051992753623185</v>
      </c>
      <c r="H20" s="21">
        <f t="shared" si="1"/>
        <v>21.177150000000001</v>
      </c>
      <c r="I20" s="21" t="e">
        <f>#REF!-#REF!</f>
        <v>#REF!</v>
      </c>
      <c r="J20" s="21" t="e">
        <f>H20-#REF!</f>
        <v>#REF!</v>
      </c>
      <c r="K20" s="21" t="e">
        <f>#REF!-H20</f>
        <v>#REF!</v>
      </c>
      <c r="L20" s="21" t="e">
        <f t="shared" si="3"/>
        <v>#REF!</v>
      </c>
      <c r="M20" s="21" t="e">
        <f t="shared" si="4"/>
        <v>#REF!</v>
      </c>
      <c r="N20" s="21" t="e">
        <f t="shared" si="4"/>
        <v>#REF!</v>
      </c>
      <c r="O20" s="29" t="e">
        <f>ABS(K20/#REF!)</f>
        <v>#REF!</v>
      </c>
      <c r="P20" s="18"/>
      <c r="Q20" s="18"/>
      <c r="Z20" s="42"/>
      <c r="AA20" s="1" t="s">
        <v>21</v>
      </c>
      <c r="AB20" s="1">
        <v>53.958839094828718</v>
      </c>
      <c r="AC20" s="1">
        <v>1.3459751340117825</v>
      </c>
      <c r="AD20" s="1">
        <v>40.089031165085679</v>
      </c>
      <c r="AE20" s="1">
        <v>1.1218660739584438E-189</v>
      </c>
      <c r="AF20" s="1">
        <v>51.316568383409241</v>
      </c>
      <c r="AG20" s="1">
        <v>56.601109806248196</v>
      </c>
      <c r="AH20" s="1">
        <v>51.316568383409241</v>
      </c>
      <c r="AI20" s="1">
        <v>56.601109806248196</v>
      </c>
    </row>
    <row r="21" spans="1:35" x14ac:dyDescent="0.3">
      <c r="A21" s="10">
        <f t="shared" ca="1" si="2"/>
        <v>0.22342503211875042</v>
      </c>
      <c r="B21" s="10">
        <v>6.5</v>
      </c>
      <c r="C21" s="10">
        <v>12</v>
      </c>
      <c r="D21" s="10">
        <v>0</v>
      </c>
      <c r="E21" s="21">
        <v>1</v>
      </c>
      <c r="F21" s="21">
        <v>19.899999999999999</v>
      </c>
      <c r="G21" s="29">
        <f t="shared" si="0"/>
        <v>3.051992753623185</v>
      </c>
      <c r="H21" s="21">
        <f t="shared" si="1"/>
        <v>21.177150000000001</v>
      </c>
      <c r="I21" s="21" t="e">
        <f>#REF!-#REF!</f>
        <v>#REF!</v>
      </c>
      <c r="J21" s="21" t="e">
        <f>H21-#REF!</f>
        <v>#REF!</v>
      </c>
      <c r="K21" s="21" t="e">
        <f>#REF!-H21</f>
        <v>#REF!</v>
      </c>
      <c r="L21" s="21" t="e">
        <f t="shared" si="3"/>
        <v>#REF!</v>
      </c>
      <c r="M21" s="21" t="e">
        <f t="shared" si="4"/>
        <v>#REF!</v>
      </c>
      <c r="N21" s="21" t="e">
        <f t="shared" si="4"/>
        <v>#REF!</v>
      </c>
      <c r="O21" s="29" t="e">
        <f>ABS(K21/#REF!)</f>
        <v>#REF!</v>
      </c>
      <c r="P21" s="18"/>
      <c r="Q21" s="18"/>
      <c r="Z21" s="42"/>
      <c r="AA21" s="1" t="s">
        <v>0</v>
      </c>
      <c r="AB21" s="1">
        <v>-3.6464179129704584</v>
      </c>
      <c r="AC21" s="1">
        <v>0.34658201729823263</v>
      </c>
      <c r="AD21" s="1">
        <v>-10.521082257515769</v>
      </c>
      <c r="AE21" s="1">
        <v>2.9231159295867204E-24</v>
      </c>
      <c r="AF21" s="1">
        <v>-4.3267897045965746</v>
      </c>
      <c r="AG21" s="1">
        <v>-2.9660461213443425</v>
      </c>
      <c r="AH21" s="1">
        <v>-4.3267897045965746</v>
      </c>
      <c r="AI21" s="1">
        <v>-2.9660461213443425</v>
      </c>
    </row>
    <row r="22" spans="1:35" x14ac:dyDescent="0.3">
      <c r="A22" s="10">
        <f t="shared" ca="1" si="2"/>
        <v>0.72708167547845681</v>
      </c>
      <c r="B22" s="10">
        <v>6.5</v>
      </c>
      <c r="C22" s="10">
        <v>12</v>
      </c>
      <c r="D22" s="10">
        <v>0</v>
      </c>
      <c r="E22" s="21">
        <v>1</v>
      </c>
      <c r="F22" s="21">
        <v>17.5</v>
      </c>
      <c r="G22" s="29">
        <f t="shared" si="0"/>
        <v>3.051992753623185</v>
      </c>
      <c r="H22" s="21">
        <f t="shared" si="1"/>
        <v>21.177150000000001</v>
      </c>
      <c r="I22" s="21" t="e">
        <f>#REF!-#REF!</f>
        <v>#REF!</v>
      </c>
      <c r="J22" s="21" t="e">
        <f>H22-#REF!</f>
        <v>#REF!</v>
      </c>
      <c r="K22" s="21" t="e">
        <f>#REF!-H22</f>
        <v>#REF!</v>
      </c>
      <c r="L22" s="21" t="e">
        <f t="shared" si="3"/>
        <v>#REF!</v>
      </c>
      <c r="M22" s="21" t="e">
        <f t="shared" si="4"/>
        <v>#REF!</v>
      </c>
      <c r="N22" s="21" t="e">
        <f t="shared" si="4"/>
        <v>#REF!</v>
      </c>
      <c r="O22" s="29" t="e">
        <f>ABS(K22/#REF!)</f>
        <v>#REF!</v>
      </c>
      <c r="P22" s="18"/>
      <c r="Q22" s="18"/>
      <c r="Z22" s="42"/>
      <c r="AA22" s="1" t="s">
        <v>1</v>
      </c>
      <c r="AB22" s="1">
        <v>-0.60994656924711221</v>
      </c>
      <c r="AC22" s="1">
        <v>0.22898103091524538</v>
      </c>
      <c r="AD22" s="1">
        <v>-2.6637427860689331</v>
      </c>
      <c r="AE22" s="1">
        <v>7.8913529435034012E-3</v>
      </c>
      <c r="AF22" s="1">
        <v>-1.0594570068245526</v>
      </c>
      <c r="AG22" s="1">
        <v>-0.16043613166967186</v>
      </c>
      <c r="AH22" s="1">
        <v>-1.0594570068245526</v>
      </c>
      <c r="AI22" s="1">
        <v>-0.16043613166967186</v>
      </c>
    </row>
    <row r="23" spans="1:35" x14ac:dyDescent="0.3">
      <c r="A23" s="10">
        <f t="shared" ca="1" si="2"/>
        <v>0.83304484064964823</v>
      </c>
      <c r="B23" s="10">
        <v>1.8</v>
      </c>
      <c r="C23" s="10">
        <v>4</v>
      </c>
      <c r="D23" s="10">
        <v>0</v>
      </c>
      <c r="E23" s="21">
        <v>1</v>
      </c>
      <c r="F23" s="21">
        <v>37.002800000000001</v>
      </c>
      <c r="G23" s="29">
        <f t="shared" si="0"/>
        <v>-1.6480072463768149</v>
      </c>
      <c r="H23" s="21">
        <f t="shared" si="1"/>
        <v>42.425380000000004</v>
      </c>
      <c r="I23" s="21" t="e">
        <f>#REF!-#REF!</f>
        <v>#REF!</v>
      </c>
      <c r="J23" s="21" t="e">
        <f>H23-#REF!</f>
        <v>#REF!</v>
      </c>
      <c r="K23" s="21" t="e">
        <f>#REF!-H23</f>
        <v>#REF!</v>
      </c>
      <c r="L23" s="21" t="e">
        <f t="shared" si="3"/>
        <v>#REF!</v>
      </c>
      <c r="M23" s="21" t="e">
        <f t="shared" si="4"/>
        <v>#REF!</v>
      </c>
      <c r="N23" s="21" t="e">
        <f t="shared" si="4"/>
        <v>#REF!</v>
      </c>
      <c r="O23" s="29" t="e">
        <f>ABS(K23/#REF!)</f>
        <v>#REF!</v>
      </c>
      <c r="P23" s="18"/>
      <c r="Q23" s="18"/>
      <c r="Z23" s="42"/>
      <c r="AA23" s="6" t="s">
        <v>3</v>
      </c>
      <c r="AB23" s="1">
        <v>-0.13100668409473615</v>
      </c>
      <c r="AC23" s="1">
        <v>0.13891663073403929</v>
      </c>
      <c r="AD23" s="1">
        <v>-0.94305975751422444</v>
      </c>
      <c r="AE23" s="6">
        <v>0.34595002048904322</v>
      </c>
      <c r="AF23" s="1">
        <v>-0.40371257251898202</v>
      </c>
      <c r="AG23" s="1">
        <v>0.14169920432950972</v>
      </c>
      <c r="AH23" s="1">
        <v>-0.40371257251898202</v>
      </c>
      <c r="AI23" s="1">
        <v>0.14169920432950972</v>
      </c>
    </row>
    <row r="24" spans="1:35" x14ac:dyDescent="0.3">
      <c r="A24" s="10">
        <f t="shared" ca="1" si="2"/>
        <v>0.31930295153739019</v>
      </c>
      <c r="B24" s="10">
        <v>2</v>
      </c>
      <c r="C24" s="10">
        <v>4</v>
      </c>
      <c r="D24" s="10">
        <v>0</v>
      </c>
      <c r="E24" s="21">
        <v>1</v>
      </c>
      <c r="F24" s="21">
        <v>39</v>
      </c>
      <c r="G24" s="29">
        <f t="shared" si="0"/>
        <v>-1.448007246376815</v>
      </c>
      <c r="H24" s="21">
        <f t="shared" si="1"/>
        <v>41.5212</v>
      </c>
      <c r="I24" s="21" t="e">
        <f>#REF!-#REF!</f>
        <v>#REF!</v>
      </c>
      <c r="J24" s="21" t="e">
        <f>H24-#REF!</f>
        <v>#REF!</v>
      </c>
      <c r="K24" s="21" t="e">
        <f>#REF!-H24</f>
        <v>#REF!</v>
      </c>
      <c r="L24" s="21" t="e">
        <f t="shared" si="3"/>
        <v>#REF!</v>
      </c>
      <c r="M24" s="21" t="e">
        <f t="shared" si="4"/>
        <v>#REF!</v>
      </c>
      <c r="N24" s="21" t="e">
        <f t="shared" si="4"/>
        <v>#REF!</v>
      </c>
      <c r="O24" s="29" t="e">
        <f>ABS(K24/#REF!)</f>
        <v>#REF!</v>
      </c>
      <c r="P24" s="18"/>
      <c r="Q24" s="18"/>
      <c r="Z24" s="42"/>
      <c r="AA24" s="1" t="s">
        <v>4</v>
      </c>
      <c r="AB24" s="1">
        <v>-1.6009308545000105</v>
      </c>
      <c r="AC24" s="1">
        <v>0.37402066666551781</v>
      </c>
      <c r="AD24" s="1">
        <v>-4.2803272577761158</v>
      </c>
      <c r="AE24" s="1">
        <v>2.1048707739305437E-5</v>
      </c>
      <c r="AF24" s="1">
        <v>-2.3351671921731203</v>
      </c>
      <c r="AG24" s="1">
        <v>-0.86669451682690091</v>
      </c>
      <c r="AH24" s="1">
        <v>-2.3351671921731203</v>
      </c>
      <c r="AI24" s="1">
        <v>-0.86669451682690091</v>
      </c>
    </row>
    <row r="25" spans="1:35" x14ac:dyDescent="0.3">
      <c r="A25" s="10">
        <f t="shared" ca="1" si="2"/>
        <v>0.90222711035308634</v>
      </c>
      <c r="B25" s="10">
        <v>2</v>
      </c>
      <c r="C25" s="10">
        <v>4</v>
      </c>
      <c r="D25" s="10">
        <v>1</v>
      </c>
      <c r="E25" s="21">
        <v>1</v>
      </c>
      <c r="F25" s="21">
        <v>38.512</v>
      </c>
      <c r="G25" s="29">
        <f t="shared" si="0"/>
        <v>-1.448007246376815</v>
      </c>
      <c r="H25" s="21">
        <f t="shared" si="1"/>
        <v>41.5212</v>
      </c>
      <c r="I25" s="21" t="e">
        <f>#REF!-#REF!</f>
        <v>#REF!</v>
      </c>
      <c r="J25" s="21" t="e">
        <f>H25-#REF!</f>
        <v>#REF!</v>
      </c>
      <c r="K25" s="21" t="e">
        <f>#REF!-H25</f>
        <v>#REF!</v>
      </c>
      <c r="L25" s="21" t="e">
        <f t="shared" si="3"/>
        <v>#REF!</v>
      </c>
      <c r="M25" s="21" t="e">
        <f t="shared" si="4"/>
        <v>#REF!</v>
      </c>
      <c r="N25" s="21" t="e">
        <f t="shared" si="4"/>
        <v>#REF!</v>
      </c>
      <c r="O25" s="29" t="e">
        <f>ABS(K25/#REF!)</f>
        <v>#REF!</v>
      </c>
      <c r="P25" s="18"/>
      <c r="Q25" s="18"/>
      <c r="Z25" s="42"/>
      <c r="AA25" s="6" t="s">
        <v>5</v>
      </c>
      <c r="AB25" s="1">
        <v>-1.101362706085516</v>
      </c>
      <c r="AC25" s="1">
        <v>0.8005684629399753</v>
      </c>
      <c r="AD25" s="1">
        <v>-1.375725821175763</v>
      </c>
      <c r="AE25" s="6">
        <v>0.16931182917366375</v>
      </c>
      <c r="AF25" s="1">
        <v>-2.6729508793436167</v>
      </c>
      <c r="AG25" s="1">
        <v>0.47022546717258451</v>
      </c>
      <c r="AH25" s="1">
        <v>-2.6729508793436167</v>
      </c>
      <c r="AI25" s="1">
        <v>0.47022546717258451</v>
      </c>
    </row>
    <row r="26" spans="1:35" x14ac:dyDescent="0.3">
      <c r="A26" s="10">
        <f t="shared" ca="1" si="2"/>
        <v>0.93814050471383303</v>
      </c>
      <c r="B26" s="10">
        <v>3.5</v>
      </c>
      <c r="C26" s="10">
        <v>6</v>
      </c>
      <c r="D26" s="10">
        <v>1</v>
      </c>
      <c r="E26" s="21">
        <v>1</v>
      </c>
      <c r="F26" s="21">
        <v>36.200000000000003</v>
      </c>
      <c r="G26" s="29">
        <f t="shared" si="0"/>
        <v>5.1992753623185006E-2</v>
      </c>
      <c r="H26" s="21">
        <f t="shared" si="1"/>
        <v>34.739850000000004</v>
      </c>
      <c r="I26" s="21" t="e">
        <f>#REF!-#REF!</f>
        <v>#REF!</v>
      </c>
      <c r="J26" s="21" t="e">
        <f>H26-#REF!</f>
        <v>#REF!</v>
      </c>
      <c r="K26" s="21" t="e">
        <f>#REF!-H26</f>
        <v>#REF!</v>
      </c>
      <c r="L26" s="21" t="e">
        <f t="shared" si="3"/>
        <v>#REF!</v>
      </c>
      <c r="M26" s="21" t="e">
        <f t="shared" si="4"/>
        <v>#REF!</v>
      </c>
      <c r="N26" s="21" t="e">
        <f t="shared" si="4"/>
        <v>#REF!</v>
      </c>
      <c r="O26" s="29" t="e">
        <f>ABS(K26/#REF!)</f>
        <v>#REF!</v>
      </c>
      <c r="P26" s="18"/>
      <c r="Q26" s="18"/>
      <c r="Z26" s="42"/>
      <c r="AA26" s="6" t="s">
        <v>6</v>
      </c>
      <c r="AB26" s="1">
        <v>7.6820013780332522E-3</v>
      </c>
      <c r="AC26" s="1">
        <v>1.2526149999736411</v>
      </c>
      <c r="AD26" s="1">
        <v>6.1327713449023883E-3</v>
      </c>
      <c r="AE26" s="6">
        <v>0.99510839648667559</v>
      </c>
      <c r="AF26" s="1">
        <v>-2.4513143377668811</v>
      </c>
      <c r="AG26" s="1">
        <v>2.4666783405229475</v>
      </c>
      <c r="AH26" s="1">
        <v>-2.4513143377668811</v>
      </c>
      <c r="AI26" s="1">
        <v>2.4666783405229475</v>
      </c>
    </row>
    <row r="27" spans="1:35" x14ac:dyDescent="0.3">
      <c r="A27" s="10">
        <f t="shared" ca="1" si="2"/>
        <v>0.48018951462778348</v>
      </c>
      <c r="B27" s="10">
        <v>3.5</v>
      </c>
      <c r="C27" s="10">
        <v>6</v>
      </c>
      <c r="D27" s="10">
        <v>0</v>
      </c>
      <c r="E27" s="21">
        <v>1</v>
      </c>
      <c r="F27" s="21">
        <v>34.792700000000004</v>
      </c>
      <c r="G27" s="29">
        <f t="shared" si="0"/>
        <v>5.1992753623185006E-2</v>
      </c>
      <c r="H27" s="21">
        <f t="shared" si="1"/>
        <v>34.739850000000004</v>
      </c>
      <c r="I27" s="21" t="e">
        <f>#REF!-#REF!</f>
        <v>#REF!</v>
      </c>
      <c r="J27" s="21" t="e">
        <f>H27-#REF!</f>
        <v>#REF!</v>
      </c>
      <c r="K27" s="21" t="e">
        <f>#REF!-H27</f>
        <v>#REF!</v>
      </c>
      <c r="L27" s="21" t="e">
        <f t="shared" si="3"/>
        <v>#REF!</v>
      </c>
      <c r="M27" s="21" t="e">
        <f t="shared" si="4"/>
        <v>#REF!</v>
      </c>
      <c r="N27" s="21" t="e">
        <f t="shared" si="4"/>
        <v>#REF!</v>
      </c>
      <c r="O27" s="29" t="e">
        <f>ABS(K27/#REF!)</f>
        <v>#REF!</v>
      </c>
      <c r="P27" s="18"/>
      <c r="Q27" s="18"/>
      <c r="Z27" s="42"/>
      <c r="AA27" s="6" t="s">
        <v>7</v>
      </c>
      <c r="AB27" s="1">
        <v>-1.0830397409558394</v>
      </c>
      <c r="AC27" s="1">
        <v>1.2119597880597184</v>
      </c>
      <c r="AD27" s="1">
        <v>-0.89362679490358921</v>
      </c>
      <c r="AE27" s="6">
        <v>0.37180449083548794</v>
      </c>
      <c r="AF27" s="1">
        <v>-3.4622262284978271</v>
      </c>
      <c r="AG27" s="1">
        <v>1.296146746586148</v>
      </c>
      <c r="AH27" s="1">
        <v>-3.4622262284978271</v>
      </c>
      <c r="AI27" s="1">
        <v>1.296146746586148</v>
      </c>
    </row>
    <row r="28" spans="1:35" x14ac:dyDescent="0.3">
      <c r="A28" s="10">
        <f t="shared" ca="1" si="2"/>
        <v>0.23423582636318319</v>
      </c>
      <c r="B28" s="10">
        <v>3.7</v>
      </c>
      <c r="C28" s="10">
        <v>6</v>
      </c>
      <c r="D28" s="10">
        <v>1</v>
      </c>
      <c r="E28" s="21">
        <v>1</v>
      </c>
      <c r="F28" s="21">
        <v>36.9</v>
      </c>
      <c r="G28" s="29">
        <f t="shared" si="0"/>
        <v>0.25199275362318518</v>
      </c>
      <c r="H28" s="21">
        <f t="shared" si="1"/>
        <v>33.83567</v>
      </c>
      <c r="I28" s="21" t="e">
        <f>#REF!-#REF!</f>
        <v>#REF!</v>
      </c>
      <c r="J28" s="21" t="e">
        <f>H28-#REF!</f>
        <v>#REF!</v>
      </c>
      <c r="K28" s="21" t="e">
        <f>#REF!-H28</f>
        <v>#REF!</v>
      </c>
      <c r="L28" s="21" t="e">
        <f t="shared" si="3"/>
        <v>#REF!</v>
      </c>
      <c r="M28" s="21" t="e">
        <f t="shared" ref="M28:N59" si="5">I28^2</f>
        <v>#REF!</v>
      </c>
      <c r="N28" s="21" t="e">
        <f t="shared" si="5"/>
        <v>#REF!</v>
      </c>
      <c r="O28" s="29" t="e">
        <f>ABS(K28/#REF!)</f>
        <v>#REF!</v>
      </c>
      <c r="P28" s="18"/>
      <c r="Q28" s="18"/>
      <c r="Z28" s="42"/>
      <c r="AA28" s="1" t="s">
        <v>8</v>
      </c>
      <c r="AB28" s="1">
        <v>1.2795595514478342</v>
      </c>
      <c r="AC28" s="1">
        <v>0.46890561608245129</v>
      </c>
      <c r="AD28" s="1">
        <v>2.7288211263881288</v>
      </c>
      <c r="AE28" s="1">
        <v>6.5030134422031389E-3</v>
      </c>
      <c r="AF28" s="1">
        <v>0.35905549124138458</v>
      </c>
      <c r="AG28" s="1">
        <v>2.2000636116542838</v>
      </c>
      <c r="AH28" s="1">
        <v>0.35905549124138458</v>
      </c>
      <c r="AI28" s="1">
        <v>2.2000636116542838</v>
      </c>
    </row>
    <row r="29" spans="1:35" ht="15" thickBot="1" x14ac:dyDescent="0.35">
      <c r="A29" s="10">
        <f t="shared" ca="1" si="2"/>
        <v>0.82592513413885726</v>
      </c>
      <c r="B29" s="10">
        <v>3.7</v>
      </c>
      <c r="C29" s="10">
        <v>6</v>
      </c>
      <c r="D29" s="10">
        <v>1</v>
      </c>
      <c r="E29" s="21">
        <v>1</v>
      </c>
      <c r="F29" s="21">
        <v>34.583199999999998</v>
      </c>
      <c r="G29" s="29">
        <f t="shared" si="0"/>
        <v>0.25199275362318518</v>
      </c>
      <c r="H29" s="21">
        <f t="shared" si="1"/>
        <v>33.83567</v>
      </c>
      <c r="I29" s="21" t="e">
        <f>#REF!-#REF!</f>
        <v>#REF!</v>
      </c>
      <c r="J29" s="21" t="e">
        <f>H29-#REF!</f>
        <v>#REF!</v>
      </c>
      <c r="K29" s="21" t="e">
        <f>#REF!-H29</f>
        <v>#REF!</v>
      </c>
      <c r="L29" s="21" t="e">
        <f t="shared" si="3"/>
        <v>#REF!</v>
      </c>
      <c r="M29" s="21" t="e">
        <f t="shared" si="5"/>
        <v>#REF!</v>
      </c>
      <c r="N29" s="21" t="e">
        <f t="shared" si="5"/>
        <v>#REF!</v>
      </c>
      <c r="O29" s="29" t="e">
        <f>ABS(K29/#REF!)</f>
        <v>#REF!</v>
      </c>
      <c r="P29" s="18"/>
      <c r="Q29" s="18"/>
      <c r="Z29" s="42"/>
      <c r="AA29" s="7" t="s">
        <v>9</v>
      </c>
      <c r="AB29" s="2">
        <v>0.65236568390920857</v>
      </c>
      <c r="AC29" s="2">
        <v>0.46370877066298211</v>
      </c>
      <c r="AD29" s="2">
        <v>1.4068435302107754</v>
      </c>
      <c r="AE29" s="7">
        <v>0.15988257845174586</v>
      </c>
      <c r="AF29" s="2">
        <v>-0.25793649953395326</v>
      </c>
      <c r="AG29" s="2">
        <v>1.5626678673523704</v>
      </c>
      <c r="AH29" s="2">
        <v>-0.25793649953395326</v>
      </c>
      <c r="AI29" s="2">
        <v>1.5626678673523704</v>
      </c>
    </row>
    <row r="30" spans="1:35" x14ac:dyDescent="0.3">
      <c r="A30" s="10">
        <f t="shared" ca="1" si="2"/>
        <v>0.35371820553153299</v>
      </c>
      <c r="B30" s="10">
        <v>3.7</v>
      </c>
      <c r="C30" s="10">
        <v>6</v>
      </c>
      <c r="D30" s="10">
        <v>0</v>
      </c>
      <c r="E30" s="21">
        <v>1</v>
      </c>
      <c r="F30" s="21">
        <v>34.9</v>
      </c>
      <c r="G30" s="29">
        <f t="shared" si="0"/>
        <v>0.25199275362318518</v>
      </c>
      <c r="H30" s="21">
        <f t="shared" si="1"/>
        <v>33.83567</v>
      </c>
      <c r="I30" s="21" t="e">
        <f>#REF!-#REF!</f>
        <v>#REF!</v>
      </c>
      <c r="J30" s="21" t="e">
        <f>H30-#REF!</f>
        <v>#REF!</v>
      </c>
      <c r="K30" s="21" t="e">
        <f>#REF!-H30</f>
        <v>#REF!</v>
      </c>
      <c r="L30" s="21" t="e">
        <f t="shared" si="3"/>
        <v>#REF!</v>
      </c>
      <c r="M30" s="21" t="e">
        <f t="shared" si="5"/>
        <v>#REF!</v>
      </c>
      <c r="N30" s="21" t="e">
        <f t="shared" si="5"/>
        <v>#REF!</v>
      </c>
      <c r="O30" s="29" t="e">
        <f>ABS(K30/#REF!)</f>
        <v>#REF!</v>
      </c>
      <c r="P30" s="18"/>
      <c r="Q30" s="18"/>
      <c r="Z30" s="42"/>
    </row>
    <row r="31" spans="1:35" x14ac:dyDescent="0.3">
      <c r="A31" s="10">
        <f t="shared" ca="1" si="2"/>
        <v>0.10001728134435883</v>
      </c>
      <c r="B31" s="10">
        <v>2</v>
      </c>
      <c r="C31" s="10">
        <v>4</v>
      </c>
      <c r="D31" s="10">
        <v>1</v>
      </c>
      <c r="E31" s="21">
        <v>1</v>
      </c>
      <c r="F31" s="21">
        <v>37.5</v>
      </c>
      <c r="G31" s="29">
        <f t="shared" si="0"/>
        <v>-1.448007246376815</v>
      </c>
      <c r="H31" s="21">
        <f t="shared" si="1"/>
        <v>41.5212</v>
      </c>
      <c r="I31" s="21" t="e">
        <f>#REF!-#REF!</f>
        <v>#REF!</v>
      </c>
      <c r="J31" s="21" t="e">
        <f>H31-#REF!</f>
        <v>#REF!</v>
      </c>
      <c r="K31" s="21" t="e">
        <f>#REF!-H31</f>
        <v>#REF!</v>
      </c>
      <c r="L31" s="21" t="e">
        <f t="shared" si="3"/>
        <v>#REF!</v>
      </c>
      <c r="M31" s="21" t="e">
        <f t="shared" si="5"/>
        <v>#REF!</v>
      </c>
      <c r="N31" s="21" t="e">
        <f t="shared" si="5"/>
        <v>#REF!</v>
      </c>
      <c r="O31" s="29" t="e">
        <f>ABS(K31/#REF!)</f>
        <v>#REF!</v>
      </c>
      <c r="P31" s="18"/>
      <c r="Q31" s="18"/>
      <c r="Z31" s="42"/>
      <c r="AA31" s="31" t="s">
        <v>67</v>
      </c>
    </row>
    <row r="32" spans="1:35" x14ac:dyDescent="0.3">
      <c r="A32" s="10">
        <f t="shared" ca="1" si="2"/>
        <v>0.78469783517643599</v>
      </c>
      <c r="B32" s="10">
        <v>2</v>
      </c>
      <c r="C32" s="10">
        <v>4</v>
      </c>
      <c r="D32" s="10">
        <v>0</v>
      </c>
      <c r="E32" s="21">
        <v>1</v>
      </c>
      <c r="F32" s="21">
        <v>40</v>
      </c>
      <c r="G32" s="29">
        <f t="shared" si="0"/>
        <v>-1.448007246376815</v>
      </c>
      <c r="H32" s="21">
        <f t="shared" si="1"/>
        <v>41.5212</v>
      </c>
      <c r="I32" s="21" t="e">
        <f>#REF!-#REF!</f>
        <v>#REF!</v>
      </c>
      <c r="J32" s="21" t="e">
        <f>H32-#REF!</f>
        <v>#REF!</v>
      </c>
      <c r="K32" s="21" t="e">
        <f>#REF!-H32</f>
        <v>#REF!</v>
      </c>
      <c r="L32" s="21" t="e">
        <f t="shared" si="3"/>
        <v>#REF!</v>
      </c>
      <c r="M32" s="21" t="e">
        <f t="shared" si="5"/>
        <v>#REF!</v>
      </c>
      <c r="N32" s="21" t="e">
        <f t="shared" si="5"/>
        <v>#REF!</v>
      </c>
      <c r="O32" s="29" t="e">
        <f>ABS(K32/#REF!)</f>
        <v>#REF!</v>
      </c>
      <c r="P32" s="18"/>
      <c r="Q32" s="18"/>
      <c r="Z32" s="42"/>
      <c r="AA32" t="s">
        <v>10</v>
      </c>
    </row>
    <row r="33" spans="1:35" ht="15" thickBot="1" x14ac:dyDescent="0.35">
      <c r="A33" s="10">
        <f t="shared" ca="1" si="2"/>
        <v>0.53400533737434197</v>
      </c>
      <c r="B33" s="10">
        <v>2.4</v>
      </c>
      <c r="C33" s="10">
        <v>4</v>
      </c>
      <c r="D33" s="10">
        <v>1</v>
      </c>
      <c r="E33" s="21">
        <v>1</v>
      </c>
      <c r="F33" s="21">
        <v>33.6</v>
      </c>
      <c r="G33" s="29">
        <f t="shared" si="0"/>
        <v>-1.0480072463768151</v>
      </c>
      <c r="H33" s="21">
        <f t="shared" si="1"/>
        <v>39.71284</v>
      </c>
      <c r="I33" s="21" t="e">
        <f>#REF!-#REF!</f>
        <v>#REF!</v>
      </c>
      <c r="J33" s="21" t="e">
        <f>H33-#REF!</f>
        <v>#REF!</v>
      </c>
      <c r="K33" s="21" t="e">
        <f>#REF!-H33</f>
        <v>#REF!</v>
      </c>
      <c r="L33" s="21" t="e">
        <f t="shared" si="3"/>
        <v>#REF!</v>
      </c>
      <c r="M33" s="21" t="e">
        <f t="shared" si="5"/>
        <v>#REF!</v>
      </c>
      <c r="N33" s="21" t="e">
        <f t="shared" si="5"/>
        <v>#REF!</v>
      </c>
      <c r="O33" s="29" t="e">
        <f>ABS(K33/#REF!)</f>
        <v>#REF!</v>
      </c>
      <c r="P33" s="18"/>
      <c r="Q33" s="18"/>
      <c r="Z33" s="42"/>
    </row>
    <row r="34" spans="1:35" x14ac:dyDescent="0.3">
      <c r="A34" s="10">
        <f t="shared" ca="1" si="2"/>
        <v>0.33456378277313681</v>
      </c>
      <c r="B34" s="10">
        <v>2.4</v>
      </c>
      <c r="C34" s="10">
        <v>4</v>
      </c>
      <c r="D34" s="10">
        <v>0</v>
      </c>
      <c r="E34" s="21">
        <v>1</v>
      </c>
      <c r="F34" s="21">
        <v>36.4</v>
      </c>
      <c r="G34" s="29">
        <f t="shared" si="0"/>
        <v>-1.0480072463768151</v>
      </c>
      <c r="H34" s="21">
        <f t="shared" si="1"/>
        <v>39.71284</v>
      </c>
      <c r="I34" s="21" t="e">
        <f>#REF!-#REF!</f>
        <v>#REF!</v>
      </c>
      <c r="J34" s="21" t="e">
        <f>H34-#REF!</f>
        <v>#REF!</v>
      </c>
      <c r="K34" s="21" t="e">
        <f>#REF!-H34</f>
        <v>#REF!</v>
      </c>
      <c r="L34" s="21" t="e">
        <f t="shared" si="3"/>
        <v>#REF!</v>
      </c>
      <c r="M34" s="21" t="e">
        <f t="shared" si="5"/>
        <v>#REF!</v>
      </c>
      <c r="N34" s="21" t="e">
        <f t="shared" si="5"/>
        <v>#REF!</v>
      </c>
      <c r="O34" s="29" t="e">
        <f>ABS(K34/#REF!)</f>
        <v>#REF!</v>
      </c>
      <c r="P34" s="18"/>
      <c r="Q34" s="18"/>
      <c r="Z34" s="42"/>
      <c r="AA34" s="4" t="s">
        <v>11</v>
      </c>
      <c r="AB34" s="4"/>
    </row>
    <row r="35" spans="1:35" x14ac:dyDescent="0.3">
      <c r="A35" s="10">
        <f t="shared" ca="1" si="2"/>
        <v>0.90557596772243465</v>
      </c>
      <c r="B35" s="10">
        <v>3.8</v>
      </c>
      <c r="C35" s="10">
        <v>6</v>
      </c>
      <c r="D35" s="10">
        <v>0</v>
      </c>
      <c r="E35" s="21">
        <v>1</v>
      </c>
      <c r="F35" s="21">
        <v>27.372</v>
      </c>
      <c r="G35" s="29">
        <f t="shared" si="0"/>
        <v>0.35199275362318483</v>
      </c>
      <c r="H35" s="21">
        <f t="shared" si="1"/>
        <v>33.383580000000002</v>
      </c>
      <c r="I35" s="21" t="e">
        <f>#REF!-#REF!</f>
        <v>#REF!</v>
      </c>
      <c r="J35" s="21" t="e">
        <f>H35-#REF!</f>
        <v>#REF!</v>
      </c>
      <c r="K35" s="21" t="e">
        <f>#REF!-H35</f>
        <v>#REF!</v>
      </c>
      <c r="L35" s="21" t="e">
        <f t="shared" si="3"/>
        <v>#REF!</v>
      </c>
      <c r="M35" s="21" t="e">
        <f t="shared" si="5"/>
        <v>#REF!</v>
      </c>
      <c r="N35" s="21" t="e">
        <f t="shared" si="5"/>
        <v>#REF!</v>
      </c>
      <c r="O35" s="29" t="e">
        <f>ABS(K35/#REF!)</f>
        <v>#REF!</v>
      </c>
      <c r="P35" s="18"/>
      <c r="Q35" s="18"/>
      <c r="Z35" s="42"/>
      <c r="AA35" s="1" t="s">
        <v>12</v>
      </c>
      <c r="AB35" s="1">
        <v>0.79239480510052807</v>
      </c>
    </row>
    <row r="36" spans="1:35" x14ac:dyDescent="0.3">
      <c r="A36" s="10">
        <f t="shared" ca="1" si="2"/>
        <v>8.5050212388554702E-2</v>
      </c>
      <c r="B36" s="10">
        <v>2.9</v>
      </c>
      <c r="C36" s="10">
        <v>6</v>
      </c>
      <c r="D36" s="10">
        <v>0</v>
      </c>
      <c r="E36" s="21">
        <v>1</v>
      </c>
      <c r="F36" s="21">
        <v>41.360799999999998</v>
      </c>
      <c r="G36" s="29">
        <f t="shared" si="0"/>
        <v>-0.54800724637681508</v>
      </c>
      <c r="H36" s="21">
        <f t="shared" si="1"/>
        <v>37.452390000000001</v>
      </c>
      <c r="I36" s="21" t="e">
        <f>#REF!-#REF!</f>
        <v>#REF!</v>
      </c>
      <c r="J36" s="21" t="e">
        <f>H36-#REF!</f>
        <v>#REF!</v>
      </c>
      <c r="K36" s="21" t="e">
        <f>#REF!-H36</f>
        <v>#REF!</v>
      </c>
      <c r="L36" s="21" t="e">
        <f t="shared" si="3"/>
        <v>#REF!</v>
      </c>
      <c r="M36" s="21" t="e">
        <f t="shared" si="5"/>
        <v>#REF!</v>
      </c>
      <c r="N36" s="21" t="e">
        <f t="shared" si="5"/>
        <v>#REF!</v>
      </c>
      <c r="O36" s="29" t="e">
        <f>ABS(K36/#REF!)</f>
        <v>#REF!</v>
      </c>
      <c r="P36" s="18"/>
      <c r="Q36" s="18"/>
      <c r="Z36" s="42"/>
      <c r="AA36" s="1" t="s">
        <v>13</v>
      </c>
      <c r="AB36" s="8">
        <v>0.62788952715030377</v>
      </c>
    </row>
    <row r="37" spans="1:35" x14ac:dyDescent="0.3">
      <c r="A37" s="10">
        <f t="shared" ca="1" si="2"/>
        <v>0.10434317214341815</v>
      </c>
      <c r="B37" s="10">
        <v>3.4</v>
      </c>
      <c r="C37" s="10">
        <v>6</v>
      </c>
      <c r="D37" s="10">
        <v>0</v>
      </c>
      <c r="E37" s="21">
        <v>1</v>
      </c>
      <c r="F37" s="21">
        <v>36.729900000000001</v>
      </c>
      <c r="G37" s="29">
        <f t="shared" si="0"/>
        <v>-4.8007246376815083E-2</v>
      </c>
      <c r="H37" s="21">
        <f t="shared" si="1"/>
        <v>35.191940000000002</v>
      </c>
      <c r="I37" s="21" t="e">
        <f>#REF!-#REF!</f>
        <v>#REF!</v>
      </c>
      <c r="J37" s="21" t="e">
        <f>H37-#REF!</f>
        <v>#REF!</v>
      </c>
      <c r="K37" s="21" t="e">
        <f>#REF!-H37</f>
        <v>#REF!</v>
      </c>
      <c r="L37" s="21" t="e">
        <f t="shared" si="3"/>
        <v>#REF!</v>
      </c>
      <c r="M37" s="21" t="e">
        <f t="shared" si="5"/>
        <v>#REF!</v>
      </c>
      <c r="N37" s="21" t="e">
        <f t="shared" si="5"/>
        <v>#REF!</v>
      </c>
      <c r="O37" s="29" t="e">
        <f>ABS(K37/#REF!)</f>
        <v>#REF!</v>
      </c>
      <c r="P37" s="18"/>
      <c r="Q37" s="18"/>
      <c r="Z37" s="42"/>
      <c r="AA37" s="1" t="s">
        <v>14</v>
      </c>
      <c r="AB37" s="1">
        <v>0.62594385147527276</v>
      </c>
    </row>
    <row r="38" spans="1:35" x14ac:dyDescent="0.3">
      <c r="A38" s="10">
        <f t="shared" ca="1" si="2"/>
        <v>0.95429769067292169</v>
      </c>
      <c r="B38" s="10">
        <v>3.4</v>
      </c>
      <c r="C38" s="10">
        <v>6</v>
      </c>
      <c r="D38" s="10">
        <v>0</v>
      </c>
      <c r="E38" s="21">
        <v>1</v>
      </c>
      <c r="F38" s="21">
        <v>40.997799999999998</v>
      </c>
      <c r="G38" s="29">
        <f t="shared" si="0"/>
        <v>-4.8007246376815083E-2</v>
      </c>
      <c r="H38" s="21">
        <f t="shared" si="1"/>
        <v>35.191940000000002</v>
      </c>
      <c r="I38" s="21" t="e">
        <f>#REF!-#REF!</f>
        <v>#REF!</v>
      </c>
      <c r="J38" s="21" t="e">
        <f>H38-#REF!</f>
        <v>#REF!</v>
      </c>
      <c r="K38" s="21" t="e">
        <f>#REF!-H38</f>
        <v>#REF!</v>
      </c>
      <c r="L38" s="21" t="e">
        <f t="shared" si="3"/>
        <v>#REF!</v>
      </c>
      <c r="M38" s="21" t="e">
        <f t="shared" si="5"/>
        <v>#REF!</v>
      </c>
      <c r="N38" s="21" t="e">
        <f t="shared" si="5"/>
        <v>#REF!</v>
      </c>
      <c r="O38" s="29" t="e">
        <f>ABS(K38/#REF!)</f>
        <v>#REF!</v>
      </c>
      <c r="P38" s="18"/>
      <c r="Q38" s="18"/>
      <c r="Z38" s="42"/>
      <c r="AA38" s="1" t="s">
        <v>15</v>
      </c>
      <c r="AB38" s="1">
        <v>4.6393973012518153</v>
      </c>
    </row>
    <row r="39" spans="1:35" ht="15" thickBot="1" x14ac:dyDescent="0.35">
      <c r="A39" s="10">
        <f t="shared" ca="1" si="2"/>
        <v>0.49418887988528692</v>
      </c>
      <c r="B39" s="10">
        <v>2.9</v>
      </c>
      <c r="C39" s="10">
        <v>6</v>
      </c>
      <c r="D39" s="10">
        <v>0</v>
      </c>
      <c r="E39" s="21">
        <v>1</v>
      </c>
      <c r="F39" s="21">
        <v>37.329599999999999</v>
      </c>
      <c r="G39" s="29">
        <f t="shared" si="0"/>
        <v>-0.54800724637681508</v>
      </c>
      <c r="H39" s="21">
        <f t="shared" si="1"/>
        <v>37.452390000000001</v>
      </c>
      <c r="I39" s="21" t="e">
        <f>#REF!-#REF!</f>
        <v>#REF!</v>
      </c>
      <c r="J39" s="21" t="e">
        <f>H39-#REF!</f>
        <v>#REF!</v>
      </c>
      <c r="K39" s="21" t="e">
        <f>#REF!-H39</f>
        <v>#REF!</v>
      </c>
      <c r="L39" s="21" t="e">
        <f t="shared" si="3"/>
        <v>#REF!</v>
      </c>
      <c r="M39" s="21" t="e">
        <f t="shared" si="5"/>
        <v>#REF!</v>
      </c>
      <c r="N39" s="21" t="e">
        <f t="shared" si="5"/>
        <v>#REF!</v>
      </c>
      <c r="O39" s="29" t="e">
        <f>ABS(K39/#REF!)</f>
        <v>#REF!</v>
      </c>
      <c r="P39" s="18"/>
      <c r="Q39" s="18"/>
      <c r="Z39" s="42"/>
      <c r="AA39" s="2" t="s">
        <v>16</v>
      </c>
      <c r="AB39" s="2">
        <v>770</v>
      </c>
    </row>
    <row r="40" spans="1:35" x14ac:dyDescent="0.3">
      <c r="A40" s="10">
        <f t="shared" ca="1" si="2"/>
        <v>0.45842311057167906</v>
      </c>
      <c r="B40" s="10">
        <v>2.9</v>
      </c>
      <c r="C40" s="10">
        <v>6</v>
      </c>
      <c r="D40" s="10">
        <v>0</v>
      </c>
      <c r="E40" s="21">
        <v>1</v>
      </c>
      <c r="F40" s="21">
        <v>41.360799999999998</v>
      </c>
      <c r="G40" s="29">
        <f t="shared" si="0"/>
        <v>-0.54800724637681508</v>
      </c>
      <c r="H40" s="21">
        <f t="shared" si="1"/>
        <v>37.452390000000001</v>
      </c>
      <c r="I40" s="21" t="e">
        <f>#REF!-#REF!</f>
        <v>#REF!</v>
      </c>
      <c r="J40" s="21" t="e">
        <f>H40-#REF!</f>
        <v>#REF!</v>
      </c>
      <c r="K40" s="21" t="e">
        <f>#REF!-H40</f>
        <v>#REF!</v>
      </c>
      <c r="L40" s="21" t="e">
        <f t="shared" si="3"/>
        <v>#REF!</v>
      </c>
      <c r="M40" s="21" t="e">
        <f t="shared" si="5"/>
        <v>#REF!</v>
      </c>
      <c r="N40" s="21" t="e">
        <f t="shared" si="5"/>
        <v>#REF!</v>
      </c>
      <c r="O40" s="29" t="e">
        <f>ABS(K40/#REF!)</f>
        <v>#REF!</v>
      </c>
      <c r="P40" s="18"/>
      <c r="Q40" s="18"/>
      <c r="Z40" s="42"/>
    </row>
    <row r="41" spans="1:35" ht="15" thickBot="1" x14ac:dyDescent="0.35">
      <c r="A41" s="10">
        <f t="shared" ca="1" si="2"/>
        <v>0.28916710181403804</v>
      </c>
      <c r="B41" s="10">
        <v>3.4</v>
      </c>
      <c r="C41" s="10">
        <v>6</v>
      </c>
      <c r="D41" s="10">
        <v>0</v>
      </c>
      <c r="E41" s="21">
        <v>1</v>
      </c>
      <c r="F41" s="21">
        <v>36.729900000000001</v>
      </c>
      <c r="G41" s="29">
        <f t="shared" si="0"/>
        <v>-4.8007246376815083E-2</v>
      </c>
      <c r="H41" s="21">
        <f t="shared" si="1"/>
        <v>35.191940000000002</v>
      </c>
      <c r="I41" s="21" t="e">
        <f>#REF!-#REF!</f>
        <v>#REF!</v>
      </c>
      <c r="J41" s="21" t="e">
        <f>H41-#REF!</f>
        <v>#REF!</v>
      </c>
      <c r="K41" s="21" t="e">
        <f>#REF!-H41</f>
        <v>#REF!</v>
      </c>
      <c r="L41" s="21" t="e">
        <f t="shared" si="3"/>
        <v>#REF!</v>
      </c>
      <c r="M41" s="21" t="e">
        <f t="shared" si="5"/>
        <v>#REF!</v>
      </c>
      <c r="N41" s="21" t="e">
        <f t="shared" si="5"/>
        <v>#REF!</v>
      </c>
      <c r="O41" s="29" t="e">
        <f>ABS(K41/#REF!)</f>
        <v>#REF!</v>
      </c>
      <c r="P41" s="18"/>
      <c r="Q41" s="18"/>
      <c r="Z41" s="42"/>
      <c r="AA41" t="s">
        <v>17</v>
      </c>
    </row>
    <row r="42" spans="1:35" x14ac:dyDescent="0.3">
      <c r="A42" s="10">
        <f t="shared" ca="1" si="2"/>
        <v>0.86790144760471699</v>
      </c>
      <c r="B42" s="10">
        <v>2</v>
      </c>
      <c r="C42" s="10">
        <v>4</v>
      </c>
      <c r="D42" s="10">
        <v>1</v>
      </c>
      <c r="E42" s="21">
        <v>1</v>
      </c>
      <c r="F42" s="21">
        <v>37.5</v>
      </c>
      <c r="G42" s="29">
        <f t="shared" si="0"/>
        <v>-1.448007246376815</v>
      </c>
      <c r="H42" s="21">
        <f t="shared" si="1"/>
        <v>41.5212</v>
      </c>
      <c r="I42" s="21" t="e">
        <f>#REF!-#REF!</f>
        <v>#REF!</v>
      </c>
      <c r="J42" s="21" t="e">
        <f>H42-#REF!</f>
        <v>#REF!</v>
      </c>
      <c r="K42" s="21" t="e">
        <f>#REF!-H42</f>
        <v>#REF!</v>
      </c>
      <c r="L42" s="21" t="e">
        <f t="shared" si="3"/>
        <v>#REF!</v>
      </c>
      <c r="M42" s="21" t="e">
        <f t="shared" si="5"/>
        <v>#REF!</v>
      </c>
      <c r="N42" s="21" t="e">
        <f t="shared" si="5"/>
        <v>#REF!</v>
      </c>
      <c r="O42" s="29" t="e">
        <f>ABS(K42/#REF!)</f>
        <v>#REF!</v>
      </c>
      <c r="P42" s="18"/>
      <c r="Q42" s="18"/>
      <c r="Z42" s="42"/>
      <c r="AA42" s="3"/>
      <c r="AB42" s="3" t="s">
        <v>22</v>
      </c>
      <c r="AC42" s="3" t="s">
        <v>23</v>
      </c>
      <c r="AD42" s="3" t="s">
        <v>24</v>
      </c>
      <c r="AE42" s="3" t="s">
        <v>25</v>
      </c>
      <c r="AF42" s="3" t="s">
        <v>26</v>
      </c>
    </row>
    <row r="43" spans="1:35" x14ac:dyDescent="0.3">
      <c r="A43" s="10">
        <f t="shared" ca="1" si="2"/>
        <v>0.74378917157912028</v>
      </c>
      <c r="B43" s="10">
        <v>2.4</v>
      </c>
      <c r="C43" s="10">
        <v>4</v>
      </c>
      <c r="D43" s="10">
        <v>0</v>
      </c>
      <c r="E43" s="21">
        <v>1</v>
      </c>
      <c r="F43" s="21">
        <v>36.4</v>
      </c>
      <c r="G43" s="29">
        <f t="shared" si="0"/>
        <v>-1.0480072463768151</v>
      </c>
      <c r="H43" s="21">
        <f t="shared" si="1"/>
        <v>39.71284</v>
      </c>
      <c r="I43" s="21" t="e">
        <f>#REF!-#REF!</f>
        <v>#REF!</v>
      </c>
      <c r="J43" s="21" t="e">
        <f>H43-#REF!</f>
        <v>#REF!</v>
      </c>
      <c r="K43" s="21" t="e">
        <f>#REF!-H43</f>
        <v>#REF!</v>
      </c>
      <c r="L43" s="21" t="e">
        <f t="shared" si="3"/>
        <v>#REF!</v>
      </c>
      <c r="M43" s="21" t="e">
        <f t="shared" si="5"/>
        <v>#REF!</v>
      </c>
      <c r="N43" s="21" t="e">
        <f t="shared" si="5"/>
        <v>#REF!</v>
      </c>
      <c r="O43" s="29" t="e">
        <f>ABS(K43/#REF!)</f>
        <v>#REF!</v>
      </c>
      <c r="P43" s="18"/>
      <c r="Q43" s="18"/>
      <c r="Z43" s="42"/>
      <c r="AA43" s="1" t="s">
        <v>18</v>
      </c>
      <c r="AB43" s="1">
        <v>4</v>
      </c>
      <c r="AC43" s="1">
        <v>27784.073062648269</v>
      </c>
      <c r="AD43" s="1">
        <v>6946.0182656620673</v>
      </c>
      <c r="AE43" s="1">
        <v>322.71027243030642</v>
      </c>
      <c r="AF43" s="1">
        <v>1.4598840440977459E-162</v>
      </c>
    </row>
    <row r="44" spans="1:35" x14ac:dyDescent="0.3">
      <c r="A44" s="10">
        <f t="shared" ca="1" si="2"/>
        <v>0.62394486486641909</v>
      </c>
      <c r="B44" s="10">
        <v>2.4</v>
      </c>
      <c r="C44" s="10">
        <v>4</v>
      </c>
      <c r="D44" s="10">
        <v>1</v>
      </c>
      <c r="E44" s="21">
        <v>1</v>
      </c>
      <c r="F44" s="21">
        <v>33.6</v>
      </c>
      <c r="G44" s="29">
        <f t="shared" si="0"/>
        <v>-1.0480072463768151</v>
      </c>
      <c r="H44" s="21">
        <f t="shared" si="1"/>
        <v>39.71284</v>
      </c>
      <c r="I44" s="21" t="e">
        <f>#REF!-#REF!</f>
        <v>#REF!</v>
      </c>
      <c r="J44" s="21" t="e">
        <f>H44-#REF!</f>
        <v>#REF!</v>
      </c>
      <c r="K44" s="21" t="e">
        <f>#REF!-H44</f>
        <v>#REF!</v>
      </c>
      <c r="L44" s="21" t="e">
        <f t="shared" si="3"/>
        <v>#REF!</v>
      </c>
      <c r="M44" s="21" t="e">
        <f t="shared" si="5"/>
        <v>#REF!</v>
      </c>
      <c r="N44" s="21" t="e">
        <f t="shared" si="5"/>
        <v>#REF!</v>
      </c>
      <c r="O44" s="29" t="e">
        <f>ABS(K44/#REF!)</f>
        <v>#REF!</v>
      </c>
      <c r="P44" s="18"/>
      <c r="Q44" s="18"/>
      <c r="Z44" s="42"/>
      <c r="AA44" s="1" t="s">
        <v>19</v>
      </c>
      <c r="AB44" s="1">
        <v>765</v>
      </c>
      <c r="AC44" s="1">
        <v>16465.865598929908</v>
      </c>
      <c r="AD44" s="1">
        <v>21.524007318862626</v>
      </c>
      <c r="AE44" s="1"/>
      <c r="AF44" s="1"/>
    </row>
    <row r="45" spans="1:35" ht="15" thickBot="1" x14ac:dyDescent="0.35">
      <c r="A45" s="10">
        <f t="shared" ca="1" si="2"/>
        <v>0.79260829895895601</v>
      </c>
      <c r="B45" s="10">
        <v>4.2</v>
      </c>
      <c r="C45" s="10">
        <v>8</v>
      </c>
      <c r="D45" s="10">
        <v>1</v>
      </c>
      <c r="E45" s="21">
        <v>1</v>
      </c>
      <c r="F45" s="21">
        <v>27.471</v>
      </c>
      <c r="G45" s="29">
        <f t="shared" si="0"/>
        <v>0.75199275362318518</v>
      </c>
      <c r="H45" s="21">
        <f t="shared" si="1"/>
        <v>31.575220000000002</v>
      </c>
      <c r="I45" s="21" t="e">
        <f>#REF!-#REF!</f>
        <v>#REF!</v>
      </c>
      <c r="J45" s="21" t="e">
        <f>H45-#REF!</f>
        <v>#REF!</v>
      </c>
      <c r="K45" s="21" t="e">
        <f>#REF!-H45</f>
        <v>#REF!</v>
      </c>
      <c r="L45" s="21" t="e">
        <f t="shared" si="3"/>
        <v>#REF!</v>
      </c>
      <c r="M45" s="21" t="e">
        <f t="shared" si="5"/>
        <v>#REF!</v>
      </c>
      <c r="N45" s="21" t="e">
        <f t="shared" si="5"/>
        <v>#REF!</v>
      </c>
      <c r="O45" s="29" t="e">
        <f>ABS(K45/#REF!)</f>
        <v>#REF!</v>
      </c>
      <c r="P45" s="18"/>
      <c r="Q45" s="18"/>
      <c r="Z45" s="42"/>
      <c r="AA45" s="2" t="s">
        <v>20</v>
      </c>
      <c r="AB45" s="2">
        <v>769</v>
      </c>
      <c r="AC45" s="2">
        <v>44249.938661578177</v>
      </c>
      <c r="AD45" s="2"/>
      <c r="AE45" s="2"/>
      <c r="AF45" s="2"/>
    </row>
    <row r="46" spans="1:35" ht="15" thickBot="1" x14ac:dyDescent="0.35">
      <c r="A46" s="10">
        <f t="shared" ca="1" si="2"/>
        <v>0.731437521049776</v>
      </c>
      <c r="B46" s="10">
        <v>5.9</v>
      </c>
      <c r="C46" s="10">
        <v>12</v>
      </c>
      <c r="D46" s="10">
        <v>1</v>
      </c>
      <c r="E46" s="21">
        <v>0</v>
      </c>
      <c r="F46" s="21">
        <v>23.6523</v>
      </c>
      <c r="G46" s="29">
        <f t="shared" si="0"/>
        <v>2.4519927536231854</v>
      </c>
      <c r="H46" s="21">
        <f t="shared" si="1"/>
        <v>23.889690000000002</v>
      </c>
      <c r="I46" s="21" t="e">
        <f>#REF!-#REF!</f>
        <v>#REF!</v>
      </c>
      <c r="J46" s="21" t="e">
        <f>H46-#REF!</f>
        <v>#REF!</v>
      </c>
      <c r="K46" s="21" t="e">
        <f>#REF!-H46</f>
        <v>#REF!</v>
      </c>
      <c r="L46" s="21" t="e">
        <f t="shared" si="3"/>
        <v>#REF!</v>
      </c>
      <c r="M46" s="21" t="e">
        <f t="shared" si="5"/>
        <v>#REF!</v>
      </c>
      <c r="N46" s="21" t="e">
        <f t="shared" si="5"/>
        <v>#REF!</v>
      </c>
      <c r="O46" s="29" t="e">
        <f>ABS(K46/#REF!)</f>
        <v>#REF!</v>
      </c>
      <c r="P46" s="18"/>
      <c r="Q46" s="18"/>
      <c r="Z46" s="42"/>
    </row>
    <row r="47" spans="1:35" x14ac:dyDescent="0.3">
      <c r="A47" s="10">
        <f t="shared" ca="1" si="2"/>
        <v>0.13038561490561573</v>
      </c>
      <c r="B47" s="10">
        <v>5.9</v>
      </c>
      <c r="C47" s="10">
        <v>12</v>
      </c>
      <c r="D47" s="10">
        <v>1</v>
      </c>
      <c r="E47" s="21">
        <v>0</v>
      </c>
      <c r="F47" s="21">
        <v>27.2408</v>
      </c>
      <c r="G47" s="29">
        <f t="shared" si="0"/>
        <v>2.4519927536231854</v>
      </c>
      <c r="H47" s="21">
        <f t="shared" si="1"/>
        <v>23.889690000000002</v>
      </c>
      <c r="I47" s="21" t="e">
        <f>#REF!-#REF!</f>
        <v>#REF!</v>
      </c>
      <c r="J47" s="21" t="e">
        <f>H47-#REF!</f>
        <v>#REF!</v>
      </c>
      <c r="K47" s="21" t="e">
        <f>#REF!-H47</f>
        <v>#REF!</v>
      </c>
      <c r="L47" s="21" t="e">
        <f t="shared" si="3"/>
        <v>#REF!</v>
      </c>
      <c r="M47" s="21" t="e">
        <f t="shared" si="5"/>
        <v>#REF!</v>
      </c>
      <c r="N47" s="21" t="e">
        <f t="shared" si="5"/>
        <v>#REF!</v>
      </c>
      <c r="O47" s="29" t="e">
        <f>ABS(K47/#REF!)</f>
        <v>#REF!</v>
      </c>
      <c r="P47" s="18"/>
      <c r="Q47" s="18"/>
      <c r="Z47" s="42"/>
      <c r="AA47" s="3"/>
      <c r="AB47" s="3" t="s">
        <v>27</v>
      </c>
      <c r="AC47" s="3" t="s">
        <v>15</v>
      </c>
      <c r="AD47" s="3" t="s">
        <v>28</v>
      </c>
      <c r="AE47" s="3" t="s">
        <v>29</v>
      </c>
      <c r="AF47" s="3" t="s">
        <v>30</v>
      </c>
      <c r="AG47" s="3" t="s">
        <v>31</v>
      </c>
      <c r="AH47" s="3" t="s">
        <v>32</v>
      </c>
      <c r="AI47" s="3" t="s">
        <v>33</v>
      </c>
    </row>
    <row r="48" spans="1:35" x14ac:dyDescent="0.3">
      <c r="A48" s="10">
        <f t="shared" ca="1" si="2"/>
        <v>0.21393519518305215</v>
      </c>
      <c r="B48" s="10">
        <v>5.9</v>
      </c>
      <c r="C48" s="10">
        <v>12</v>
      </c>
      <c r="D48" s="10">
        <v>1</v>
      </c>
      <c r="E48" s="21">
        <v>0</v>
      </c>
      <c r="F48" s="21">
        <v>22.925799999999999</v>
      </c>
      <c r="G48" s="29">
        <f t="shared" si="0"/>
        <v>2.4519927536231854</v>
      </c>
      <c r="H48" s="21">
        <f t="shared" si="1"/>
        <v>23.889690000000002</v>
      </c>
      <c r="I48" s="21" t="e">
        <f>#REF!-#REF!</f>
        <v>#REF!</v>
      </c>
      <c r="J48" s="21" t="e">
        <f>H48-#REF!</f>
        <v>#REF!</v>
      </c>
      <c r="K48" s="21" t="e">
        <f>#REF!-H48</f>
        <v>#REF!</v>
      </c>
      <c r="L48" s="21" t="e">
        <f t="shared" si="3"/>
        <v>#REF!</v>
      </c>
      <c r="M48" s="21" t="e">
        <f t="shared" si="5"/>
        <v>#REF!</v>
      </c>
      <c r="N48" s="21" t="e">
        <f t="shared" si="5"/>
        <v>#REF!</v>
      </c>
      <c r="O48" s="29" t="e">
        <f>ABS(K48/#REF!)</f>
        <v>#REF!</v>
      </c>
      <c r="P48" s="18"/>
      <c r="Q48" s="18"/>
      <c r="Z48" s="42"/>
      <c r="AA48" s="24" t="s">
        <v>21</v>
      </c>
      <c r="AB48" s="24">
        <v>51.296986584343081</v>
      </c>
      <c r="AC48" s="1">
        <v>0.68112368907988763</v>
      </c>
      <c r="AD48" s="1">
        <v>75.312292622855111</v>
      </c>
      <c r="AE48" s="1">
        <v>0</v>
      </c>
      <c r="AF48" s="1">
        <v>49.959893225719597</v>
      </c>
      <c r="AG48" s="1">
        <v>52.634079942966565</v>
      </c>
      <c r="AH48" s="1">
        <v>49.959893225719597</v>
      </c>
      <c r="AI48" s="1">
        <v>52.634079942966565</v>
      </c>
    </row>
    <row r="49" spans="1:35" x14ac:dyDescent="0.3">
      <c r="A49" s="10">
        <f t="shared" ca="1" si="2"/>
        <v>0.57475895718947168</v>
      </c>
      <c r="B49" s="10">
        <v>4.3</v>
      </c>
      <c r="C49" s="10">
        <v>8</v>
      </c>
      <c r="D49" s="10">
        <v>0</v>
      </c>
      <c r="E49" s="21">
        <v>1</v>
      </c>
      <c r="F49" s="21">
        <v>26.1157</v>
      </c>
      <c r="G49" s="29">
        <f t="shared" si="0"/>
        <v>0.85199275362318483</v>
      </c>
      <c r="H49" s="21">
        <f t="shared" si="1"/>
        <v>31.123130000000003</v>
      </c>
      <c r="I49" s="21" t="e">
        <f>#REF!-#REF!</f>
        <v>#REF!</v>
      </c>
      <c r="J49" s="21" t="e">
        <f>H49-#REF!</f>
        <v>#REF!</v>
      </c>
      <c r="K49" s="21" t="e">
        <f>#REF!-H49</f>
        <v>#REF!</v>
      </c>
      <c r="L49" s="21" t="e">
        <f t="shared" si="3"/>
        <v>#REF!</v>
      </c>
      <c r="M49" s="21" t="e">
        <f t="shared" si="5"/>
        <v>#REF!</v>
      </c>
      <c r="N49" s="21" t="e">
        <f t="shared" si="5"/>
        <v>#REF!</v>
      </c>
      <c r="O49" s="29" t="e">
        <f>ABS(K49/#REF!)</f>
        <v>#REF!</v>
      </c>
      <c r="P49" s="18"/>
      <c r="Q49" s="18"/>
      <c r="Z49" s="42"/>
      <c r="AA49" s="24" t="s">
        <v>0</v>
      </c>
      <c r="AB49" s="24">
        <v>-3.376194409426776</v>
      </c>
      <c r="AC49" s="1">
        <v>0.30702518076659696</v>
      </c>
      <c r="AD49" s="1">
        <v>-10.996473973232138</v>
      </c>
      <c r="AE49" s="24">
        <v>3.2399874998743202E-26</v>
      </c>
      <c r="AF49" s="1">
        <v>-3.9789062761770793</v>
      </c>
      <c r="AG49" s="1">
        <v>-2.7734825426764727</v>
      </c>
      <c r="AH49" s="1">
        <v>-3.9789062761770793</v>
      </c>
      <c r="AI49" s="1">
        <v>-2.7734825426764727</v>
      </c>
    </row>
    <row r="50" spans="1:35" x14ac:dyDescent="0.3">
      <c r="A50" s="10">
        <f t="shared" ca="1" si="2"/>
        <v>0.53668348558377099</v>
      </c>
      <c r="B50" s="10">
        <v>5</v>
      </c>
      <c r="C50" s="10">
        <v>8</v>
      </c>
      <c r="D50" s="10">
        <v>1</v>
      </c>
      <c r="E50" s="21">
        <v>1</v>
      </c>
      <c r="F50" s="21">
        <v>32.880800000000001</v>
      </c>
      <c r="G50" s="29">
        <f t="shared" si="0"/>
        <v>1.551992753623185</v>
      </c>
      <c r="H50" s="21">
        <f t="shared" si="1"/>
        <v>27.958500000000001</v>
      </c>
      <c r="I50" s="21" t="e">
        <f>#REF!-#REF!</f>
        <v>#REF!</v>
      </c>
      <c r="J50" s="21" t="e">
        <f>H50-#REF!</f>
        <v>#REF!</v>
      </c>
      <c r="K50" s="21" t="e">
        <f>#REF!-H50</f>
        <v>#REF!</v>
      </c>
      <c r="L50" s="21" t="e">
        <f t="shared" si="3"/>
        <v>#REF!</v>
      </c>
      <c r="M50" s="21" t="e">
        <f t="shared" si="5"/>
        <v>#REF!</v>
      </c>
      <c r="N50" s="21" t="e">
        <f t="shared" si="5"/>
        <v>#REF!</v>
      </c>
      <c r="O50" s="29" t="e">
        <f>ABS(K50/#REF!)</f>
        <v>#REF!</v>
      </c>
      <c r="P50" s="18"/>
      <c r="Q50" s="18"/>
      <c r="Z50" s="42"/>
      <c r="AA50" s="1" t="s">
        <v>1</v>
      </c>
      <c r="AB50" s="1">
        <v>-0.74453924586267961</v>
      </c>
      <c r="AC50" s="1">
        <v>0.21007068587530411</v>
      </c>
      <c r="AD50" s="1">
        <v>-3.544231993913852</v>
      </c>
      <c r="AE50" s="1">
        <v>4.1767124674580233E-4</v>
      </c>
      <c r="AF50" s="1">
        <v>-1.1569226696499053</v>
      </c>
      <c r="AG50" s="1">
        <v>-0.33215582207545397</v>
      </c>
      <c r="AH50" s="1">
        <v>-1.1569226696499053</v>
      </c>
      <c r="AI50" s="1">
        <v>-0.33215582207545397</v>
      </c>
    </row>
    <row r="51" spans="1:35" x14ac:dyDescent="0.3">
      <c r="A51" s="10">
        <f t="shared" ca="1" si="2"/>
        <v>0.12890186168281248</v>
      </c>
      <c r="B51" s="10">
        <v>5</v>
      </c>
      <c r="C51" s="10">
        <v>8</v>
      </c>
      <c r="D51" s="10">
        <v>1</v>
      </c>
      <c r="E51" s="21">
        <v>1</v>
      </c>
      <c r="F51" s="21">
        <v>30.337800000000001</v>
      </c>
      <c r="G51" s="29">
        <f t="shared" si="0"/>
        <v>1.551992753623185</v>
      </c>
      <c r="H51" s="21">
        <f t="shared" si="1"/>
        <v>27.958500000000001</v>
      </c>
      <c r="I51" s="21" t="e">
        <f>#REF!-#REF!</f>
        <v>#REF!</v>
      </c>
      <c r="J51" s="21" t="e">
        <f>H51-#REF!</f>
        <v>#REF!</v>
      </c>
      <c r="K51" s="21" t="e">
        <f>#REF!-H51</f>
        <v>#REF!</v>
      </c>
      <c r="L51" s="21" t="e">
        <f t="shared" si="3"/>
        <v>#REF!</v>
      </c>
      <c r="M51" s="21" t="e">
        <f t="shared" si="5"/>
        <v>#REF!</v>
      </c>
      <c r="N51" s="21" t="e">
        <f t="shared" si="5"/>
        <v>#REF!</v>
      </c>
      <c r="O51" s="29" t="e">
        <f>ABS(K51/#REF!)</f>
        <v>#REF!</v>
      </c>
      <c r="P51" s="18"/>
      <c r="Q51" s="18"/>
      <c r="Z51" s="42"/>
      <c r="AA51" s="1" t="s">
        <v>4</v>
      </c>
      <c r="AB51" s="1">
        <v>-1.6380925939877795</v>
      </c>
      <c r="AC51" s="1">
        <v>0.37164650664564342</v>
      </c>
      <c r="AD51" s="1">
        <v>-4.4076631010813294</v>
      </c>
      <c r="AE51" s="1">
        <v>1.1942779917844923E-5</v>
      </c>
      <c r="AF51" s="1">
        <v>-2.3676606353853615</v>
      </c>
      <c r="AG51" s="1">
        <v>-0.90852455259019749</v>
      </c>
      <c r="AH51" s="1">
        <v>-2.3676606353853615</v>
      </c>
      <c r="AI51" s="1">
        <v>-0.90852455259019749</v>
      </c>
    </row>
    <row r="52" spans="1:35" ht="15" thickBot="1" x14ac:dyDescent="0.35">
      <c r="A52" s="10">
        <f t="shared" ca="1" si="2"/>
        <v>2.964058654212387E-2</v>
      </c>
      <c r="B52" s="10">
        <v>5</v>
      </c>
      <c r="C52" s="10">
        <v>8</v>
      </c>
      <c r="D52" s="10">
        <v>1</v>
      </c>
      <c r="E52" s="21">
        <v>1</v>
      </c>
      <c r="F52" s="21">
        <v>30.802700000000002</v>
      </c>
      <c r="G52" s="29">
        <f t="shared" si="0"/>
        <v>1.551992753623185</v>
      </c>
      <c r="H52" s="21">
        <f t="shared" si="1"/>
        <v>27.958500000000001</v>
      </c>
      <c r="I52" s="21" t="e">
        <f>#REF!-#REF!</f>
        <v>#REF!</v>
      </c>
      <c r="J52" s="21" t="e">
        <f>H52-#REF!</f>
        <v>#REF!</v>
      </c>
      <c r="K52" s="21" t="e">
        <f>#REF!-H52</f>
        <v>#REF!</v>
      </c>
      <c r="L52" s="21" t="e">
        <f t="shared" si="3"/>
        <v>#REF!</v>
      </c>
      <c r="M52" s="21" t="e">
        <f t="shared" si="5"/>
        <v>#REF!</v>
      </c>
      <c r="N52" s="21" t="e">
        <f t="shared" si="5"/>
        <v>#REF!</v>
      </c>
      <c r="O52" s="29" t="e">
        <f>ABS(K52/#REF!)</f>
        <v>#REF!</v>
      </c>
      <c r="P52" s="18"/>
      <c r="Q52" s="18"/>
      <c r="Z52" s="42"/>
      <c r="AA52" s="2" t="s">
        <v>8</v>
      </c>
      <c r="AB52" s="2">
        <v>1.1720870621193809</v>
      </c>
      <c r="AC52" s="2">
        <v>0.44385111510752606</v>
      </c>
      <c r="AD52" s="2">
        <v>2.6407212288639501</v>
      </c>
      <c r="AE52" s="2">
        <v>8.4417153081428713E-3</v>
      </c>
      <c r="AF52" s="2">
        <v>0.30077633288956129</v>
      </c>
      <c r="AG52" s="2">
        <v>2.0433977913492005</v>
      </c>
      <c r="AH52" s="2">
        <v>0.30077633288956129</v>
      </c>
      <c r="AI52" s="2">
        <v>2.0433977913492005</v>
      </c>
    </row>
    <row r="53" spans="1:35" x14ac:dyDescent="0.3">
      <c r="A53" s="10">
        <f t="shared" ca="1" si="2"/>
        <v>0.43673666488160801</v>
      </c>
      <c r="B53" s="10">
        <v>3.5</v>
      </c>
      <c r="C53" s="10">
        <v>6</v>
      </c>
      <c r="D53" s="10">
        <v>0</v>
      </c>
      <c r="E53" s="21">
        <v>1</v>
      </c>
      <c r="F53" s="21">
        <v>35.5</v>
      </c>
      <c r="G53" s="29">
        <f t="shared" si="0"/>
        <v>5.1992753623185006E-2</v>
      </c>
      <c r="H53" s="21">
        <f t="shared" si="1"/>
        <v>34.739850000000004</v>
      </c>
      <c r="I53" s="21" t="e">
        <f>#REF!-#REF!</f>
        <v>#REF!</v>
      </c>
      <c r="J53" s="21" t="e">
        <f>H53-#REF!</f>
        <v>#REF!</v>
      </c>
      <c r="K53" s="21" t="e">
        <f>#REF!-H53</f>
        <v>#REF!</v>
      </c>
      <c r="L53" s="21" t="e">
        <f t="shared" si="3"/>
        <v>#REF!</v>
      </c>
      <c r="M53" s="21" t="e">
        <f t="shared" si="5"/>
        <v>#REF!</v>
      </c>
      <c r="N53" s="21" t="e">
        <f t="shared" si="5"/>
        <v>#REF!</v>
      </c>
      <c r="O53" s="29" t="e">
        <f>ABS(K53/#REF!)</f>
        <v>#REF!</v>
      </c>
      <c r="P53" s="18"/>
      <c r="Q53" s="18"/>
      <c r="Z53" s="42"/>
    </row>
    <row r="54" spans="1:35" x14ac:dyDescent="0.3">
      <c r="A54" s="10">
        <f t="shared" ca="1" si="2"/>
        <v>0.10282205532567534</v>
      </c>
      <c r="B54" s="10">
        <v>1.6</v>
      </c>
      <c r="C54" s="10">
        <v>4</v>
      </c>
      <c r="D54" s="10">
        <v>1</v>
      </c>
      <c r="E54" s="21">
        <v>1</v>
      </c>
      <c r="F54" s="21">
        <v>47.202500000000001</v>
      </c>
      <c r="G54" s="29">
        <f t="shared" si="0"/>
        <v>-1.8480072463768149</v>
      </c>
      <c r="H54" s="21">
        <f t="shared" si="1"/>
        <v>43.329560000000001</v>
      </c>
      <c r="I54" s="21" t="e">
        <f>#REF!-#REF!</f>
        <v>#REF!</v>
      </c>
      <c r="J54" s="21" t="e">
        <f>H54-#REF!</f>
        <v>#REF!</v>
      </c>
      <c r="K54" s="21" t="e">
        <f>#REF!-H54</f>
        <v>#REF!</v>
      </c>
      <c r="L54" s="21" t="e">
        <f t="shared" si="3"/>
        <v>#REF!</v>
      </c>
      <c r="M54" s="21" t="e">
        <f t="shared" si="5"/>
        <v>#REF!</v>
      </c>
      <c r="N54" s="21" t="e">
        <f t="shared" si="5"/>
        <v>#REF!</v>
      </c>
      <c r="O54" s="29" t="e">
        <f>ABS(K54/#REF!)</f>
        <v>#REF!</v>
      </c>
      <c r="P54" s="18"/>
      <c r="Q54" s="18"/>
      <c r="Z54" s="42"/>
    </row>
    <row r="55" spans="1:35" x14ac:dyDescent="0.3">
      <c r="A55" s="10">
        <f t="shared" ca="1" si="2"/>
        <v>0.91201024496483996</v>
      </c>
      <c r="B55" s="10">
        <v>1.6</v>
      </c>
      <c r="C55" s="10">
        <v>4</v>
      </c>
      <c r="D55" s="10">
        <v>0</v>
      </c>
      <c r="E55" s="21">
        <v>1</v>
      </c>
      <c r="F55" s="21">
        <v>52</v>
      </c>
      <c r="G55" s="29">
        <f t="shared" si="0"/>
        <v>-1.8480072463768149</v>
      </c>
      <c r="H55" s="21">
        <f t="shared" si="1"/>
        <v>43.329560000000001</v>
      </c>
      <c r="I55" s="21" t="e">
        <f>#REF!-#REF!</f>
        <v>#REF!</v>
      </c>
      <c r="J55" s="21" t="e">
        <f>H55-#REF!</f>
        <v>#REF!</v>
      </c>
      <c r="K55" s="21" t="e">
        <f>#REF!-H55</f>
        <v>#REF!</v>
      </c>
      <c r="L55" s="21" t="e">
        <f t="shared" si="3"/>
        <v>#REF!</v>
      </c>
      <c r="M55" s="21" t="e">
        <f t="shared" si="5"/>
        <v>#REF!</v>
      </c>
      <c r="N55" s="21" t="e">
        <f t="shared" si="5"/>
        <v>#REF!</v>
      </c>
      <c r="O55" s="29" t="e">
        <f>ABS(K55/#REF!)</f>
        <v>#REF!</v>
      </c>
      <c r="P55" s="18"/>
      <c r="Q55" s="18"/>
      <c r="Z55" s="42"/>
    </row>
    <row r="56" spans="1:35" x14ac:dyDescent="0.3">
      <c r="A56" s="10">
        <f t="shared" ca="1" si="2"/>
        <v>0.85006464598149634</v>
      </c>
      <c r="B56" s="10">
        <v>1.6</v>
      </c>
      <c r="C56" s="10">
        <v>4</v>
      </c>
      <c r="D56" s="10">
        <v>1</v>
      </c>
      <c r="E56" s="21">
        <v>1</v>
      </c>
      <c r="F56" s="21">
        <v>47.202500000000001</v>
      </c>
      <c r="G56" s="29">
        <f t="shared" si="0"/>
        <v>-1.8480072463768149</v>
      </c>
      <c r="H56" s="21">
        <f t="shared" si="1"/>
        <v>43.329560000000001</v>
      </c>
      <c r="I56" s="21" t="e">
        <f>#REF!-#REF!</f>
        <v>#REF!</v>
      </c>
      <c r="J56" s="21" t="e">
        <f>H56-#REF!</f>
        <v>#REF!</v>
      </c>
      <c r="K56" s="21" t="e">
        <f>#REF!-H56</f>
        <v>#REF!</v>
      </c>
      <c r="L56" s="21" t="e">
        <f t="shared" si="3"/>
        <v>#REF!</v>
      </c>
      <c r="M56" s="21" t="e">
        <f t="shared" si="5"/>
        <v>#REF!</v>
      </c>
      <c r="N56" s="21" t="e">
        <f t="shared" si="5"/>
        <v>#REF!</v>
      </c>
      <c r="O56" s="29" t="e">
        <f>ABS(K56/#REF!)</f>
        <v>#REF!</v>
      </c>
      <c r="P56" s="18"/>
      <c r="Q56" s="18"/>
      <c r="Z56" s="42"/>
    </row>
    <row r="57" spans="1:35" x14ac:dyDescent="0.3">
      <c r="A57" s="10">
        <f t="shared" ca="1" si="2"/>
        <v>0.57513680732659178</v>
      </c>
      <c r="B57" s="10">
        <v>1.6</v>
      </c>
      <c r="C57" s="10">
        <v>4</v>
      </c>
      <c r="D57" s="10">
        <v>1</v>
      </c>
      <c r="E57" s="21">
        <v>1</v>
      </c>
      <c r="F57" s="21">
        <v>44.571399999999997</v>
      </c>
      <c r="G57" s="29">
        <f t="shared" si="0"/>
        <v>-1.8480072463768149</v>
      </c>
      <c r="H57" s="21">
        <f t="shared" si="1"/>
        <v>43.329560000000001</v>
      </c>
      <c r="I57" s="21" t="e">
        <f>#REF!-#REF!</f>
        <v>#REF!</v>
      </c>
      <c r="J57" s="21" t="e">
        <f>H57-#REF!</f>
        <v>#REF!</v>
      </c>
      <c r="K57" s="21" t="e">
        <f>#REF!-H57</f>
        <v>#REF!</v>
      </c>
      <c r="L57" s="21" t="e">
        <f t="shared" si="3"/>
        <v>#REF!</v>
      </c>
      <c r="M57" s="21" t="e">
        <f t="shared" si="5"/>
        <v>#REF!</v>
      </c>
      <c r="N57" s="21" t="e">
        <f t="shared" si="5"/>
        <v>#REF!</v>
      </c>
      <c r="O57" s="29" t="e">
        <f>ABS(K57/#REF!)</f>
        <v>#REF!</v>
      </c>
      <c r="P57" s="18"/>
      <c r="Q57" s="18"/>
      <c r="Z57" s="42"/>
    </row>
    <row r="58" spans="1:35" x14ac:dyDescent="0.3">
      <c r="A58" s="10">
        <f t="shared" ca="1" si="2"/>
        <v>0.77661213999105083</v>
      </c>
      <c r="B58" s="10">
        <v>1.6</v>
      </c>
      <c r="C58" s="10">
        <v>4</v>
      </c>
      <c r="D58" s="10">
        <v>0</v>
      </c>
      <c r="E58" s="21">
        <v>1</v>
      </c>
      <c r="F58" s="21">
        <v>47.7592</v>
      </c>
      <c r="G58" s="29">
        <f t="shared" si="0"/>
        <v>-1.8480072463768149</v>
      </c>
      <c r="H58" s="21">
        <f t="shared" si="1"/>
        <v>43.329560000000001</v>
      </c>
      <c r="I58" s="21" t="e">
        <f>#REF!-#REF!</f>
        <v>#REF!</v>
      </c>
      <c r="J58" s="21" t="e">
        <f>H58-#REF!</f>
        <v>#REF!</v>
      </c>
      <c r="K58" s="21" t="e">
        <f>#REF!-H58</f>
        <v>#REF!</v>
      </c>
      <c r="L58" s="21" t="e">
        <f t="shared" si="3"/>
        <v>#REF!</v>
      </c>
      <c r="M58" s="21" t="e">
        <f t="shared" si="5"/>
        <v>#REF!</v>
      </c>
      <c r="N58" s="21" t="e">
        <f t="shared" si="5"/>
        <v>#REF!</v>
      </c>
      <c r="O58" s="29" t="e">
        <f>ABS(K58/#REF!)</f>
        <v>#REF!</v>
      </c>
      <c r="P58" s="18"/>
      <c r="Q58" s="18"/>
      <c r="Z58" s="42"/>
    </row>
    <row r="59" spans="1:35" x14ac:dyDescent="0.3">
      <c r="A59" s="10">
        <f t="shared" ca="1" si="2"/>
        <v>0.95716738970503146</v>
      </c>
      <c r="B59" s="10">
        <v>1.6</v>
      </c>
      <c r="C59" s="10">
        <v>4</v>
      </c>
      <c r="D59" s="10">
        <v>0</v>
      </c>
      <c r="E59" s="21">
        <v>1</v>
      </c>
      <c r="F59" s="21">
        <v>47.7592</v>
      </c>
      <c r="G59" s="29">
        <f t="shared" si="0"/>
        <v>-1.8480072463768149</v>
      </c>
      <c r="H59" s="21">
        <f t="shared" si="1"/>
        <v>43.329560000000001</v>
      </c>
      <c r="I59" s="21" t="e">
        <f>#REF!-#REF!</f>
        <v>#REF!</v>
      </c>
      <c r="J59" s="21" t="e">
        <f>H59-#REF!</f>
        <v>#REF!</v>
      </c>
      <c r="K59" s="21" t="e">
        <f>#REF!-H59</f>
        <v>#REF!</v>
      </c>
      <c r="L59" s="21" t="e">
        <f t="shared" si="3"/>
        <v>#REF!</v>
      </c>
      <c r="M59" s="21" t="e">
        <f t="shared" si="5"/>
        <v>#REF!</v>
      </c>
      <c r="N59" s="21" t="e">
        <f t="shared" si="5"/>
        <v>#REF!</v>
      </c>
      <c r="O59" s="29" t="e">
        <f>ABS(K59/#REF!)</f>
        <v>#REF!</v>
      </c>
      <c r="P59" s="18"/>
      <c r="Q59" s="18"/>
      <c r="Z59" s="42"/>
    </row>
    <row r="60" spans="1:35" x14ac:dyDescent="0.3">
      <c r="A60" s="10">
        <f t="shared" ca="1" si="2"/>
        <v>0.87552132242457403</v>
      </c>
      <c r="B60" s="10">
        <v>1.6</v>
      </c>
      <c r="C60" s="10">
        <v>4</v>
      </c>
      <c r="D60" s="10">
        <v>0</v>
      </c>
      <c r="E60" s="21">
        <v>1</v>
      </c>
      <c r="F60" s="21">
        <v>46.5047</v>
      </c>
      <c r="G60" s="29">
        <f t="shared" si="0"/>
        <v>-1.8480072463768149</v>
      </c>
      <c r="H60" s="21">
        <f t="shared" si="1"/>
        <v>43.329560000000001</v>
      </c>
      <c r="I60" s="21" t="e">
        <f>#REF!-#REF!</f>
        <v>#REF!</v>
      </c>
      <c r="J60" s="21" t="e">
        <f>H60-#REF!</f>
        <v>#REF!</v>
      </c>
      <c r="K60" s="21" t="e">
        <f>#REF!-H60</f>
        <v>#REF!</v>
      </c>
      <c r="L60" s="21" t="e">
        <f t="shared" si="3"/>
        <v>#REF!</v>
      </c>
      <c r="M60" s="21" t="e">
        <f t="shared" ref="M60:N90" si="6">I60^2</f>
        <v>#REF!</v>
      </c>
      <c r="N60" s="21" t="e">
        <f t="shared" si="6"/>
        <v>#REF!</v>
      </c>
      <c r="O60" s="29" t="e">
        <f>ABS(K60/#REF!)</f>
        <v>#REF!</v>
      </c>
      <c r="P60" s="18"/>
      <c r="Q60" s="18"/>
      <c r="Z60" s="42"/>
    </row>
    <row r="61" spans="1:35" x14ac:dyDescent="0.3">
      <c r="A61" s="10">
        <f t="shared" ca="1" si="2"/>
        <v>0.12613119390335059</v>
      </c>
      <c r="B61" s="10">
        <v>2.4</v>
      </c>
      <c r="C61" s="10">
        <v>4</v>
      </c>
      <c r="D61" s="10">
        <v>1</v>
      </c>
      <c r="E61" s="21">
        <v>0</v>
      </c>
      <c r="F61" s="21">
        <v>36.262799999999999</v>
      </c>
      <c r="G61" s="29">
        <f t="shared" si="0"/>
        <v>-1.0480072463768151</v>
      </c>
      <c r="H61" s="21">
        <f t="shared" si="1"/>
        <v>39.71284</v>
      </c>
      <c r="I61" s="21" t="e">
        <f>#REF!-#REF!</f>
        <v>#REF!</v>
      </c>
      <c r="J61" s="21" t="e">
        <f>H61-#REF!</f>
        <v>#REF!</v>
      </c>
      <c r="K61" s="21" t="e">
        <f>#REF!-H61</f>
        <v>#REF!</v>
      </c>
      <c r="L61" s="21" t="e">
        <f t="shared" si="3"/>
        <v>#REF!</v>
      </c>
      <c r="M61" s="21" t="e">
        <f t="shared" si="6"/>
        <v>#REF!</v>
      </c>
      <c r="N61" s="21" t="e">
        <f t="shared" si="6"/>
        <v>#REF!</v>
      </c>
      <c r="O61" s="29" t="e">
        <f>ABS(K61/#REF!)</f>
        <v>#REF!</v>
      </c>
      <c r="P61" s="18"/>
      <c r="Q61" s="18"/>
      <c r="Z61" s="42"/>
    </row>
    <row r="62" spans="1:35" x14ac:dyDescent="0.3">
      <c r="A62" s="10">
        <f t="shared" ca="1" si="2"/>
        <v>0.69116283638586495</v>
      </c>
      <c r="B62" s="10">
        <v>3.8</v>
      </c>
      <c r="C62" s="10">
        <v>6</v>
      </c>
      <c r="D62" s="10">
        <v>1</v>
      </c>
      <c r="E62" s="21">
        <v>0</v>
      </c>
      <c r="F62" s="21">
        <v>33.200000000000003</v>
      </c>
      <c r="G62" s="29">
        <f t="shared" si="0"/>
        <v>0.35199275362318483</v>
      </c>
      <c r="H62" s="21">
        <f t="shared" si="1"/>
        <v>33.383580000000002</v>
      </c>
      <c r="I62" s="21" t="e">
        <f>#REF!-#REF!</f>
        <v>#REF!</v>
      </c>
      <c r="J62" s="21" t="e">
        <f>H62-#REF!</f>
        <v>#REF!</v>
      </c>
      <c r="K62" s="21" t="e">
        <f>#REF!-H62</f>
        <v>#REF!</v>
      </c>
      <c r="L62" s="21" t="e">
        <f t="shared" si="3"/>
        <v>#REF!</v>
      </c>
      <c r="M62" s="21" t="e">
        <f t="shared" si="6"/>
        <v>#REF!</v>
      </c>
      <c r="N62" s="21" t="e">
        <f t="shared" si="6"/>
        <v>#REF!</v>
      </c>
      <c r="O62" s="29" t="e">
        <f>ABS(K62/#REF!)</f>
        <v>#REF!</v>
      </c>
      <c r="P62" s="18"/>
      <c r="Q62" s="18"/>
      <c r="Z62" s="42"/>
    </row>
    <row r="63" spans="1:35" x14ac:dyDescent="0.3">
      <c r="A63" s="10">
        <f t="shared" ca="1" si="2"/>
        <v>0.12093584332671614</v>
      </c>
      <c r="B63" s="10">
        <v>3.6</v>
      </c>
      <c r="C63" s="10">
        <v>6</v>
      </c>
      <c r="D63" s="10">
        <v>0</v>
      </c>
      <c r="E63" s="21">
        <v>1</v>
      </c>
      <c r="F63" s="21">
        <v>35.242699999999999</v>
      </c>
      <c r="G63" s="29">
        <f t="shared" si="0"/>
        <v>0.1519927536231851</v>
      </c>
      <c r="H63" s="21">
        <f t="shared" si="1"/>
        <v>34.287760000000006</v>
      </c>
      <c r="I63" s="21" t="e">
        <f>#REF!-#REF!</f>
        <v>#REF!</v>
      </c>
      <c r="J63" s="21" t="e">
        <f>H63-#REF!</f>
        <v>#REF!</v>
      </c>
      <c r="K63" s="21" t="e">
        <f>#REF!-H63</f>
        <v>#REF!</v>
      </c>
      <c r="L63" s="21" t="e">
        <f t="shared" si="3"/>
        <v>#REF!</v>
      </c>
      <c r="M63" s="21" t="e">
        <f t="shared" si="6"/>
        <v>#REF!</v>
      </c>
      <c r="N63" s="21" t="e">
        <f t="shared" si="6"/>
        <v>#REF!</v>
      </c>
      <c r="O63" s="29" t="e">
        <f>ABS(K63/#REF!)</f>
        <v>#REF!</v>
      </c>
      <c r="P63" s="18"/>
      <c r="Q63" s="18"/>
      <c r="Z63" s="42"/>
    </row>
    <row r="64" spans="1:35" x14ac:dyDescent="0.3">
      <c r="A64" s="10">
        <f t="shared" ca="1" si="2"/>
        <v>0.78134165219675733</v>
      </c>
      <c r="B64" s="10">
        <v>3.6</v>
      </c>
      <c r="C64" s="10">
        <v>6</v>
      </c>
      <c r="D64" s="10">
        <v>0</v>
      </c>
      <c r="E64" s="21">
        <v>1</v>
      </c>
      <c r="F64" s="21">
        <v>37.690800000000003</v>
      </c>
      <c r="G64" s="29">
        <f t="shared" si="0"/>
        <v>0.1519927536231851</v>
      </c>
      <c r="H64" s="21">
        <f t="shared" si="1"/>
        <v>34.287760000000006</v>
      </c>
      <c r="I64" s="21" t="e">
        <f>#REF!-#REF!</f>
        <v>#REF!</v>
      </c>
      <c r="J64" s="21" t="e">
        <f>H64-#REF!</f>
        <v>#REF!</v>
      </c>
      <c r="K64" s="21" t="e">
        <f>#REF!-H64</f>
        <v>#REF!</v>
      </c>
      <c r="L64" s="21" t="e">
        <f t="shared" si="3"/>
        <v>#REF!</v>
      </c>
      <c r="M64" s="21" t="e">
        <f t="shared" si="6"/>
        <v>#REF!</v>
      </c>
      <c r="N64" s="21" t="e">
        <f t="shared" si="6"/>
        <v>#REF!</v>
      </c>
      <c r="O64" s="29" t="e">
        <f>ABS(K64/#REF!)</f>
        <v>#REF!</v>
      </c>
      <c r="P64" s="18"/>
      <c r="Q64" s="18"/>
      <c r="Z64" s="42"/>
    </row>
    <row r="65" spans="1:26" x14ac:dyDescent="0.3">
      <c r="A65" s="10">
        <f t="shared" ca="1" si="2"/>
        <v>0.92633639601523066</v>
      </c>
      <c r="B65" s="10">
        <v>3.6</v>
      </c>
      <c r="C65" s="10">
        <v>6</v>
      </c>
      <c r="D65" s="10">
        <v>0</v>
      </c>
      <c r="E65" s="21">
        <v>1</v>
      </c>
      <c r="F65" s="21">
        <v>34.875399999999999</v>
      </c>
      <c r="G65" s="29">
        <f t="shared" si="0"/>
        <v>0.1519927536231851</v>
      </c>
      <c r="H65" s="21">
        <f t="shared" si="1"/>
        <v>34.287760000000006</v>
      </c>
      <c r="I65" s="21" t="e">
        <f>#REF!-#REF!</f>
        <v>#REF!</v>
      </c>
      <c r="J65" s="21" t="e">
        <f>H65-#REF!</f>
        <v>#REF!</v>
      </c>
      <c r="K65" s="21" t="e">
        <f>#REF!-H65</f>
        <v>#REF!</v>
      </c>
      <c r="L65" s="21" t="e">
        <f t="shared" si="3"/>
        <v>#REF!</v>
      </c>
      <c r="M65" s="21" t="e">
        <f t="shared" si="6"/>
        <v>#REF!</v>
      </c>
      <c r="N65" s="21" t="e">
        <f t="shared" si="6"/>
        <v>#REF!</v>
      </c>
      <c r="O65" s="29" t="e">
        <f>ABS(K65/#REF!)</f>
        <v>#REF!</v>
      </c>
      <c r="P65" s="18"/>
      <c r="Q65" s="18"/>
      <c r="Z65" s="42"/>
    </row>
    <row r="66" spans="1:26" x14ac:dyDescent="0.3">
      <c r="A66" s="10">
        <f t="shared" ca="1" si="2"/>
        <v>0.36306002877832311</v>
      </c>
      <c r="B66" s="10">
        <v>3.6</v>
      </c>
      <c r="C66" s="10">
        <v>6</v>
      </c>
      <c r="D66" s="10">
        <v>0</v>
      </c>
      <c r="E66" s="21">
        <v>1</v>
      </c>
      <c r="F66" s="21">
        <v>36.756300000000003</v>
      </c>
      <c r="G66" s="29">
        <f t="shared" si="0"/>
        <v>0.1519927536231851</v>
      </c>
      <c r="H66" s="21">
        <f t="shared" si="1"/>
        <v>34.287760000000006</v>
      </c>
      <c r="I66" s="21" t="e">
        <f>#REF!-#REF!</f>
        <v>#REF!</v>
      </c>
      <c r="J66" s="21" t="e">
        <f>H66-#REF!</f>
        <v>#REF!</v>
      </c>
      <c r="K66" s="21" t="e">
        <f>#REF!-H66</f>
        <v>#REF!</v>
      </c>
      <c r="L66" s="21" t="e">
        <f t="shared" si="3"/>
        <v>#REF!</v>
      </c>
      <c r="M66" s="21" t="e">
        <f t="shared" si="6"/>
        <v>#REF!</v>
      </c>
      <c r="N66" s="21" t="e">
        <f t="shared" si="6"/>
        <v>#REF!</v>
      </c>
      <c r="O66" s="29" t="e">
        <f>ABS(K66/#REF!)</f>
        <v>#REF!</v>
      </c>
      <c r="P66" s="18"/>
      <c r="Q66" s="18"/>
      <c r="Z66" s="42"/>
    </row>
    <row r="67" spans="1:26" x14ac:dyDescent="0.3">
      <c r="A67" s="10">
        <f t="shared" ca="1" si="2"/>
        <v>0.95268858348055563</v>
      </c>
      <c r="B67" s="10">
        <v>3.6</v>
      </c>
      <c r="C67" s="10">
        <v>6</v>
      </c>
      <c r="D67" s="10">
        <v>0</v>
      </c>
      <c r="E67" s="21">
        <v>1</v>
      </c>
      <c r="F67" s="21">
        <v>36.439500000000002</v>
      </c>
      <c r="G67" s="29">
        <f t="shared" si="0"/>
        <v>0.1519927536231851</v>
      </c>
      <c r="H67" s="21">
        <f t="shared" si="1"/>
        <v>34.287760000000006</v>
      </c>
      <c r="I67" s="21" t="e">
        <f>#REF!-#REF!</f>
        <v>#REF!</v>
      </c>
      <c r="J67" s="21" t="e">
        <f>H67-#REF!</f>
        <v>#REF!</v>
      </c>
      <c r="K67" s="21" t="e">
        <f>#REF!-H67</f>
        <v>#REF!</v>
      </c>
      <c r="L67" s="21" t="e">
        <f t="shared" si="3"/>
        <v>#REF!</v>
      </c>
      <c r="M67" s="21" t="e">
        <f t="shared" si="6"/>
        <v>#REF!</v>
      </c>
      <c r="N67" s="21" t="e">
        <f t="shared" si="6"/>
        <v>#REF!</v>
      </c>
      <c r="O67" s="29" t="e">
        <f>ABS(K67/#REF!)</f>
        <v>#REF!</v>
      </c>
      <c r="P67" s="18"/>
      <c r="Q67" s="18"/>
      <c r="Z67" s="42"/>
    </row>
    <row r="68" spans="1:26" x14ac:dyDescent="0.3">
      <c r="A68" s="10">
        <f t="shared" ca="1" si="2"/>
        <v>0.64046014817185792</v>
      </c>
      <c r="B68" s="10">
        <v>3.6</v>
      </c>
      <c r="C68" s="10">
        <v>6</v>
      </c>
      <c r="D68" s="10">
        <v>0</v>
      </c>
      <c r="E68" s="21">
        <v>1</v>
      </c>
      <c r="F68" s="21">
        <v>34.875399999999999</v>
      </c>
      <c r="G68" s="29">
        <f t="shared" ref="G68:G131" si="7">B68-AVERAGE($B$4:$B$555)</f>
        <v>0.1519927536231851</v>
      </c>
      <c r="H68" s="21">
        <f t="shared" ref="H68:H131" si="8">-4.5209*B68+50.563</f>
        <v>34.287760000000006</v>
      </c>
      <c r="I68" s="21" t="e">
        <f>#REF!-#REF!</f>
        <v>#REF!</v>
      </c>
      <c r="J68" s="21" t="e">
        <f>H68-#REF!</f>
        <v>#REF!</v>
      </c>
      <c r="K68" s="21" t="e">
        <f>#REF!-H68</f>
        <v>#REF!</v>
      </c>
      <c r="L68" s="21" t="e">
        <f t="shared" si="3"/>
        <v>#REF!</v>
      </c>
      <c r="M68" s="21" t="e">
        <f t="shared" si="6"/>
        <v>#REF!</v>
      </c>
      <c r="N68" s="21" t="e">
        <f t="shared" si="6"/>
        <v>#REF!</v>
      </c>
      <c r="O68" s="29" t="e">
        <f>ABS(K68/#REF!)</f>
        <v>#REF!</v>
      </c>
      <c r="P68" s="18"/>
      <c r="Q68" s="18"/>
      <c r="Z68" s="42"/>
    </row>
    <row r="69" spans="1:26" x14ac:dyDescent="0.3">
      <c r="A69" s="10">
        <f t="shared" ref="A69:A132" ca="1" si="9">RAND()</f>
        <v>0.80741928511771832</v>
      </c>
      <c r="B69" s="10">
        <v>3.8</v>
      </c>
      <c r="C69" s="10">
        <v>6</v>
      </c>
      <c r="D69" s="10">
        <v>0</v>
      </c>
      <c r="E69" s="21">
        <v>1</v>
      </c>
      <c r="F69" s="21">
        <v>34.514800000000001</v>
      </c>
      <c r="G69" s="29">
        <f t="shared" si="7"/>
        <v>0.35199275362318483</v>
      </c>
      <c r="H69" s="21">
        <f t="shared" si="8"/>
        <v>33.383580000000002</v>
      </c>
      <c r="I69" s="21" t="e">
        <f>#REF!-#REF!</f>
        <v>#REF!</v>
      </c>
      <c r="J69" s="21" t="e">
        <f>H69-#REF!</f>
        <v>#REF!</v>
      </c>
      <c r="K69" s="21" t="e">
        <f>#REF!-H69</f>
        <v>#REF!</v>
      </c>
      <c r="L69" s="21" t="e">
        <f t="shared" ref="L69:L132" si="10">K69^2</f>
        <v>#REF!</v>
      </c>
      <c r="M69" s="21" t="e">
        <f t="shared" si="6"/>
        <v>#REF!</v>
      </c>
      <c r="N69" s="21" t="e">
        <f t="shared" si="6"/>
        <v>#REF!</v>
      </c>
      <c r="O69" s="29" t="e">
        <f>ABS(K69/#REF!)</f>
        <v>#REF!</v>
      </c>
      <c r="P69" s="18"/>
      <c r="Q69" s="18"/>
      <c r="Z69" s="42"/>
    </row>
    <row r="70" spans="1:26" x14ac:dyDescent="0.3">
      <c r="A70" s="10">
        <f t="shared" ca="1" si="9"/>
        <v>0.94765538596476484</v>
      </c>
      <c r="B70" s="10">
        <v>3.8</v>
      </c>
      <c r="C70" s="10">
        <v>6</v>
      </c>
      <c r="D70" s="10">
        <v>0</v>
      </c>
      <c r="E70" s="21">
        <v>1</v>
      </c>
      <c r="F70" s="21">
        <v>36.012999999999998</v>
      </c>
      <c r="G70" s="29">
        <f t="shared" si="7"/>
        <v>0.35199275362318483</v>
      </c>
      <c r="H70" s="21">
        <f t="shared" si="8"/>
        <v>33.383580000000002</v>
      </c>
      <c r="I70" s="21" t="e">
        <f>#REF!-#REF!</f>
        <v>#REF!</v>
      </c>
      <c r="J70" s="21" t="e">
        <f>H70-#REF!</f>
        <v>#REF!</v>
      </c>
      <c r="K70" s="21" t="e">
        <f>#REF!-H70</f>
        <v>#REF!</v>
      </c>
      <c r="L70" s="21" t="e">
        <f t="shared" si="10"/>
        <v>#REF!</v>
      </c>
      <c r="M70" s="21" t="e">
        <f t="shared" si="6"/>
        <v>#REF!</v>
      </c>
      <c r="N70" s="21" t="e">
        <f t="shared" si="6"/>
        <v>#REF!</v>
      </c>
      <c r="O70" s="29" t="e">
        <f>ABS(K70/#REF!)</f>
        <v>#REF!</v>
      </c>
      <c r="P70" s="18"/>
      <c r="Q70" s="18"/>
      <c r="Z70" s="42"/>
    </row>
    <row r="71" spans="1:26" x14ac:dyDescent="0.3">
      <c r="A71" s="10">
        <f t="shared" ca="1" si="9"/>
        <v>0.36909855281969994</v>
      </c>
      <c r="B71" s="10">
        <v>3.8</v>
      </c>
      <c r="C71" s="10">
        <v>6</v>
      </c>
      <c r="D71" s="10">
        <v>0</v>
      </c>
      <c r="E71" s="21">
        <v>1</v>
      </c>
      <c r="F71" s="21">
        <v>37.076900000000002</v>
      </c>
      <c r="G71" s="29">
        <f t="shared" si="7"/>
        <v>0.35199275362318483</v>
      </c>
      <c r="H71" s="21">
        <f t="shared" si="8"/>
        <v>33.383580000000002</v>
      </c>
      <c r="I71" s="21" t="e">
        <f>#REF!-#REF!</f>
        <v>#REF!</v>
      </c>
      <c r="J71" s="21" t="e">
        <f>H71-#REF!</f>
        <v>#REF!</v>
      </c>
      <c r="K71" s="21" t="e">
        <f>#REF!-H71</f>
        <v>#REF!</v>
      </c>
      <c r="L71" s="21" t="e">
        <f t="shared" si="10"/>
        <v>#REF!</v>
      </c>
      <c r="M71" s="21" t="e">
        <f t="shared" si="6"/>
        <v>#REF!</v>
      </c>
      <c r="N71" s="21" t="e">
        <f t="shared" si="6"/>
        <v>#REF!</v>
      </c>
      <c r="O71" s="29" t="e">
        <f>ABS(K71/#REF!)</f>
        <v>#REF!</v>
      </c>
      <c r="P71" s="18"/>
      <c r="Q71" s="18"/>
      <c r="Z71" s="42"/>
    </row>
    <row r="72" spans="1:26" x14ac:dyDescent="0.3">
      <c r="A72" s="10">
        <f t="shared" ca="1" si="9"/>
        <v>5.5891844163721061E-2</v>
      </c>
      <c r="B72" s="10">
        <v>3.8</v>
      </c>
      <c r="C72" s="10">
        <v>6</v>
      </c>
      <c r="D72" s="10">
        <v>0</v>
      </c>
      <c r="E72" s="21">
        <v>1</v>
      </c>
      <c r="F72" s="21">
        <v>34.514800000000001</v>
      </c>
      <c r="G72" s="29">
        <f t="shared" si="7"/>
        <v>0.35199275362318483</v>
      </c>
      <c r="H72" s="21">
        <f t="shared" si="8"/>
        <v>33.383580000000002</v>
      </c>
      <c r="I72" s="21" t="e">
        <f>#REF!-#REF!</f>
        <v>#REF!</v>
      </c>
      <c r="J72" s="21" t="e">
        <f>H72-#REF!</f>
        <v>#REF!</v>
      </c>
      <c r="K72" s="21" t="e">
        <f>#REF!-H72</f>
        <v>#REF!</v>
      </c>
      <c r="L72" s="21" t="e">
        <f t="shared" si="10"/>
        <v>#REF!</v>
      </c>
      <c r="M72" s="21" t="e">
        <f t="shared" si="6"/>
        <v>#REF!</v>
      </c>
      <c r="N72" s="21" t="e">
        <f t="shared" si="6"/>
        <v>#REF!</v>
      </c>
      <c r="O72" s="29" t="e">
        <f>ABS(K72/#REF!)</f>
        <v>#REF!</v>
      </c>
      <c r="P72" s="18"/>
      <c r="Q72" s="18"/>
      <c r="Z72" s="42"/>
    </row>
    <row r="73" spans="1:26" x14ac:dyDescent="0.3">
      <c r="A73" s="10">
        <f t="shared" ca="1" si="9"/>
        <v>0.46947934439402639</v>
      </c>
      <c r="B73" s="10">
        <v>3.8</v>
      </c>
      <c r="C73" s="10">
        <v>6</v>
      </c>
      <c r="D73" s="10">
        <v>0</v>
      </c>
      <c r="E73" s="21">
        <v>1</v>
      </c>
      <c r="F73" s="21">
        <v>35.359400000000001</v>
      </c>
      <c r="G73" s="29">
        <f t="shared" si="7"/>
        <v>0.35199275362318483</v>
      </c>
      <c r="H73" s="21">
        <f t="shared" si="8"/>
        <v>33.383580000000002</v>
      </c>
      <c r="I73" s="21" t="e">
        <f>#REF!-#REF!</f>
        <v>#REF!</v>
      </c>
      <c r="J73" s="21" t="e">
        <f>H73-#REF!</f>
        <v>#REF!</v>
      </c>
      <c r="K73" s="21" t="e">
        <f>#REF!-H73</f>
        <v>#REF!</v>
      </c>
      <c r="L73" s="21" t="e">
        <f t="shared" si="10"/>
        <v>#REF!</v>
      </c>
      <c r="M73" s="21" t="e">
        <f t="shared" si="6"/>
        <v>#REF!</v>
      </c>
      <c r="N73" s="21" t="e">
        <f t="shared" si="6"/>
        <v>#REF!</v>
      </c>
      <c r="O73" s="29" t="e">
        <f>ABS(K73/#REF!)</f>
        <v>#REF!</v>
      </c>
      <c r="P73" s="18"/>
      <c r="Q73" s="18"/>
      <c r="Z73" s="42"/>
    </row>
    <row r="74" spans="1:26" x14ac:dyDescent="0.3">
      <c r="A74" s="10">
        <f t="shared" ca="1" si="9"/>
        <v>0.1987530272967728</v>
      </c>
      <c r="B74" s="10">
        <v>3.8</v>
      </c>
      <c r="C74" s="10">
        <v>6</v>
      </c>
      <c r="D74" s="10">
        <v>1</v>
      </c>
      <c r="E74" s="21">
        <v>1</v>
      </c>
      <c r="F74" s="21">
        <v>33.848199999999999</v>
      </c>
      <c r="G74" s="29">
        <f t="shared" si="7"/>
        <v>0.35199275362318483</v>
      </c>
      <c r="H74" s="21">
        <f t="shared" si="8"/>
        <v>33.383580000000002</v>
      </c>
      <c r="I74" s="21" t="e">
        <f>#REF!-#REF!</f>
        <v>#REF!</v>
      </c>
      <c r="J74" s="21" t="e">
        <f>H74-#REF!</f>
        <v>#REF!</v>
      </c>
      <c r="K74" s="21" t="e">
        <f>#REF!-H74</f>
        <v>#REF!</v>
      </c>
      <c r="L74" s="21" t="e">
        <f t="shared" si="10"/>
        <v>#REF!</v>
      </c>
      <c r="M74" s="21" t="e">
        <f t="shared" si="6"/>
        <v>#REF!</v>
      </c>
      <c r="N74" s="21" t="e">
        <f t="shared" si="6"/>
        <v>#REF!</v>
      </c>
      <c r="O74" s="29" t="e">
        <f>ABS(K74/#REF!)</f>
        <v>#REF!</v>
      </c>
      <c r="P74" s="18"/>
      <c r="Q74" s="18"/>
      <c r="Z74" s="42"/>
    </row>
    <row r="75" spans="1:26" x14ac:dyDescent="0.3">
      <c r="A75" s="10">
        <f t="shared" ca="1" si="9"/>
        <v>0.53336308405083555</v>
      </c>
      <c r="B75" s="10">
        <v>3.8</v>
      </c>
      <c r="C75" s="10">
        <v>6</v>
      </c>
      <c r="D75" s="10">
        <v>0</v>
      </c>
      <c r="E75" s="21">
        <v>1</v>
      </c>
      <c r="F75" s="21">
        <v>33.164900000000003</v>
      </c>
      <c r="G75" s="29">
        <f t="shared" si="7"/>
        <v>0.35199275362318483</v>
      </c>
      <c r="H75" s="21">
        <f t="shared" si="8"/>
        <v>33.383580000000002</v>
      </c>
      <c r="I75" s="21" t="e">
        <f>#REF!-#REF!</f>
        <v>#REF!</v>
      </c>
      <c r="J75" s="21" t="e">
        <f>H75-#REF!</f>
        <v>#REF!</v>
      </c>
      <c r="K75" s="21" t="e">
        <f>#REF!-H75</f>
        <v>#REF!</v>
      </c>
      <c r="L75" s="21" t="e">
        <f t="shared" si="10"/>
        <v>#REF!</v>
      </c>
      <c r="M75" s="21" t="e">
        <f t="shared" si="6"/>
        <v>#REF!</v>
      </c>
      <c r="N75" s="21" t="e">
        <f t="shared" si="6"/>
        <v>#REF!</v>
      </c>
      <c r="O75" s="29" t="e">
        <f>ABS(K75/#REF!)</f>
        <v>#REF!</v>
      </c>
      <c r="P75" s="18"/>
      <c r="Q75" s="18"/>
      <c r="Z75" s="42"/>
    </row>
    <row r="76" spans="1:26" x14ac:dyDescent="0.3">
      <c r="A76" s="10">
        <f t="shared" ca="1" si="9"/>
        <v>0.70696195274029583</v>
      </c>
      <c r="B76" s="10">
        <v>3.8</v>
      </c>
      <c r="C76" s="10">
        <v>6</v>
      </c>
      <c r="D76" s="10">
        <v>1</v>
      </c>
      <c r="E76" s="21">
        <v>1</v>
      </c>
      <c r="F76" s="21">
        <v>34.255000000000003</v>
      </c>
      <c r="G76" s="29">
        <f t="shared" si="7"/>
        <v>0.35199275362318483</v>
      </c>
      <c r="H76" s="21">
        <f t="shared" si="8"/>
        <v>33.383580000000002</v>
      </c>
      <c r="I76" s="21" t="e">
        <f>#REF!-#REF!</f>
        <v>#REF!</v>
      </c>
      <c r="J76" s="21" t="e">
        <f>H76-#REF!</f>
        <v>#REF!</v>
      </c>
      <c r="K76" s="21" t="e">
        <f>#REF!-H76</f>
        <v>#REF!</v>
      </c>
      <c r="L76" s="21" t="e">
        <f t="shared" si="10"/>
        <v>#REF!</v>
      </c>
      <c r="M76" s="21" t="e">
        <f t="shared" si="6"/>
        <v>#REF!</v>
      </c>
      <c r="N76" s="21" t="e">
        <f t="shared" si="6"/>
        <v>#REF!</v>
      </c>
      <c r="O76" s="29" t="e">
        <f>ABS(K76/#REF!)</f>
        <v>#REF!</v>
      </c>
      <c r="P76" s="18"/>
      <c r="Q76" s="18"/>
      <c r="Z76" s="42"/>
    </row>
    <row r="77" spans="1:26" x14ac:dyDescent="0.3">
      <c r="A77" s="10">
        <f t="shared" ca="1" si="9"/>
        <v>0.39968883412137102</v>
      </c>
      <c r="B77" s="10">
        <v>3.8</v>
      </c>
      <c r="C77" s="10">
        <v>6</v>
      </c>
      <c r="D77" s="10">
        <v>1</v>
      </c>
      <c r="E77" s="21">
        <v>1</v>
      </c>
      <c r="F77" s="21">
        <v>33.848199999999999</v>
      </c>
      <c r="G77" s="29">
        <f t="shared" si="7"/>
        <v>0.35199275362318483</v>
      </c>
      <c r="H77" s="21">
        <f t="shared" si="8"/>
        <v>33.383580000000002</v>
      </c>
      <c r="I77" s="21" t="e">
        <f>#REF!-#REF!</f>
        <v>#REF!</v>
      </c>
      <c r="J77" s="21" t="e">
        <f>H77-#REF!</f>
        <v>#REF!</v>
      </c>
      <c r="K77" s="21" t="e">
        <f>#REF!-H77</f>
        <v>#REF!</v>
      </c>
      <c r="L77" s="21" t="e">
        <f t="shared" si="10"/>
        <v>#REF!</v>
      </c>
      <c r="M77" s="21" t="e">
        <f t="shared" si="6"/>
        <v>#REF!</v>
      </c>
      <c r="N77" s="21" t="e">
        <f t="shared" si="6"/>
        <v>#REF!</v>
      </c>
      <c r="O77" s="29" t="e">
        <f>ABS(K77/#REF!)</f>
        <v>#REF!</v>
      </c>
      <c r="P77" s="18"/>
      <c r="Q77" s="18"/>
      <c r="Z77" s="42"/>
    </row>
    <row r="78" spans="1:26" x14ac:dyDescent="0.3">
      <c r="A78" s="10">
        <f t="shared" ca="1" si="9"/>
        <v>0.96091159919625935</v>
      </c>
      <c r="B78" s="10">
        <v>3.8</v>
      </c>
      <c r="C78" s="10">
        <v>6</v>
      </c>
      <c r="D78" s="10">
        <v>1</v>
      </c>
      <c r="E78" s="21">
        <v>1</v>
      </c>
      <c r="F78" s="21">
        <v>34.255000000000003</v>
      </c>
      <c r="G78" s="29">
        <f t="shared" si="7"/>
        <v>0.35199275362318483</v>
      </c>
      <c r="H78" s="21">
        <f t="shared" si="8"/>
        <v>33.383580000000002</v>
      </c>
      <c r="I78" s="21" t="e">
        <f>#REF!-#REF!</f>
        <v>#REF!</v>
      </c>
      <c r="J78" s="21" t="e">
        <f>H78-#REF!</f>
        <v>#REF!</v>
      </c>
      <c r="K78" s="21" t="e">
        <f>#REF!-H78</f>
        <v>#REF!</v>
      </c>
      <c r="L78" s="21" t="e">
        <f t="shared" si="10"/>
        <v>#REF!</v>
      </c>
      <c r="M78" s="21" t="e">
        <f t="shared" si="6"/>
        <v>#REF!</v>
      </c>
      <c r="N78" s="21" t="e">
        <f t="shared" si="6"/>
        <v>#REF!</v>
      </c>
      <c r="O78" s="29" t="e">
        <f>ABS(K78/#REF!)</f>
        <v>#REF!</v>
      </c>
      <c r="P78" s="18"/>
      <c r="Q78" s="18"/>
      <c r="Z78" s="42"/>
    </row>
    <row r="79" spans="1:26" x14ac:dyDescent="0.3">
      <c r="A79" s="10">
        <f t="shared" ca="1" si="9"/>
        <v>0.51841753102865407</v>
      </c>
      <c r="B79" s="10">
        <v>2.5</v>
      </c>
      <c r="C79" s="10">
        <v>5</v>
      </c>
      <c r="D79" s="10">
        <v>0</v>
      </c>
      <c r="E79" s="21">
        <v>1</v>
      </c>
      <c r="F79" s="21">
        <v>39.726700000000001</v>
      </c>
      <c r="G79" s="29">
        <f t="shared" si="7"/>
        <v>-0.94800724637681499</v>
      </c>
      <c r="H79" s="21">
        <f t="shared" si="8"/>
        <v>39.260750000000002</v>
      </c>
      <c r="I79" s="21" t="e">
        <f>#REF!-#REF!</f>
        <v>#REF!</v>
      </c>
      <c r="J79" s="21" t="e">
        <f>H79-#REF!</f>
        <v>#REF!</v>
      </c>
      <c r="K79" s="21" t="e">
        <f>#REF!-H79</f>
        <v>#REF!</v>
      </c>
      <c r="L79" s="21" t="e">
        <f t="shared" si="10"/>
        <v>#REF!</v>
      </c>
      <c r="M79" s="21" t="e">
        <f t="shared" si="6"/>
        <v>#REF!</v>
      </c>
      <c r="N79" s="21" t="e">
        <f t="shared" si="6"/>
        <v>#REF!</v>
      </c>
      <c r="O79" s="29" t="e">
        <f>ABS(K79/#REF!)</f>
        <v>#REF!</v>
      </c>
      <c r="P79" s="18"/>
      <c r="Q79" s="18"/>
      <c r="Z79" s="42"/>
    </row>
    <row r="80" spans="1:26" x14ac:dyDescent="0.3">
      <c r="A80" s="10">
        <f t="shared" ca="1" si="9"/>
        <v>0.15370241033477949</v>
      </c>
      <c r="B80" s="10">
        <v>5.9</v>
      </c>
      <c r="C80" s="10">
        <v>12</v>
      </c>
      <c r="D80" s="10">
        <v>1</v>
      </c>
      <c r="E80" s="21">
        <v>0</v>
      </c>
      <c r="F80" s="21">
        <v>26.620799999999999</v>
      </c>
      <c r="G80" s="29">
        <f t="shared" si="7"/>
        <v>2.4519927536231854</v>
      </c>
      <c r="H80" s="21">
        <f t="shared" si="8"/>
        <v>23.889690000000002</v>
      </c>
      <c r="I80" s="21" t="e">
        <f>#REF!-#REF!</f>
        <v>#REF!</v>
      </c>
      <c r="J80" s="21" t="e">
        <f>H80-#REF!</f>
        <v>#REF!</v>
      </c>
      <c r="K80" s="21" t="e">
        <f>#REF!-H80</f>
        <v>#REF!</v>
      </c>
      <c r="L80" s="21" t="e">
        <f t="shared" si="10"/>
        <v>#REF!</v>
      </c>
      <c r="M80" s="21" t="e">
        <f t="shared" si="6"/>
        <v>#REF!</v>
      </c>
      <c r="N80" s="21" t="e">
        <f t="shared" si="6"/>
        <v>#REF!</v>
      </c>
      <c r="O80" s="29" t="e">
        <f>ABS(K80/#REF!)</f>
        <v>#REF!</v>
      </c>
      <c r="P80" s="18"/>
      <c r="Q80" s="18"/>
      <c r="Z80" s="42"/>
    </row>
    <row r="81" spans="1:26" x14ac:dyDescent="0.3">
      <c r="A81" s="10">
        <f t="shared" ca="1" si="9"/>
        <v>0.83789435327652906</v>
      </c>
      <c r="B81" s="10">
        <v>2</v>
      </c>
      <c r="C81" s="10">
        <v>4</v>
      </c>
      <c r="D81" s="10">
        <v>0</v>
      </c>
      <c r="E81" s="21">
        <v>1</v>
      </c>
      <c r="F81" s="21">
        <v>42.774299999999997</v>
      </c>
      <c r="G81" s="29">
        <f t="shared" si="7"/>
        <v>-1.448007246376815</v>
      </c>
      <c r="H81" s="21">
        <f t="shared" si="8"/>
        <v>41.5212</v>
      </c>
      <c r="I81" s="21" t="e">
        <f>#REF!-#REF!</f>
        <v>#REF!</v>
      </c>
      <c r="J81" s="21" t="e">
        <f>H81-#REF!</f>
        <v>#REF!</v>
      </c>
      <c r="K81" s="21" t="e">
        <f>#REF!-H81</f>
        <v>#REF!</v>
      </c>
      <c r="L81" s="21" t="e">
        <f t="shared" si="10"/>
        <v>#REF!</v>
      </c>
      <c r="M81" s="21" t="e">
        <f t="shared" si="6"/>
        <v>#REF!</v>
      </c>
      <c r="N81" s="21" t="e">
        <f t="shared" si="6"/>
        <v>#REF!</v>
      </c>
      <c r="O81" s="29" t="e">
        <f>ABS(K81/#REF!)</f>
        <v>#REF!</v>
      </c>
      <c r="P81" s="18"/>
      <c r="Q81" s="18"/>
      <c r="Z81" s="42"/>
    </row>
    <row r="82" spans="1:26" x14ac:dyDescent="0.3">
      <c r="A82" s="10">
        <f t="shared" ca="1" si="9"/>
        <v>0.162436475639122</v>
      </c>
      <c r="B82" s="10">
        <v>2</v>
      </c>
      <c r="C82" s="10">
        <v>4</v>
      </c>
      <c r="D82" s="10">
        <v>1</v>
      </c>
      <c r="E82" s="21">
        <v>1</v>
      </c>
      <c r="F82" s="21">
        <v>37.798900000000003</v>
      </c>
      <c r="G82" s="29">
        <f t="shared" si="7"/>
        <v>-1.448007246376815</v>
      </c>
      <c r="H82" s="21">
        <f t="shared" si="8"/>
        <v>41.5212</v>
      </c>
      <c r="I82" s="21" t="e">
        <f>#REF!-#REF!</f>
        <v>#REF!</v>
      </c>
      <c r="J82" s="21" t="e">
        <f>H82-#REF!</f>
        <v>#REF!</v>
      </c>
      <c r="K82" s="21" t="e">
        <f>#REF!-H82</f>
        <v>#REF!</v>
      </c>
      <c r="L82" s="21" t="e">
        <f t="shared" si="10"/>
        <v>#REF!</v>
      </c>
      <c r="M82" s="21" t="e">
        <f t="shared" si="6"/>
        <v>#REF!</v>
      </c>
      <c r="N82" s="21" t="e">
        <f t="shared" si="6"/>
        <v>#REF!</v>
      </c>
      <c r="O82" s="29" t="e">
        <f>ABS(K82/#REF!)</f>
        <v>#REF!</v>
      </c>
      <c r="P82" s="18"/>
      <c r="Q82" s="18"/>
      <c r="Z82" s="42"/>
    </row>
    <row r="83" spans="1:26" x14ac:dyDescent="0.3">
      <c r="A83" s="10">
        <f t="shared" ca="1" si="9"/>
        <v>0.36622222511382396</v>
      </c>
      <c r="B83" s="10">
        <v>2</v>
      </c>
      <c r="C83" s="10">
        <v>4</v>
      </c>
      <c r="D83" s="10">
        <v>1</v>
      </c>
      <c r="E83" s="21">
        <v>1</v>
      </c>
      <c r="F83" s="21">
        <v>42.575000000000003</v>
      </c>
      <c r="G83" s="29">
        <f t="shared" si="7"/>
        <v>-1.448007246376815</v>
      </c>
      <c r="H83" s="21">
        <f t="shared" si="8"/>
        <v>41.5212</v>
      </c>
      <c r="I83" s="21" t="e">
        <f>#REF!-#REF!</f>
        <v>#REF!</v>
      </c>
      <c r="J83" s="21" t="e">
        <f>H83-#REF!</f>
        <v>#REF!</v>
      </c>
      <c r="K83" s="21" t="e">
        <f>#REF!-H83</f>
        <v>#REF!</v>
      </c>
      <c r="L83" s="21" t="e">
        <f t="shared" si="10"/>
        <v>#REF!</v>
      </c>
      <c r="M83" s="21" t="e">
        <f t="shared" si="6"/>
        <v>#REF!</v>
      </c>
      <c r="N83" s="21" t="e">
        <f t="shared" si="6"/>
        <v>#REF!</v>
      </c>
      <c r="O83" s="29" t="e">
        <f>ABS(K83/#REF!)</f>
        <v>#REF!</v>
      </c>
      <c r="P83" s="18"/>
      <c r="Q83" s="18"/>
      <c r="Z83" s="42"/>
    </row>
    <row r="84" spans="1:26" x14ac:dyDescent="0.3">
      <c r="A84" s="10">
        <f t="shared" ca="1" si="9"/>
        <v>0.77589389627876204</v>
      </c>
      <c r="B84" s="10">
        <v>3.2</v>
      </c>
      <c r="C84" s="10">
        <v>6</v>
      </c>
      <c r="D84" s="10">
        <v>0</v>
      </c>
      <c r="E84" s="21">
        <v>1</v>
      </c>
      <c r="F84" s="21">
        <v>36.200000000000003</v>
      </c>
      <c r="G84" s="29">
        <f t="shared" si="7"/>
        <v>-0.24800724637681482</v>
      </c>
      <c r="H84" s="21">
        <f t="shared" si="8"/>
        <v>36.096119999999999</v>
      </c>
      <c r="I84" s="21" t="e">
        <f>#REF!-#REF!</f>
        <v>#REF!</v>
      </c>
      <c r="J84" s="21" t="e">
        <f>H84-#REF!</f>
        <v>#REF!</v>
      </c>
      <c r="K84" s="21" t="e">
        <f>#REF!-H84</f>
        <v>#REF!</v>
      </c>
      <c r="L84" s="21" t="e">
        <f t="shared" si="10"/>
        <v>#REF!</v>
      </c>
      <c r="M84" s="21" t="e">
        <f t="shared" si="6"/>
        <v>#REF!</v>
      </c>
      <c r="N84" s="21" t="e">
        <f t="shared" si="6"/>
        <v>#REF!</v>
      </c>
      <c r="O84" s="29" t="e">
        <f>ABS(K84/#REF!)</f>
        <v>#REF!</v>
      </c>
      <c r="P84" s="18"/>
      <c r="Q84" s="18"/>
      <c r="Z84" s="42"/>
    </row>
    <row r="85" spans="1:26" x14ac:dyDescent="0.3">
      <c r="A85" s="10">
        <f t="shared" ca="1" si="9"/>
        <v>0.43886970053325314</v>
      </c>
      <c r="B85" s="10">
        <v>4.2</v>
      </c>
      <c r="C85" s="10">
        <v>8</v>
      </c>
      <c r="D85" s="10">
        <v>1</v>
      </c>
      <c r="E85" s="21">
        <v>1</v>
      </c>
      <c r="F85" s="21">
        <v>31</v>
      </c>
      <c r="G85" s="29">
        <f t="shared" si="7"/>
        <v>0.75199275362318518</v>
      </c>
      <c r="H85" s="21">
        <f t="shared" si="8"/>
        <v>31.575220000000002</v>
      </c>
      <c r="I85" s="21" t="e">
        <f>#REF!-#REF!</f>
        <v>#REF!</v>
      </c>
      <c r="J85" s="21" t="e">
        <f>H85-#REF!</f>
        <v>#REF!</v>
      </c>
      <c r="K85" s="21" t="e">
        <f>#REF!-H85</f>
        <v>#REF!</v>
      </c>
      <c r="L85" s="21" t="e">
        <f t="shared" si="10"/>
        <v>#REF!</v>
      </c>
      <c r="M85" s="21" t="e">
        <f t="shared" si="6"/>
        <v>#REF!</v>
      </c>
      <c r="N85" s="21" t="e">
        <f t="shared" si="6"/>
        <v>#REF!</v>
      </c>
      <c r="O85" s="29" t="e">
        <f>ABS(K85/#REF!)</f>
        <v>#REF!</v>
      </c>
      <c r="P85" s="18"/>
      <c r="Q85" s="18"/>
      <c r="Z85" s="42"/>
    </row>
    <row r="86" spans="1:26" x14ac:dyDescent="0.3">
      <c r="A86" s="10">
        <f t="shared" ca="1" si="9"/>
        <v>9.2753975730804683E-2</v>
      </c>
      <c r="B86" s="10">
        <v>4.2</v>
      </c>
      <c r="C86" s="10">
        <v>8</v>
      </c>
      <c r="D86" s="10">
        <v>0</v>
      </c>
      <c r="E86" s="21">
        <v>1</v>
      </c>
      <c r="F86" s="21">
        <v>29.3</v>
      </c>
      <c r="G86" s="29">
        <f t="shared" si="7"/>
        <v>0.75199275362318518</v>
      </c>
      <c r="H86" s="21">
        <f t="shared" si="8"/>
        <v>31.575220000000002</v>
      </c>
      <c r="I86" s="21" t="e">
        <f>#REF!-#REF!</f>
        <v>#REF!</v>
      </c>
      <c r="J86" s="21" t="e">
        <f>H86-#REF!</f>
        <v>#REF!</v>
      </c>
      <c r="K86" s="21" t="e">
        <f>#REF!-H86</f>
        <v>#REF!</v>
      </c>
      <c r="L86" s="21" t="e">
        <f t="shared" si="10"/>
        <v>#REF!</v>
      </c>
      <c r="M86" s="21" t="e">
        <f t="shared" si="6"/>
        <v>#REF!</v>
      </c>
      <c r="N86" s="21" t="e">
        <f t="shared" si="6"/>
        <v>#REF!</v>
      </c>
      <c r="O86" s="29" t="e">
        <f>ABS(K86/#REF!)</f>
        <v>#REF!</v>
      </c>
      <c r="P86" s="18"/>
      <c r="Q86" s="18"/>
      <c r="Z86" s="42"/>
    </row>
    <row r="87" spans="1:26" x14ac:dyDescent="0.3">
      <c r="A87" s="10">
        <f t="shared" ca="1" si="9"/>
        <v>0.22810284884511323</v>
      </c>
      <c r="B87" s="10">
        <v>2</v>
      </c>
      <c r="C87" s="10">
        <v>4</v>
      </c>
      <c r="D87" s="10">
        <v>0</v>
      </c>
      <c r="E87" s="21">
        <v>1</v>
      </c>
      <c r="F87" s="21">
        <v>39.7256</v>
      </c>
      <c r="G87" s="29">
        <f t="shared" si="7"/>
        <v>-1.448007246376815</v>
      </c>
      <c r="H87" s="21">
        <f t="shared" si="8"/>
        <v>41.5212</v>
      </c>
      <c r="I87" s="21" t="e">
        <f>#REF!-#REF!</f>
        <v>#REF!</v>
      </c>
      <c r="J87" s="21" t="e">
        <f>H87-#REF!</f>
        <v>#REF!</v>
      </c>
      <c r="K87" s="21" t="e">
        <f>#REF!-H87</f>
        <v>#REF!</v>
      </c>
      <c r="L87" s="21" t="e">
        <f t="shared" si="10"/>
        <v>#REF!</v>
      </c>
      <c r="M87" s="21" t="e">
        <f t="shared" si="6"/>
        <v>#REF!</v>
      </c>
      <c r="N87" s="21" t="e">
        <f t="shared" si="6"/>
        <v>#REF!</v>
      </c>
      <c r="O87" s="29" t="e">
        <f>ABS(K87/#REF!)</f>
        <v>#REF!</v>
      </c>
      <c r="P87" s="18"/>
      <c r="Q87" s="18"/>
      <c r="Z87" s="42"/>
    </row>
    <row r="88" spans="1:26" x14ac:dyDescent="0.3">
      <c r="A88" s="10">
        <f t="shared" ca="1" si="9"/>
        <v>0.4212550478088265</v>
      </c>
      <c r="B88" s="10">
        <v>3</v>
      </c>
      <c r="C88" s="10">
        <v>6</v>
      </c>
      <c r="D88" s="10">
        <v>1</v>
      </c>
      <c r="E88" s="21">
        <v>1</v>
      </c>
      <c r="F88" s="21">
        <v>39.710299999999997</v>
      </c>
      <c r="G88" s="29">
        <f t="shared" si="7"/>
        <v>-0.44800724637681499</v>
      </c>
      <c r="H88" s="21">
        <f t="shared" si="8"/>
        <v>37.000300000000003</v>
      </c>
      <c r="I88" s="21" t="e">
        <f>#REF!-#REF!</f>
        <v>#REF!</v>
      </c>
      <c r="J88" s="21" t="e">
        <f>H88-#REF!</f>
        <v>#REF!</v>
      </c>
      <c r="K88" s="21" t="e">
        <f>#REF!-H88</f>
        <v>#REF!</v>
      </c>
      <c r="L88" s="21" t="e">
        <f t="shared" si="10"/>
        <v>#REF!</v>
      </c>
      <c r="M88" s="21" t="e">
        <f t="shared" si="6"/>
        <v>#REF!</v>
      </c>
      <c r="N88" s="21" t="e">
        <f t="shared" si="6"/>
        <v>#REF!</v>
      </c>
      <c r="O88" s="29" t="e">
        <f>ABS(K88/#REF!)</f>
        <v>#REF!</v>
      </c>
      <c r="P88" s="18"/>
      <c r="Q88" s="18"/>
      <c r="Z88" s="42"/>
    </row>
    <row r="89" spans="1:26" x14ac:dyDescent="0.3">
      <c r="A89" s="10">
        <f t="shared" ca="1" si="9"/>
        <v>0.61744714365289577</v>
      </c>
      <c r="B89" s="10">
        <v>3</v>
      </c>
      <c r="C89" s="10">
        <v>6</v>
      </c>
      <c r="D89" s="10">
        <v>0</v>
      </c>
      <c r="E89" s="21">
        <v>1</v>
      </c>
      <c r="F89" s="21">
        <v>38.7896</v>
      </c>
      <c r="G89" s="29">
        <f t="shared" si="7"/>
        <v>-0.44800724637681499</v>
      </c>
      <c r="H89" s="21">
        <f t="shared" si="8"/>
        <v>37.000300000000003</v>
      </c>
      <c r="I89" s="21" t="e">
        <f>#REF!-#REF!</f>
        <v>#REF!</v>
      </c>
      <c r="J89" s="21" t="e">
        <f>H89-#REF!</f>
        <v>#REF!</v>
      </c>
      <c r="K89" s="21" t="e">
        <f>#REF!-H89</f>
        <v>#REF!</v>
      </c>
      <c r="L89" s="21" t="e">
        <f t="shared" si="10"/>
        <v>#REF!</v>
      </c>
      <c r="M89" s="21" t="e">
        <f t="shared" si="6"/>
        <v>#REF!</v>
      </c>
      <c r="N89" s="21" t="e">
        <f t="shared" si="6"/>
        <v>#REF!</v>
      </c>
      <c r="O89" s="29" t="e">
        <f>ABS(K89/#REF!)</f>
        <v>#REF!</v>
      </c>
      <c r="P89" s="18"/>
      <c r="Q89" s="18"/>
      <c r="Z89" s="42"/>
    </row>
    <row r="90" spans="1:26" x14ac:dyDescent="0.3">
      <c r="A90" s="10">
        <f t="shared" ca="1" si="9"/>
        <v>0.62603106979943224</v>
      </c>
      <c r="B90" s="10">
        <v>3</v>
      </c>
      <c r="C90" s="10">
        <v>6</v>
      </c>
      <c r="D90" s="10">
        <v>1</v>
      </c>
      <c r="E90" s="21">
        <v>1</v>
      </c>
      <c r="F90" s="21">
        <v>35.5</v>
      </c>
      <c r="G90" s="29">
        <f t="shared" si="7"/>
        <v>-0.44800724637681499</v>
      </c>
      <c r="H90" s="21">
        <f t="shared" si="8"/>
        <v>37.000300000000003</v>
      </c>
      <c r="I90" s="21" t="e">
        <f>#REF!-#REF!</f>
        <v>#REF!</v>
      </c>
      <c r="J90" s="21" t="e">
        <f>H90-#REF!</f>
        <v>#REF!</v>
      </c>
      <c r="K90" s="21" t="e">
        <f>#REF!-H90</f>
        <v>#REF!</v>
      </c>
      <c r="L90" s="21" t="e">
        <f t="shared" si="10"/>
        <v>#REF!</v>
      </c>
      <c r="M90" s="21" t="e">
        <f t="shared" si="6"/>
        <v>#REF!</v>
      </c>
      <c r="N90" s="21" t="e">
        <f t="shared" si="6"/>
        <v>#REF!</v>
      </c>
      <c r="O90" s="29" t="e">
        <f>ABS(K90/#REF!)</f>
        <v>#REF!</v>
      </c>
      <c r="P90" s="18"/>
      <c r="Q90" s="18"/>
      <c r="Z90" s="42"/>
    </row>
    <row r="91" spans="1:26" x14ac:dyDescent="0.3">
      <c r="A91" s="10">
        <f t="shared" ca="1" si="9"/>
        <v>0.21564271442947258</v>
      </c>
      <c r="B91" s="10">
        <v>3</v>
      </c>
      <c r="C91" s="10">
        <v>6</v>
      </c>
      <c r="D91" s="10">
        <v>0</v>
      </c>
      <c r="E91" s="21">
        <v>1</v>
      </c>
      <c r="F91" s="21">
        <v>35.267800000000001</v>
      </c>
      <c r="G91" s="29">
        <f t="shared" si="7"/>
        <v>-0.44800724637681499</v>
      </c>
      <c r="H91" s="21">
        <f t="shared" si="8"/>
        <v>37.000300000000003</v>
      </c>
      <c r="I91" s="21" t="e">
        <f>#REF!-#REF!</f>
        <v>#REF!</v>
      </c>
      <c r="J91" s="21" t="e">
        <f>H91-#REF!</f>
        <v>#REF!</v>
      </c>
      <c r="K91" s="21" t="e">
        <f>#REF!-H91</f>
        <v>#REF!</v>
      </c>
      <c r="L91" s="21" t="e">
        <f t="shared" si="10"/>
        <v>#REF!</v>
      </c>
      <c r="M91" s="21" t="e">
        <f t="shared" ref="M91:N129" si="11">I91^2</f>
        <v>#REF!</v>
      </c>
      <c r="N91" s="21" t="e">
        <f t="shared" si="11"/>
        <v>#REF!</v>
      </c>
      <c r="O91" s="29" t="e">
        <f>ABS(K91/#REF!)</f>
        <v>#REF!</v>
      </c>
      <c r="P91" s="18"/>
      <c r="Q91" s="18"/>
      <c r="Z91" s="42"/>
    </row>
    <row r="92" spans="1:26" x14ac:dyDescent="0.3">
      <c r="A92" s="10">
        <f t="shared" ca="1" si="9"/>
        <v>0.18281239627613843</v>
      </c>
      <c r="B92" s="10">
        <v>3</v>
      </c>
      <c r="C92" s="10">
        <v>6</v>
      </c>
      <c r="D92" s="10">
        <v>1</v>
      </c>
      <c r="E92" s="21">
        <v>1</v>
      </c>
      <c r="F92" s="21">
        <v>36.154800000000002</v>
      </c>
      <c r="G92" s="29">
        <f t="shared" si="7"/>
        <v>-0.44800724637681499</v>
      </c>
      <c r="H92" s="21">
        <f t="shared" si="8"/>
        <v>37.000300000000003</v>
      </c>
      <c r="I92" s="21" t="e">
        <f>#REF!-#REF!</f>
        <v>#REF!</v>
      </c>
      <c r="J92" s="21" t="e">
        <f>H92-#REF!</f>
        <v>#REF!</v>
      </c>
      <c r="K92" s="21" t="e">
        <f>#REF!-H92</f>
        <v>#REF!</v>
      </c>
      <c r="L92" s="21" t="e">
        <f t="shared" si="10"/>
        <v>#REF!</v>
      </c>
      <c r="M92" s="21" t="e">
        <f t="shared" si="11"/>
        <v>#REF!</v>
      </c>
      <c r="N92" s="21" t="e">
        <f t="shared" si="11"/>
        <v>#REF!</v>
      </c>
      <c r="O92" s="29" t="e">
        <f>ABS(K92/#REF!)</f>
        <v>#REF!</v>
      </c>
      <c r="P92" s="18"/>
      <c r="Q92" s="18"/>
      <c r="Z92" s="42"/>
    </row>
    <row r="93" spans="1:26" x14ac:dyDescent="0.3">
      <c r="A93" s="10">
        <f t="shared" ca="1" si="9"/>
        <v>0.89908781193580634</v>
      </c>
      <c r="B93" s="10">
        <v>3</v>
      </c>
      <c r="C93" s="10">
        <v>6</v>
      </c>
      <c r="D93" s="10">
        <v>0</v>
      </c>
      <c r="E93" s="21">
        <v>1</v>
      </c>
      <c r="F93" s="21">
        <v>35.708100000000002</v>
      </c>
      <c r="G93" s="29">
        <f t="shared" si="7"/>
        <v>-0.44800724637681499</v>
      </c>
      <c r="H93" s="21">
        <f t="shared" si="8"/>
        <v>37.000300000000003</v>
      </c>
      <c r="I93" s="21" t="e">
        <f>#REF!-#REF!</f>
        <v>#REF!</v>
      </c>
      <c r="J93" s="21" t="e">
        <f>H93-#REF!</f>
        <v>#REF!</v>
      </c>
      <c r="K93" s="21" t="e">
        <f>#REF!-H93</f>
        <v>#REF!</v>
      </c>
      <c r="L93" s="21" t="e">
        <f t="shared" si="10"/>
        <v>#REF!</v>
      </c>
      <c r="M93" s="21" t="e">
        <f t="shared" si="11"/>
        <v>#REF!</v>
      </c>
      <c r="N93" s="21" t="e">
        <f t="shared" si="11"/>
        <v>#REF!</v>
      </c>
      <c r="O93" s="29" t="e">
        <f>ABS(K93/#REF!)</f>
        <v>#REF!</v>
      </c>
      <c r="P93" s="18"/>
      <c r="Q93" s="18"/>
      <c r="Z93" s="42"/>
    </row>
    <row r="94" spans="1:26" x14ac:dyDescent="0.3">
      <c r="A94" s="10">
        <f t="shared" ca="1" si="9"/>
        <v>0.54942439352772321</v>
      </c>
      <c r="B94" s="10">
        <v>3</v>
      </c>
      <c r="C94" s="10">
        <v>6</v>
      </c>
      <c r="D94" s="10">
        <v>1</v>
      </c>
      <c r="E94" s="21">
        <v>1</v>
      </c>
      <c r="F94" s="21">
        <v>39.710299999999997</v>
      </c>
      <c r="G94" s="29">
        <f t="shared" si="7"/>
        <v>-0.44800724637681499</v>
      </c>
      <c r="H94" s="21">
        <f t="shared" si="8"/>
        <v>37.000300000000003</v>
      </c>
      <c r="I94" s="21" t="e">
        <f>#REF!-#REF!</f>
        <v>#REF!</v>
      </c>
      <c r="J94" s="21" t="e">
        <f>H94-#REF!</f>
        <v>#REF!</v>
      </c>
      <c r="K94" s="21" t="e">
        <f>#REF!-H94</f>
        <v>#REF!</v>
      </c>
      <c r="L94" s="21" t="e">
        <f t="shared" si="10"/>
        <v>#REF!</v>
      </c>
      <c r="M94" s="21" t="e">
        <f t="shared" si="11"/>
        <v>#REF!</v>
      </c>
      <c r="N94" s="21" t="e">
        <f t="shared" si="11"/>
        <v>#REF!</v>
      </c>
      <c r="O94" s="29" t="e">
        <f>ABS(K94/#REF!)</f>
        <v>#REF!</v>
      </c>
      <c r="P94" s="18"/>
      <c r="Q94" s="18"/>
    </row>
    <row r="95" spans="1:26" x14ac:dyDescent="0.3">
      <c r="A95" s="10">
        <f t="shared" ca="1" si="9"/>
        <v>0.27090677149255593</v>
      </c>
      <c r="B95" s="10">
        <v>3</v>
      </c>
      <c r="C95" s="10">
        <v>6</v>
      </c>
      <c r="D95" s="10">
        <v>1</v>
      </c>
      <c r="E95" s="21">
        <v>1</v>
      </c>
      <c r="F95" s="21">
        <v>38.169600000000003</v>
      </c>
      <c r="G95" s="29">
        <f t="shared" si="7"/>
        <v>-0.44800724637681499</v>
      </c>
      <c r="H95" s="21">
        <f t="shared" si="8"/>
        <v>37.000300000000003</v>
      </c>
      <c r="I95" s="21" t="e">
        <f>#REF!-#REF!</f>
        <v>#REF!</v>
      </c>
      <c r="J95" s="21" t="e">
        <f>H95-#REF!</f>
        <v>#REF!</v>
      </c>
      <c r="K95" s="21" t="e">
        <f>#REF!-H95</f>
        <v>#REF!</v>
      </c>
      <c r="L95" s="21" t="e">
        <f t="shared" si="10"/>
        <v>#REF!</v>
      </c>
      <c r="M95" s="21" t="e">
        <f t="shared" si="11"/>
        <v>#REF!</v>
      </c>
      <c r="N95" s="21" t="e">
        <f t="shared" si="11"/>
        <v>#REF!</v>
      </c>
      <c r="O95" s="29" t="e">
        <f>ABS(K95/#REF!)</f>
        <v>#REF!</v>
      </c>
      <c r="P95" s="18"/>
      <c r="Q95" s="18"/>
    </row>
    <row r="96" spans="1:26" x14ac:dyDescent="0.3">
      <c r="A96" s="10">
        <f t="shared" ca="1" si="9"/>
        <v>0.75932998207102986</v>
      </c>
      <c r="B96" s="10">
        <v>3</v>
      </c>
      <c r="C96" s="10">
        <v>6</v>
      </c>
      <c r="D96" s="10">
        <v>1</v>
      </c>
      <c r="E96" s="21">
        <v>1</v>
      </c>
      <c r="F96" s="21">
        <v>36.798000000000002</v>
      </c>
      <c r="G96" s="29">
        <f t="shared" si="7"/>
        <v>-0.44800724637681499</v>
      </c>
      <c r="H96" s="21">
        <f t="shared" si="8"/>
        <v>37.000300000000003</v>
      </c>
      <c r="I96" s="21" t="e">
        <f>#REF!-#REF!</f>
        <v>#REF!</v>
      </c>
      <c r="J96" s="21" t="e">
        <f>H96-#REF!</f>
        <v>#REF!</v>
      </c>
      <c r="K96" s="21" t="e">
        <f>#REF!-H96</f>
        <v>#REF!</v>
      </c>
      <c r="L96" s="21" t="e">
        <f t="shared" si="10"/>
        <v>#REF!</v>
      </c>
      <c r="M96" s="21" t="e">
        <f t="shared" si="11"/>
        <v>#REF!</v>
      </c>
      <c r="N96" s="21" t="e">
        <f t="shared" si="11"/>
        <v>#REF!</v>
      </c>
      <c r="O96" s="29" t="e">
        <f>ABS(K96/#REF!)</f>
        <v>#REF!</v>
      </c>
      <c r="P96" s="18"/>
      <c r="Q96" s="18"/>
    </row>
    <row r="97" spans="1:17" x14ac:dyDescent="0.3">
      <c r="A97" s="10">
        <f t="shared" ca="1" si="9"/>
        <v>0.46510700339977495</v>
      </c>
      <c r="B97" s="10">
        <v>3</v>
      </c>
      <c r="C97" s="10">
        <v>6</v>
      </c>
      <c r="D97" s="10">
        <v>1</v>
      </c>
      <c r="E97" s="21">
        <v>1</v>
      </c>
      <c r="F97" s="21">
        <v>35.540399999999998</v>
      </c>
      <c r="G97" s="29">
        <f t="shared" si="7"/>
        <v>-0.44800724637681499</v>
      </c>
      <c r="H97" s="21">
        <f t="shared" si="8"/>
        <v>37.000300000000003</v>
      </c>
      <c r="I97" s="21" t="e">
        <f>#REF!-#REF!</f>
        <v>#REF!</v>
      </c>
      <c r="J97" s="21" t="e">
        <f>H97-#REF!</f>
        <v>#REF!</v>
      </c>
      <c r="K97" s="21" t="e">
        <f>#REF!-H97</f>
        <v>#REF!</v>
      </c>
      <c r="L97" s="21" t="e">
        <f t="shared" si="10"/>
        <v>#REF!</v>
      </c>
      <c r="M97" s="21" t="e">
        <f t="shared" si="11"/>
        <v>#REF!</v>
      </c>
      <c r="N97" s="21" t="e">
        <f t="shared" si="11"/>
        <v>#REF!</v>
      </c>
      <c r="O97" s="29" t="e">
        <f>ABS(K97/#REF!)</f>
        <v>#REF!</v>
      </c>
      <c r="P97" s="18"/>
      <c r="Q97" s="18"/>
    </row>
    <row r="98" spans="1:17" x14ac:dyDescent="0.3">
      <c r="A98" s="10">
        <f t="shared" ca="1" si="9"/>
        <v>0.41060343018335288</v>
      </c>
      <c r="B98" s="10">
        <v>3</v>
      </c>
      <c r="C98" s="10">
        <v>6</v>
      </c>
      <c r="D98" s="10">
        <v>0</v>
      </c>
      <c r="E98" s="21">
        <v>1</v>
      </c>
      <c r="F98" s="21">
        <v>35.460599999999999</v>
      </c>
      <c r="G98" s="29">
        <f t="shared" si="7"/>
        <v>-0.44800724637681499</v>
      </c>
      <c r="H98" s="21">
        <f t="shared" si="8"/>
        <v>37.000300000000003</v>
      </c>
      <c r="I98" s="21" t="e">
        <f>#REF!-#REF!</f>
        <v>#REF!</v>
      </c>
      <c r="J98" s="21" t="e">
        <f>H98-#REF!</f>
        <v>#REF!</v>
      </c>
      <c r="K98" s="21" t="e">
        <f>#REF!-H98</f>
        <v>#REF!</v>
      </c>
      <c r="L98" s="21" t="e">
        <f t="shared" si="10"/>
        <v>#REF!</v>
      </c>
      <c r="M98" s="21" t="e">
        <f t="shared" si="11"/>
        <v>#REF!</v>
      </c>
      <c r="N98" s="21" t="e">
        <f t="shared" si="11"/>
        <v>#REF!</v>
      </c>
      <c r="O98" s="29" t="e">
        <f>ABS(K98/#REF!)</f>
        <v>#REF!</v>
      </c>
      <c r="P98" s="18"/>
      <c r="Q98" s="18"/>
    </row>
    <row r="99" spans="1:17" x14ac:dyDescent="0.3">
      <c r="A99" s="10">
        <f t="shared" ca="1" si="9"/>
        <v>6.0742642253237333E-2</v>
      </c>
      <c r="B99" s="10">
        <v>3</v>
      </c>
      <c r="C99" s="10">
        <v>6</v>
      </c>
      <c r="D99" s="10">
        <v>1</v>
      </c>
      <c r="E99" s="21">
        <v>1</v>
      </c>
      <c r="F99" s="21">
        <v>36.154800000000002</v>
      </c>
      <c r="G99" s="29">
        <f t="shared" si="7"/>
        <v>-0.44800724637681499</v>
      </c>
      <c r="H99" s="21">
        <f t="shared" si="8"/>
        <v>37.000300000000003</v>
      </c>
      <c r="I99" s="21" t="e">
        <f>#REF!-#REF!</f>
        <v>#REF!</v>
      </c>
      <c r="J99" s="21" t="e">
        <f>H99-#REF!</f>
        <v>#REF!</v>
      </c>
      <c r="K99" s="21" t="e">
        <f>#REF!-H99</f>
        <v>#REF!</v>
      </c>
      <c r="L99" s="21" t="e">
        <f t="shared" si="10"/>
        <v>#REF!</v>
      </c>
      <c r="M99" s="21" t="e">
        <f t="shared" si="11"/>
        <v>#REF!</v>
      </c>
      <c r="N99" s="21" t="e">
        <f t="shared" si="11"/>
        <v>#REF!</v>
      </c>
      <c r="O99" s="29" t="e">
        <f>ABS(K99/#REF!)</f>
        <v>#REF!</v>
      </c>
      <c r="P99" s="18"/>
      <c r="Q99" s="18"/>
    </row>
    <row r="100" spans="1:17" x14ac:dyDescent="0.3">
      <c r="A100" s="10">
        <f t="shared" ca="1" si="9"/>
        <v>0.43804757827626373</v>
      </c>
      <c r="B100" s="10">
        <v>3</v>
      </c>
      <c r="C100" s="10">
        <v>6</v>
      </c>
      <c r="D100" s="10">
        <v>0</v>
      </c>
      <c r="E100" s="21">
        <v>1</v>
      </c>
      <c r="F100" s="21">
        <v>35.708100000000002</v>
      </c>
      <c r="G100" s="29">
        <f t="shared" si="7"/>
        <v>-0.44800724637681499</v>
      </c>
      <c r="H100" s="21">
        <f t="shared" si="8"/>
        <v>37.000300000000003</v>
      </c>
      <c r="I100" s="21" t="e">
        <f>#REF!-#REF!</f>
        <v>#REF!</v>
      </c>
      <c r="J100" s="21" t="e">
        <f>H100-#REF!</f>
        <v>#REF!</v>
      </c>
      <c r="K100" s="21" t="e">
        <f>#REF!-H100</f>
        <v>#REF!</v>
      </c>
      <c r="L100" s="21" t="e">
        <f t="shared" si="10"/>
        <v>#REF!</v>
      </c>
      <c r="M100" s="21" t="e">
        <f t="shared" si="11"/>
        <v>#REF!</v>
      </c>
      <c r="N100" s="21" t="e">
        <f t="shared" si="11"/>
        <v>#REF!</v>
      </c>
      <c r="O100" s="29" t="e">
        <f>ABS(K100/#REF!)</f>
        <v>#REF!</v>
      </c>
      <c r="P100" s="18"/>
      <c r="Q100" s="18"/>
    </row>
    <row r="101" spans="1:17" x14ac:dyDescent="0.3">
      <c r="A101" s="10">
        <f t="shared" ca="1" si="9"/>
        <v>0.46450995330717448</v>
      </c>
      <c r="B101" s="10">
        <v>3</v>
      </c>
      <c r="C101" s="10">
        <v>6</v>
      </c>
      <c r="D101" s="10">
        <v>0</v>
      </c>
      <c r="E101" s="21">
        <v>1</v>
      </c>
      <c r="F101" s="21">
        <v>35.708100000000002</v>
      </c>
      <c r="G101" s="29">
        <f t="shared" si="7"/>
        <v>-0.44800724637681499</v>
      </c>
      <c r="H101" s="21">
        <f t="shared" si="8"/>
        <v>37.000300000000003</v>
      </c>
      <c r="I101" s="21" t="e">
        <f>#REF!-#REF!</f>
        <v>#REF!</v>
      </c>
      <c r="J101" s="21" t="e">
        <f>H101-#REF!</f>
        <v>#REF!</v>
      </c>
      <c r="K101" s="21" t="e">
        <f>#REF!-H101</f>
        <v>#REF!</v>
      </c>
      <c r="L101" s="21" t="e">
        <f t="shared" si="10"/>
        <v>#REF!</v>
      </c>
      <c r="M101" s="21" t="e">
        <f t="shared" si="11"/>
        <v>#REF!</v>
      </c>
      <c r="N101" s="21" t="e">
        <f t="shared" si="11"/>
        <v>#REF!</v>
      </c>
      <c r="O101" s="29" t="e">
        <f>ABS(K101/#REF!)</f>
        <v>#REF!</v>
      </c>
      <c r="P101" s="18"/>
      <c r="Q101" s="18"/>
    </row>
    <row r="102" spans="1:17" x14ac:dyDescent="0.3">
      <c r="A102" s="10">
        <f t="shared" ca="1" si="9"/>
        <v>0.75368617977201235</v>
      </c>
      <c r="B102" s="10">
        <v>3</v>
      </c>
      <c r="C102" s="10">
        <v>6</v>
      </c>
      <c r="D102" s="10">
        <v>1</v>
      </c>
      <c r="E102" s="21">
        <v>1</v>
      </c>
      <c r="F102" s="21">
        <v>34.7288</v>
      </c>
      <c r="G102" s="29">
        <f t="shared" si="7"/>
        <v>-0.44800724637681499</v>
      </c>
      <c r="H102" s="21">
        <f t="shared" si="8"/>
        <v>37.000300000000003</v>
      </c>
      <c r="I102" s="21" t="e">
        <f>#REF!-#REF!</f>
        <v>#REF!</v>
      </c>
      <c r="J102" s="21" t="e">
        <f>H102-#REF!</f>
        <v>#REF!</v>
      </c>
      <c r="K102" s="21" t="e">
        <f>#REF!-H102</f>
        <v>#REF!</v>
      </c>
      <c r="L102" s="21" t="e">
        <f t="shared" si="10"/>
        <v>#REF!</v>
      </c>
      <c r="M102" s="21" t="e">
        <f t="shared" si="11"/>
        <v>#REF!</v>
      </c>
      <c r="N102" s="21" t="e">
        <f t="shared" si="11"/>
        <v>#REF!</v>
      </c>
      <c r="O102" s="29" t="e">
        <f>ABS(K102/#REF!)</f>
        <v>#REF!</v>
      </c>
      <c r="P102" s="18"/>
      <c r="Q102" s="18"/>
    </row>
    <row r="103" spans="1:17" x14ac:dyDescent="0.3">
      <c r="A103" s="10">
        <f t="shared" ca="1" si="9"/>
        <v>0.42452895089190246</v>
      </c>
      <c r="B103" s="10">
        <v>4.8</v>
      </c>
      <c r="C103" s="10">
        <v>8</v>
      </c>
      <c r="D103" s="10">
        <v>1</v>
      </c>
      <c r="E103" s="21">
        <v>1</v>
      </c>
      <c r="F103" s="21">
        <v>31.374700000000001</v>
      </c>
      <c r="G103" s="29">
        <f t="shared" si="7"/>
        <v>1.3519927536231848</v>
      </c>
      <c r="H103" s="21">
        <f t="shared" si="8"/>
        <v>28.862680000000001</v>
      </c>
      <c r="I103" s="21" t="e">
        <f>#REF!-#REF!</f>
        <v>#REF!</v>
      </c>
      <c r="J103" s="21" t="e">
        <f>H103-#REF!</f>
        <v>#REF!</v>
      </c>
      <c r="K103" s="21" t="e">
        <f>#REF!-H103</f>
        <v>#REF!</v>
      </c>
      <c r="L103" s="21" t="e">
        <f t="shared" si="10"/>
        <v>#REF!</v>
      </c>
      <c r="M103" s="21" t="e">
        <f t="shared" si="11"/>
        <v>#REF!</v>
      </c>
      <c r="N103" s="21" t="e">
        <f t="shared" si="11"/>
        <v>#REF!</v>
      </c>
      <c r="O103" s="29" t="e">
        <f>ABS(K103/#REF!)</f>
        <v>#REF!</v>
      </c>
      <c r="P103" s="18"/>
      <c r="Q103" s="18"/>
    </row>
    <row r="104" spans="1:17" x14ac:dyDescent="0.3">
      <c r="A104" s="10">
        <f t="shared" ca="1" si="9"/>
        <v>0.26582836294170997</v>
      </c>
      <c r="B104" s="10">
        <v>4.8</v>
      </c>
      <c r="C104" s="10">
        <v>8</v>
      </c>
      <c r="D104" s="10">
        <v>1</v>
      </c>
      <c r="E104" s="21">
        <v>1</v>
      </c>
      <c r="F104" s="21">
        <v>28.8</v>
      </c>
      <c r="G104" s="29">
        <f t="shared" si="7"/>
        <v>1.3519927536231848</v>
      </c>
      <c r="H104" s="21">
        <f t="shared" si="8"/>
        <v>28.862680000000001</v>
      </c>
      <c r="I104" s="21" t="e">
        <f>#REF!-#REF!</f>
        <v>#REF!</v>
      </c>
      <c r="J104" s="21" t="e">
        <f>H104-#REF!</f>
        <v>#REF!</v>
      </c>
      <c r="K104" s="21" t="e">
        <f>#REF!-H104</f>
        <v>#REF!</v>
      </c>
      <c r="L104" s="21" t="e">
        <f t="shared" si="10"/>
        <v>#REF!</v>
      </c>
      <c r="M104" s="21" t="e">
        <f t="shared" si="11"/>
        <v>#REF!</v>
      </c>
      <c r="N104" s="21" t="e">
        <f t="shared" si="11"/>
        <v>#REF!</v>
      </c>
      <c r="O104" s="29" t="e">
        <f>ABS(K104/#REF!)</f>
        <v>#REF!</v>
      </c>
      <c r="P104" s="18"/>
      <c r="Q104" s="18"/>
    </row>
    <row r="105" spans="1:17" x14ac:dyDescent="0.3">
      <c r="A105" s="10">
        <f t="shared" ca="1" si="9"/>
        <v>0.15818137722178482</v>
      </c>
      <c r="B105" s="10">
        <v>4</v>
      </c>
      <c r="C105" s="10">
        <v>8</v>
      </c>
      <c r="D105" s="10">
        <v>1</v>
      </c>
      <c r="E105" s="21">
        <v>1</v>
      </c>
      <c r="F105" s="21">
        <v>27.3704</v>
      </c>
      <c r="G105" s="29">
        <f t="shared" si="7"/>
        <v>0.55199275362318501</v>
      </c>
      <c r="H105" s="21">
        <f t="shared" si="8"/>
        <v>32.479399999999998</v>
      </c>
      <c r="I105" s="21" t="e">
        <f>#REF!-#REF!</f>
        <v>#REF!</v>
      </c>
      <c r="J105" s="21" t="e">
        <f>H105-#REF!</f>
        <v>#REF!</v>
      </c>
      <c r="K105" s="21" t="e">
        <f>#REF!-H105</f>
        <v>#REF!</v>
      </c>
      <c r="L105" s="21" t="e">
        <f t="shared" si="10"/>
        <v>#REF!</v>
      </c>
      <c r="M105" s="21" t="e">
        <f t="shared" si="11"/>
        <v>#REF!</v>
      </c>
      <c r="N105" s="21" t="e">
        <f t="shared" si="11"/>
        <v>#REF!</v>
      </c>
      <c r="O105" s="29" t="e">
        <f>ABS(K105/#REF!)</f>
        <v>#REF!</v>
      </c>
      <c r="P105" s="18"/>
      <c r="Q105" s="18"/>
    </row>
    <row r="106" spans="1:17" x14ac:dyDescent="0.3">
      <c r="A106" s="10">
        <f t="shared" ca="1" si="9"/>
        <v>0.74934213147052786</v>
      </c>
      <c r="B106" s="10">
        <v>4</v>
      </c>
      <c r="C106" s="10">
        <v>8</v>
      </c>
      <c r="D106" s="10">
        <v>1</v>
      </c>
      <c r="E106" s="21">
        <v>1</v>
      </c>
      <c r="F106" s="21">
        <v>27.9711</v>
      </c>
      <c r="G106" s="29">
        <f t="shared" si="7"/>
        <v>0.55199275362318501</v>
      </c>
      <c r="H106" s="21">
        <f t="shared" si="8"/>
        <v>32.479399999999998</v>
      </c>
      <c r="I106" s="21" t="e">
        <f>#REF!-#REF!</f>
        <v>#REF!</v>
      </c>
      <c r="J106" s="21" t="e">
        <f>H106-#REF!</f>
        <v>#REF!</v>
      </c>
      <c r="K106" s="21" t="e">
        <f>#REF!-H106</f>
        <v>#REF!</v>
      </c>
      <c r="L106" s="21" t="e">
        <f t="shared" si="10"/>
        <v>#REF!</v>
      </c>
      <c r="M106" s="21" t="e">
        <f t="shared" si="11"/>
        <v>#REF!</v>
      </c>
      <c r="N106" s="21" t="e">
        <f t="shared" si="11"/>
        <v>#REF!</v>
      </c>
      <c r="O106" s="29" t="e">
        <f>ABS(K106/#REF!)</f>
        <v>#REF!</v>
      </c>
      <c r="P106" s="18"/>
      <c r="Q106" s="18"/>
    </row>
    <row r="107" spans="1:17" x14ac:dyDescent="0.3">
      <c r="A107" s="10">
        <f t="shared" ca="1" si="9"/>
        <v>0.64063665428074545</v>
      </c>
      <c r="B107" s="10">
        <v>5</v>
      </c>
      <c r="C107" s="10">
        <v>10</v>
      </c>
      <c r="D107" s="10">
        <v>1</v>
      </c>
      <c r="E107" s="21">
        <v>1</v>
      </c>
      <c r="F107" s="21">
        <v>23.227</v>
      </c>
      <c r="G107" s="29">
        <f t="shared" si="7"/>
        <v>1.551992753623185</v>
      </c>
      <c r="H107" s="21">
        <f t="shared" si="8"/>
        <v>27.958500000000001</v>
      </c>
      <c r="I107" s="21" t="e">
        <f>#REF!-#REF!</f>
        <v>#REF!</v>
      </c>
      <c r="J107" s="21" t="e">
        <f>H107-#REF!</f>
        <v>#REF!</v>
      </c>
      <c r="K107" s="21" t="e">
        <f>#REF!-H107</f>
        <v>#REF!</v>
      </c>
      <c r="L107" s="21" t="e">
        <f t="shared" si="10"/>
        <v>#REF!</v>
      </c>
      <c r="M107" s="21" t="e">
        <f t="shared" si="11"/>
        <v>#REF!</v>
      </c>
      <c r="N107" s="21" t="e">
        <f t="shared" si="11"/>
        <v>#REF!</v>
      </c>
      <c r="O107" s="29" t="e">
        <f>ABS(K107/#REF!)</f>
        <v>#REF!</v>
      </c>
      <c r="P107" s="18"/>
      <c r="Q107" s="18"/>
    </row>
    <row r="108" spans="1:17" x14ac:dyDescent="0.3">
      <c r="A108" s="10">
        <f t="shared" ca="1" si="9"/>
        <v>1.9231350888220922E-2</v>
      </c>
      <c r="B108" s="10">
        <v>5</v>
      </c>
      <c r="C108" s="10">
        <v>10</v>
      </c>
      <c r="D108" s="10">
        <v>1</v>
      </c>
      <c r="E108" s="21">
        <v>1</v>
      </c>
      <c r="F108" s="21">
        <v>23.618200000000002</v>
      </c>
      <c r="G108" s="29">
        <f t="shared" si="7"/>
        <v>1.551992753623185</v>
      </c>
      <c r="H108" s="21">
        <f t="shared" si="8"/>
        <v>27.958500000000001</v>
      </c>
      <c r="I108" s="21" t="e">
        <f>#REF!-#REF!</f>
        <v>#REF!</v>
      </c>
      <c r="J108" s="21" t="e">
        <f>H108-#REF!</f>
        <v>#REF!</v>
      </c>
      <c r="K108" s="21" t="e">
        <f>#REF!-H108</f>
        <v>#REF!</v>
      </c>
      <c r="L108" s="21" t="e">
        <f t="shared" si="10"/>
        <v>#REF!</v>
      </c>
      <c r="M108" s="21" t="e">
        <f t="shared" si="11"/>
        <v>#REF!</v>
      </c>
      <c r="N108" s="21" t="e">
        <f t="shared" si="11"/>
        <v>#REF!</v>
      </c>
      <c r="O108" s="29" t="e">
        <f>ABS(K108/#REF!)</f>
        <v>#REF!</v>
      </c>
      <c r="P108" s="18"/>
      <c r="Q108" s="18"/>
    </row>
    <row r="109" spans="1:17" x14ac:dyDescent="0.3">
      <c r="A109" s="10">
        <f t="shared" ca="1" si="9"/>
        <v>0.27300708682091013</v>
      </c>
      <c r="B109" s="10">
        <v>5</v>
      </c>
      <c r="C109" s="10">
        <v>10</v>
      </c>
      <c r="D109" s="10">
        <v>1</v>
      </c>
      <c r="E109" s="21">
        <v>1</v>
      </c>
      <c r="F109" s="21">
        <v>23.7</v>
      </c>
      <c r="G109" s="29">
        <f t="shared" si="7"/>
        <v>1.551992753623185</v>
      </c>
      <c r="H109" s="21">
        <f t="shared" si="8"/>
        <v>27.958500000000001</v>
      </c>
      <c r="I109" s="21" t="e">
        <f>#REF!-#REF!</f>
        <v>#REF!</v>
      </c>
      <c r="J109" s="21" t="e">
        <f>H109-#REF!</f>
        <v>#REF!</v>
      </c>
      <c r="K109" s="21" t="e">
        <f>#REF!-H109</f>
        <v>#REF!</v>
      </c>
      <c r="L109" s="21" t="e">
        <f t="shared" si="10"/>
        <v>#REF!</v>
      </c>
      <c r="M109" s="21" t="e">
        <f t="shared" si="11"/>
        <v>#REF!</v>
      </c>
      <c r="N109" s="21" t="e">
        <f t="shared" si="11"/>
        <v>#REF!</v>
      </c>
      <c r="O109" s="29" t="e">
        <f>ABS(K109/#REF!)</f>
        <v>#REF!</v>
      </c>
      <c r="P109" s="18"/>
      <c r="Q109" s="18"/>
    </row>
    <row r="110" spans="1:17" x14ac:dyDescent="0.3">
      <c r="A110" s="10">
        <f t="shared" ca="1" si="9"/>
        <v>0.44073471918959806</v>
      </c>
      <c r="B110" s="10">
        <v>5</v>
      </c>
      <c r="C110" s="10">
        <v>10</v>
      </c>
      <c r="D110" s="10">
        <v>1</v>
      </c>
      <c r="E110" s="21">
        <v>1</v>
      </c>
      <c r="F110" s="21">
        <v>24.0505</v>
      </c>
      <c r="G110" s="29">
        <f t="shared" si="7"/>
        <v>1.551992753623185</v>
      </c>
      <c r="H110" s="21">
        <f t="shared" si="8"/>
        <v>27.958500000000001</v>
      </c>
      <c r="I110" s="21" t="e">
        <f>#REF!-#REF!</f>
        <v>#REF!</v>
      </c>
      <c r="J110" s="21" t="e">
        <f>H110-#REF!</f>
        <v>#REF!</v>
      </c>
      <c r="K110" s="21" t="e">
        <f>#REF!-H110</f>
        <v>#REF!</v>
      </c>
      <c r="L110" s="21" t="e">
        <f t="shared" si="10"/>
        <v>#REF!</v>
      </c>
      <c r="M110" s="21" t="e">
        <f t="shared" si="11"/>
        <v>#REF!</v>
      </c>
      <c r="N110" s="21" t="e">
        <f t="shared" si="11"/>
        <v>#REF!</v>
      </c>
      <c r="O110" s="29" t="e">
        <f>ABS(K110/#REF!)</f>
        <v>#REF!</v>
      </c>
      <c r="P110" s="18"/>
      <c r="Q110" s="18"/>
    </row>
    <row r="111" spans="1:17" x14ac:dyDescent="0.3">
      <c r="A111" s="10">
        <f t="shared" ca="1" si="9"/>
        <v>0.49354112144587203</v>
      </c>
      <c r="B111" s="10">
        <v>1.6</v>
      </c>
      <c r="C111" s="10">
        <v>4</v>
      </c>
      <c r="D111" s="10">
        <v>0</v>
      </c>
      <c r="E111" s="21">
        <v>1</v>
      </c>
      <c r="F111" s="21">
        <v>48.9</v>
      </c>
      <c r="G111" s="29">
        <f t="shared" si="7"/>
        <v>-1.8480072463768149</v>
      </c>
      <c r="H111" s="21">
        <f t="shared" si="8"/>
        <v>43.329560000000001</v>
      </c>
      <c r="I111" s="21" t="e">
        <f>#REF!-#REF!</f>
        <v>#REF!</v>
      </c>
      <c r="J111" s="21" t="e">
        <f>H111-#REF!</f>
        <v>#REF!</v>
      </c>
      <c r="K111" s="21" t="e">
        <f>#REF!-H111</f>
        <v>#REF!</v>
      </c>
      <c r="L111" s="21" t="e">
        <f t="shared" si="10"/>
        <v>#REF!</v>
      </c>
      <c r="M111" s="21" t="e">
        <f t="shared" si="11"/>
        <v>#REF!</v>
      </c>
      <c r="N111" s="21" t="e">
        <f t="shared" si="11"/>
        <v>#REF!</v>
      </c>
      <c r="O111" s="29" t="e">
        <f>ABS(K111/#REF!)</f>
        <v>#REF!</v>
      </c>
      <c r="P111" s="18"/>
      <c r="Q111" s="18"/>
    </row>
    <row r="112" spans="1:17" x14ac:dyDescent="0.3">
      <c r="A112" s="10">
        <f t="shared" ca="1" si="9"/>
        <v>0.67149988159345531</v>
      </c>
      <c r="B112" s="10">
        <v>2.2000000000000002</v>
      </c>
      <c r="C112" s="10">
        <v>4</v>
      </c>
      <c r="D112" s="10">
        <v>0</v>
      </c>
      <c r="E112" s="21">
        <v>1</v>
      </c>
      <c r="F112" s="21">
        <v>51.9</v>
      </c>
      <c r="G112" s="29">
        <f t="shared" si="7"/>
        <v>-1.2480072463768148</v>
      </c>
      <c r="H112" s="21">
        <f t="shared" si="8"/>
        <v>40.617020000000004</v>
      </c>
      <c r="I112" s="21" t="e">
        <f>#REF!-#REF!</f>
        <v>#REF!</v>
      </c>
      <c r="J112" s="21" t="e">
        <f>H112-#REF!</f>
        <v>#REF!</v>
      </c>
      <c r="K112" s="21" t="e">
        <f>#REF!-H112</f>
        <v>#REF!</v>
      </c>
      <c r="L112" s="21" t="e">
        <f t="shared" si="10"/>
        <v>#REF!</v>
      </c>
      <c r="M112" s="21" t="e">
        <f t="shared" si="11"/>
        <v>#REF!</v>
      </c>
      <c r="N112" s="21" t="e">
        <f t="shared" si="11"/>
        <v>#REF!</v>
      </c>
      <c r="O112" s="29" t="e">
        <f>ABS(K112/#REF!)</f>
        <v>#REF!</v>
      </c>
      <c r="P112" s="18"/>
      <c r="Q112" s="18"/>
    </row>
    <row r="113" spans="1:17" x14ac:dyDescent="0.3">
      <c r="A113" s="10">
        <f t="shared" ca="1" si="9"/>
        <v>0.9265896404513998</v>
      </c>
      <c r="B113" s="10">
        <v>2.2000000000000002</v>
      </c>
      <c r="C113" s="10">
        <v>4</v>
      </c>
      <c r="D113" s="10">
        <v>1</v>
      </c>
      <c r="E113" s="21">
        <v>1</v>
      </c>
      <c r="F113" s="21">
        <v>46.8</v>
      </c>
      <c r="G113" s="29">
        <f t="shared" si="7"/>
        <v>-1.2480072463768148</v>
      </c>
      <c r="H113" s="21">
        <f t="shared" si="8"/>
        <v>40.617020000000004</v>
      </c>
      <c r="I113" s="21" t="e">
        <f>#REF!-#REF!</f>
        <v>#REF!</v>
      </c>
      <c r="J113" s="21" t="e">
        <f>H113-#REF!</f>
        <v>#REF!</v>
      </c>
      <c r="K113" s="21" t="e">
        <f>#REF!-H113</f>
        <v>#REF!</v>
      </c>
      <c r="L113" s="21" t="e">
        <f t="shared" si="10"/>
        <v>#REF!</v>
      </c>
      <c r="M113" s="21" t="e">
        <f t="shared" si="11"/>
        <v>#REF!</v>
      </c>
      <c r="N113" s="21" t="e">
        <f t="shared" si="11"/>
        <v>#REF!</v>
      </c>
      <c r="O113" s="29" t="e">
        <f>ABS(K113/#REF!)</f>
        <v>#REF!</v>
      </c>
      <c r="P113" s="18"/>
      <c r="Q113" s="18"/>
    </row>
    <row r="114" spans="1:17" x14ac:dyDescent="0.3">
      <c r="A114" s="10">
        <f t="shared" ca="1" si="9"/>
        <v>3.7717418003527459E-2</v>
      </c>
      <c r="B114" s="10">
        <v>2</v>
      </c>
      <c r="C114" s="10">
        <v>4</v>
      </c>
      <c r="D114" s="10">
        <v>0</v>
      </c>
      <c r="E114" s="21">
        <v>1</v>
      </c>
      <c r="F114" s="21">
        <v>41.9</v>
      </c>
      <c r="G114" s="29">
        <f t="shared" si="7"/>
        <v>-1.448007246376815</v>
      </c>
      <c r="H114" s="21">
        <f t="shared" si="8"/>
        <v>41.5212</v>
      </c>
      <c r="I114" s="21" t="e">
        <f>#REF!-#REF!</f>
        <v>#REF!</v>
      </c>
      <c r="J114" s="21" t="e">
        <f>H114-#REF!</f>
        <v>#REF!</v>
      </c>
      <c r="K114" s="21" t="e">
        <f>#REF!-H114</f>
        <v>#REF!</v>
      </c>
      <c r="L114" s="21" t="e">
        <f t="shared" si="10"/>
        <v>#REF!</v>
      </c>
      <c r="M114" s="21" t="e">
        <f t="shared" si="11"/>
        <v>#REF!</v>
      </c>
      <c r="N114" s="21" t="e">
        <f t="shared" si="11"/>
        <v>#REF!</v>
      </c>
      <c r="O114" s="29" t="e">
        <f>ABS(K114/#REF!)</f>
        <v>#REF!</v>
      </c>
      <c r="P114" s="18"/>
      <c r="Q114" s="18"/>
    </row>
    <row r="115" spans="1:17" x14ac:dyDescent="0.3">
      <c r="A115" s="10">
        <f t="shared" ca="1" si="9"/>
        <v>0.11903259975767144</v>
      </c>
      <c r="B115" s="10">
        <v>2.2000000000000002</v>
      </c>
      <c r="C115" s="10">
        <v>4</v>
      </c>
      <c r="D115" s="10">
        <v>0</v>
      </c>
      <c r="E115" s="21">
        <v>1</v>
      </c>
      <c r="F115" s="21">
        <v>51.9</v>
      </c>
      <c r="G115" s="29">
        <f t="shared" si="7"/>
        <v>-1.2480072463768148</v>
      </c>
      <c r="H115" s="21">
        <f t="shared" si="8"/>
        <v>40.617020000000004</v>
      </c>
      <c r="I115" s="21" t="e">
        <f>#REF!-#REF!</f>
        <v>#REF!</v>
      </c>
      <c r="J115" s="21" t="e">
        <f>H115-#REF!</f>
        <v>#REF!</v>
      </c>
      <c r="K115" s="21" t="e">
        <f>#REF!-H115</f>
        <v>#REF!</v>
      </c>
      <c r="L115" s="21" t="e">
        <f t="shared" si="10"/>
        <v>#REF!</v>
      </c>
      <c r="M115" s="21" t="e">
        <f t="shared" si="11"/>
        <v>#REF!</v>
      </c>
      <c r="N115" s="21" t="e">
        <f t="shared" si="11"/>
        <v>#REF!</v>
      </c>
      <c r="O115" s="29" t="e">
        <f>ABS(K115/#REF!)</f>
        <v>#REF!</v>
      </c>
      <c r="P115" s="18"/>
      <c r="Q115" s="18"/>
    </row>
    <row r="116" spans="1:17" x14ac:dyDescent="0.3">
      <c r="A116" s="10">
        <f t="shared" ca="1" si="9"/>
        <v>8.353931268785153E-2</v>
      </c>
      <c r="B116" s="10">
        <v>4</v>
      </c>
      <c r="C116" s="10">
        <v>6</v>
      </c>
      <c r="D116" s="10">
        <v>0</v>
      </c>
      <c r="E116" s="21">
        <v>0</v>
      </c>
      <c r="F116" s="21">
        <v>36.392600000000002</v>
      </c>
      <c r="G116" s="29">
        <f t="shared" si="7"/>
        <v>0.55199275362318501</v>
      </c>
      <c r="H116" s="21">
        <f t="shared" si="8"/>
        <v>32.479399999999998</v>
      </c>
      <c r="I116" s="21" t="e">
        <f>#REF!-#REF!</f>
        <v>#REF!</v>
      </c>
      <c r="J116" s="21" t="e">
        <f>H116-#REF!</f>
        <v>#REF!</v>
      </c>
      <c r="K116" s="21" t="e">
        <f>#REF!-H116</f>
        <v>#REF!</v>
      </c>
      <c r="L116" s="21" t="e">
        <f t="shared" si="10"/>
        <v>#REF!</v>
      </c>
      <c r="M116" s="21" t="e">
        <f t="shared" si="11"/>
        <v>#REF!</v>
      </c>
      <c r="N116" s="21" t="e">
        <f t="shared" si="11"/>
        <v>#REF!</v>
      </c>
      <c r="O116" s="29" t="e">
        <f>ABS(K116/#REF!)</f>
        <v>#REF!</v>
      </c>
      <c r="P116" s="18"/>
      <c r="Q116" s="18"/>
    </row>
    <row r="117" spans="1:17" x14ac:dyDescent="0.3">
      <c r="A117" s="10">
        <f t="shared" ca="1" si="9"/>
        <v>0.72778686863957276</v>
      </c>
      <c r="B117" s="10">
        <v>4.5999999999999996</v>
      </c>
      <c r="C117" s="10">
        <v>8</v>
      </c>
      <c r="D117" s="10">
        <v>1</v>
      </c>
      <c r="E117" s="21">
        <v>1</v>
      </c>
      <c r="F117" s="21">
        <v>32.110900000000001</v>
      </c>
      <c r="G117" s="29">
        <f t="shared" si="7"/>
        <v>1.1519927536231847</v>
      </c>
      <c r="H117" s="21">
        <f t="shared" si="8"/>
        <v>29.766860000000005</v>
      </c>
      <c r="I117" s="21" t="e">
        <f>#REF!-#REF!</f>
        <v>#REF!</v>
      </c>
      <c r="J117" s="21" t="e">
        <f>H117-#REF!</f>
        <v>#REF!</v>
      </c>
      <c r="K117" s="21" t="e">
        <f>#REF!-H117</f>
        <v>#REF!</v>
      </c>
      <c r="L117" s="21" t="e">
        <f t="shared" si="10"/>
        <v>#REF!</v>
      </c>
      <c r="M117" s="21" t="e">
        <f t="shared" si="11"/>
        <v>#REF!</v>
      </c>
      <c r="N117" s="21" t="e">
        <f t="shared" si="11"/>
        <v>#REF!</v>
      </c>
      <c r="O117" s="29" t="e">
        <f>ABS(K117/#REF!)</f>
        <v>#REF!</v>
      </c>
      <c r="P117" s="18"/>
      <c r="Q117" s="18"/>
    </row>
    <row r="118" spans="1:17" x14ac:dyDescent="0.3">
      <c r="A118" s="10">
        <f t="shared" ca="1" si="9"/>
        <v>0.60783179367791962</v>
      </c>
      <c r="B118" s="10">
        <v>4.5999999999999996</v>
      </c>
      <c r="C118" s="10">
        <v>8</v>
      </c>
      <c r="D118" s="10">
        <v>0</v>
      </c>
      <c r="E118" s="21">
        <v>1</v>
      </c>
      <c r="F118" s="21">
        <v>33.799999999999997</v>
      </c>
      <c r="G118" s="29">
        <f t="shared" si="7"/>
        <v>1.1519927536231847</v>
      </c>
      <c r="H118" s="21">
        <f t="shared" si="8"/>
        <v>29.766860000000005</v>
      </c>
      <c r="I118" s="21" t="e">
        <f>#REF!-#REF!</f>
        <v>#REF!</v>
      </c>
      <c r="J118" s="21" t="e">
        <f>H118-#REF!</f>
        <v>#REF!</v>
      </c>
      <c r="K118" s="21" t="e">
        <f>#REF!-H118</f>
        <v>#REF!</v>
      </c>
      <c r="L118" s="21" t="e">
        <f t="shared" si="10"/>
        <v>#REF!</v>
      </c>
      <c r="M118" s="21" t="e">
        <f t="shared" si="11"/>
        <v>#REF!</v>
      </c>
      <c r="N118" s="21" t="e">
        <f t="shared" si="11"/>
        <v>#REF!</v>
      </c>
      <c r="O118" s="29" t="e">
        <f>ABS(K118/#REF!)</f>
        <v>#REF!</v>
      </c>
      <c r="P118" s="18"/>
      <c r="Q118" s="18"/>
    </row>
    <row r="119" spans="1:17" x14ac:dyDescent="0.3">
      <c r="A119" s="10">
        <f t="shared" ca="1" si="9"/>
        <v>0.41902248273652054</v>
      </c>
      <c r="B119" s="10">
        <v>5.4</v>
      </c>
      <c r="C119" s="10">
        <v>8</v>
      </c>
      <c r="D119" s="10">
        <v>0</v>
      </c>
      <c r="E119" s="21">
        <v>0</v>
      </c>
      <c r="F119" s="21">
        <v>30.4</v>
      </c>
      <c r="G119" s="29">
        <f t="shared" si="7"/>
        <v>1.9519927536231854</v>
      </c>
      <c r="H119" s="21">
        <f t="shared" si="8"/>
        <v>26.15014</v>
      </c>
      <c r="I119" s="21" t="e">
        <f>#REF!-#REF!</f>
        <v>#REF!</v>
      </c>
      <c r="J119" s="21" t="e">
        <f>H119-#REF!</f>
        <v>#REF!</v>
      </c>
      <c r="K119" s="21" t="e">
        <f>#REF!-H119</f>
        <v>#REF!</v>
      </c>
      <c r="L119" s="21" t="e">
        <f t="shared" si="10"/>
        <v>#REF!</v>
      </c>
      <c r="M119" s="21" t="e">
        <f t="shared" si="11"/>
        <v>#REF!</v>
      </c>
      <c r="N119" s="21" t="e">
        <f t="shared" si="11"/>
        <v>#REF!</v>
      </c>
      <c r="O119" s="29" t="e">
        <f>ABS(K119/#REF!)</f>
        <v>#REF!</v>
      </c>
      <c r="P119" s="18"/>
      <c r="Q119" s="18"/>
    </row>
    <row r="120" spans="1:17" x14ac:dyDescent="0.3">
      <c r="A120" s="10">
        <f t="shared" ca="1" si="9"/>
        <v>0.50064798810858013</v>
      </c>
      <c r="B120" s="10">
        <v>1.8</v>
      </c>
      <c r="C120" s="10">
        <v>4</v>
      </c>
      <c r="D120" s="10">
        <v>1</v>
      </c>
      <c r="E120" s="21">
        <v>1</v>
      </c>
      <c r="F120" s="21">
        <v>50.5</v>
      </c>
      <c r="G120" s="29">
        <f t="shared" si="7"/>
        <v>-1.6480072463768149</v>
      </c>
      <c r="H120" s="21">
        <f t="shared" si="8"/>
        <v>42.425380000000004</v>
      </c>
      <c r="I120" s="21" t="e">
        <f>#REF!-#REF!</f>
        <v>#REF!</v>
      </c>
      <c r="J120" s="21" t="e">
        <f>H120-#REF!</f>
        <v>#REF!</v>
      </c>
      <c r="K120" s="21" t="e">
        <f>#REF!-H120</f>
        <v>#REF!</v>
      </c>
      <c r="L120" s="21" t="e">
        <f t="shared" si="10"/>
        <v>#REF!</v>
      </c>
      <c r="M120" s="21" t="e">
        <f t="shared" si="11"/>
        <v>#REF!</v>
      </c>
      <c r="N120" s="21" t="e">
        <f t="shared" si="11"/>
        <v>#REF!</v>
      </c>
      <c r="O120" s="29" t="e">
        <f>ABS(K120/#REF!)</f>
        <v>#REF!</v>
      </c>
      <c r="P120" s="18"/>
      <c r="Q120" s="18"/>
    </row>
    <row r="121" spans="1:17" x14ac:dyDescent="0.3">
      <c r="A121" s="10">
        <f t="shared" ca="1" si="9"/>
        <v>0.86940400531425654</v>
      </c>
      <c r="B121" s="10">
        <v>1.8</v>
      </c>
      <c r="C121" s="10">
        <v>4</v>
      </c>
      <c r="D121" s="10">
        <v>1</v>
      </c>
      <c r="E121" s="21">
        <v>1</v>
      </c>
      <c r="F121" s="21">
        <v>51.191499999999998</v>
      </c>
      <c r="G121" s="29">
        <f t="shared" si="7"/>
        <v>-1.6480072463768149</v>
      </c>
      <c r="H121" s="21">
        <f t="shared" si="8"/>
        <v>42.425380000000004</v>
      </c>
      <c r="I121" s="21" t="e">
        <f>#REF!-#REF!</f>
        <v>#REF!</v>
      </c>
      <c r="J121" s="21" t="e">
        <f>H121-#REF!</f>
        <v>#REF!</v>
      </c>
      <c r="K121" s="21" t="e">
        <f>#REF!-H121</f>
        <v>#REF!</v>
      </c>
      <c r="L121" s="21" t="e">
        <f t="shared" si="10"/>
        <v>#REF!</v>
      </c>
      <c r="M121" s="21" t="e">
        <f t="shared" si="11"/>
        <v>#REF!</v>
      </c>
      <c r="N121" s="21" t="e">
        <f t="shared" si="11"/>
        <v>#REF!</v>
      </c>
      <c r="O121" s="29" t="e">
        <f>ABS(K121/#REF!)</f>
        <v>#REF!</v>
      </c>
      <c r="P121" s="18"/>
      <c r="Q121" s="18"/>
    </row>
    <row r="122" spans="1:17" x14ac:dyDescent="0.3">
      <c r="A122" s="10">
        <f t="shared" ca="1" si="9"/>
        <v>0.66978825868931069</v>
      </c>
      <c r="B122" s="10">
        <v>2</v>
      </c>
      <c r="C122" s="10">
        <v>4</v>
      </c>
      <c r="D122" s="10">
        <v>0</v>
      </c>
      <c r="E122" s="21">
        <v>1</v>
      </c>
      <c r="F122" s="21">
        <v>40.5</v>
      </c>
      <c r="G122" s="29">
        <f t="shared" si="7"/>
        <v>-1.448007246376815</v>
      </c>
      <c r="H122" s="21">
        <f t="shared" si="8"/>
        <v>41.5212</v>
      </c>
      <c r="I122" s="21" t="e">
        <f>#REF!-#REF!</f>
        <v>#REF!</v>
      </c>
      <c r="J122" s="21" t="e">
        <f>H122-#REF!</f>
        <v>#REF!</v>
      </c>
      <c r="K122" s="21" t="e">
        <f>#REF!-H122</f>
        <v>#REF!</v>
      </c>
      <c r="L122" s="21" t="e">
        <f t="shared" si="10"/>
        <v>#REF!</v>
      </c>
      <c r="M122" s="21" t="e">
        <f t="shared" si="11"/>
        <v>#REF!</v>
      </c>
      <c r="N122" s="21" t="e">
        <f t="shared" si="11"/>
        <v>#REF!</v>
      </c>
      <c r="O122" s="29" t="e">
        <f>ABS(K122/#REF!)</f>
        <v>#REF!</v>
      </c>
      <c r="P122" s="18"/>
      <c r="Q122" s="18"/>
    </row>
    <row r="123" spans="1:17" x14ac:dyDescent="0.3">
      <c r="A123" s="10">
        <f t="shared" ca="1" si="9"/>
        <v>3.6743021552698707E-2</v>
      </c>
      <c r="B123" s="10">
        <v>2</v>
      </c>
      <c r="C123" s="10">
        <v>4</v>
      </c>
      <c r="D123" s="10">
        <v>0</v>
      </c>
      <c r="E123" s="21">
        <v>1</v>
      </c>
      <c r="F123" s="21">
        <v>42</v>
      </c>
      <c r="G123" s="29">
        <f t="shared" si="7"/>
        <v>-1.448007246376815</v>
      </c>
      <c r="H123" s="21">
        <f t="shared" si="8"/>
        <v>41.5212</v>
      </c>
      <c r="I123" s="21" t="e">
        <f>#REF!-#REF!</f>
        <v>#REF!</v>
      </c>
      <c r="J123" s="21" t="e">
        <f>H123-#REF!</f>
        <v>#REF!</v>
      </c>
      <c r="K123" s="21" t="e">
        <f>#REF!-H123</f>
        <v>#REF!</v>
      </c>
      <c r="L123" s="21" t="e">
        <f t="shared" si="10"/>
        <v>#REF!</v>
      </c>
      <c r="M123" s="21" t="e">
        <f t="shared" si="11"/>
        <v>#REF!</v>
      </c>
      <c r="N123" s="21" t="e">
        <f t="shared" si="11"/>
        <v>#REF!</v>
      </c>
      <c r="O123" s="29" t="e">
        <f>ABS(K123/#REF!)</f>
        <v>#REF!</v>
      </c>
      <c r="P123" s="18"/>
      <c r="Q123" s="18"/>
    </row>
    <row r="124" spans="1:17" x14ac:dyDescent="0.3">
      <c r="A124" s="10">
        <f t="shared" ca="1" si="9"/>
        <v>0.89189887904960563</v>
      </c>
      <c r="B124" s="10">
        <v>3.8</v>
      </c>
      <c r="C124" s="10">
        <v>6</v>
      </c>
      <c r="D124" s="10">
        <v>1</v>
      </c>
      <c r="E124" s="21">
        <v>1</v>
      </c>
      <c r="F124" s="21">
        <v>38.048400000000001</v>
      </c>
      <c r="G124" s="29">
        <f t="shared" si="7"/>
        <v>0.35199275362318483</v>
      </c>
      <c r="H124" s="21">
        <f t="shared" si="8"/>
        <v>33.383580000000002</v>
      </c>
      <c r="I124" s="21" t="e">
        <f>#REF!-#REF!</f>
        <v>#REF!</v>
      </c>
      <c r="J124" s="21" t="e">
        <f>H124-#REF!</f>
        <v>#REF!</v>
      </c>
      <c r="K124" s="21" t="e">
        <f>#REF!-H124</f>
        <v>#REF!</v>
      </c>
      <c r="L124" s="21" t="e">
        <f t="shared" si="10"/>
        <v>#REF!</v>
      </c>
      <c r="M124" s="21" t="e">
        <f t="shared" si="11"/>
        <v>#REF!</v>
      </c>
      <c r="N124" s="21" t="e">
        <f t="shared" si="11"/>
        <v>#REF!</v>
      </c>
      <c r="O124" s="29" t="e">
        <f>ABS(K124/#REF!)</f>
        <v>#REF!</v>
      </c>
      <c r="P124" s="18"/>
      <c r="Q124" s="18"/>
    </row>
    <row r="125" spans="1:17" x14ac:dyDescent="0.3">
      <c r="A125" s="10">
        <f t="shared" ca="1" si="9"/>
        <v>0.70599409943094371</v>
      </c>
      <c r="B125" s="10">
        <v>3.8</v>
      </c>
      <c r="C125" s="10">
        <v>6</v>
      </c>
      <c r="D125" s="10">
        <v>0</v>
      </c>
      <c r="E125" s="21">
        <v>1</v>
      </c>
      <c r="F125" s="21">
        <v>36.4</v>
      </c>
      <c r="G125" s="29">
        <f t="shared" si="7"/>
        <v>0.35199275362318483</v>
      </c>
      <c r="H125" s="21">
        <f t="shared" si="8"/>
        <v>33.383580000000002</v>
      </c>
      <c r="I125" s="21" t="e">
        <f>#REF!-#REF!</f>
        <v>#REF!</v>
      </c>
      <c r="J125" s="21" t="e">
        <f>H125-#REF!</f>
        <v>#REF!</v>
      </c>
      <c r="K125" s="21" t="e">
        <f>#REF!-H125</f>
        <v>#REF!</v>
      </c>
      <c r="L125" s="21" t="e">
        <f t="shared" si="10"/>
        <v>#REF!</v>
      </c>
      <c r="M125" s="21" t="e">
        <f t="shared" si="11"/>
        <v>#REF!</v>
      </c>
      <c r="N125" s="21" t="e">
        <f t="shared" si="11"/>
        <v>#REF!</v>
      </c>
      <c r="O125" s="29" t="e">
        <f>ABS(K125/#REF!)</f>
        <v>#REF!</v>
      </c>
      <c r="P125" s="18"/>
      <c r="Q125" s="18"/>
    </row>
    <row r="126" spans="1:17" x14ac:dyDescent="0.3">
      <c r="A126" s="10">
        <f t="shared" ca="1" si="9"/>
        <v>0.94156550121339766</v>
      </c>
      <c r="B126" s="10">
        <v>3.7</v>
      </c>
      <c r="C126" s="10">
        <v>6</v>
      </c>
      <c r="D126" s="10">
        <v>0</v>
      </c>
      <c r="E126" s="21">
        <v>1</v>
      </c>
      <c r="F126" s="21">
        <v>32.974800000000002</v>
      </c>
      <c r="G126" s="29">
        <f t="shared" si="7"/>
        <v>0.25199275362318518</v>
      </c>
      <c r="H126" s="21">
        <f t="shared" si="8"/>
        <v>33.83567</v>
      </c>
      <c r="I126" s="21" t="e">
        <f>#REF!-#REF!</f>
        <v>#REF!</v>
      </c>
      <c r="J126" s="21" t="e">
        <f>H126-#REF!</f>
        <v>#REF!</v>
      </c>
      <c r="K126" s="21" t="e">
        <f>#REF!-H126</f>
        <v>#REF!</v>
      </c>
      <c r="L126" s="21" t="e">
        <f t="shared" si="10"/>
        <v>#REF!</v>
      </c>
      <c r="M126" s="21" t="e">
        <f t="shared" si="11"/>
        <v>#REF!</v>
      </c>
      <c r="N126" s="21" t="e">
        <f t="shared" si="11"/>
        <v>#REF!</v>
      </c>
      <c r="O126" s="29" t="e">
        <f>ABS(K126/#REF!)</f>
        <v>#REF!</v>
      </c>
      <c r="P126" s="18"/>
      <c r="Q126" s="18"/>
    </row>
    <row r="127" spans="1:17" x14ac:dyDescent="0.3">
      <c r="A127" s="10">
        <f t="shared" ca="1" si="9"/>
        <v>0.6867807778302587</v>
      </c>
      <c r="B127" s="10">
        <v>3.7</v>
      </c>
      <c r="C127" s="10">
        <v>6</v>
      </c>
      <c r="D127" s="10">
        <v>1</v>
      </c>
      <c r="E127" s="21">
        <v>1</v>
      </c>
      <c r="F127" s="21">
        <v>35.2288</v>
      </c>
      <c r="G127" s="29">
        <f t="shared" si="7"/>
        <v>0.25199275362318518</v>
      </c>
      <c r="H127" s="21">
        <f t="shared" si="8"/>
        <v>33.83567</v>
      </c>
      <c r="I127" s="21" t="e">
        <f>#REF!-#REF!</f>
        <v>#REF!</v>
      </c>
      <c r="J127" s="21" t="e">
        <f>H127-#REF!</f>
        <v>#REF!</v>
      </c>
      <c r="K127" s="21" t="e">
        <f>#REF!-H127</f>
        <v>#REF!</v>
      </c>
      <c r="L127" s="21" t="e">
        <f t="shared" si="10"/>
        <v>#REF!</v>
      </c>
      <c r="M127" s="21" t="e">
        <f t="shared" si="11"/>
        <v>#REF!</v>
      </c>
      <c r="N127" s="21" t="e">
        <f t="shared" si="11"/>
        <v>#REF!</v>
      </c>
      <c r="O127" s="29" t="e">
        <f>ABS(K127/#REF!)</f>
        <v>#REF!</v>
      </c>
      <c r="P127" s="18"/>
      <c r="Q127" s="18"/>
    </row>
    <row r="128" spans="1:17" x14ac:dyDescent="0.3">
      <c r="A128" s="10">
        <f t="shared" ca="1" si="9"/>
        <v>0.83425574849758333</v>
      </c>
      <c r="B128" s="10">
        <v>3.7</v>
      </c>
      <c r="C128" s="10">
        <v>6</v>
      </c>
      <c r="D128" s="10">
        <v>0</v>
      </c>
      <c r="E128" s="21">
        <v>1</v>
      </c>
      <c r="F128" s="21">
        <v>34.730499999999999</v>
      </c>
      <c r="G128" s="29">
        <f t="shared" si="7"/>
        <v>0.25199275362318518</v>
      </c>
      <c r="H128" s="21">
        <f t="shared" si="8"/>
        <v>33.83567</v>
      </c>
      <c r="I128" s="21" t="e">
        <f>#REF!-#REF!</f>
        <v>#REF!</v>
      </c>
      <c r="J128" s="21" t="e">
        <f>H128-#REF!</f>
        <v>#REF!</v>
      </c>
      <c r="K128" s="21" t="e">
        <f>#REF!-H128</f>
        <v>#REF!</v>
      </c>
      <c r="L128" s="21" t="e">
        <f t="shared" si="10"/>
        <v>#REF!</v>
      </c>
      <c r="M128" s="21" t="e">
        <f t="shared" si="11"/>
        <v>#REF!</v>
      </c>
      <c r="N128" s="21" t="e">
        <f t="shared" si="11"/>
        <v>#REF!</v>
      </c>
      <c r="O128" s="29" t="e">
        <f>ABS(K128/#REF!)</f>
        <v>#REF!</v>
      </c>
      <c r="P128" s="18"/>
      <c r="Q128" s="18"/>
    </row>
    <row r="129" spans="1:17" x14ac:dyDescent="0.3">
      <c r="A129" s="10">
        <f t="shared" ca="1" si="9"/>
        <v>5.7738561931652832E-3</v>
      </c>
      <c r="B129" s="10">
        <v>3.7</v>
      </c>
      <c r="C129" s="10">
        <v>6</v>
      </c>
      <c r="D129" s="10">
        <v>1</v>
      </c>
      <c r="E129" s="21">
        <v>1</v>
      </c>
      <c r="F129" s="21">
        <v>37.064999999999998</v>
      </c>
      <c r="G129" s="29">
        <f t="shared" si="7"/>
        <v>0.25199275362318518</v>
      </c>
      <c r="H129" s="21">
        <f t="shared" si="8"/>
        <v>33.83567</v>
      </c>
      <c r="I129" s="21" t="e">
        <f>#REF!-#REF!</f>
        <v>#REF!</v>
      </c>
      <c r="J129" s="21" t="e">
        <f>H129-#REF!</f>
        <v>#REF!</v>
      </c>
      <c r="K129" s="21" t="e">
        <f>#REF!-H129</f>
        <v>#REF!</v>
      </c>
      <c r="L129" s="21" t="e">
        <f t="shared" si="10"/>
        <v>#REF!</v>
      </c>
      <c r="M129" s="21" t="e">
        <f t="shared" si="11"/>
        <v>#REF!</v>
      </c>
      <c r="N129" s="21" t="e">
        <f t="shared" si="11"/>
        <v>#REF!</v>
      </c>
      <c r="O129" s="29" t="e">
        <f>ABS(K129/#REF!)</f>
        <v>#REF!</v>
      </c>
      <c r="P129" s="18"/>
      <c r="Q129" s="18"/>
    </row>
    <row r="130" spans="1:17" x14ac:dyDescent="0.3">
      <c r="A130" s="10">
        <f t="shared" ca="1" si="9"/>
        <v>0.84772800998661868</v>
      </c>
      <c r="B130" s="10">
        <v>3.7</v>
      </c>
      <c r="C130" s="10">
        <v>6</v>
      </c>
      <c r="D130" s="10">
        <v>1</v>
      </c>
      <c r="E130" s="21">
        <v>1</v>
      </c>
      <c r="F130" s="21">
        <v>35.161999999999999</v>
      </c>
      <c r="G130" s="29">
        <f t="shared" si="7"/>
        <v>0.25199275362318518</v>
      </c>
      <c r="H130" s="21">
        <f t="shared" si="8"/>
        <v>33.83567</v>
      </c>
      <c r="I130" s="21" t="e">
        <f>#REF!-#REF!</f>
        <v>#REF!</v>
      </c>
      <c r="J130" s="21" t="e">
        <f>H130-#REF!</f>
        <v>#REF!</v>
      </c>
      <c r="K130" s="21" t="e">
        <f>#REF!-H130</f>
        <v>#REF!</v>
      </c>
      <c r="L130" s="21" t="e">
        <f t="shared" si="10"/>
        <v>#REF!</v>
      </c>
      <c r="M130" s="21" t="e">
        <f t="shared" ref="M130:N161" si="12">I130^2</f>
        <v>#REF!</v>
      </c>
      <c r="N130" s="21" t="e">
        <f t="shared" si="12"/>
        <v>#REF!</v>
      </c>
      <c r="O130" s="29" t="e">
        <f>ABS(K130/#REF!)</f>
        <v>#REF!</v>
      </c>
      <c r="P130" s="18"/>
      <c r="Q130" s="18"/>
    </row>
    <row r="131" spans="1:17" x14ac:dyDescent="0.3">
      <c r="A131" s="10">
        <f t="shared" ca="1" si="9"/>
        <v>0.45928944930071369</v>
      </c>
      <c r="B131" s="10">
        <v>2.5</v>
      </c>
      <c r="C131" s="10">
        <v>6</v>
      </c>
      <c r="D131" s="10">
        <v>1</v>
      </c>
      <c r="E131" s="21">
        <v>1</v>
      </c>
      <c r="F131" s="21">
        <v>36.290100000000002</v>
      </c>
      <c r="G131" s="29">
        <f t="shared" si="7"/>
        <v>-0.94800724637681499</v>
      </c>
      <c r="H131" s="21">
        <f t="shared" si="8"/>
        <v>39.260750000000002</v>
      </c>
      <c r="I131" s="21" t="e">
        <f>#REF!-#REF!</f>
        <v>#REF!</v>
      </c>
      <c r="J131" s="21" t="e">
        <f>H131-#REF!</f>
        <v>#REF!</v>
      </c>
      <c r="K131" s="21" t="e">
        <f>#REF!-H131</f>
        <v>#REF!</v>
      </c>
      <c r="L131" s="21" t="e">
        <f t="shared" si="10"/>
        <v>#REF!</v>
      </c>
      <c r="M131" s="21" t="e">
        <f t="shared" si="12"/>
        <v>#REF!</v>
      </c>
      <c r="N131" s="21" t="e">
        <f t="shared" si="12"/>
        <v>#REF!</v>
      </c>
      <c r="O131" s="29" t="e">
        <f>ABS(K131/#REF!)</f>
        <v>#REF!</v>
      </c>
      <c r="P131" s="18"/>
      <c r="Q131" s="18"/>
    </row>
    <row r="132" spans="1:17" x14ac:dyDescent="0.3">
      <c r="A132" s="10">
        <f t="shared" ca="1" si="9"/>
        <v>0.74047734626301243</v>
      </c>
      <c r="B132" s="10">
        <v>2.5</v>
      </c>
      <c r="C132" s="10">
        <v>6</v>
      </c>
      <c r="D132" s="10">
        <v>0</v>
      </c>
      <c r="E132" s="21">
        <v>1</v>
      </c>
      <c r="F132" s="21">
        <v>36.704700000000003</v>
      </c>
      <c r="G132" s="29">
        <f t="shared" ref="G132:G195" si="13">B132-AVERAGE($B$4:$B$555)</f>
        <v>-0.94800724637681499</v>
      </c>
      <c r="H132" s="21">
        <f t="shared" ref="H132:H195" si="14">-4.5209*B132+50.563</f>
        <v>39.260750000000002</v>
      </c>
      <c r="I132" s="21" t="e">
        <f>#REF!-#REF!</f>
        <v>#REF!</v>
      </c>
      <c r="J132" s="21" t="e">
        <f>H132-#REF!</f>
        <v>#REF!</v>
      </c>
      <c r="K132" s="21" t="e">
        <f>#REF!-H132</f>
        <v>#REF!</v>
      </c>
      <c r="L132" s="21" t="e">
        <f t="shared" si="10"/>
        <v>#REF!</v>
      </c>
      <c r="M132" s="21" t="e">
        <f t="shared" si="12"/>
        <v>#REF!</v>
      </c>
      <c r="N132" s="21" t="e">
        <f t="shared" si="12"/>
        <v>#REF!</v>
      </c>
      <c r="O132" s="29" t="e">
        <f>ABS(K132/#REF!)</f>
        <v>#REF!</v>
      </c>
      <c r="P132" s="18"/>
      <c r="Q132" s="18"/>
    </row>
    <row r="133" spans="1:17" x14ac:dyDescent="0.3">
      <c r="A133" s="10">
        <f t="shared" ref="A133:A196" ca="1" si="15">RAND()</f>
        <v>0.44770785340514452</v>
      </c>
      <c r="B133" s="10">
        <v>2.5</v>
      </c>
      <c r="C133" s="10">
        <v>6</v>
      </c>
      <c r="D133" s="10">
        <v>1</v>
      </c>
      <c r="E133" s="21">
        <v>1</v>
      </c>
      <c r="F133" s="21">
        <v>40.8247</v>
      </c>
      <c r="G133" s="29">
        <f t="shared" si="13"/>
        <v>-0.94800724637681499</v>
      </c>
      <c r="H133" s="21">
        <f t="shared" si="14"/>
        <v>39.260750000000002</v>
      </c>
      <c r="I133" s="21" t="e">
        <f>#REF!-#REF!</f>
        <v>#REF!</v>
      </c>
      <c r="J133" s="21" t="e">
        <f>H133-#REF!</f>
        <v>#REF!</v>
      </c>
      <c r="K133" s="21" t="e">
        <f>#REF!-H133</f>
        <v>#REF!</v>
      </c>
      <c r="L133" s="21" t="e">
        <f t="shared" ref="L133:L196" si="16">K133^2</f>
        <v>#REF!</v>
      </c>
      <c r="M133" s="21" t="e">
        <f t="shared" si="12"/>
        <v>#REF!</v>
      </c>
      <c r="N133" s="21" t="e">
        <f t="shared" si="12"/>
        <v>#REF!</v>
      </c>
      <c r="O133" s="29" t="e">
        <f>ABS(K133/#REF!)</f>
        <v>#REF!</v>
      </c>
      <c r="P133" s="18"/>
      <c r="Q133" s="18"/>
    </row>
    <row r="134" spans="1:17" x14ac:dyDescent="0.3">
      <c r="A134" s="10">
        <f t="shared" ca="1" si="15"/>
        <v>0.47490229126204919</v>
      </c>
      <c r="B134" s="10">
        <v>5</v>
      </c>
      <c r="C134" s="10">
        <v>8</v>
      </c>
      <c r="D134" s="10">
        <v>1</v>
      </c>
      <c r="E134" s="21">
        <v>1</v>
      </c>
      <c r="F134" s="21">
        <v>32.088799999999999</v>
      </c>
      <c r="G134" s="29">
        <f t="shared" si="13"/>
        <v>1.551992753623185</v>
      </c>
      <c r="H134" s="21">
        <f t="shared" si="14"/>
        <v>27.958500000000001</v>
      </c>
      <c r="I134" s="21" t="e">
        <f>#REF!-#REF!</f>
        <v>#REF!</v>
      </c>
      <c r="J134" s="21" t="e">
        <f>H134-#REF!</f>
        <v>#REF!</v>
      </c>
      <c r="K134" s="21" t="e">
        <f>#REF!-H134</f>
        <v>#REF!</v>
      </c>
      <c r="L134" s="21" t="e">
        <f t="shared" si="16"/>
        <v>#REF!</v>
      </c>
      <c r="M134" s="21" t="e">
        <f t="shared" si="12"/>
        <v>#REF!</v>
      </c>
      <c r="N134" s="21" t="e">
        <f t="shared" si="12"/>
        <v>#REF!</v>
      </c>
      <c r="O134" s="29" t="e">
        <f>ABS(K134/#REF!)</f>
        <v>#REF!</v>
      </c>
      <c r="P134" s="18"/>
      <c r="Q134" s="18"/>
    </row>
    <row r="135" spans="1:17" x14ac:dyDescent="0.3">
      <c r="A135" s="10">
        <f t="shared" ca="1" si="15"/>
        <v>0.90985810144078949</v>
      </c>
      <c r="B135" s="10">
        <v>4.7</v>
      </c>
      <c r="C135" s="10">
        <v>8</v>
      </c>
      <c r="D135" s="10">
        <v>0</v>
      </c>
      <c r="E135" s="21">
        <v>1</v>
      </c>
      <c r="F135" s="21">
        <v>26.560400000000001</v>
      </c>
      <c r="G135" s="29">
        <f t="shared" si="13"/>
        <v>1.2519927536231852</v>
      </c>
      <c r="H135" s="21">
        <f t="shared" si="14"/>
        <v>29.314769999999999</v>
      </c>
      <c r="I135" s="21" t="e">
        <f>#REF!-#REF!</f>
        <v>#REF!</v>
      </c>
      <c r="J135" s="21" t="e">
        <f>H135-#REF!</f>
        <v>#REF!</v>
      </c>
      <c r="K135" s="21" t="e">
        <f>#REF!-H135</f>
        <v>#REF!</v>
      </c>
      <c r="L135" s="21" t="e">
        <f t="shared" si="16"/>
        <v>#REF!</v>
      </c>
      <c r="M135" s="21" t="e">
        <f t="shared" si="12"/>
        <v>#REF!</v>
      </c>
      <c r="N135" s="21" t="e">
        <f t="shared" si="12"/>
        <v>#REF!</v>
      </c>
      <c r="O135" s="29" t="e">
        <f>ABS(K135/#REF!)</f>
        <v>#REF!</v>
      </c>
      <c r="P135" s="18"/>
      <c r="Q135" s="18"/>
    </row>
    <row r="136" spans="1:17" x14ac:dyDescent="0.3">
      <c r="A136" s="10">
        <f t="shared" ca="1" si="15"/>
        <v>0.87716123251004463</v>
      </c>
      <c r="B136" s="10">
        <v>1.3</v>
      </c>
      <c r="C136" s="10">
        <v>2</v>
      </c>
      <c r="D136" s="10">
        <v>0</v>
      </c>
      <c r="E136" s="21">
        <v>0</v>
      </c>
      <c r="F136" s="21">
        <v>30.2</v>
      </c>
      <c r="G136" s="29">
        <f t="shared" si="13"/>
        <v>-2.1480072463768147</v>
      </c>
      <c r="H136" s="21">
        <f t="shared" si="14"/>
        <v>44.685830000000003</v>
      </c>
      <c r="I136" s="21" t="e">
        <f>#REF!-#REF!</f>
        <v>#REF!</v>
      </c>
      <c r="J136" s="21" t="e">
        <f>H136-#REF!</f>
        <v>#REF!</v>
      </c>
      <c r="K136" s="21" t="e">
        <f>#REF!-H136</f>
        <v>#REF!</v>
      </c>
      <c r="L136" s="21" t="e">
        <f t="shared" si="16"/>
        <v>#REF!</v>
      </c>
      <c r="M136" s="21" t="e">
        <f t="shared" si="12"/>
        <v>#REF!</v>
      </c>
      <c r="N136" s="21" t="e">
        <f t="shared" si="12"/>
        <v>#REF!</v>
      </c>
      <c r="O136" s="29" t="e">
        <f>ABS(K136/#REF!)</f>
        <v>#REF!</v>
      </c>
      <c r="P136" s="18"/>
      <c r="Q136" s="18"/>
    </row>
    <row r="137" spans="1:17" x14ac:dyDescent="0.3">
      <c r="A137" s="10">
        <f t="shared" ca="1" si="15"/>
        <v>0.12857442819730602</v>
      </c>
      <c r="B137" s="10">
        <v>1.3</v>
      </c>
      <c r="C137" s="10">
        <v>2</v>
      </c>
      <c r="D137" s="10">
        <v>1</v>
      </c>
      <c r="E137" s="21">
        <v>0</v>
      </c>
      <c r="F137" s="21">
        <v>32.1</v>
      </c>
      <c r="G137" s="29">
        <f t="shared" si="13"/>
        <v>-2.1480072463768147</v>
      </c>
      <c r="H137" s="21">
        <f t="shared" si="14"/>
        <v>44.685830000000003</v>
      </c>
      <c r="I137" s="21" t="e">
        <f>#REF!-#REF!</f>
        <v>#REF!</v>
      </c>
      <c r="J137" s="21" t="e">
        <f>H137-#REF!</f>
        <v>#REF!</v>
      </c>
      <c r="K137" s="21" t="e">
        <f>#REF!-H137</f>
        <v>#REF!</v>
      </c>
      <c r="L137" s="21" t="e">
        <f t="shared" si="16"/>
        <v>#REF!</v>
      </c>
      <c r="M137" s="21" t="e">
        <f t="shared" si="12"/>
        <v>#REF!</v>
      </c>
      <c r="N137" s="21" t="e">
        <f t="shared" si="12"/>
        <v>#REF!</v>
      </c>
      <c r="O137" s="29" t="e">
        <f>ABS(K137/#REF!)</f>
        <v>#REF!</v>
      </c>
      <c r="P137" s="18"/>
      <c r="Q137" s="18"/>
    </row>
    <row r="138" spans="1:17" x14ac:dyDescent="0.3">
      <c r="A138" s="10">
        <f t="shared" ca="1" si="15"/>
        <v>0.77170860499194938</v>
      </c>
      <c r="B138" s="10">
        <v>5.5</v>
      </c>
      <c r="C138" s="10">
        <v>8</v>
      </c>
      <c r="D138" s="10">
        <v>1</v>
      </c>
      <c r="E138" s="21">
        <v>1</v>
      </c>
      <c r="F138" s="21">
        <v>31.7</v>
      </c>
      <c r="G138" s="29">
        <f t="shared" si="13"/>
        <v>2.051992753623185</v>
      </c>
      <c r="H138" s="21">
        <f t="shared" si="14"/>
        <v>25.698050000000002</v>
      </c>
      <c r="I138" s="21" t="e">
        <f>#REF!-#REF!</f>
        <v>#REF!</v>
      </c>
      <c r="J138" s="21" t="e">
        <f>H138-#REF!</f>
        <v>#REF!</v>
      </c>
      <c r="K138" s="21" t="e">
        <f>#REF!-H138</f>
        <v>#REF!</v>
      </c>
      <c r="L138" s="21" t="e">
        <f t="shared" si="16"/>
        <v>#REF!</v>
      </c>
      <c r="M138" s="21" t="e">
        <f t="shared" si="12"/>
        <v>#REF!</v>
      </c>
      <c r="N138" s="21" t="e">
        <f t="shared" si="12"/>
        <v>#REF!</v>
      </c>
      <c r="O138" s="29" t="e">
        <f>ABS(K138/#REF!)</f>
        <v>#REF!</v>
      </c>
      <c r="P138" s="18"/>
      <c r="Q138" s="18"/>
    </row>
    <row r="139" spans="1:17" x14ac:dyDescent="0.3">
      <c r="A139" s="10">
        <f t="shared" ca="1" si="15"/>
        <v>0.84126438818516569</v>
      </c>
      <c r="B139" s="10">
        <v>1.6</v>
      </c>
      <c r="C139" s="10">
        <v>4</v>
      </c>
      <c r="D139" s="10">
        <v>0</v>
      </c>
      <c r="E139" s="21">
        <v>1</v>
      </c>
      <c r="F139" s="21">
        <v>51.655500000000004</v>
      </c>
      <c r="G139" s="29">
        <f t="shared" si="13"/>
        <v>-1.8480072463768149</v>
      </c>
      <c r="H139" s="21">
        <f t="shared" si="14"/>
        <v>43.329560000000001</v>
      </c>
      <c r="I139" s="21" t="e">
        <f>#REF!-#REF!</f>
        <v>#REF!</v>
      </c>
      <c r="J139" s="21" t="e">
        <f>H139-#REF!</f>
        <v>#REF!</v>
      </c>
      <c r="K139" s="21" t="e">
        <f>#REF!-H139</f>
        <v>#REF!</v>
      </c>
      <c r="L139" s="21" t="e">
        <f t="shared" si="16"/>
        <v>#REF!</v>
      </c>
      <c r="M139" s="21" t="e">
        <f t="shared" si="12"/>
        <v>#REF!</v>
      </c>
      <c r="N139" s="21" t="e">
        <f t="shared" si="12"/>
        <v>#REF!</v>
      </c>
      <c r="O139" s="29" t="e">
        <f>ABS(K139/#REF!)</f>
        <v>#REF!</v>
      </c>
      <c r="P139" s="18"/>
      <c r="Q139" s="18"/>
    </row>
    <row r="140" spans="1:17" x14ac:dyDescent="0.3">
      <c r="A140" s="10">
        <f t="shared" ca="1" si="15"/>
        <v>0.29855751304963785</v>
      </c>
      <c r="B140" s="10">
        <v>1.6</v>
      </c>
      <c r="C140" s="10">
        <v>4</v>
      </c>
      <c r="D140" s="10">
        <v>1</v>
      </c>
      <c r="E140" s="21">
        <v>1</v>
      </c>
      <c r="F140" s="21">
        <v>47.202500000000001</v>
      </c>
      <c r="G140" s="29">
        <f t="shared" si="13"/>
        <v>-1.8480072463768149</v>
      </c>
      <c r="H140" s="21">
        <f t="shared" si="14"/>
        <v>43.329560000000001</v>
      </c>
      <c r="I140" s="21" t="e">
        <f>#REF!-#REF!</f>
        <v>#REF!</v>
      </c>
      <c r="J140" s="21" t="e">
        <f>H140-#REF!</f>
        <v>#REF!</v>
      </c>
      <c r="K140" s="21" t="e">
        <f>#REF!-H140</f>
        <v>#REF!</v>
      </c>
      <c r="L140" s="21" t="e">
        <f t="shared" si="16"/>
        <v>#REF!</v>
      </c>
      <c r="M140" s="21" t="e">
        <f t="shared" si="12"/>
        <v>#REF!</v>
      </c>
      <c r="N140" s="21" t="e">
        <f t="shared" si="12"/>
        <v>#REF!</v>
      </c>
      <c r="O140" s="29" t="e">
        <f>ABS(K140/#REF!)</f>
        <v>#REF!</v>
      </c>
      <c r="P140" s="18"/>
      <c r="Q140" s="18"/>
    </row>
    <row r="141" spans="1:17" x14ac:dyDescent="0.3">
      <c r="A141" s="10">
        <f t="shared" ca="1" si="15"/>
        <v>0.73042594782436499</v>
      </c>
      <c r="B141" s="10">
        <v>1.6</v>
      </c>
      <c r="C141" s="10">
        <v>4</v>
      </c>
      <c r="D141" s="10">
        <v>0</v>
      </c>
      <c r="E141" s="21">
        <v>1</v>
      </c>
      <c r="F141" s="21">
        <v>46.5047</v>
      </c>
      <c r="G141" s="29">
        <f t="shared" si="13"/>
        <v>-1.8480072463768149</v>
      </c>
      <c r="H141" s="21">
        <f t="shared" si="14"/>
        <v>43.329560000000001</v>
      </c>
      <c r="I141" s="21" t="e">
        <f>#REF!-#REF!</f>
        <v>#REF!</v>
      </c>
      <c r="J141" s="21" t="e">
        <f>H141-#REF!</f>
        <v>#REF!</v>
      </c>
      <c r="K141" s="21" t="e">
        <f>#REF!-H141</f>
        <v>#REF!</v>
      </c>
      <c r="L141" s="21" t="e">
        <f t="shared" si="16"/>
        <v>#REF!</v>
      </c>
      <c r="M141" s="21" t="e">
        <f t="shared" si="12"/>
        <v>#REF!</v>
      </c>
      <c r="N141" s="21" t="e">
        <f t="shared" si="12"/>
        <v>#REF!</v>
      </c>
      <c r="O141" s="29" t="e">
        <f>ABS(K141/#REF!)</f>
        <v>#REF!</v>
      </c>
      <c r="P141" s="18"/>
      <c r="Q141" s="18"/>
    </row>
    <row r="142" spans="1:17" x14ac:dyDescent="0.3">
      <c r="A142" s="10">
        <f t="shared" ca="1" si="15"/>
        <v>0.93903091683999396</v>
      </c>
      <c r="B142" s="10">
        <v>2.4</v>
      </c>
      <c r="C142" s="10">
        <v>4</v>
      </c>
      <c r="D142" s="10">
        <v>0</v>
      </c>
      <c r="E142" s="21">
        <v>0</v>
      </c>
      <c r="F142" s="21">
        <v>38.599499999999999</v>
      </c>
      <c r="G142" s="29">
        <f t="shared" si="13"/>
        <v>-1.0480072463768151</v>
      </c>
      <c r="H142" s="21">
        <f t="shared" si="14"/>
        <v>39.71284</v>
      </c>
      <c r="I142" s="21" t="e">
        <f>#REF!-#REF!</f>
        <v>#REF!</v>
      </c>
      <c r="J142" s="21" t="e">
        <f>H142-#REF!</f>
        <v>#REF!</v>
      </c>
      <c r="K142" s="21" t="e">
        <f>#REF!-H142</f>
        <v>#REF!</v>
      </c>
      <c r="L142" s="21" t="e">
        <f t="shared" si="16"/>
        <v>#REF!</v>
      </c>
      <c r="M142" s="21" t="e">
        <f t="shared" si="12"/>
        <v>#REF!</v>
      </c>
      <c r="N142" s="21" t="e">
        <f t="shared" si="12"/>
        <v>#REF!</v>
      </c>
      <c r="O142" s="29" t="e">
        <f>ABS(K142/#REF!)</f>
        <v>#REF!</v>
      </c>
      <c r="P142" s="18"/>
      <c r="Q142" s="18"/>
    </row>
    <row r="143" spans="1:17" x14ac:dyDescent="0.3">
      <c r="A143" s="10">
        <f t="shared" ca="1" si="15"/>
        <v>0.19244998782057232</v>
      </c>
      <c r="B143" s="10">
        <v>2.4</v>
      </c>
      <c r="C143" s="10">
        <v>4</v>
      </c>
      <c r="D143" s="10">
        <v>1</v>
      </c>
      <c r="E143" s="21">
        <v>0</v>
      </c>
      <c r="F143" s="21">
        <v>37.490200000000002</v>
      </c>
      <c r="G143" s="29">
        <f t="shared" si="13"/>
        <v>-1.0480072463768151</v>
      </c>
      <c r="H143" s="21">
        <f t="shared" si="14"/>
        <v>39.71284</v>
      </c>
      <c r="I143" s="21" t="e">
        <f>#REF!-#REF!</f>
        <v>#REF!</v>
      </c>
      <c r="J143" s="21" t="e">
        <f>H143-#REF!</f>
        <v>#REF!</v>
      </c>
      <c r="K143" s="21" t="e">
        <f>#REF!-H143</f>
        <v>#REF!</v>
      </c>
      <c r="L143" s="21" t="e">
        <f t="shared" si="16"/>
        <v>#REF!</v>
      </c>
      <c r="M143" s="21" t="e">
        <f t="shared" si="12"/>
        <v>#REF!</v>
      </c>
      <c r="N143" s="21" t="e">
        <f t="shared" si="12"/>
        <v>#REF!</v>
      </c>
      <c r="O143" s="29" t="e">
        <f>ABS(K143/#REF!)</f>
        <v>#REF!</v>
      </c>
      <c r="P143" s="18"/>
      <c r="Q143" s="18"/>
    </row>
    <row r="144" spans="1:17" x14ac:dyDescent="0.3">
      <c r="A144" s="10">
        <f t="shared" ca="1" si="15"/>
        <v>0.39571620220370984</v>
      </c>
      <c r="B144" s="10">
        <v>3.8</v>
      </c>
      <c r="C144" s="10">
        <v>6</v>
      </c>
      <c r="D144" s="10">
        <v>0</v>
      </c>
      <c r="E144" s="21">
        <v>0</v>
      </c>
      <c r="F144" s="21">
        <v>34.6</v>
      </c>
      <c r="G144" s="29">
        <f t="shared" si="13"/>
        <v>0.35199275362318483</v>
      </c>
      <c r="H144" s="21">
        <f t="shared" si="14"/>
        <v>33.383580000000002</v>
      </c>
      <c r="I144" s="21" t="e">
        <f>#REF!-#REF!</f>
        <v>#REF!</v>
      </c>
      <c r="J144" s="21" t="e">
        <f>H144-#REF!</f>
        <v>#REF!</v>
      </c>
      <c r="K144" s="21" t="e">
        <f>#REF!-H144</f>
        <v>#REF!</v>
      </c>
      <c r="L144" s="21" t="e">
        <f t="shared" si="16"/>
        <v>#REF!</v>
      </c>
      <c r="M144" s="21" t="e">
        <f t="shared" si="12"/>
        <v>#REF!</v>
      </c>
      <c r="N144" s="21" t="e">
        <f t="shared" si="12"/>
        <v>#REF!</v>
      </c>
      <c r="O144" s="29" t="e">
        <f>ABS(K144/#REF!)</f>
        <v>#REF!</v>
      </c>
      <c r="P144" s="18"/>
      <c r="Q144" s="18"/>
    </row>
    <row r="145" spans="1:17" x14ac:dyDescent="0.3">
      <c r="A145" s="10">
        <f t="shared" ca="1" si="15"/>
        <v>0.21860061480458914</v>
      </c>
      <c r="B145" s="10">
        <v>3.8</v>
      </c>
      <c r="C145" s="10">
        <v>6</v>
      </c>
      <c r="D145" s="10">
        <v>1</v>
      </c>
      <c r="E145" s="21">
        <v>0</v>
      </c>
      <c r="F145" s="21">
        <v>33.200000000000003</v>
      </c>
      <c r="G145" s="29">
        <f t="shared" si="13"/>
        <v>0.35199275362318483</v>
      </c>
      <c r="H145" s="21">
        <f t="shared" si="14"/>
        <v>33.383580000000002</v>
      </c>
      <c r="I145" s="21" t="e">
        <f>#REF!-#REF!</f>
        <v>#REF!</v>
      </c>
      <c r="J145" s="21" t="e">
        <f>H145-#REF!</f>
        <v>#REF!</v>
      </c>
      <c r="K145" s="21" t="e">
        <f>#REF!-H145</f>
        <v>#REF!</v>
      </c>
      <c r="L145" s="21" t="e">
        <f t="shared" si="16"/>
        <v>#REF!</v>
      </c>
      <c r="M145" s="21" t="e">
        <f t="shared" si="12"/>
        <v>#REF!</v>
      </c>
      <c r="N145" s="21" t="e">
        <f t="shared" si="12"/>
        <v>#REF!</v>
      </c>
      <c r="O145" s="29" t="e">
        <f>ABS(K145/#REF!)</f>
        <v>#REF!</v>
      </c>
      <c r="P145" s="18"/>
      <c r="Q145" s="18"/>
    </row>
    <row r="146" spans="1:17" x14ac:dyDescent="0.3">
      <c r="A146" s="10">
        <f t="shared" ca="1" si="15"/>
        <v>5.4240885327329513E-2</v>
      </c>
      <c r="B146" s="10">
        <v>2.5</v>
      </c>
      <c r="C146" s="10">
        <v>4</v>
      </c>
      <c r="D146" s="10">
        <v>1</v>
      </c>
      <c r="E146" s="21">
        <v>1</v>
      </c>
      <c r="F146" s="21">
        <v>44.736499999999999</v>
      </c>
      <c r="G146" s="29">
        <f t="shared" si="13"/>
        <v>-0.94800724637681499</v>
      </c>
      <c r="H146" s="21">
        <f t="shared" si="14"/>
        <v>39.260750000000002</v>
      </c>
      <c r="I146" s="21" t="e">
        <f>#REF!-#REF!</f>
        <v>#REF!</v>
      </c>
      <c r="J146" s="21" t="e">
        <f>H146-#REF!</f>
        <v>#REF!</v>
      </c>
      <c r="K146" s="21" t="e">
        <f>#REF!-H146</f>
        <v>#REF!</v>
      </c>
      <c r="L146" s="21" t="e">
        <f t="shared" si="16"/>
        <v>#REF!</v>
      </c>
      <c r="M146" s="21" t="e">
        <f t="shared" si="12"/>
        <v>#REF!</v>
      </c>
      <c r="N146" s="21" t="e">
        <f t="shared" si="12"/>
        <v>#REF!</v>
      </c>
      <c r="O146" s="29" t="e">
        <f>ABS(K146/#REF!)</f>
        <v>#REF!</v>
      </c>
      <c r="P146" s="18"/>
      <c r="Q146" s="18"/>
    </row>
    <row r="147" spans="1:17" x14ac:dyDescent="0.3">
      <c r="A147" s="10">
        <f t="shared" ca="1" si="15"/>
        <v>0.94938078490832944</v>
      </c>
      <c r="B147" s="10">
        <v>3.5</v>
      </c>
      <c r="C147" s="10">
        <v>6</v>
      </c>
      <c r="D147" s="10">
        <v>0</v>
      </c>
      <c r="E147" s="21">
        <v>1</v>
      </c>
      <c r="F147" s="21">
        <v>37.962800000000001</v>
      </c>
      <c r="G147" s="29">
        <f t="shared" si="13"/>
        <v>5.1992753623185006E-2</v>
      </c>
      <c r="H147" s="21">
        <f t="shared" si="14"/>
        <v>34.739850000000004</v>
      </c>
      <c r="I147" s="21" t="e">
        <f>#REF!-#REF!</f>
        <v>#REF!</v>
      </c>
      <c r="J147" s="21" t="e">
        <f>H147-#REF!</f>
        <v>#REF!</v>
      </c>
      <c r="K147" s="21" t="e">
        <f>#REF!-H147</f>
        <v>#REF!</v>
      </c>
      <c r="L147" s="21" t="e">
        <f t="shared" si="16"/>
        <v>#REF!</v>
      </c>
      <c r="M147" s="21" t="e">
        <f t="shared" si="12"/>
        <v>#REF!</v>
      </c>
      <c r="N147" s="21" t="e">
        <f t="shared" si="12"/>
        <v>#REF!</v>
      </c>
      <c r="O147" s="29" t="e">
        <f>ABS(K147/#REF!)</f>
        <v>#REF!</v>
      </c>
      <c r="P147" s="18"/>
      <c r="Q147" s="18"/>
    </row>
    <row r="148" spans="1:17" x14ac:dyDescent="0.3">
      <c r="A148" s="10">
        <f t="shared" ca="1" si="15"/>
        <v>0.61361063837339325</v>
      </c>
      <c r="B148" s="10">
        <v>2.2000000000000002</v>
      </c>
      <c r="C148" s="10">
        <v>4</v>
      </c>
      <c r="D148" s="10">
        <v>0</v>
      </c>
      <c r="E148" s="21">
        <v>1</v>
      </c>
      <c r="F148" s="21">
        <v>51.9</v>
      </c>
      <c r="G148" s="29">
        <f t="shared" si="13"/>
        <v>-1.2480072463768148</v>
      </c>
      <c r="H148" s="21">
        <f t="shared" si="14"/>
        <v>40.617020000000004</v>
      </c>
      <c r="I148" s="21" t="e">
        <f>#REF!-#REF!</f>
        <v>#REF!</v>
      </c>
      <c r="J148" s="21" t="e">
        <f>H148-#REF!</f>
        <v>#REF!</v>
      </c>
      <c r="K148" s="21" t="e">
        <f>#REF!-H148</f>
        <v>#REF!</v>
      </c>
      <c r="L148" s="21" t="e">
        <f t="shared" si="16"/>
        <v>#REF!</v>
      </c>
      <c r="M148" s="21" t="e">
        <f t="shared" si="12"/>
        <v>#REF!</v>
      </c>
      <c r="N148" s="21" t="e">
        <f t="shared" si="12"/>
        <v>#REF!</v>
      </c>
      <c r="O148" s="29" t="e">
        <f>ABS(K148/#REF!)</f>
        <v>#REF!</v>
      </c>
      <c r="P148" s="18"/>
      <c r="Q148" s="18"/>
    </row>
    <row r="149" spans="1:17" x14ac:dyDescent="0.3">
      <c r="A149" s="10">
        <f t="shared" ca="1" si="15"/>
        <v>0.52185398880486633</v>
      </c>
      <c r="B149" s="10">
        <v>2.2000000000000002</v>
      </c>
      <c r="C149" s="10">
        <v>4</v>
      </c>
      <c r="D149" s="10">
        <v>1</v>
      </c>
      <c r="E149" s="21">
        <v>1</v>
      </c>
      <c r="F149" s="21">
        <v>46.8</v>
      </c>
      <c r="G149" s="29">
        <f t="shared" si="13"/>
        <v>-1.2480072463768148</v>
      </c>
      <c r="H149" s="21">
        <f t="shared" si="14"/>
        <v>40.617020000000004</v>
      </c>
      <c r="I149" s="21" t="e">
        <f>#REF!-#REF!</f>
        <v>#REF!</v>
      </c>
      <c r="J149" s="21" t="e">
        <f>H149-#REF!</f>
        <v>#REF!</v>
      </c>
      <c r="K149" s="21" t="e">
        <f>#REF!-H149</f>
        <v>#REF!</v>
      </c>
      <c r="L149" s="21" t="e">
        <f t="shared" si="16"/>
        <v>#REF!</v>
      </c>
      <c r="M149" s="21" t="e">
        <f t="shared" si="12"/>
        <v>#REF!</v>
      </c>
      <c r="N149" s="21" t="e">
        <f t="shared" si="12"/>
        <v>#REF!</v>
      </c>
      <c r="O149" s="29" t="e">
        <f>ABS(K149/#REF!)</f>
        <v>#REF!</v>
      </c>
      <c r="P149" s="18"/>
      <c r="Q149" s="18"/>
    </row>
    <row r="150" spans="1:17" x14ac:dyDescent="0.3">
      <c r="A150" s="10">
        <f t="shared" ca="1" si="15"/>
        <v>0.97632290507617814</v>
      </c>
      <c r="B150" s="10">
        <v>2.2000000000000002</v>
      </c>
      <c r="C150" s="10">
        <v>4</v>
      </c>
      <c r="D150" s="10">
        <v>1</v>
      </c>
      <c r="E150" s="21">
        <v>1</v>
      </c>
      <c r="F150" s="21">
        <v>46.8</v>
      </c>
      <c r="G150" s="29">
        <f t="shared" si="13"/>
        <v>-1.2480072463768148</v>
      </c>
      <c r="H150" s="21">
        <f t="shared" si="14"/>
        <v>40.617020000000004</v>
      </c>
      <c r="I150" s="21" t="e">
        <f>#REF!-#REF!</f>
        <v>#REF!</v>
      </c>
      <c r="J150" s="21" t="e">
        <f>H150-#REF!</f>
        <v>#REF!</v>
      </c>
      <c r="K150" s="21" t="e">
        <f>#REF!-H150</f>
        <v>#REF!</v>
      </c>
      <c r="L150" s="21" t="e">
        <f t="shared" si="16"/>
        <v>#REF!</v>
      </c>
      <c r="M150" s="21" t="e">
        <f t="shared" si="12"/>
        <v>#REF!</v>
      </c>
      <c r="N150" s="21" t="e">
        <f t="shared" si="12"/>
        <v>#REF!</v>
      </c>
      <c r="O150" s="29" t="e">
        <f>ABS(K150/#REF!)</f>
        <v>#REF!</v>
      </c>
      <c r="P150" s="18"/>
      <c r="Q150" s="18"/>
    </row>
    <row r="151" spans="1:17" x14ac:dyDescent="0.3">
      <c r="A151" s="10">
        <f t="shared" ca="1" si="15"/>
        <v>0.78558831784750283</v>
      </c>
      <c r="B151" s="10">
        <v>2.2000000000000002</v>
      </c>
      <c r="C151" s="10">
        <v>4</v>
      </c>
      <c r="D151" s="10">
        <v>0</v>
      </c>
      <c r="E151" s="21">
        <v>1</v>
      </c>
      <c r="F151" s="21">
        <v>51.9</v>
      </c>
      <c r="G151" s="29">
        <f t="shared" si="13"/>
        <v>-1.2480072463768148</v>
      </c>
      <c r="H151" s="21">
        <f t="shared" si="14"/>
        <v>40.617020000000004</v>
      </c>
      <c r="I151" s="21" t="e">
        <f>#REF!-#REF!</f>
        <v>#REF!</v>
      </c>
      <c r="J151" s="21" t="e">
        <f>H151-#REF!</f>
        <v>#REF!</v>
      </c>
      <c r="K151" s="21" t="e">
        <f>#REF!-H151</f>
        <v>#REF!</v>
      </c>
      <c r="L151" s="21" t="e">
        <f t="shared" si="16"/>
        <v>#REF!</v>
      </c>
      <c r="M151" s="21" t="e">
        <f t="shared" si="12"/>
        <v>#REF!</v>
      </c>
      <c r="N151" s="21" t="e">
        <f t="shared" si="12"/>
        <v>#REF!</v>
      </c>
      <c r="O151" s="29" t="e">
        <f>ABS(K151/#REF!)</f>
        <v>#REF!</v>
      </c>
      <c r="P151" s="18"/>
      <c r="Q151" s="18"/>
    </row>
    <row r="152" spans="1:17" x14ac:dyDescent="0.3">
      <c r="A152" s="10">
        <f t="shared" ca="1" si="15"/>
        <v>0.30771025203352298</v>
      </c>
      <c r="B152" s="10">
        <v>2.2000000000000002</v>
      </c>
      <c r="C152" s="10">
        <v>4</v>
      </c>
      <c r="D152" s="10">
        <v>0</v>
      </c>
      <c r="E152" s="21">
        <v>1</v>
      </c>
      <c r="F152" s="21">
        <v>51.9</v>
      </c>
      <c r="G152" s="29">
        <f t="shared" si="13"/>
        <v>-1.2480072463768148</v>
      </c>
      <c r="H152" s="21">
        <f t="shared" si="14"/>
        <v>40.617020000000004</v>
      </c>
      <c r="I152" s="21" t="e">
        <f>#REF!-#REF!</f>
        <v>#REF!</v>
      </c>
      <c r="J152" s="21" t="e">
        <f>H152-#REF!</f>
        <v>#REF!</v>
      </c>
      <c r="K152" s="21" t="e">
        <f>#REF!-H152</f>
        <v>#REF!</v>
      </c>
      <c r="L152" s="21" t="e">
        <f t="shared" si="16"/>
        <v>#REF!</v>
      </c>
      <c r="M152" s="21" t="e">
        <f t="shared" si="12"/>
        <v>#REF!</v>
      </c>
      <c r="N152" s="21" t="e">
        <f t="shared" si="12"/>
        <v>#REF!</v>
      </c>
      <c r="O152" s="29" t="e">
        <f>ABS(K152/#REF!)</f>
        <v>#REF!</v>
      </c>
      <c r="P152" s="18"/>
      <c r="Q152" s="18"/>
    </row>
    <row r="153" spans="1:17" x14ac:dyDescent="0.3">
      <c r="A153" s="10">
        <f t="shared" ca="1" si="15"/>
        <v>6.8468838254542752E-2</v>
      </c>
      <c r="B153" s="10">
        <v>4.5999999999999996</v>
      </c>
      <c r="C153" s="10">
        <v>8</v>
      </c>
      <c r="D153" s="10">
        <v>1</v>
      </c>
      <c r="E153" s="21">
        <v>1</v>
      </c>
      <c r="F153" s="21">
        <v>29.14</v>
      </c>
      <c r="G153" s="29">
        <f t="shared" si="13"/>
        <v>1.1519927536231847</v>
      </c>
      <c r="H153" s="21">
        <f t="shared" si="14"/>
        <v>29.766860000000005</v>
      </c>
      <c r="I153" s="21" t="e">
        <f>#REF!-#REF!</f>
        <v>#REF!</v>
      </c>
      <c r="J153" s="21" t="e">
        <f>H153-#REF!</f>
        <v>#REF!</v>
      </c>
      <c r="K153" s="21" t="e">
        <f>#REF!-H153</f>
        <v>#REF!</v>
      </c>
      <c r="L153" s="21" t="e">
        <f t="shared" si="16"/>
        <v>#REF!</v>
      </c>
      <c r="M153" s="21" t="e">
        <f t="shared" si="12"/>
        <v>#REF!</v>
      </c>
      <c r="N153" s="21" t="e">
        <f t="shared" si="12"/>
        <v>#REF!</v>
      </c>
      <c r="O153" s="29" t="e">
        <f>ABS(K153/#REF!)</f>
        <v>#REF!</v>
      </c>
      <c r="P153" s="18"/>
      <c r="Q153" s="18"/>
    </row>
    <row r="154" spans="1:17" x14ac:dyDescent="0.3">
      <c r="A154" s="10">
        <f t="shared" ca="1" si="15"/>
        <v>0.5451736733956708</v>
      </c>
      <c r="B154" s="10">
        <v>4.5999999999999996</v>
      </c>
      <c r="C154" s="10">
        <v>8</v>
      </c>
      <c r="D154" s="10">
        <v>0</v>
      </c>
      <c r="E154" s="21">
        <v>1</v>
      </c>
      <c r="F154" s="21">
        <v>31.61</v>
      </c>
      <c r="G154" s="29">
        <f t="shared" si="13"/>
        <v>1.1519927536231847</v>
      </c>
      <c r="H154" s="21">
        <f t="shared" si="14"/>
        <v>29.766860000000005</v>
      </c>
      <c r="I154" s="21" t="e">
        <f>#REF!-#REF!</f>
        <v>#REF!</v>
      </c>
      <c r="J154" s="21" t="e">
        <f>H154-#REF!</f>
        <v>#REF!</v>
      </c>
      <c r="K154" s="21" t="e">
        <f>#REF!-H154</f>
        <v>#REF!</v>
      </c>
      <c r="L154" s="21" t="e">
        <f t="shared" si="16"/>
        <v>#REF!</v>
      </c>
      <c r="M154" s="21" t="e">
        <f t="shared" si="12"/>
        <v>#REF!</v>
      </c>
      <c r="N154" s="21" t="e">
        <f t="shared" si="12"/>
        <v>#REF!</v>
      </c>
      <c r="O154" s="29" t="e">
        <f>ABS(K154/#REF!)</f>
        <v>#REF!</v>
      </c>
      <c r="P154" s="18"/>
      <c r="Q154" s="18"/>
    </row>
    <row r="155" spans="1:17" x14ac:dyDescent="0.3">
      <c r="A155" s="10">
        <f t="shared" ca="1" si="15"/>
        <v>0.53085353063662599</v>
      </c>
      <c r="B155" s="10">
        <v>2</v>
      </c>
      <c r="C155" s="10">
        <v>4</v>
      </c>
      <c r="D155" s="10">
        <v>1</v>
      </c>
      <c r="E155" s="21">
        <v>0</v>
      </c>
      <c r="F155" s="21">
        <v>37.5</v>
      </c>
      <c r="G155" s="29">
        <f t="shared" si="13"/>
        <v>-1.448007246376815</v>
      </c>
      <c r="H155" s="21">
        <f t="shared" si="14"/>
        <v>41.5212</v>
      </c>
      <c r="I155" s="21" t="e">
        <f>#REF!-#REF!</f>
        <v>#REF!</v>
      </c>
      <c r="J155" s="21" t="e">
        <f>H155-#REF!</f>
        <v>#REF!</v>
      </c>
      <c r="K155" s="21" t="e">
        <f>#REF!-H155</f>
        <v>#REF!</v>
      </c>
      <c r="L155" s="21" t="e">
        <f t="shared" si="16"/>
        <v>#REF!</v>
      </c>
      <c r="M155" s="21" t="e">
        <f t="shared" si="12"/>
        <v>#REF!</v>
      </c>
      <c r="N155" s="21" t="e">
        <f t="shared" si="12"/>
        <v>#REF!</v>
      </c>
      <c r="O155" s="29" t="e">
        <f>ABS(K155/#REF!)</f>
        <v>#REF!</v>
      </c>
      <c r="P155" s="18"/>
      <c r="Q155" s="18"/>
    </row>
    <row r="156" spans="1:17" x14ac:dyDescent="0.3">
      <c r="A156" s="10">
        <f t="shared" ca="1" si="15"/>
        <v>0.94970011457389591</v>
      </c>
      <c r="B156" s="10">
        <v>1.6</v>
      </c>
      <c r="C156" s="10">
        <v>4</v>
      </c>
      <c r="D156" s="10">
        <v>0</v>
      </c>
      <c r="E156" s="21">
        <v>1</v>
      </c>
      <c r="F156" s="21">
        <v>48.9</v>
      </c>
      <c r="G156" s="29">
        <f t="shared" si="13"/>
        <v>-1.8480072463768149</v>
      </c>
      <c r="H156" s="21">
        <f t="shared" si="14"/>
        <v>43.329560000000001</v>
      </c>
      <c r="I156" s="21" t="e">
        <f>#REF!-#REF!</f>
        <v>#REF!</v>
      </c>
      <c r="J156" s="21" t="e">
        <f>H156-#REF!</f>
        <v>#REF!</v>
      </c>
      <c r="K156" s="21" t="e">
        <f>#REF!-H156</f>
        <v>#REF!</v>
      </c>
      <c r="L156" s="21" t="e">
        <f t="shared" si="16"/>
        <v>#REF!</v>
      </c>
      <c r="M156" s="21" t="e">
        <f t="shared" si="12"/>
        <v>#REF!</v>
      </c>
      <c r="N156" s="21" t="e">
        <f t="shared" si="12"/>
        <v>#REF!</v>
      </c>
      <c r="O156" s="29" t="e">
        <f>ABS(K156/#REF!)</f>
        <v>#REF!</v>
      </c>
      <c r="P156" s="18"/>
      <c r="Q156" s="18"/>
    </row>
    <row r="157" spans="1:17" x14ac:dyDescent="0.3">
      <c r="A157" s="10">
        <f t="shared" ca="1" si="15"/>
        <v>0.80823507182069432</v>
      </c>
      <c r="B157" s="10">
        <v>1.6</v>
      </c>
      <c r="C157" s="10">
        <v>4</v>
      </c>
      <c r="D157" s="10">
        <v>1</v>
      </c>
      <c r="E157" s="21">
        <v>1</v>
      </c>
      <c r="F157" s="21">
        <v>42.1</v>
      </c>
      <c r="G157" s="29">
        <f t="shared" si="13"/>
        <v>-1.8480072463768149</v>
      </c>
      <c r="H157" s="21">
        <f t="shared" si="14"/>
        <v>43.329560000000001</v>
      </c>
      <c r="I157" s="21" t="e">
        <f>#REF!-#REF!</f>
        <v>#REF!</v>
      </c>
      <c r="J157" s="21" t="e">
        <f>H157-#REF!</f>
        <v>#REF!</v>
      </c>
      <c r="K157" s="21" t="e">
        <f>#REF!-H157</f>
        <v>#REF!</v>
      </c>
      <c r="L157" s="21" t="e">
        <f t="shared" si="16"/>
        <v>#REF!</v>
      </c>
      <c r="M157" s="21" t="e">
        <f t="shared" si="12"/>
        <v>#REF!</v>
      </c>
      <c r="N157" s="21" t="e">
        <f t="shared" si="12"/>
        <v>#REF!</v>
      </c>
      <c r="O157" s="29" t="e">
        <f>ABS(K157/#REF!)</f>
        <v>#REF!</v>
      </c>
      <c r="P157" s="18"/>
      <c r="Q157" s="18"/>
    </row>
    <row r="158" spans="1:17" x14ac:dyDescent="0.3">
      <c r="A158" s="10">
        <f t="shared" ca="1" si="15"/>
        <v>0.7961836164519166</v>
      </c>
      <c r="B158" s="10">
        <v>2.4</v>
      </c>
      <c r="C158" s="10">
        <v>4</v>
      </c>
      <c r="D158" s="10">
        <v>1</v>
      </c>
      <c r="E158" s="21">
        <v>1</v>
      </c>
      <c r="F158" s="21">
        <v>40.200000000000003</v>
      </c>
      <c r="G158" s="29">
        <f t="shared" si="13"/>
        <v>-1.0480072463768151</v>
      </c>
      <c r="H158" s="21">
        <f t="shared" si="14"/>
        <v>39.71284</v>
      </c>
      <c r="I158" s="21" t="e">
        <f>#REF!-#REF!</f>
        <v>#REF!</v>
      </c>
      <c r="J158" s="21" t="e">
        <f>H158-#REF!</f>
        <v>#REF!</v>
      </c>
      <c r="K158" s="21" t="e">
        <f>#REF!-H158</f>
        <v>#REF!</v>
      </c>
      <c r="L158" s="21" t="e">
        <f t="shared" si="16"/>
        <v>#REF!</v>
      </c>
      <c r="M158" s="21" t="e">
        <f t="shared" si="12"/>
        <v>#REF!</v>
      </c>
      <c r="N158" s="21" t="e">
        <f t="shared" si="12"/>
        <v>#REF!</v>
      </c>
      <c r="O158" s="29" t="e">
        <f>ABS(K158/#REF!)</f>
        <v>#REF!</v>
      </c>
      <c r="P158" s="18"/>
      <c r="Q158" s="18"/>
    </row>
    <row r="159" spans="1:17" x14ac:dyDescent="0.3">
      <c r="A159" s="10">
        <f t="shared" ca="1" si="15"/>
        <v>0.72696566144551045</v>
      </c>
      <c r="B159" s="10">
        <v>2.4</v>
      </c>
      <c r="C159" s="10">
        <v>4</v>
      </c>
      <c r="D159" s="10">
        <v>0</v>
      </c>
      <c r="E159" s="21">
        <v>1</v>
      </c>
      <c r="F159" s="21">
        <v>38.200000000000003</v>
      </c>
      <c r="G159" s="29">
        <f t="shared" si="13"/>
        <v>-1.0480072463768151</v>
      </c>
      <c r="H159" s="21">
        <f t="shared" si="14"/>
        <v>39.71284</v>
      </c>
      <c r="I159" s="21" t="e">
        <f>#REF!-#REF!</f>
        <v>#REF!</v>
      </c>
      <c r="J159" s="21" t="e">
        <f>H159-#REF!</f>
        <v>#REF!</v>
      </c>
      <c r="K159" s="21" t="e">
        <f>#REF!-H159</f>
        <v>#REF!</v>
      </c>
      <c r="L159" s="21" t="e">
        <f t="shared" si="16"/>
        <v>#REF!</v>
      </c>
      <c r="M159" s="21" t="e">
        <f t="shared" si="12"/>
        <v>#REF!</v>
      </c>
      <c r="N159" s="21" t="e">
        <f t="shared" si="12"/>
        <v>#REF!</v>
      </c>
      <c r="O159" s="29" t="e">
        <f>ABS(K159/#REF!)</f>
        <v>#REF!</v>
      </c>
      <c r="P159" s="18"/>
      <c r="Q159" s="18"/>
    </row>
    <row r="160" spans="1:17" x14ac:dyDescent="0.3">
      <c r="A160" s="10">
        <f t="shared" ca="1" si="15"/>
        <v>0.41537619100917089</v>
      </c>
      <c r="B160" s="10">
        <v>1.8</v>
      </c>
      <c r="C160" s="10">
        <v>4</v>
      </c>
      <c r="D160" s="10">
        <v>1</v>
      </c>
      <c r="E160" s="21">
        <v>1</v>
      </c>
      <c r="F160" s="21">
        <v>47.2</v>
      </c>
      <c r="G160" s="29">
        <f t="shared" si="13"/>
        <v>-1.6480072463768149</v>
      </c>
      <c r="H160" s="21">
        <f t="shared" si="14"/>
        <v>42.425380000000004</v>
      </c>
      <c r="I160" s="21" t="e">
        <f>#REF!-#REF!</f>
        <v>#REF!</v>
      </c>
      <c r="J160" s="21" t="e">
        <f>H160-#REF!</f>
        <v>#REF!</v>
      </c>
      <c r="K160" s="21" t="e">
        <f>#REF!-H160</f>
        <v>#REF!</v>
      </c>
      <c r="L160" s="21" t="e">
        <f t="shared" si="16"/>
        <v>#REF!</v>
      </c>
      <c r="M160" s="21" t="e">
        <f t="shared" si="12"/>
        <v>#REF!</v>
      </c>
      <c r="N160" s="21" t="e">
        <f t="shared" si="12"/>
        <v>#REF!</v>
      </c>
      <c r="O160" s="29" t="e">
        <f>ABS(K160/#REF!)</f>
        <v>#REF!</v>
      </c>
      <c r="P160" s="18"/>
      <c r="Q160" s="18"/>
    </row>
    <row r="161" spans="1:17" x14ac:dyDescent="0.3">
      <c r="A161" s="10">
        <f t="shared" ca="1" si="15"/>
        <v>1.7893167438642998E-2</v>
      </c>
      <c r="B161" s="10">
        <v>1.8</v>
      </c>
      <c r="C161" s="10">
        <v>4</v>
      </c>
      <c r="D161" s="10">
        <v>0</v>
      </c>
      <c r="E161" s="21">
        <v>1</v>
      </c>
      <c r="F161" s="21">
        <v>46.9</v>
      </c>
      <c r="G161" s="29">
        <f t="shared" si="13"/>
        <v>-1.6480072463768149</v>
      </c>
      <c r="H161" s="21">
        <f t="shared" si="14"/>
        <v>42.425380000000004</v>
      </c>
      <c r="I161" s="21" t="e">
        <f>#REF!-#REF!</f>
        <v>#REF!</v>
      </c>
      <c r="J161" s="21" t="e">
        <f>H161-#REF!</f>
        <v>#REF!</v>
      </c>
      <c r="K161" s="21" t="e">
        <f>#REF!-H161</f>
        <v>#REF!</v>
      </c>
      <c r="L161" s="21" t="e">
        <f t="shared" si="16"/>
        <v>#REF!</v>
      </c>
      <c r="M161" s="21" t="e">
        <f t="shared" si="12"/>
        <v>#REF!</v>
      </c>
      <c r="N161" s="21" t="e">
        <f t="shared" si="12"/>
        <v>#REF!</v>
      </c>
      <c r="O161" s="29" t="e">
        <f>ABS(K161/#REF!)</f>
        <v>#REF!</v>
      </c>
      <c r="P161" s="18"/>
      <c r="Q161" s="18"/>
    </row>
    <row r="162" spans="1:17" x14ac:dyDescent="0.3">
      <c r="A162" s="10">
        <f t="shared" ca="1" si="15"/>
        <v>0.43789581577732983</v>
      </c>
      <c r="B162" s="10">
        <v>2</v>
      </c>
      <c r="C162" s="10">
        <v>4</v>
      </c>
      <c r="D162" s="10">
        <v>0</v>
      </c>
      <c r="E162" s="21">
        <v>1</v>
      </c>
      <c r="F162" s="21">
        <v>41.315600000000003</v>
      </c>
      <c r="G162" s="29">
        <f t="shared" si="13"/>
        <v>-1.448007246376815</v>
      </c>
      <c r="H162" s="21">
        <f t="shared" si="14"/>
        <v>41.5212</v>
      </c>
      <c r="I162" s="21" t="e">
        <f>#REF!-#REF!</f>
        <v>#REF!</v>
      </c>
      <c r="J162" s="21" t="e">
        <f>H162-#REF!</f>
        <v>#REF!</v>
      </c>
      <c r="K162" s="21" t="e">
        <f>#REF!-H162</f>
        <v>#REF!</v>
      </c>
      <c r="L162" s="21" t="e">
        <f t="shared" si="16"/>
        <v>#REF!</v>
      </c>
      <c r="M162" s="21" t="e">
        <f t="shared" ref="M162:N192" si="17">I162^2</f>
        <v>#REF!</v>
      </c>
      <c r="N162" s="21" t="e">
        <f t="shared" si="17"/>
        <v>#REF!</v>
      </c>
      <c r="O162" s="29" t="e">
        <f>ABS(K162/#REF!)</f>
        <v>#REF!</v>
      </c>
      <c r="P162" s="18"/>
      <c r="Q162" s="18"/>
    </row>
    <row r="163" spans="1:17" x14ac:dyDescent="0.3">
      <c r="A163" s="10">
        <f t="shared" ca="1" si="15"/>
        <v>0.58687428420057886</v>
      </c>
      <c r="B163" s="10">
        <v>2.5</v>
      </c>
      <c r="C163" s="10">
        <v>5</v>
      </c>
      <c r="D163" s="10">
        <v>0</v>
      </c>
      <c r="E163" s="21">
        <v>1</v>
      </c>
      <c r="F163" s="21">
        <v>40.799999999999997</v>
      </c>
      <c r="G163" s="29">
        <f t="shared" si="13"/>
        <v>-0.94800724637681499</v>
      </c>
      <c r="H163" s="21">
        <f t="shared" si="14"/>
        <v>39.260750000000002</v>
      </c>
      <c r="I163" s="21" t="e">
        <f>#REF!-#REF!</f>
        <v>#REF!</v>
      </c>
      <c r="J163" s="21" t="e">
        <f>H163-#REF!</f>
        <v>#REF!</v>
      </c>
      <c r="K163" s="21" t="e">
        <f>#REF!-H163</f>
        <v>#REF!</v>
      </c>
      <c r="L163" s="21" t="e">
        <f t="shared" si="16"/>
        <v>#REF!</v>
      </c>
      <c r="M163" s="21" t="e">
        <f t="shared" si="17"/>
        <v>#REF!</v>
      </c>
      <c r="N163" s="21" t="e">
        <f t="shared" si="17"/>
        <v>#REF!</v>
      </c>
      <c r="O163" s="29" t="e">
        <f>ABS(K163/#REF!)</f>
        <v>#REF!</v>
      </c>
      <c r="P163" s="18"/>
      <c r="Q163" s="18"/>
    </row>
    <row r="164" spans="1:17" x14ac:dyDescent="0.3">
      <c r="A164" s="10">
        <f t="shared" ca="1" si="15"/>
        <v>0.13708787951562462</v>
      </c>
      <c r="B164" s="10">
        <v>2.5</v>
      </c>
      <c r="C164" s="10">
        <v>5</v>
      </c>
      <c r="D164" s="10">
        <v>0</v>
      </c>
      <c r="E164" s="21">
        <v>1</v>
      </c>
      <c r="F164" s="21">
        <v>39.375300000000003</v>
      </c>
      <c r="G164" s="29">
        <f t="shared" si="13"/>
        <v>-0.94800724637681499</v>
      </c>
      <c r="H164" s="21">
        <f t="shared" si="14"/>
        <v>39.260750000000002</v>
      </c>
      <c r="I164" s="21" t="e">
        <f>#REF!-#REF!</f>
        <v>#REF!</v>
      </c>
      <c r="J164" s="21" t="e">
        <f>H164-#REF!</f>
        <v>#REF!</v>
      </c>
      <c r="K164" s="21" t="e">
        <f>#REF!-H164</f>
        <v>#REF!</v>
      </c>
      <c r="L164" s="21" t="e">
        <f t="shared" si="16"/>
        <v>#REF!</v>
      </c>
      <c r="M164" s="21" t="e">
        <f t="shared" si="17"/>
        <v>#REF!</v>
      </c>
      <c r="N164" s="21" t="e">
        <f t="shared" si="17"/>
        <v>#REF!</v>
      </c>
      <c r="O164" s="29" t="e">
        <f>ABS(K164/#REF!)</f>
        <v>#REF!</v>
      </c>
      <c r="P164" s="18"/>
      <c r="Q164" s="18"/>
    </row>
    <row r="165" spans="1:17" x14ac:dyDescent="0.3">
      <c r="A165" s="10">
        <f t="shared" ca="1" si="15"/>
        <v>0.17389242361129864</v>
      </c>
      <c r="B165" s="10">
        <v>2.5</v>
      </c>
      <c r="C165" s="10">
        <v>5</v>
      </c>
      <c r="D165" s="10">
        <v>1</v>
      </c>
      <c r="E165" s="21">
        <v>1</v>
      </c>
      <c r="F165" s="21">
        <v>38.4</v>
      </c>
      <c r="G165" s="29">
        <f t="shared" si="13"/>
        <v>-0.94800724637681499</v>
      </c>
      <c r="H165" s="21">
        <f t="shared" si="14"/>
        <v>39.260750000000002</v>
      </c>
      <c r="I165" s="21" t="e">
        <f>#REF!-#REF!</f>
        <v>#REF!</v>
      </c>
      <c r="J165" s="21" t="e">
        <f>H165-#REF!</f>
        <v>#REF!</v>
      </c>
      <c r="K165" s="21" t="e">
        <f>#REF!-H165</f>
        <v>#REF!</v>
      </c>
      <c r="L165" s="21" t="e">
        <f t="shared" si="16"/>
        <v>#REF!</v>
      </c>
      <c r="M165" s="21" t="e">
        <f t="shared" si="17"/>
        <v>#REF!</v>
      </c>
      <c r="N165" s="21" t="e">
        <f t="shared" si="17"/>
        <v>#REF!</v>
      </c>
      <c r="O165" s="29" t="e">
        <f>ABS(K165/#REF!)</f>
        <v>#REF!</v>
      </c>
      <c r="P165" s="18"/>
      <c r="Q165" s="18"/>
    </row>
    <row r="166" spans="1:17" x14ac:dyDescent="0.3">
      <c r="A166" s="10">
        <f t="shared" ca="1" si="15"/>
        <v>0.11712365734201491</v>
      </c>
      <c r="B166" s="10">
        <v>2.5</v>
      </c>
      <c r="C166" s="10">
        <v>5</v>
      </c>
      <c r="D166" s="10">
        <v>0</v>
      </c>
      <c r="E166" s="21">
        <v>1</v>
      </c>
      <c r="F166" s="21">
        <v>38.6</v>
      </c>
      <c r="G166" s="29">
        <f t="shared" si="13"/>
        <v>-0.94800724637681499</v>
      </c>
      <c r="H166" s="21">
        <f t="shared" si="14"/>
        <v>39.260750000000002</v>
      </c>
      <c r="I166" s="21" t="e">
        <f>#REF!-#REF!</f>
        <v>#REF!</v>
      </c>
      <c r="J166" s="21" t="e">
        <f>H166-#REF!</f>
        <v>#REF!</v>
      </c>
      <c r="K166" s="21" t="e">
        <f>#REF!-H166</f>
        <v>#REF!</v>
      </c>
      <c r="L166" s="21" t="e">
        <f t="shared" si="16"/>
        <v>#REF!</v>
      </c>
      <c r="M166" s="21" t="e">
        <f t="shared" si="17"/>
        <v>#REF!</v>
      </c>
      <c r="N166" s="21" t="e">
        <f t="shared" si="17"/>
        <v>#REF!</v>
      </c>
      <c r="O166" s="29" t="e">
        <f>ABS(K166/#REF!)</f>
        <v>#REF!</v>
      </c>
      <c r="P166" s="18"/>
      <c r="Q166" s="18"/>
    </row>
    <row r="167" spans="1:17" x14ac:dyDescent="0.3">
      <c r="A167" s="10">
        <f t="shared" ca="1" si="15"/>
        <v>0.45562503908452456</v>
      </c>
      <c r="B167" s="10">
        <v>2.4</v>
      </c>
      <c r="C167" s="10">
        <v>4</v>
      </c>
      <c r="D167" s="10">
        <v>0</v>
      </c>
      <c r="E167" s="21">
        <v>1</v>
      </c>
      <c r="F167" s="21">
        <v>39.299999999999997</v>
      </c>
      <c r="G167" s="29">
        <f t="shared" si="13"/>
        <v>-1.0480072463768151</v>
      </c>
      <c r="H167" s="21">
        <f t="shared" si="14"/>
        <v>39.71284</v>
      </c>
      <c r="I167" s="21" t="e">
        <f>#REF!-#REF!</f>
        <v>#REF!</v>
      </c>
      <c r="J167" s="21" t="e">
        <f>H167-#REF!</f>
        <v>#REF!</v>
      </c>
      <c r="K167" s="21" t="e">
        <f>#REF!-H167</f>
        <v>#REF!</v>
      </c>
      <c r="L167" s="21" t="e">
        <f t="shared" si="16"/>
        <v>#REF!</v>
      </c>
      <c r="M167" s="21" t="e">
        <f t="shared" si="17"/>
        <v>#REF!</v>
      </c>
      <c r="N167" s="21" t="e">
        <f t="shared" si="17"/>
        <v>#REF!</v>
      </c>
      <c r="O167" s="29" t="e">
        <f>ABS(K167/#REF!)</f>
        <v>#REF!</v>
      </c>
      <c r="P167" s="18"/>
      <c r="Q167" s="18"/>
    </row>
    <row r="168" spans="1:17" x14ac:dyDescent="0.3">
      <c r="A168" s="10">
        <f t="shared" ca="1" si="15"/>
        <v>0.88958752763622595</v>
      </c>
      <c r="B168" s="10">
        <v>2.4</v>
      </c>
      <c r="C168" s="10">
        <v>4</v>
      </c>
      <c r="D168" s="10">
        <v>1</v>
      </c>
      <c r="E168" s="21">
        <v>1</v>
      </c>
      <c r="F168" s="21">
        <v>42.3</v>
      </c>
      <c r="G168" s="29">
        <f t="shared" si="13"/>
        <v>-1.0480072463768151</v>
      </c>
      <c r="H168" s="21">
        <f t="shared" si="14"/>
        <v>39.71284</v>
      </c>
      <c r="I168" s="21" t="e">
        <f>#REF!-#REF!</f>
        <v>#REF!</v>
      </c>
      <c r="J168" s="21" t="e">
        <f>H168-#REF!</f>
        <v>#REF!</v>
      </c>
      <c r="K168" s="21" t="e">
        <f>#REF!-H168</f>
        <v>#REF!</v>
      </c>
      <c r="L168" s="21" t="e">
        <f t="shared" si="16"/>
        <v>#REF!</v>
      </c>
      <c r="M168" s="21" t="e">
        <f t="shared" si="17"/>
        <v>#REF!</v>
      </c>
      <c r="N168" s="21" t="e">
        <f t="shared" si="17"/>
        <v>#REF!</v>
      </c>
      <c r="O168" s="29" t="e">
        <f>ABS(K168/#REF!)</f>
        <v>#REF!</v>
      </c>
      <c r="P168" s="18"/>
      <c r="Q168" s="18"/>
    </row>
    <row r="169" spans="1:17" x14ac:dyDescent="0.3">
      <c r="A169" s="10">
        <f t="shared" ca="1" si="15"/>
        <v>4.3914794848509464E-2</v>
      </c>
      <c r="B169" s="10">
        <v>2</v>
      </c>
      <c r="C169" s="10">
        <v>4</v>
      </c>
      <c r="D169" s="10">
        <v>0</v>
      </c>
      <c r="E169" s="21">
        <v>1</v>
      </c>
      <c r="F169" s="21">
        <v>42.774299999999997</v>
      </c>
      <c r="G169" s="29">
        <f t="shared" si="13"/>
        <v>-1.448007246376815</v>
      </c>
      <c r="H169" s="21">
        <f t="shared" si="14"/>
        <v>41.5212</v>
      </c>
      <c r="I169" s="21" t="e">
        <f>#REF!-#REF!</f>
        <v>#REF!</v>
      </c>
      <c r="J169" s="21" t="e">
        <f>H169-#REF!</f>
        <v>#REF!</v>
      </c>
      <c r="K169" s="21" t="e">
        <f>#REF!-H169</f>
        <v>#REF!</v>
      </c>
      <c r="L169" s="21" t="e">
        <f t="shared" si="16"/>
        <v>#REF!</v>
      </c>
      <c r="M169" s="21" t="e">
        <f t="shared" si="17"/>
        <v>#REF!</v>
      </c>
      <c r="N169" s="21" t="e">
        <f t="shared" si="17"/>
        <v>#REF!</v>
      </c>
      <c r="O169" s="29" t="e">
        <f>ABS(K169/#REF!)</f>
        <v>#REF!</v>
      </c>
      <c r="P169" s="18"/>
      <c r="Q169" s="18"/>
    </row>
    <row r="170" spans="1:17" x14ac:dyDescent="0.3">
      <c r="A170" s="10">
        <f t="shared" ca="1" si="15"/>
        <v>0.84704173050318265</v>
      </c>
      <c r="B170" s="10">
        <v>2</v>
      </c>
      <c r="C170" s="10">
        <v>4</v>
      </c>
      <c r="D170" s="10">
        <v>1</v>
      </c>
      <c r="E170" s="21">
        <v>1</v>
      </c>
      <c r="F170" s="21">
        <v>42.575000000000003</v>
      </c>
      <c r="G170" s="29">
        <f t="shared" si="13"/>
        <v>-1.448007246376815</v>
      </c>
      <c r="H170" s="21">
        <f t="shared" si="14"/>
        <v>41.5212</v>
      </c>
      <c r="I170" s="21" t="e">
        <f>#REF!-#REF!</f>
        <v>#REF!</v>
      </c>
      <c r="J170" s="21" t="e">
        <f>H170-#REF!</f>
        <v>#REF!</v>
      </c>
      <c r="K170" s="21" t="e">
        <f>#REF!-H170</f>
        <v>#REF!</v>
      </c>
      <c r="L170" s="21" t="e">
        <f t="shared" si="16"/>
        <v>#REF!</v>
      </c>
      <c r="M170" s="21" t="e">
        <f t="shared" si="17"/>
        <v>#REF!</v>
      </c>
      <c r="N170" s="21" t="e">
        <f t="shared" si="17"/>
        <v>#REF!</v>
      </c>
      <c r="O170" s="29" t="e">
        <f>ABS(K170/#REF!)</f>
        <v>#REF!</v>
      </c>
      <c r="P170" s="18"/>
      <c r="Q170" s="18"/>
    </row>
    <row r="171" spans="1:17" x14ac:dyDescent="0.3">
      <c r="A171" s="10">
        <f t="shared" ca="1" si="15"/>
        <v>0.31924917470030301</v>
      </c>
      <c r="B171" s="10">
        <v>3</v>
      </c>
      <c r="C171" s="10">
        <v>6</v>
      </c>
      <c r="D171" s="10">
        <v>0</v>
      </c>
      <c r="E171" s="21">
        <v>1</v>
      </c>
      <c r="F171" s="21">
        <v>34.1</v>
      </c>
      <c r="G171" s="29">
        <f t="shared" si="13"/>
        <v>-0.44800724637681499</v>
      </c>
      <c r="H171" s="21">
        <f t="shared" si="14"/>
        <v>37.000300000000003</v>
      </c>
      <c r="I171" s="21" t="e">
        <f>#REF!-#REF!</f>
        <v>#REF!</v>
      </c>
      <c r="J171" s="21" t="e">
        <f>H171-#REF!</f>
        <v>#REF!</v>
      </c>
      <c r="K171" s="21" t="e">
        <f>#REF!-H171</f>
        <v>#REF!</v>
      </c>
      <c r="L171" s="21" t="e">
        <f t="shared" si="16"/>
        <v>#REF!</v>
      </c>
      <c r="M171" s="21" t="e">
        <f t="shared" si="17"/>
        <v>#REF!</v>
      </c>
      <c r="N171" s="21" t="e">
        <f t="shared" si="17"/>
        <v>#REF!</v>
      </c>
      <c r="O171" s="29" t="e">
        <f>ABS(K171/#REF!)</f>
        <v>#REF!</v>
      </c>
      <c r="P171" s="18"/>
      <c r="Q171" s="18"/>
    </row>
    <row r="172" spans="1:17" x14ac:dyDescent="0.3">
      <c r="A172" s="10">
        <f t="shared" ca="1" si="15"/>
        <v>0.89472719368760345</v>
      </c>
      <c r="B172" s="10">
        <v>6.8</v>
      </c>
      <c r="C172" s="10">
        <v>8</v>
      </c>
      <c r="D172" s="10">
        <v>0</v>
      </c>
      <c r="E172" s="21">
        <v>0</v>
      </c>
      <c r="F172" s="21">
        <v>21.006</v>
      </c>
      <c r="G172" s="29">
        <f t="shared" si="13"/>
        <v>3.3519927536231848</v>
      </c>
      <c r="H172" s="21">
        <f t="shared" si="14"/>
        <v>19.820880000000002</v>
      </c>
      <c r="I172" s="21" t="e">
        <f>#REF!-#REF!</f>
        <v>#REF!</v>
      </c>
      <c r="J172" s="21" t="e">
        <f>H172-#REF!</f>
        <v>#REF!</v>
      </c>
      <c r="K172" s="21" t="e">
        <f>#REF!-H172</f>
        <v>#REF!</v>
      </c>
      <c r="L172" s="21" t="e">
        <f t="shared" si="16"/>
        <v>#REF!</v>
      </c>
      <c r="M172" s="21" t="e">
        <f t="shared" si="17"/>
        <v>#REF!</v>
      </c>
      <c r="N172" s="21" t="e">
        <f t="shared" si="17"/>
        <v>#REF!</v>
      </c>
      <c r="O172" s="29" t="e">
        <f>ABS(K172/#REF!)</f>
        <v>#REF!</v>
      </c>
      <c r="P172" s="18"/>
      <c r="Q172" s="18"/>
    </row>
    <row r="173" spans="1:17" x14ac:dyDescent="0.3">
      <c r="A173" s="10">
        <f t="shared" ca="1" si="15"/>
        <v>0.1118153541778516</v>
      </c>
      <c r="B173" s="10">
        <v>6</v>
      </c>
      <c r="C173" s="10">
        <v>12</v>
      </c>
      <c r="D173" s="10">
        <v>1</v>
      </c>
      <c r="E173" s="21">
        <v>1</v>
      </c>
      <c r="F173" s="21">
        <v>23.8</v>
      </c>
      <c r="G173" s="29">
        <f t="shared" si="13"/>
        <v>2.551992753623185</v>
      </c>
      <c r="H173" s="21">
        <f t="shared" si="14"/>
        <v>23.437600000000003</v>
      </c>
      <c r="I173" s="21" t="e">
        <f>#REF!-#REF!</f>
        <v>#REF!</v>
      </c>
      <c r="J173" s="21" t="e">
        <f>H173-#REF!</f>
        <v>#REF!</v>
      </c>
      <c r="K173" s="21" t="e">
        <f>#REF!-H173</f>
        <v>#REF!</v>
      </c>
      <c r="L173" s="21" t="e">
        <f t="shared" si="16"/>
        <v>#REF!</v>
      </c>
      <c r="M173" s="21" t="e">
        <f t="shared" si="17"/>
        <v>#REF!</v>
      </c>
      <c r="N173" s="21" t="e">
        <f t="shared" si="17"/>
        <v>#REF!</v>
      </c>
      <c r="O173" s="29" t="e">
        <f>ABS(K173/#REF!)</f>
        <v>#REF!</v>
      </c>
      <c r="P173" s="18"/>
      <c r="Q173" s="18"/>
    </row>
    <row r="174" spans="1:17" x14ac:dyDescent="0.3">
      <c r="A174" s="10">
        <f t="shared" ca="1" si="15"/>
        <v>0.71279449901414171</v>
      </c>
      <c r="B174" s="10">
        <v>3</v>
      </c>
      <c r="C174" s="10">
        <v>6</v>
      </c>
      <c r="D174" s="10">
        <v>1</v>
      </c>
      <c r="E174" s="21">
        <v>1</v>
      </c>
      <c r="F174" s="21">
        <v>39.710299999999997</v>
      </c>
      <c r="G174" s="29">
        <f t="shared" si="13"/>
        <v>-0.44800724637681499</v>
      </c>
      <c r="H174" s="21">
        <f t="shared" si="14"/>
        <v>37.000300000000003</v>
      </c>
      <c r="I174" s="21" t="e">
        <f>#REF!-#REF!</f>
        <v>#REF!</v>
      </c>
      <c r="J174" s="21" t="e">
        <f>H174-#REF!</f>
        <v>#REF!</v>
      </c>
      <c r="K174" s="21" t="e">
        <f>#REF!-H174</f>
        <v>#REF!</v>
      </c>
      <c r="L174" s="21" t="e">
        <f t="shared" si="16"/>
        <v>#REF!</v>
      </c>
      <c r="M174" s="21" t="e">
        <f t="shared" si="17"/>
        <v>#REF!</v>
      </c>
      <c r="N174" s="21" t="e">
        <f t="shared" si="17"/>
        <v>#REF!</v>
      </c>
      <c r="O174" s="29" t="e">
        <f>ABS(K174/#REF!)</f>
        <v>#REF!</v>
      </c>
      <c r="P174" s="18"/>
      <c r="Q174" s="18"/>
    </row>
    <row r="175" spans="1:17" x14ac:dyDescent="0.3">
      <c r="A175" s="10">
        <f t="shared" ca="1" si="15"/>
        <v>0.79246945218126219</v>
      </c>
      <c r="B175" s="10">
        <v>3</v>
      </c>
      <c r="C175" s="10">
        <v>6</v>
      </c>
      <c r="D175" s="10">
        <v>0</v>
      </c>
      <c r="E175" s="21">
        <v>1</v>
      </c>
      <c r="F175" s="21">
        <v>38.7896</v>
      </c>
      <c r="G175" s="29">
        <f t="shared" si="13"/>
        <v>-0.44800724637681499</v>
      </c>
      <c r="H175" s="21">
        <f t="shared" si="14"/>
        <v>37.000300000000003</v>
      </c>
      <c r="I175" s="21" t="e">
        <f>#REF!-#REF!</f>
        <v>#REF!</v>
      </c>
      <c r="J175" s="21" t="e">
        <f>H175-#REF!</f>
        <v>#REF!</v>
      </c>
      <c r="K175" s="21" t="e">
        <f>#REF!-H175</f>
        <v>#REF!</v>
      </c>
      <c r="L175" s="21" t="e">
        <f t="shared" si="16"/>
        <v>#REF!</v>
      </c>
      <c r="M175" s="21" t="e">
        <f t="shared" si="17"/>
        <v>#REF!</v>
      </c>
      <c r="N175" s="21" t="e">
        <f t="shared" si="17"/>
        <v>#REF!</v>
      </c>
      <c r="O175" s="29" t="e">
        <f>ABS(K175/#REF!)</f>
        <v>#REF!</v>
      </c>
      <c r="P175" s="18"/>
      <c r="Q175" s="18"/>
    </row>
    <row r="176" spans="1:17" x14ac:dyDescent="0.3">
      <c r="A176" s="10">
        <f t="shared" ca="1" si="15"/>
        <v>0.34618786659642231</v>
      </c>
      <c r="B176" s="10">
        <v>3</v>
      </c>
      <c r="C176" s="10">
        <v>6</v>
      </c>
      <c r="D176" s="10">
        <v>0</v>
      </c>
      <c r="E176" s="21">
        <v>1</v>
      </c>
      <c r="F176" s="21">
        <v>35.460599999999999</v>
      </c>
      <c r="G176" s="29">
        <f t="shared" si="13"/>
        <v>-0.44800724637681499</v>
      </c>
      <c r="H176" s="21">
        <f t="shared" si="14"/>
        <v>37.000300000000003</v>
      </c>
      <c r="I176" s="21" t="e">
        <f>#REF!-#REF!</f>
        <v>#REF!</v>
      </c>
      <c r="J176" s="21" t="e">
        <f>H176-#REF!</f>
        <v>#REF!</v>
      </c>
      <c r="K176" s="21" t="e">
        <f>#REF!-H176</f>
        <v>#REF!</v>
      </c>
      <c r="L176" s="21" t="e">
        <f t="shared" si="16"/>
        <v>#REF!</v>
      </c>
      <c r="M176" s="21" t="e">
        <f t="shared" si="17"/>
        <v>#REF!</v>
      </c>
      <c r="N176" s="21" t="e">
        <f t="shared" si="17"/>
        <v>#REF!</v>
      </c>
      <c r="O176" s="29" t="e">
        <f>ABS(K176/#REF!)</f>
        <v>#REF!</v>
      </c>
      <c r="P176" s="18"/>
      <c r="Q176" s="18"/>
    </row>
    <row r="177" spans="1:17" x14ac:dyDescent="0.3">
      <c r="A177" s="10">
        <f t="shared" ca="1" si="15"/>
        <v>0.24488294806440725</v>
      </c>
      <c r="B177" s="10">
        <v>3</v>
      </c>
      <c r="C177" s="10">
        <v>6</v>
      </c>
      <c r="D177" s="10">
        <v>1</v>
      </c>
      <c r="E177" s="21">
        <v>0</v>
      </c>
      <c r="F177" s="21">
        <v>51.1</v>
      </c>
      <c r="G177" s="29">
        <f t="shared" si="13"/>
        <v>-0.44800724637681499</v>
      </c>
      <c r="H177" s="21">
        <f t="shared" si="14"/>
        <v>37.000300000000003</v>
      </c>
      <c r="I177" s="21" t="e">
        <f>#REF!-#REF!</f>
        <v>#REF!</v>
      </c>
      <c r="J177" s="21" t="e">
        <f>H177-#REF!</f>
        <v>#REF!</v>
      </c>
      <c r="K177" s="21" t="e">
        <f>#REF!-H177</f>
        <v>#REF!</v>
      </c>
      <c r="L177" s="21" t="e">
        <f t="shared" si="16"/>
        <v>#REF!</v>
      </c>
      <c r="M177" s="21" t="e">
        <f t="shared" si="17"/>
        <v>#REF!</v>
      </c>
      <c r="N177" s="21" t="e">
        <f t="shared" si="17"/>
        <v>#REF!</v>
      </c>
      <c r="O177" s="29" t="e">
        <f>ABS(K177/#REF!)</f>
        <v>#REF!</v>
      </c>
      <c r="P177" s="18"/>
      <c r="Q177" s="18"/>
    </row>
    <row r="178" spans="1:17" x14ac:dyDescent="0.3">
      <c r="A178" s="10">
        <f t="shared" ca="1" si="15"/>
        <v>0.39727126246316147</v>
      </c>
      <c r="B178" s="10">
        <v>3</v>
      </c>
      <c r="C178" s="10">
        <v>6</v>
      </c>
      <c r="D178" s="10">
        <v>0</v>
      </c>
      <c r="E178" s="21">
        <v>1</v>
      </c>
      <c r="F178" s="21">
        <v>35.708100000000002</v>
      </c>
      <c r="G178" s="29">
        <f t="shared" si="13"/>
        <v>-0.44800724637681499</v>
      </c>
      <c r="H178" s="21">
        <f t="shared" si="14"/>
        <v>37.000300000000003</v>
      </c>
      <c r="I178" s="21" t="e">
        <f>#REF!-#REF!</f>
        <v>#REF!</v>
      </c>
      <c r="J178" s="21" t="e">
        <f>H178-#REF!</f>
        <v>#REF!</v>
      </c>
      <c r="K178" s="21" t="e">
        <f>#REF!-H178</f>
        <v>#REF!</v>
      </c>
      <c r="L178" s="21" t="e">
        <f t="shared" si="16"/>
        <v>#REF!</v>
      </c>
      <c r="M178" s="21" t="e">
        <f t="shared" si="17"/>
        <v>#REF!</v>
      </c>
      <c r="N178" s="21" t="e">
        <f t="shared" si="17"/>
        <v>#REF!</v>
      </c>
      <c r="O178" s="29" t="e">
        <f>ABS(K178/#REF!)</f>
        <v>#REF!</v>
      </c>
      <c r="P178" s="18"/>
      <c r="Q178" s="18"/>
    </row>
    <row r="179" spans="1:17" x14ac:dyDescent="0.3">
      <c r="A179" s="10">
        <f t="shared" ca="1" si="15"/>
        <v>0.32032088646153567</v>
      </c>
      <c r="B179" s="10">
        <v>3</v>
      </c>
      <c r="C179" s="10">
        <v>6</v>
      </c>
      <c r="D179" s="10">
        <v>1</v>
      </c>
      <c r="E179" s="21">
        <v>1</v>
      </c>
      <c r="F179" s="21">
        <v>34.285299999999999</v>
      </c>
      <c r="G179" s="29">
        <f t="shared" si="13"/>
        <v>-0.44800724637681499</v>
      </c>
      <c r="H179" s="21">
        <f t="shared" si="14"/>
        <v>37.000300000000003</v>
      </c>
      <c r="I179" s="21" t="e">
        <f>#REF!-#REF!</f>
        <v>#REF!</v>
      </c>
      <c r="J179" s="21" t="e">
        <f>H179-#REF!</f>
        <v>#REF!</v>
      </c>
      <c r="K179" s="21" t="e">
        <f>#REF!-H179</f>
        <v>#REF!</v>
      </c>
      <c r="L179" s="21" t="e">
        <f t="shared" si="16"/>
        <v>#REF!</v>
      </c>
      <c r="M179" s="21" t="e">
        <f t="shared" si="17"/>
        <v>#REF!</v>
      </c>
      <c r="N179" s="21" t="e">
        <f t="shared" si="17"/>
        <v>#REF!</v>
      </c>
      <c r="O179" s="29" t="e">
        <f>ABS(K179/#REF!)</f>
        <v>#REF!</v>
      </c>
      <c r="P179" s="18"/>
      <c r="Q179" s="18"/>
    </row>
    <row r="180" spans="1:17" x14ac:dyDescent="0.3">
      <c r="A180" s="10">
        <f t="shared" ca="1" si="15"/>
        <v>0.77672027980434133</v>
      </c>
      <c r="B180" s="10">
        <v>4</v>
      </c>
      <c r="C180" s="10">
        <v>8</v>
      </c>
      <c r="D180" s="10">
        <v>0</v>
      </c>
      <c r="E180" s="21">
        <v>1</v>
      </c>
      <c r="F180" s="21">
        <v>28.4</v>
      </c>
      <c r="G180" s="29">
        <f t="shared" si="13"/>
        <v>0.55199275362318501</v>
      </c>
      <c r="H180" s="21">
        <f t="shared" si="14"/>
        <v>32.479399999999998</v>
      </c>
      <c r="I180" s="21" t="e">
        <f>#REF!-#REF!</f>
        <v>#REF!</v>
      </c>
      <c r="J180" s="21" t="e">
        <f>H180-#REF!</f>
        <v>#REF!</v>
      </c>
      <c r="K180" s="21" t="e">
        <f>#REF!-H180</f>
        <v>#REF!</v>
      </c>
      <c r="L180" s="21" t="e">
        <f t="shared" si="16"/>
        <v>#REF!</v>
      </c>
      <c r="M180" s="21" t="e">
        <f t="shared" si="17"/>
        <v>#REF!</v>
      </c>
      <c r="N180" s="21" t="e">
        <f t="shared" si="17"/>
        <v>#REF!</v>
      </c>
      <c r="O180" s="29" t="e">
        <f>ABS(K180/#REF!)</f>
        <v>#REF!</v>
      </c>
      <c r="P180" s="18"/>
      <c r="Q180" s="18"/>
    </row>
    <row r="181" spans="1:17" x14ac:dyDescent="0.3">
      <c r="A181" s="10">
        <f t="shared" ca="1" si="15"/>
        <v>0.81430108268229107</v>
      </c>
      <c r="B181" s="10">
        <v>3.6</v>
      </c>
      <c r="C181" s="10">
        <v>6</v>
      </c>
      <c r="D181" s="10">
        <v>1</v>
      </c>
      <c r="E181" s="21">
        <v>1</v>
      </c>
      <c r="F181" s="21">
        <v>40</v>
      </c>
      <c r="G181" s="29">
        <f t="shared" si="13"/>
        <v>0.1519927536231851</v>
      </c>
      <c r="H181" s="21">
        <f t="shared" si="14"/>
        <v>34.287760000000006</v>
      </c>
      <c r="I181" s="21" t="e">
        <f>#REF!-#REF!</f>
        <v>#REF!</v>
      </c>
      <c r="J181" s="21" t="e">
        <f>H181-#REF!</f>
        <v>#REF!</v>
      </c>
      <c r="K181" s="21" t="e">
        <f>#REF!-H181</f>
        <v>#REF!</v>
      </c>
      <c r="L181" s="21" t="e">
        <f t="shared" si="16"/>
        <v>#REF!</v>
      </c>
      <c r="M181" s="21" t="e">
        <f t="shared" si="17"/>
        <v>#REF!</v>
      </c>
      <c r="N181" s="21" t="e">
        <f t="shared" si="17"/>
        <v>#REF!</v>
      </c>
      <c r="O181" s="29" t="e">
        <f>ABS(K181/#REF!)</f>
        <v>#REF!</v>
      </c>
      <c r="P181" s="18"/>
      <c r="Q181" s="18"/>
    </row>
    <row r="182" spans="1:17" x14ac:dyDescent="0.3">
      <c r="A182" s="10">
        <f t="shared" ca="1" si="15"/>
        <v>0.78192764111341384</v>
      </c>
      <c r="B182" s="10">
        <v>6.2</v>
      </c>
      <c r="C182" s="10">
        <v>8</v>
      </c>
      <c r="D182" s="10">
        <v>0</v>
      </c>
      <c r="E182" s="21">
        <v>0</v>
      </c>
      <c r="F182" s="21">
        <v>33.799999999999997</v>
      </c>
      <c r="G182" s="29">
        <f t="shared" si="13"/>
        <v>2.7519927536231852</v>
      </c>
      <c r="H182" s="21">
        <f t="shared" si="14"/>
        <v>22.53342</v>
      </c>
      <c r="I182" s="21" t="e">
        <f>#REF!-#REF!</f>
        <v>#REF!</v>
      </c>
      <c r="J182" s="21" t="e">
        <f>H182-#REF!</f>
        <v>#REF!</v>
      </c>
      <c r="K182" s="21" t="e">
        <f>#REF!-H182</f>
        <v>#REF!</v>
      </c>
      <c r="L182" s="21" t="e">
        <f t="shared" si="16"/>
        <v>#REF!</v>
      </c>
      <c r="M182" s="21" t="e">
        <f t="shared" si="17"/>
        <v>#REF!</v>
      </c>
      <c r="N182" s="21" t="e">
        <f t="shared" si="17"/>
        <v>#REF!</v>
      </c>
      <c r="O182" s="29" t="e">
        <f>ABS(K182/#REF!)</f>
        <v>#REF!</v>
      </c>
      <c r="P182" s="18"/>
      <c r="Q182" s="18"/>
    </row>
    <row r="183" spans="1:17" x14ac:dyDescent="0.3">
      <c r="A183" s="10">
        <f t="shared" ca="1" si="15"/>
        <v>0.17930395229310081</v>
      </c>
      <c r="B183" s="10">
        <v>2.2000000000000002</v>
      </c>
      <c r="C183" s="10">
        <v>4</v>
      </c>
      <c r="D183" s="10">
        <v>1</v>
      </c>
      <c r="E183" s="21">
        <v>1</v>
      </c>
      <c r="F183" s="21">
        <v>46.8</v>
      </c>
      <c r="G183" s="29">
        <f t="shared" si="13"/>
        <v>-1.2480072463768148</v>
      </c>
      <c r="H183" s="21">
        <f t="shared" si="14"/>
        <v>40.617020000000004</v>
      </c>
      <c r="I183" s="21" t="e">
        <f>#REF!-#REF!</f>
        <v>#REF!</v>
      </c>
      <c r="J183" s="21" t="e">
        <f>H183-#REF!</f>
        <v>#REF!</v>
      </c>
      <c r="K183" s="21" t="e">
        <f>#REF!-H183</f>
        <v>#REF!</v>
      </c>
      <c r="L183" s="21" t="e">
        <f t="shared" si="16"/>
        <v>#REF!</v>
      </c>
      <c r="M183" s="21" t="e">
        <f t="shared" si="17"/>
        <v>#REF!</v>
      </c>
      <c r="N183" s="21" t="e">
        <f t="shared" si="17"/>
        <v>#REF!</v>
      </c>
      <c r="O183" s="29" t="e">
        <f>ABS(K183/#REF!)</f>
        <v>#REF!</v>
      </c>
      <c r="P183" s="18"/>
      <c r="Q183" s="18"/>
    </row>
    <row r="184" spans="1:17" x14ac:dyDescent="0.3">
      <c r="A184" s="10">
        <f t="shared" ca="1" si="15"/>
        <v>0.71588591750489572</v>
      </c>
      <c r="B184" s="10">
        <v>2.2000000000000002</v>
      </c>
      <c r="C184" s="10">
        <v>4</v>
      </c>
      <c r="D184" s="10">
        <v>0</v>
      </c>
      <c r="E184" s="21">
        <v>1</v>
      </c>
      <c r="F184" s="21">
        <v>51.9</v>
      </c>
      <c r="G184" s="29">
        <f t="shared" si="13"/>
        <v>-1.2480072463768148</v>
      </c>
      <c r="H184" s="21">
        <f t="shared" si="14"/>
        <v>40.617020000000004</v>
      </c>
      <c r="I184" s="21" t="e">
        <f>#REF!-#REF!</f>
        <v>#REF!</v>
      </c>
      <c r="J184" s="21" t="e">
        <f>H184-#REF!</f>
        <v>#REF!</v>
      </c>
      <c r="K184" s="21" t="e">
        <f>#REF!-H184</f>
        <v>#REF!</v>
      </c>
      <c r="L184" s="21" t="e">
        <f t="shared" si="16"/>
        <v>#REF!</v>
      </c>
      <c r="M184" s="21" t="e">
        <f t="shared" si="17"/>
        <v>#REF!</v>
      </c>
      <c r="N184" s="21" t="e">
        <f t="shared" si="17"/>
        <v>#REF!</v>
      </c>
      <c r="O184" s="29" t="e">
        <f>ABS(K184/#REF!)</f>
        <v>#REF!</v>
      </c>
      <c r="P184" s="18"/>
      <c r="Q184" s="18"/>
    </row>
    <row r="185" spans="1:17" x14ac:dyDescent="0.3">
      <c r="A185" s="10">
        <f t="shared" ca="1" si="15"/>
        <v>0.61264230470114389</v>
      </c>
      <c r="B185" s="10">
        <v>2.4</v>
      </c>
      <c r="C185" s="10">
        <v>4</v>
      </c>
      <c r="D185" s="10">
        <v>1</v>
      </c>
      <c r="E185" s="21">
        <v>1</v>
      </c>
      <c r="F185" s="21">
        <v>40.1</v>
      </c>
      <c r="G185" s="29">
        <f t="shared" si="13"/>
        <v>-1.0480072463768151</v>
      </c>
      <c r="H185" s="21">
        <f t="shared" si="14"/>
        <v>39.71284</v>
      </c>
      <c r="I185" s="21" t="e">
        <f>#REF!-#REF!</f>
        <v>#REF!</v>
      </c>
      <c r="J185" s="21" t="e">
        <f>H185-#REF!</f>
        <v>#REF!</v>
      </c>
      <c r="K185" s="21" t="e">
        <f>#REF!-H185</f>
        <v>#REF!</v>
      </c>
      <c r="L185" s="21" t="e">
        <f t="shared" si="16"/>
        <v>#REF!</v>
      </c>
      <c r="M185" s="21" t="e">
        <f t="shared" si="17"/>
        <v>#REF!</v>
      </c>
      <c r="N185" s="21" t="e">
        <f t="shared" si="17"/>
        <v>#REF!</v>
      </c>
      <c r="O185" s="29" t="e">
        <f>ABS(K185/#REF!)</f>
        <v>#REF!</v>
      </c>
      <c r="P185" s="18"/>
      <c r="Q185" s="18"/>
    </row>
    <row r="186" spans="1:17" x14ac:dyDescent="0.3">
      <c r="A186" s="10">
        <f t="shared" ca="1" si="15"/>
        <v>0.79225912873742521</v>
      </c>
      <c r="B186" s="10">
        <v>3.5</v>
      </c>
      <c r="C186" s="10">
        <v>6</v>
      </c>
      <c r="D186" s="10">
        <v>1</v>
      </c>
      <c r="E186" s="21">
        <v>0</v>
      </c>
      <c r="F186" s="21">
        <v>34.700000000000003</v>
      </c>
      <c r="G186" s="29">
        <f t="shared" si="13"/>
        <v>5.1992753623185006E-2</v>
      </c>
      <c r="H186" s="21">
        <f t="shared" si="14"/>
        <v>34.739850000000004</v>
      </c>
      <c r="I186" s="21" t="e">
        <f>#REF!-#REF!</f>
        <v>#REF!</v>
      </c>
      <c r="J186" s="21" t="e">
        <f>H186-#REF!</f>
        <v>#REF!</v>
      </c>
      <c r="K186" s="21" t="e">
        <f>#REF!-H186</f>
        <v>#REF!</v>
      </c>
      <c r="L186" s="21" t="e">
        <f t="shared" si="16"/>
        <v>#REF!</v>
      </c>
      <c r="M186" s="21" t="e">
        <f t="shared" si="17"/>
        <v>#REF!</v>
      </c>
      <c r="N186" s="21" t="e">
        <f t="shared" si="17"/>
        <v>#REF!</v>
      </c>
      <c r="O186" s="29" t="e">
        <f>ABS(K186/#REF!)</f>
        <v>#REF!</v>
      </c>
      <c r="P186" s="18"/>
      <c r="Q186" s="18"/>
    </row>
    <row r="187" spans="1:17" x14ac:dyDescent="0.3">
      <c r="A187" s="10">
        <f t="shared" ca="1" si="15"/>
        <v>0.95343036402606873</v>
      </c>
      <c r="B187" s="10">
        <v>5.7</v>
      </c>
      <c r="C187" s="10">
        <v>8</v>
      </c>
      <c r="D187" s="10">
        <v>1</v>
      </c>
      <c r="E187" s="21">
        <v>1</v>
      </c>
      <c r="F187" s="21">
        <v>34.5</v>
      </c>
      <c r="G187" s="29">
        <f t="shared" si="13"/>
        <v>2.2519927536231852</v>
      </c>
      <c r="H187" s="21">
        <f t="shared" si="14"/>
        <v>24.793870000000002</v>
      </c>
      <c r="I187" s="21" t="e">
        <f>#REF!-#REF!</f>
        <v>#REF!</v>
      </c>
      <c r="J187" s="21" t="e">
        <f>H187-#REF!</f>
        <v>#REF!</v>
      </c>
      <c r="K187" s="21" t="e">
        <f>#REF!-H187</f>
        <v>#REF!</v>
      </c>
      <c r="L187" s="21" t="e">
        <f t="shared" si="16"/>
        <v>#REF!</v>
      </c>
      <c r="M187" s="21" t="e">
        <f t="shared" si="17"/>
        <v>#REF!</v>
      </c>
      <c r="N187" s="21" t="e">
        <f t="shared" si="17"/>
        <v>#REF!</v>
      </c>
      <c r="O187" s="29" t="e">
        <f>ABS(K187/#REF!)</f>
        <v>#REF!</v>
      </c>
      <c r="P187" s="18"/>
      <c r="Q187" s="18"/>
    </row>
    <row r="188" spans="1:17" x14ac:dyDescent="0.3">
      <c r="A188" s="10">
        <f t="shared" ca="1" si="15"/>
        <v>0.53361412104470929</v>
      </c>
      <c r="B188" s="10">
        <v>5.7</v>
      </c>
      <c r="C188" s="10">
        <v>8</v>
      </c>
      <c r="D188" s="10">
        <v>0</v>
      </c>
      <c r="E188" s="21">
        <v>1</v>
      </c>
      <c r="F188" s="21">
        <v>33.6</v>
      </c>
      <c r="G188" s="29">
        <f t="shared" si="13"/>
        <v>2.2519927536231852</v>
      </c>
      <c r="H188" s="21">
        <f t="shared" si="14"/>
        <v>24.793870000000002</v>
      </c>
      <c r="I188" s="21" t="e">
        <f>#REF!-#REF!</f>
        <v>#REF!</v>
      </c>
      <c r="J188" s="21" t="e">
        <f>H188-#REF!</f>
        <v>#REF!</v>
      </c>
      <c r="K188" s="21" t="e">
        <f>#REF!-H188</f>
        <v>#REF!</v>
      </c>
      <c r="L188" s="21" t="e">
        <f t="shared" si="16"/>
        <v>#REF!</v>
      </c>
      <c r="M188" s="21" t="e">
        <f t="shared" si="17"/>
        <v>#REF!</v>
      </c>
      <c r="N188" s="21" t="e">
        <f t="shared" si="17"/>
        <v>#REF!</v>
      </c>
      <c r="O188" s="29" t="e">
        <f>ABS(K188/#REF!)</f>
        <v>#REF!</v>
      </c>
      <c r="P188" s="18"/>
      <c r="Q188" s="18"/>
    </row>
    <row r="189" spans="1:17" x14ac:dyDescent="0.3">
      <c r="A189" s="10">
        <f t="shared" ca="1" si="15"/>
        <v>0.52705429051577046</v>
      </c>
      <c r="B189" s="10">
        <v>6.1</v>
      </c>
      <c r="C189" s="10">
        <v>8</v>
      </c>
      <c r="D189" s="10">
        <v>0</v>
      </c>
      <c r="E189" s="21">
        <v>0</v>
      </c>
      <c r="F189" s="21">
        <v>30.1</v>
      </c>
      <c r="G189" s="29">
        <f t="shared" si="13"/>
        <v>2.6519927536231847</v>
      </c>
      <c r="H189" s="21">
        <f t="shared" si="14"/>
        <v>22.985510000000001</v>
      </c>
      <c r="I189" s="21" t="e">
        <f>#REF!-#REF!</f>
        <v>#REF!</v>
      </c>
      <c r="J189" s="21" t="e">
        <f>H189-#REF!</f>
        <v>#REF!</v>
      </c>
      <c r="K189" s="21" t="e">
        <f>#REF!-H189</f>
        <v>#REF!</v>
      </c>
      <c r="L189" s="21" t="e">
        <f t="shared" si="16"/>
        <v>#REF!</v>
      </c>
      <c r="M189" s="21" t="e">
        <f t="shared" si="17"/>
        <v>#REF!</v>
      </c>
      <c r="N189" s="21" t="e">
        <f t="shared" si="17"/>
        <v>#REF!</v>
      </c>
      <c r="O189" s="29" t="e">
        <f>ABS(K189/#REF!)</f>
        <v>#REF!</v>
      </c>
      <c r="P189" s="18"/>
      <c r="Q189" s="18"/>
    </row>
    <row r="190" spans="1:17" x14ac:dyDescent="0.3">
      <c r="A190" s="10">
        <f t="shared" ca="1" si="15"/>
        <v>0.52540949293418382</v>
      </c>
      <c r="B190" s="10">
        <v>6.1</v>
      </c>
      <c r="C190" s="10">
        <v>8</v>
      </c>
      <c r="D190" s="10">
        <v>1</v>
      </c>
      <c r="E190" s="21">
        <v>0</v>
      </c>
      <c r="F190" s="21">
        <v>26</v>
      </c>
      <c r="G190" s="29">
        <f t="shared" si="13"/>
        <v>2.6519927536231847</v>
      </c>
      <c r="H190" s="21">
        <f t="shared" si="14"/>
        <v>22.985510000000001</v>
      </c>
      <c r="I190" s="21" t="e">
        <f>#REF!-#REF!</f>
        <v>#REF!</v>
      </c>
      <c r="J190" s="21" t="e">
        <f>H190-#REF!</f>
        <v>#REF!</v>
      </c>
      <c r="K190" s="21" t="e">
        <f>#REF!-H190</f>
        <v>#REF!</v>
      </c>
      <c r="L190" s="21" t="e">
        <f t="shared" si="16"/>
        <v>#REF!</v>
      </c>
      <c r="M190" s="21" t="e">
        <f t="shared" si="17"/>
        <v>#REF!</v>
      </c>
      <c r="N190" s="21" t="e">
        <f t="shared" si="17"/>
        <v>#REF!</v>
      </c>
      <c r="O190" s="29" t="e">
        <f>ABS(K190/#REF!)</f>
        <v>#REF!</v>
      </c>
      <c r="P190" s="18"/>
      <c r="Q190" s="18"/>
    </row>
    <row r="191" spans="1:17" x14ac:dyDescent="0.3">
      <c r="A191" s="10">
        <f t="shared" ca="1" si="15"/>
        <v>0.21154396484513516</v>
      </c>
      <c r="B191" s="10">
        <v>2</v>
      </c>
      <c r="C191" s="10">
        <v>4</v>
      </c>
      <c r="D191" s="10">
        <v>0</v>
      </c>
      <c r="E191" s="21">
        <v>0</v>
      </c>
      <c r="F191" s="21">
        <v>49.3</v>
      </c>
      <c r="G191" s="29">
        <f t="shared" si="13"/>
        <v>-1.448007246376815</v>
      </c>
      <c r="H191" s="21">
        <f t="shared" si="14"/>
        <v>41.5212</v>
      </c>
      <c r="I191" s="21" t="e">
        <f>#REF!-#REF!</f>
        <v>#REF!</v>
      </c>
      <c r="J191" s="21" t="e">
        <f>H191-#REF!</f>
        <v>#REF!</v>
      </c>
      <c r="K191" s="21" t="e">
        <f>#REF!-H191</f>
        <v>#REF!</v>
      </c>
      <c r="L191" s="21" t="e">
        <f t="shared" si="16"/>
        <v>#REF!</v>
      </c>
      <c r="M191" s="21" t="e">
        <f t="shared" si="17"/>
        <v>#REF!</v>
      </c>
      <c r="N191" s="21" t="e">
        <f t="shared" si="17"/>
        <v>#REF!</v>
      </c>
      <c r="O191" s="29" t="e">
        <f>ABS(K191/#REF!)</f>
        <v>#REF!</v>
      </c>
      <c r="P191" s="18"/>
      <c r="Q191" s="18"/>
    </row>
    <row r="192" spans="1:17" x14ac:dyDescent="0.3">
      <c r="A192" s="10">
        <f t="shared" ca="1" si="15"/>
        <v>0.8446087369388332</v>
      </c>
      <c r="B192" s="10">
        <v>2.4</v>
      </c>
      <c r="C192" s="10">
        <v>4</v>
      </c>
      <c r="D192" s="10">
        <v>0</v>
      </c>
      <c r="E192" s="21">
        <v>1</v>
      </c>
      <c r="F192" s="21">
        <v>43.5</v>
      </c>
      <c r="G192" s="29">
        <f t="shared" si="13"/>
        <v>-1.0480072463768151</v>
      </c>
      <c r="H192" s="21">
        <f t="shared" si="14"/>
        <v>39.71284</v>
      </c>
      <c r="I192" s="21" t="e">
        <f>#REF!-#REF!</f>
        <v>#REF!</v>
      </c>
      <c r="J192" s="21" t="e">
        <f>H192-#REF!</f>
        <v>#REF!</v>
      </c>
      <c r="K192" s="21" t="e">
        <f>#REF!-H192</f>
        <v>#REF!</v>
      </c>
      <c r="L192" s="21" t="e">
        <f t="shared" si="16"/>
        <v>#REF!</v>
      </c>
      <c r="M192" s="21" t="e">
        <f t="shared" si="17"/>
        <v>#REF!</v>
      </c>
      <c r="N192" s="21" t="e">
        <f t="shared" si="17"/>
        <v>#REF!</v>
      </c>
      <c r="O192" s="29" t="e">
        <f>ABS(K192/#REF!)</f>
        <v>#REF!</v>
      </c>
      <c r="P192" s="18"/>
      <c r="Q192" s="18"/>
    </row>
    <row r="193" spans="1:17" x14ac:dyDescent="0.3">
      <c r="A193" s="10">
        <f t="shared" ca="1" si="15"/>
        <v>0.29473410000783984</v>
      </c>
      <c r="B193" s="10">
        <v>2.4</v>
      </c>
      <c r="C193" s="10">
        <v>4</v>
      </c>
      <c r="D193" s="10">
        <v>1</v>
      </c>
      <c r="E193" s="21">
        <v>1</v>
      </c>
      <c r="F193" s="21">
        <v>43.3</v>
      </c>
      <c r="G193" s="29">
        <f t="shared" si="13"/>
        <v>-1.0480072463768151</v>
      </c>
      <c r="H193" s="21">
        <f t="shared" si="14"/>
        <v>39.71284</v>
      </c>
      <c r="I193" s="21" t="e">
        <f>#REF!-#REF!</f>
        <v>#REF!</v>
      </c>
      <c r="J193" s="21" t="e">
        <f>H193-#REF!</f>
        <v>#REF!</v>
      </c>
      <c r="K193" s="21" t="e">
        <f>#REF!-H193</f>
        <v>#REF!</v>
      </c>
      <c r="L193" s="21" t="e">
        <f t="shared" si="16"/>
        <v>#REF!</v>
      </c>
      <c r="M193" s="21" t="e">
        <f t="shared" ref="M193:N230" si="18">I193^2</f>
        <v>#REF!</v>
      </c>
      <c r="N193" s="21" t="e">
        <f t="shared" si="18"/>
        <v>#REF!</v>
      </c>
      <c r="O193" s="29" t="e">
        <f>ABS(K193/#REF!)</f>
        <v>#REF!</v>
      </c>
      <c r="P193" s="18"/>
      <c r="Q193" s="18"/>
    </row>
    <row r="194" spans="1:17" x14ac:dyDescent="0.3">
      <c r="A194" s="10">
        <f t="shared" ca="1" si="15"/>
        <v>0.18588929161766443</v>
      </c>
      <c r="B194" s="10">
        <v>3.5</v>
      </c>
      <c r="C194" s="10">
        <v>6</v>
      </c>
      <c r="D194" s="10">
        <v>0</v>
      </c>
      <c r="E194" s="21">
        <v>1</v>
      </c>
      <c r="F194" s="21">
        <v>35.5</v>
      </c>
      <c r="G194" s="29">
        <f t="shared" si="13"/>
        <v>5.1992753623185006E-2</v>
      </c>
      <c r="H194" s="21">
        <f t="shared" si="14"/>
        <v>34.739850000000004</v>
      </c>
      <c r="I194" s="21" t="e">
        <f>#REF!-#REF!</f>
        <v>#REF!</v>
      </c>
      <c r="J194" s="21" t="e">
        <f>H194-#REF!</f>
        <v>#REF!</v>
      </c>
      <c r="K194" s="21" t="e">
        <f>#REF!-H194</f>
        <v>#REF!</v>
      </c>
      <c r="L194" s="21" t="e">
        <f t="shared" si="16"/>
        <v>#REF!</v>
      </c>
      <c r="M194" s="21" t="e">
        <f t="shared" si="18"/>
        <v>#REF!</v>
      </c>
      <c r="N194" s="21" t="e">
        <f t="shared" si="18"/>
        <v>#REF!</v>
      </c>
      <c r="O194" s="29" t="e">
        <f>ABS(K194/#REF!)</f>
        <v>#REF!</v>
      </c>
      <c r="P194" s="18"/>
      <c r="Q194" s="18"/>
    </row>
    <row r="195" spans="1:17" x14ac:dyDescent="0.3">
      <c r="A195" s="10">
        <f t="shared" ca="1" si="15"/>
        <v>0.76156995498975899</v>
      </c>
      <c r="B195" s="10">
        <v>3.5</v>
      </c>
      <c r="C195" s="10">
        <v>6</v>
      </c>
      <c r="D195" s="10">
        <v>1</v>
      </c>
      <c r="E195" s="21">
        <v>1</v>
      </c>
      <c r="F195" s="21">
        <v>39.9</v>
      </c>
      <c r="G195" s="29">
        <f t="shared" si="13"/>
        <v>5.1992753623185006E-2</v>
      </c>
      <c r="H195" s="21">
        <f t="shared" si="14"/>
        <v>34.739850000000004</v>
      </c>
      <c r="I195" s="21" t="e">
        <f>#REF!-#REF!</f>
        <v>#REF!</v>
      </c>
      <c r="J195" s="21" t="e">
        <f>H195-#REF!</f>
        <v>#REF!</v>
      </c>
      <c r="K195" s="21" t="e">
        <f>#REF!-H195</f>
        <v>#REF!</v>
      </c>
      <c r="L195" s="21" t="e">
        <f t="shared" si="16"/>
        <v>#REF!</v>
      </c>
      <c r="M195" s="21" t="e">
        <f t="shared" si="18"/>
        <v>#REF!</v>
      </c>
      <c r="N195" s="21" t="e">
        <f t="shared" si="18"/>
        <v>#REF!</v>
      </c>
      <c r="O195" s="29" t="e">
        <f>ABS(K195/#REF!)</f>
        <v>#REF!</v>
      </c>
      <c r="P195" s="18"/>
      <c r="Q195" s="18"/>
    </row>
    <row r="196" spans="1:17" x14ac:dyDescent="0.3">
      <c r="A196" s="10">
        <f t="shared" ca="1" si="15"/>
        <v>0.75979905182490826</v>
      </c>
      <c r="B196" s="10">
        <v>1.3</v>
      </c>
      <c r="C196" s="10">
        <v>4</v>
      </c>
      <c r="D196" s="10">
        <v>1</v>
      </c>
      <c r="E196" s="21">
        <v>1</v>
      </c>
      <c r="F196" s="21">
        <v>65</v>
      </c>
      <c r="G196" s="29">
        <f t="shared" ref="G196:G259" si="19">B196-AVERAGE($B$4:$B$555)</f>
        <v>-2.1480072463768147</v>
      </c>
      <c r="H196" s="21">
        <f t="shared" ref="H196:H259" si="20">-4.5209*B196+50.563</f>
        <v>44.685830000000003</v>
      </c>
      <c r="I196" s="21" t="e">
        <f>#REF!-#REF!</f>
        <v>#REF!</v>
      </c>
      <c r="J196" s="21" t="e">
        <f>H196-#REF!</f>
        <v>#REF!</v>
      </c>
      <c r="K196" s="21" t="e">
        <f>#REF!-H196</f>
        <v>#REF!</v>
      </c>
      <c r="L196" s="21" t="e">
        <f t="shared" si="16"/>
        <v>#REF!</v>
      </c>
      <c r="M196" s="21" t="e">
        <f t="shared" si="18"/>
        <v>#REF!</v>
      </c>
      <c r="N196" s="21" t="e">
        <f t="shared" si="18"/>
        <v>#REF!</v>
      </c>
      <c r="O196" s="29" t="e">
        <f>ABS(K196/#REF!)</f>
        <v>#REF!</v>
      </c>
      <c r="P196" s="18"/>
      <c r="Q196" s="18"/>
    </row>
    <row r="197" spans="1:17" x14ac:dyDescent="0.3">
      <c r="A197" s="10">
        <f t="shared" ref="A197:A260" ca="1" si="21">RAND()</f>
        <v>0.39316972859083998</v>
      </c>
      <c r="B197" s="10">
        <v>1.3</v>
      </c>
      <c r="C197" s="10">
        <v>4</v>
      </c>
      <c r="D197" s="10">
        <v>1</v>
      </c>
      <c r="E197" s="21">
        <v>1</v>
      </c>
      <c r="F197" s="21">
        <v>61.2</v>
      </c>
      <c r="G197" s="29">
        <f t="shared" si="19"/>
        <v>-2.1480072463768147</v>
      </c>
      <c r="H197" s="21">
        <f t="shared" si="20"/>
        <v>44.685830000000003</v>
      </c>
      <c r="I197" s="21" t="e">
        <f>#REF!-#REF!</f>
        <v>#REF!</v>
      </c>
      <c r="J197" s="21" t="e">
        <f>H197-#REF!</f>
        <v>#REF!</v>
      </c>
      <c r="K197" s="21" t="e">
        <f>#REF!-H197</f>
        <v>#REF!</v>
      </c>
      <c r="L197" s="21" t="e">
        <f t="shared" ref="L197:L260" si="22">K197^2</f>
        <v>#REF!</v>
      </c>
      <c r="M197" s="21" t="e">
        <f t="shared" si="18"/>
        <v>#REF!</v>
      </c>
      <c r="N197" s="21" t="e">
        <f t="shared" si="18"/>
        <v>#REF!</v>
      </c>
      <c r="O197" s="29" t="e">
        <f>ABS(K197/#REF!)</f>
        <v>#REF!</v>
      </c>
      <c r="P197" s="18"/>
      <c r="Q197" s="18"/>
    </row>
    <row r="198" spans="1:17" x14ac:dyDescent="0.3">
      <c r="A198" s="10">
        <f t="shared" ca="1" si="21"/>
        <v>0.17180939417875563</v>
      </c>
      <c r="B198" s="10">
        <v>1.6</v>
      </c>
      <c r="C198" s="10">
        <v>4</v>
      </c>
      <c r="D198" s="10">
        <v>0</v>
      </c>
      <c r="E198" s="21">
        <v>1</v>
      </c>
      <c r="F198" s="21">
        <v>50.820500000000003</v>
      </c>
      <c r="G198" s="29">
        <f t="shared" si="19"/>
        <v>-1.8480072463768149</v>
      </c>
      <c r="H198" s="21">
        <f t="shared" si="20"/>
        <v>43.329560000000001</v>
      </c>
      <c r="I198" s="21" t="e">
        <f>#REF!-#REF!</f>
        <v>#REF!</v>
      </c>
      <c r="J198" s="21" t="e">
        <f>H198-#REF!</f>
        <v>#REF!</v>
      </c>
      <c r="K198" s="21" t="e">
        <f>#REF!-H198</f>
        <v>#REF!</v>
      </c>
      <c r="L198" s="21" t="e">
        <f t="shared" si="22"/>
        <v>#REF!</v>
      </c>
      <c r="M198" s="21" t="e">
        <f t="shared" si="18"/>
        <v>#REF!</v>
      </c>
      <c r="N198" s="21" t="e">
        <f t="shared" si="18"/>
        <v>#REF!</v>
      </c>
      <c r="O198" s="29" t="e">
        <f>ABS(K198/#REF!)</f>
        <v>#REF!</v>
      </c>
      <c r="P198" s="18"/>
      <c r="Q198" s="18"/>
    </row>
    <row r="199" spans="1:17" x14ac:dyDescent="0.3">
      <c r="A199" s="10">
        <f t="shared" ca="1" si="21"/>
        <v>0.93412615629134976</v>
      </c>
      <c r="B199" s="10">
        <v>2</v>
      </c>
      <c r="C199" s="10">
        <v>4</v>
      </c>
      <c r="D199" s="10">
        <v>1</v>
      </c>
      <c r="E199" s="21">
        <v>1</v>
      </c>
      <c r="F199" s="21">
        <v>47.296399999999998</v>
      </c>
      <c r="G199" s="29">
        <f t="shared" si="19"/>
        <v>-1.448007246376815</v>
      </c>
      <c r="H199" s="21">
        <f t="shared" si="20"/>
        <v>41.5212</v>
      </c>
      <c r="I199" s="21" t="e">
        <f>#REF!-#REF!</f>
        <v>#REF!</v>
      </c>
      <c r="J199" s="21" t="e">
        <f>H199-#REF!</f>
        <v>#REF!</v>
      </c>
      <c r="K199" s="21" t="e">
        <f>#REF!-H199</f>
        <v>#REF!</v>
      </c>
      <c r="L199" s="21" t="e">
        <f t="shared" si="22"/>
        <v>#REF!</v>
      </c>
      <c r="M199" s="21" t="e">
        <f t="shared" si="18"/>
        <v>#REF!</v>
      </c>
      <c r="N199" s="21" t="e">
        <f t="shared" si="18"/>
        <v>#REF!</v>
      </c>
      <c r="O199" s="29" t="e">
        <f>ABS(K199/#REF!)</f>
        <v>#REF!</v>
      </c>
      <c r="P199" s="18"/>
      <c r="Q199" s="18"/>
    </row>
    <row r="200" spans="1:17" x14ac:dyDescent="0.3">
      <c r="A200" s="10">
        <f t="shared" ca="1" si="21"/>
        <v>0.60513359284867863</v>
      </c>
      <c r="B200" s="10">
        <v>2</v>
      </c>
      <c r="C200" s="10">
        <v>4</v>
      </c>
      <c r="D200" s="10">
        <v>1</v>
      </c>
      <c r="E200" s="21">
        <v>1</v>
      </c>
      <c r="F200" s="21">
        <v>50.9</v>
      </c>
      <c r="G200" s="29">
        <f t="shared" si="19"/>
        <v>-1.448007246376815</v>
      </c>
      <c r="H200" s="21">
        <f t="shared" si="20"/>
        <v>41.5212</v>
      </c>
      <c r="I200" s="21" t="e">
        <f>#REF!-#REF!</f>
        <v>#REF!</v>
      </c>
      <c r="J200" s="21" t="e">
        <f>H200-#REF!</f>
        <v>#REF!</v>
      </c>
      <c r="K200" s="21" t="e">
        <f>#REF!-H200</f>
        <v>#REF!</v>
      </c>
      <c r="L200" s="21" t="e">
        <f t="shared" si="22"/>
        <v>#REF!</v>
      </c>
      <c r="M200" s="21" t="e">
        <f t="shared" si="18"/>
        <v>#REF!</v>
      </c>
      <c r="N200" s="21" t="e">
        <f t="shared" si="18"/>
        <v>#REF!</v>
      </c>
      <c r="O200" s="29" t="e">
        <f>ABS(K200/#REF!)</f>
        <v>#REF!</v>
      </c>
      <c r="P200" s="18"/>
      <c r="Q200" s="18"/>
    </row>
    <row r="201" spans="1:17" x14ac:dyDescent="0.3">
      <c r="A201" s="10">
        <f t="shared" ca="1" si="21"/>
        <v>0.7319961187504832</v>
      </c>
      <c r="B201" s="10">
        <v>2</v>
      </c>
      <c r="C201" s="10">
        <v>4</v>
      </c>
      <c r="D201" s="10">
        <v>0</v>
      </c>
      <c r="E201" s="21">
        <v>1</v>
      </c>
      <c r="F201" s="21">
        <v>47.4</v>
      </c>
      <c r="G201" s="29">
        <f t="shared" si="19"/>
        <v>-1.448007246376815</v>
      </c>
      <c r="H201" s="21">
        <f t="shared" si="20"/>
        <v>41.5212</v>
      </c>
      <c r="I201" s="21" t="e">
        <f>#REF!-#REF!</f>
        <v>#REF!</v>
      </c>
      <c r="J201" s="21" t="e">
        <f>H201-#REF!</f>
        <v>#REF!</v>
      </c>
      <c r="K201" s="21" t="e">
        <f>#REF!-H201</f>
        <v>#REF!</v>
      </c>
      <c r="L201" s="21" t="e">
        <f t="shared" si="22"/>
        <v>#REF!</v>
      </c>
      <c r="M201" s="21" t="e">
        <f t="shared" si="18"/>
        <v>#REF!</v>
      </c>
      <c r="N201" s="21" t="e">
        <f t="shared" si="18"/>
        <v>#REF!</v>
      </c>
      <c r="O201" s="29" t="e">
        <f>ABS(K201/#REF!)</f>
        <v>#REF!</v>
      </c>
      <c r="P201" s="18"/>
      <c r="Q201" s="18"/>
    </row>
    <row r="202" spans="1:17" x14ac:dyDescent="0.3">
      <c r="A202" s="10">
        <f t="shared" ca="1" si="21"/>
        <v>0.91504081984921204</v>
      </c>
      <c r="B202" s="10">
        <v>2.4</v>
      </c>
      <c r="C202" s="10">
        <v>4</v>
      </c>
      <c r="D202" s="10">
        <v>1</v>
      </c>
      <c r="E202" s="21">
        <v>1</v>
      </c>
      <c r="F202" s="21">
        <v>44.344000000000001</v>
      </c>
      <c r="G202" s="29">
        <f t="shared" si="19"/>
        <v>-1.0480072463768151</v>
      </c>
      <c r="H202" s="21">
        <f t="shared" si="20"/>
        <v>39.71284</v>
      </c>
      <c r="I202" s="21" t="e">
        <f>#REF!-#REF!</f>
        <v>#REF!</v>
      </c>
      <c r="J202" s="21" t="e">
        <f>H202-#REF!</f>
        <v>#REF!</v>
      </c>
      <c r="K202" s="21" t="e">
        <f>#REF!-H202</f>
        <v>#REF!</v>
      </c>
      <c r="L202" s="21" t="e">
        <f t="shared" si="22"/>
        <v>#REF!</v>
      </c>
      <c r="M202" s="21" t="e">
        <f t="shared" si="18"/>
        <v>#REF!</v>
      </c>
      <c r="N202" s="21" t="e">
        <f t="shared" si="18"/>
        <v>#REF!</v>
      </c>
      <c r="O202" s="29" t="e">
        <f>ABS(K202/#REF!)</f>
        <v>#REF!</v>
      </c>
      <c r="P202" s="18"/>
      <c r="Q202" s="18"/>
    </row>
    <row r="203" spans="1:17" x14ac:dyDescent="0.3">
      <c r="A203" s="10">
        <f t="shared" ca="1" si="21"/>
        <v>0.64700903764097639</v>
      </c>
      <c r="B203" s="10">
        <v>2.4</v>
      </c>
      <c r="C203" s="10">
        <v>4</v>
      </c>
      <c r="D203" s="10">
        <v>0</v>
      </c>
      <c r="E203" s="21">
        <v>1</v>
      </c>
      <c r="F203" s="21">
        <v>44.6</v>
      </c>
      <c r="G203" s="29">
        <f t="shared" si="19"/>
        <v>-1.0480072463768151</v>
      </c>
      <c r="H203" s="21">
        <f t="shared" si="20"/>
        <v>39.71284</v>
      </c>
      <c r="I203" s="21" t="e">
        <f>#REF!-#REF!</f>
        <v>#REF!</v>
      </c>
      <c r="J203" s="21" t="e">
        <f>H203-#REF!</f>
        <v>#REF!</v>
      </c>
      <c r="K203" s="21" t="e">
        <f>#REF!-H203</f>
        <v>#REF!</v>
      </c>
      <c r="L203" s="21" t="e">
        <f t="shared" si="22"/>
        <v>#REF!</v>
      </c>
      <c r="M203" s="21" t="e">
        <f t="shared" si="18"/>
        <v>#REF!</v>
      </c>
      <c r="N203" s="21" t="e">
        <f t="shared" si="18"/>
        <v>#REF!</v>
      </c>
      <c r="O203" s="29" t="e">
        <f>ABS(K203/#REF!)</f>
        <v>#REF!</v>
      </c>
      <c r="P203" s="18"/>
      <c r="Q203" s="18"/>
    </row>
    <row r="204" spans="1:17" x14ac:dyDescent="0.3">
      <c r="A204" s="10">
        <f t="shared" ca="1" si="21"/>
        <v>0.36331652818000115</v>
      </c>
      <c r="B204" s="10">
        <v>1.6</v>
      </c>
      <c r="C204" s="10">
        <v>4</v>
      </c>
      <c r="D204" s="10">
        <v>1</v>
      </c>
      <c r="E204" s="21">
        <v>1</v>
      </c>
      <c r="F204" s="21">
        <v>50.2669</v>
      </c>
      <c r="G204" s="29">
        <f t="shared" si="19"/>
        <v>-1.8480072463768149</v>
      </c>
      <c r="H204" s="21">
        <f t="shared" si="20"/>
        <v>43.329560000000001</v>
      </c>
      <c r="I204" s="21" t="e">
        <f>#REF!-#REF!</f>
        <v>#REF!</v>
      </c>
      <c r="J204" s="21" t="e">
        <f>H204-#REF!</f>
        <v>#REF!</v>
      </c>
      <c r="K204" s="21" t="e">
        <f>#REF!-H204</f>
        <v>#REF!</v>
      </c>
      <c r="L204" s="21" t="e">
        <f t="shared" si="22"/>
        <v>#REF!</v>
      </c>
      <c r="M204" s="21" t="e">
        <f t="shared" si="18"/>
        <v>#REF!</v>
      </c>
      <c r="N204" s="21" t="e">
        <f t="shared" si="18"/>
        <v>#REF!</v>
      </c>
      <c r="O204" s="29" t="e">
        <f>ABS(K204/#REF!)</f>
        <v>#REF!</v>
      </c>
      <c r="P204" s="18"/>
      <c r="Q204" s="18"/>
    </row>
    <row r="205" spans="1:17" x14ac:dyDescent="0.3">
      <c r="A205" s="10">
        <f t="shared" ca="1" si="21"/>
        <v>0.46943554852701252</v>
      </c>
      <c r="B205" s="10">
        <v>1.6</v>
      </c>
      <c r="C205" s="10">
        <v>4</v>
      </c>
      <c r="D205" s="10">
        <v>0</v>
      </c>
      <c r="E205" s="21">
        <v>1</v>
      </c>
      <c r="F205" s="21">
        <v>48.318800000000003</v>
      </c>
      <c r="G205" s="29">
        <f t="shared" si="19"/>
        <v>-1.8480072463768149</v>
      </c>
      <c r="H205" s="21">
        <f t="shared" si="20"/>
        <v>43.329560000000001</v>
      </c>
      <c r="I205" s="21" t="e">
        <f>#REF!-#REF!</f>
        <v>#REF!</v>
      </c>
      <c r="J205" s="21" t="e">
        <f>H205-#REF!</f>
        <v>#REF!</v>
      </c>
      <c r="K205" s="21" t="e">
        <f>#REF!-H205</f>
        <v>#REF!</v>
      </c>
      <c r="L205" s="21" t="e">
        <f t="shared" si="22"/>
        <v>#REF!</v>
      </c>
      <c r="M205" s="21" t="e">
        <f t="shared" si="18"/>
        <v>#REF!</v>
      </c>
      <c r="N205" s="21" t="e">
        <f t="shared" si="18"/>
        <v>#REF!</v>
      </c>
      <c r="O205" s="29" t="e">
        <f>ABS(K205/#REF!)</f>
        <v>#REF!</v>
      </c>
      <c r="P205" s="18"/>
      <c r="Q205" s="18"/>
    </row>
    <row r="206" spans="1:17" x14ac:dyDescent="0.3">
      <c r="A206" s="10">
        <f t="shared" ca="1" si="21"/>
        <v>0.52118451114400499</v>
      </c>
      <c r="B206" s="10">
        <v>3.5</v>
      </c>
      <c r="C206" s="10">
        <v>6</v>
      </c>
      <c r="D206" s="10">
        <v>0</v>
      </c>
      <c r="E206" s="21">
        <v>1</v>
      </c>
      <c r="F206" s="21">
        <v>35.349400000000003</v>
      </c>
      <c r="G206" s="29">
        <f t="shared" si="19"/>
        <v>5.1992753623185006E-2</v>
      </c>
      <c r="H206" s="21">
        <f t="shared" si="20"/>
        <v>34.739850000000004</v>
      </c>
      <c r="I206" s="21" t="e">
        <f>#REF!-#REF!</f>
        <v>#REF!</v>
      </c>
      <c r="J206" s="21" t="e">
        <f>H206-#REF!</f>
        <v>#REF!</v>
      </c>
      <c r="K206" s="21" t="e">
        <f>#REF!-H206</f>
        <v>#REF!</v>
      </c>
      <c r="L206" s="21" t="e">
        <f t="shared" si="22"/>
        <v>#REF!</v>
      </c>
      <c r="M206" s="21" t="e">
        <f t="shared" si="18"/>
        <v>#REF!</v>
      </c>
      <c r="N206" s="21" t="e">
        <f t="shared" si="18"/>
        <v>#REF!</v>
      </c>
      <c r="O206" s="29" t="e">
        <f>ABS(K206/#REF!)</f>
        <v>#REF!</v>
      </c>
      <c r="P206" s="18"/>
      <c r="Q206" s="18"/>
    </row>
    <row r="207" spans="1:17" x14ac:dyDescent="0.3">
      <c r="A207" s="10">
        <f t="shared" ca="1" si="21"/>
        <v>0.8534854179209338</v>
      </c>
      <c r="B207" s="10">
        <v>2.4</v>
      </c>
      <c r="C207" s="10">
        <v>4</v>
      </c>
      <c r="D207" s="10">
        <v>0</v>
      </c>
      <c r="E207" s="21">
        <v>1</v>
      </c>
      <c r="F207" s="21">
        <v>47.408099999999997</v>
      </c>
      <c r="G207" s="29">
        <f t="shared" si="19"/>
        <v>-1.0480072463768151</v>
      </c>
      <c r="H207" s="21">
        <f t="shared" si="20"/>
        <v>39.71284</v>
      </c>
      <c r="I207" s="21" t="e">
        <f>#REF!-#REF!</f>
        <v>#REF!</v>
      </c>
      <c r="J207" s="21" t="e">
        <f>H207-#REF!</f>
        <v>#REF!</v>
      </c>
      <c r="K207" s="21" t="e">
        <f>#REF!-H207</f>
        <v>#REF!</v>
      </c>
      <c r="L207" s="21" t="e">
        <f t="shared" si="22"/>
        <v>#REF!</v>
      </c>
      <c r="M207" s="21" t="e">
        <f t="shared" si="18"/>
        <v>#REF!</v>
      </c>
      <c r="N207" s="21" t="e">
        <f t="shared" si="18"/>
        <v>#REF!</v>
      </c>
      <c r="O207" s="29" t="e">
        <f>ABS(K207/#REF!)</f>
        <v>#REF!</v>
      </c>
      <c r="P207" s="18"/>
      <c r="Q207" s="18"/>
    </row>
    <row r="208" spans="1:17" x14ac:dyDescent="0.3">
      <c r="A208" s="10">
        <f t="shared" ca="1" si="21"/>
        <v>7.7974964823243065E-2</v>
      </c>
      <c r="B208" s="10">
        <v>2</v>
      </c>
      <c r="C208" s="10">
        <v>4</v>
      </c>
      <c r="D208" s="10">
        <v>1</v>
      </c>
      <c r="E208" s="21">
        <v>1</v>
      </c>
      <c r="F208" s="21">
        <v>46.624000000000002</v>
      </c>
      <c r="G208" s="29">
        <f t="shared" si="19"/>
        <v>-1.448007246376815</v>
      </c>
      <c r="H208" s="21">
        <f t="shared" si="20"/>
        <v>41.5212</v>
      </c>
      <c r="I208" s="21" t="e">
        <f>#REF!-#REF!</f>
        <v>#REF!</v>
      </c>
      <c r="J208" s="21" t="e">
        <f>H208-#REF!</f>
        <v>#REF!</v>
      </c>
      <c r="K208" s="21" t="e">
        <f>#REF!-H208</f>
        <v>#REF!</v>
      </c>
      <c r="L208" s="21" t="e">
        <f t="shared" si="22"/>
        <v>#REF!</v>
      </c>
      <c r="M208" s="21" t="e">
        <f t="shared" si="18"/>
        <v>#REF!</v>
      </c>
      <c r="N208" s="21" t="e">
        <f t="shared" si="18"/>
        <v>#REF!</v>
      </c>
      <c r="O208" s="29" t="e">
        <f>ABS(K208/#REF!)</f>
        <v>#REF!</v>
      </c>
      <c r="P208" s="18"/>
      <c r="Q208" s="18"/>
    </row>
    <row r="209" spans="1:17" x14ac:dyDescent="0.3">
      <c r="A209" s="10">
        <f t="shared" ca="1" si="21"/>
        <v>0.7302523994163389</v>
      </c>
      <c r="B209" s="10">
        <v>2</v>
      </c>
      <c r="C209" s="10">
        <v>4</v>
      </c>
      <c r="D209" s="10">
        <v>0</v>
      </c>
      <c r="E209" s="21">
        <v>1</v>
      </c>
      <c r="F209" s="21">
        <v>46.438699999999997</v>
      </c>
      <c r="G209" s="29">
        <f t="shared" si="19"/>
        <v>-1.448007246376815</v>
      </c>
      <c r="H209" s="21">
        <f t="shared" si="20"/>
        <v>41.5212</v>
      </c>
      <c r="I209" s="21" t="e">
        <f>#REF!-#REF!</f>
        <v>#REF!</v>
      </c>
      <c r="J209" s="21" t="e">
        <f>H209-#REF!</f>
        <v>#REF!</v>
      </c>
      <c r="K209" s="21" t="e">
        <f>#REF!-H209</f>
        <v>#REF!</v>
      </c>
      <c r="L209" s="21" t="e">
        <f t="shared" si="22"/>
        <v>#REF!</v>
      </c>
      <c r="M209" s="21" t="e">
        <f t="shared" si="18"/>
        <v>#REF!</v>
      </c>
      <c r="N209" s="21" t="e">
        <f t="shared" si="18"/>
        <v>#REF!</v>
      </c>
      <c r="O209" s="29" t="e">
        <f>ABS(K209/#REF!)</f>
        <v>#REF!</v>
      </c>
      <c r="P209" s="18"/>
      <c r="Q209" s="18"/>
    </row>
    <row r="210" spans="1:17" x14ac:dyDescent="0.3">
      <c r="A210" s="10">
        <f t="shared" ca="1" si="21"/>
        <v>1.0615442779651652E-2</v>
      </c>
      <c r="B210" s="10">
        <v>2.5</v>
      </c>
      <c r="C210" s="10">
        <v>4</v>
      </c>
      <c r="D210" s="10">
        <v>0</v>
      </c>
      <c r="E210" s="21">
        <v>1</v>
      </c>
      <c r="F210" s="21">
        <v>40.187600000000003</v>
      </c>
      <c r="G210" s="29">
        <f t="shared" si="19"/>
        <v>-0.94800724637681499</v>
      </c>
      <c r="H210" s="21">
        <f t="shared" si="20"/>
        <v>39.260750000000002</v>
      </c>
      <c r="I210" s="21" t="e">
        <f>#REF!-#REF!</f>
        <v>#REF!</v>
      </c>
      <c r="J210" s="21" t="e">
        <f>H210-#REF!</f>
        <v>#REF!</v>
      </c>
      <c r="K210" s="21" t="e">
        <f>#REF!-H210</f>
        <v>#REF!</v>
      </c>
      <c r="L210" s="21" t="e">
        <f t="shared" si="22"/>
        <v>#REF!</v>
      </c>
      <c r="M210" s="21" t="e">
        <f t="shared" si="18"/>
        <v>#REF!</v>
      </c>
      <c r="N210" s="21" t="e">
        <f t="shared" si="18"/>
        <v>#REF!</v>
      </c>
      <c r="O210" s="29" t="e">
        <f>ABS(K210/#REF!)</f>
        <v>#REF!</v>
      </c>
      <c r="P210" s="18"/>
      <c r="Q210" s="18"/>
    </row>
    <row r="211" spans="1:17" x14ac:dyDescent="0.3">
      <c r="A211" s="10">
        <f t="shared" ca="1" si="21"/>
        <v>0.45684673577415635</v>
      </c>
      <c r="B211" s="10">
        <v>3</v>
      </c>
      <c r="C211" s="10">
        <v>6</v>
      </c>
      <c r="D211" s="10">
        <v>0</v>
      </c>
      <c r="E211" s="21">
        <v>1</v>
      </c>
      <c r="F211" s="21">
        <v>35.799999999999997</v>
      </c>
      <c r="G211" s="29">
        <f t="shared" si="19"/>
        <v>-0.44800724637681499</v>
      </c>
      <c r="H211" s="21">
        <f t="shared" si="20"/>
        <v>37.000300000000003</v>
      </c>
      <c r="I211" s="21" t="e">
        <f>#REF!-#REF!</f>
        <v>#REF!</v>
      </c>
      <c r="J211" s="21" t="e">
        <f>H211-#REF!</f>
        <v>#REF!</v>
      </c>
      <c r="K211" s="21" t="e">
        <f>#REF!-H211</f>
        <v>#REF!</v>
      </c>
      <c r="L211" s="21" t="e">
        <f t="shared" si="22"/>
        <v>#REF!</v>
      </c>
      <c r="M211" s="21" t="e">
        <f t="shared" si="18"/>
        <v>#REF!</v>
      </c>
      <c r="N211" s="21" t="e">
        <f t="shared" si="18"/>
        <v>#REF!</v>
      </c>
      <c r="O211" s="29" t="e">
        <f>ABS(K211/#REF!)</f>
        <v>#REF!</v>
      </c>
      <c r="P211" s="18"/>
      <c r="Q211" s="18"/>
    </row>
    <row r="212" spans="1:17" x14ac:dyDescent="0.3">
      <c r="A212" s="10">
        <f t="shared" ca="1" si="21"/>
        <v>0.77776297275270601</v>
      </c>
      <c r="B212" s="10">
        <v>3</v>
      </c>
      <c r="C212" s="10">
        <v>6</v>
      </c>
      <c r="D212" s="10">
        <v>1</v>
      </c>
      <c r="E212" s="21">
        <v>1</v>
      </c>
      <c r="F212" s="21">
        <v>35.731099999999998</v>
      </c>
      <c r="G212" s="29">
        <f t="shared" si="19"/>
        <v>-0.44800724637681499</v>
      </c>
      <c r="H212" s="21">
        <f t="shared" si="20"/>
        <v>37.000300000000003</v>
      </c>
      <c r="I212" s="21" t="e">
        <f>#REF!-#REF!</f>
        <v>#REF!</v>
      </c>
      <c r="J212" s="21" t="e">
        <f>H212-#REF!</f>
        <v>#REF!</v>
      </c>
      <c r="K212" s="21" t="e">
        <f>#REF!-H212</f>
        <v>#REF!</v>
      </c>
      <c r="L212" s="21" t="e">
        <f t="shared" si="22"/>
        <v>#REF!</v>
      </c>
      <c r="M212" s="21" t="e">
        <f t="shared" si="18"/>
        <v>#REF!</v>
      </c>
      <c r="N212" s="21" t="e">
        <f t="shared" si="18"/>
        <v>#REF!</v>
      </c>
      <c r="O212" s="29" t="e">
        <f>ABS(K212/#REF!)</f>
        <v>#REF!</v>
      </c>
      <c r="P212" s="18"/>
      <c r="Q212" s="18"/>
    </row>
    <row r="213" spans="1:17" x14ac:dyDescent="0.3">
      <c r="A213" s="10">
        <f t="shared" ca="1" si="21"/>
        <v>0.17177770294841588</v>
      </c>
      <c r="B213" s="10">
        <v>3.5</v>
      </c>
      <c r="C213" s="10">
        <v>6</v>
      </c>
      <c r="D213" s="10">
        <v>1</v>
      </c>
      <c r="E213" s="21">
        <v>1</v>
      </c>
      <c r="F213" s="21">
        <v>35.9</v>
      </c>
      <c r="G213" s="29">
        <f t="shared" si="19"/>
        <v>5.1992753623185006E-2</v>
      </c>
      <c r="H213" s="21">
        <f t="shared" si="20"/>
        <v>34.739850000000004</v>
      </c>
      <c r="I213" s="21" t="e">
        <f>#REF!-#REF!</f>
        <v>#REF!</v>
      </c>
      <c r="J213" s="21" t="e">
        <f>H213-#REF!</f>
        <v>#REF!</v>
      </c>
      <c r="K213" s="21" t="e">
        <f>#REF!-H213</f>
        <v>#REF!</v>
      </c>
      <c r="L213" s="21" t="e">
        <f t="shared" si="22"/>
        <v>#REF!</v>
      </c>
      <c r="M213" s="21" t="e">
        <f t="shared" si="18"/>
        <v>#REF!</v>
      </c>
      <c r="N213" s="21" t="e">
        <f t="shared" si="18"/>
        <v>#REF!</v>
      </c>
      <c r="O213" s="29" t="e">
        <f>ABS(K213/#REF!)</f>
        <v>#REF!</v>
      </c>
      <c r="P213" s="18"/>
      <c r="Q213" s="18"/>
    </row>
    <row r="214" spans="1:17" x14ac:dyDescent="0.3">
      <c r="A214" s="10">
        <f t="shared" ca="1" si="21"/>
        <v>0.73538621253939507</v>
      </c>
      <c r="B214" s="10">
        <v>3</v>
      </c>
      <c r="C214" s="10">
        <v>6</v>
      </c>
      <c r="D214" s="10">
        <v>1</v>
      </c>
      <c r="E214" s="21">
        <v>1</v>
      </c>
      <c r="F214" s="21">
        <v>34.9</v>
      </c>
      <c r="G214" s="29">
        <f t="shared" si="19"/>
        <v>-0.44800724637681499</v>
      </c>
      <c r="H214" s="21">
        <f t="shared" si="20"/>
        <v>37.000300000000003</v>
      </c>
      <c r="I214" s="21" t="e">
        <f>#REF!-#REF!</f>
        <v>#REF!</v>
      </c>
      <c r="J214" s="21" t="e">
        <f>H214-#REF!</f>
        <v>#REF!</v>
      </c>
      <c r="K214" s="21" t="e">
        <f>#REF!-H214</f>
        <v>#REF!</v>
      </c>
      <c r="L214" s="21" t="e">
        <f t="shared" si="22"/>
        <v>#REF!</v>
      </c>
      <c r="M214" s="21" t="e">
        <f t="shared" si="18"/>
        <v>#REF!</v>
      </c>
      <c r="N214" s="21" t="e">
        <f t="shared" si="18"/>
        <v>#REF!</v>
      </c>
      <c r="O214" s="29" t="e">
        <f>ABS(K214/#REF!)</f>
        <v>#REF!</v>
      </c>
      <c r="P214" s="18"/>
      <c r="Q214" s="18"/>
    </row>
    <row r="215" spans="1:17" x14ac:dyDescent="0.3">
      <c r="A215" s="10">
        <f t="shared" ca="1" si="21"/>
        <v>0.74760813769127765</v>
      </c>
      <c r="B215" s="10">
        <v>3.5</v>
      </c>
      <c r="C215" s="10">
        <v>6</v>
      </c>
      <c r="D215" s="10">
        <v>1</v>
      </c>
      <c r="E215" s="21">
        <v>1</v>
      </c>
      <c r="F215" s="21">
        <v>33.9</v>
      </c>
      <c r="G215" s="29">
        <f t="shared" si="19"/>
        <v>5.1992753623185006E-2</v>
      </c>
      <c r="H215" s="21">
        <f t="shared" si="20"/>
        <v>34.739850000000004</v>
      </c>
      <c r="I215" s="21" t="e">
        <f>#REF!-#REF!</f>
        <v>#REF!</v>
      </c>
      <c r="J215" s="21" t="e">
        <f>H215-#REF!</f>
        <v>#REF!</v>
      </c>
      <c r="K215" s="21" t="e">
        <f>#REF!-H215</f>
        <v>#REF!</v>
      </c>
      <c r="L215" s="21" t="e">
        <f t="shared" si="22"/>
        <v>#REF!</v>
      </c>
      <c r="M215" s="21" t="e">
        <f t="shared" si="18"/>
        <v>#REF!</v>
      </c>
      <c r="N215" s="21" t="e">
        <f t="shared" si="18"/>
        <v>#REF!</v>
      </c>
      <c r="O215" s="29" t="e">
        <f>ABS(K215/#REF!)</f>
        <v>#REF!</v>
      </c>
      <c r="P215" s="18"/>
      <c r="Q215" s="18"/>
    </row>
    <row r="216" spans="1:17" x14ac:dyDescent="0.3">
      <c r="A216" s="10">
        <f t="shared" ca="1" si="21"/>
        <v>0.53905646375063543</v>
      </c>
      <c r="B216" s="10">
        <v>3.5</v>
      </c>
      <c r="C216" s="10">
        <v>6</v>
      </c>
      <c r="D216" s="10">
        <v>1</v>
      </c>
      <c r="E216" s="21">
        <v>1</v>
      </c>
      <c r="F216" s="21">
        <v>34.6</v>
      </c>
      <c r="G216" s="29">
        <f t="shared" si="19"/>
        <v>5.1992753623185006E-2</v>
      </c>
      <c r="H216" s="21">
        <f t="shared" si="20"/>
        <v>34.739850000000004</v>
      </c>
      <c r="I216" s="21" t="e">
        <f>#REF!-#REF!</f>
        <v>#REF!</v>
      </c>
      <c r="J216" s="21" t="e">
        <f>H216-#REF!</f>
        <v>#REF!</v>
      </c>
      <c r="K216" s="21" t="e">
        <f>#REF!-H216</f>
        <v>#REF!</v>
      </c>
      <c r="L216" s="21" t="e">
        <f t="shared" si="22"/>
        <v>#REF!</v>
      </c>
      <c r="M216" s="21" t="e">
        <f t="shared" si="18"/>
        <v>#REF!</v>
      </c>
      <c r="N216" s="21" t="e">
        <f t="shared" si="18"/>
        <v>#REF!</v>
      </c>
      <c r="O216" s="29" t="e">
        <f>ABS(K216/#REF!)</f>
        <v>#REF!</v>
      </c>
      <c r="P216" s="18"/>
      <c r="Q216" s="18"/>
    </row>
    <row r="217" spans="1:17" x14ac:dyDescent="0.3">
      <c r="A217" s="10">
        <f t="shared" ca="1" si="21"/>
        <v>0.82890517553805287</v>
      </c>
      <c r="B217" s="10">
        <v>6.3</v>
      </c>
      <c r="C217" s="10">
        <v>8</v>
      </c>
      <c r="D217" s="10">
        <v>1</v>
      </c>
      <c r="E217" s="21">
        <v>1</v>
      </c>
      <c r="F217" s="21">
        <v>26.6722</v>
      </c>
      <c r="G217" s="29">
        <f t="shared" si="19"/>
        <v>2.8519927536231848</v>
      </c>
      <c r="H217" s="21">
        <f t="shared" si="20"/>
        <v>22.081330000000001</v>
      </c>
      <c r="I217" s="21" t="e">
        <f>#REF!-#REF!</f>
        <v>#REF!</v>
      </c>
      <c r="J217" s="21" t="e">
        <f>H217-#REF!</f>
        <v>#REF!</v>
      </c>
      <c r="K217" s="21" t="e">
        <f>#REF!-H217</f>
        <v>#REF!</v>
      </c>
      <c r="L217" s="21" t="e">
        <f t="shared" si="22"/>
        <v>#REF!</v>
      </c>
      <c r="M217" s="21" t="e">
        <f t="shared" si="18"/>
        <v>#REF!</v>
      </c>
      <c r="N217" s="21" t="e">
        <f t="shared" si="18"/>
        <v>#REF!</v>
      </c>
      <c r="O217" s="29" t="e">
        <f>ABS(K217/#REF!)</f>
        <v>#REF!</v>
      </c>
      <c r="P217" s="18"/>
      <c r="Q217" s="18"/>
    </row>
    <row r="218" spans="1:17" x14ac:dyDescent="0.3">
      <c r="A218" s="10">
        <f t="shared" ca="1" si="21"/>
        <v>0.48966667097575678</v>
      </c>
      <c r="B218" s="10">
        <v>5.5</v>
      </c>
      <c r="C218" s="10">
        <v>8</v>
      </c>
      <c r="D218" s="10">
        <v>1</v>
      </c>
      <c r="E218" s="21">
        <v>1</v>
      </c>
      <c r="F218" s="21">
        <v>29.2</v>
      </c>
      <c r="G218" s="29">
        <f t="shared" si="19"/>
        <v>2.051992753623185</v>
      </c>
      <c r="H218" s="21">
        <f t="shared" si="20"/>
        <v>25.698050000000002</v>
      </c>
      <c r="I218" s="21" t="e">
        <f>#REF!-#REF!</f>
        <v>#REF!</v>
      </c>
      <c r="J218" s="21" t="e">
        <f>H218-#REF!</f>
        <v>#REF!</v>
      </c>
      <c r="K218" s="21" t="e">
        <f>#REF!-H218</f>
        <v>#REF!</v>
      </c>
      <c r="L218" s="21" t="e">
        <f t="shared" si="22"/>
        <v>#REF!</v>
      </c>
      <c r="M218" s="21" t="e">
        <f t="shared" si="18"/>
        <v>#REF!</v>
      </c>
      <c r="N218" s="21" t="e">
        <f t="shared" si="18"/>
        <v>#REF!</v>
      </c>
      <c r="O218" s="29" t="e">
        <f>ABS(K218/#REF!)</f>
        <v>#REF!</v>
      </c>
      <c r="P218" s="18"/>
      <c r="Q218" s="18"/>
    </row>
    <row r="219" spans="1:17" x14ac:dyDescent="0.3">
      <c r="A219" s="10">
        <f t="shared" ca="1" si="21"/>
        <v>0.35539300352829506</v>
      </c>
      <c r="B219" s="10">
        <v>5.5</v>
      </c>
      <c r="C219" s="10">
        <v>12</v>
      </c>
      <c r="D219" s="10">
        <v>1</v>
      </c>
      <c r="E219" s="21">
        <v>1</v>
      </c>
      <c r="F219" s="21">
        <v>23.9</v>
      </c>
      <c r="G219" s="29">
        <f t="shared" si="19"/>
        <v>2.051992753623185</v>
      </c>
      <c r="H219" s="21">
        <f t="shared" si="20"/>
        <v>25.698050000000002</v>
      </c>
      <c r="I219" s="21" t="e">
        <f>#REF!-#REF!</f>
        <v>#REF!</v>
      </c>
      <c r="J219" s="21" t="e">
        <f>H219-#REF!</f>
        <v>#REF!</v>
      </c>
      <c r="K219" s="21" t="e">
        <f>#REF!-H219</f>
        <v>#REF!</v>
      </c>
      <c r="L219" s="21" t="e">
        <f t="shared" si="22"/>
        <v>#REF!</v>
      </c>
      <c r="M219" s="21" t="e">
        <f t="shared" si="18"/>
        <v>#REF!</v>
      </c>
      <c r="N219" s="21" t="e">
        <f t="shared" si="18"/>
        <v>#REF!</v>
      </c>
      <c r="O219" s="29" t="e">
        <f>ABS(K219/#REF!)</f>
        <v>#REF!</v>
      </c>
      <c r="P219" s="18"/>
      <c r="Q219" s="18"/>
    </row>
    <row r="220" spans="1:17" x14ac:dyDescent="0.3">
      <c r="A220" s="10">
        <f t="shared" ca="1" si="21"/>
        <v>0.52862711340390611</v>
      </c>
      <c r="B220" s="10">
        <v>6.3</v>
      </c>
      <c r="C220" s="10">
        <v>8</v>
      </c>
      <c r="D220" s="10">
        <v>1</v>
      </c>
      <c r="E220" s="21">
        <v>1</v>
      </c>
      <c r="F220" s="21">
        <v>24.7</v>
      </c>
      <c r="G220" s="29">
        <f t="shared" si="19"/>
        <v>2.8519927536231848</v>
      </c>
      <c r="H220" s="21">
        <f t="shared" si="20"/>
        <v>22.081330000000001</v>
      </c>
      <c r="I220" s="21" t="e">
        <f>#REF!-#REF!</f>
        <v>#REF!</v>
      </c>
      <c r="J220" s="21" t="e">
        <f>H220-#REF!</f>
        <v>#REF!</v>
      </c>
      <c r="K220" s="21" t="e">
        <f>#REF!-H220</f>
        <v>#REF!</v>
      </c>
      <c r="L220" s="21" t="e">
        <f t="shared" si="22"/>
        <v>#REF!</v>
      </c>
      <c r="M220" s="21" t="e">
        <f t="shared" si="18"/>
        <v>#REF!</v>
      </c>
      <c r="N220" s="21" t="e">
        <f t="shared" si="18"/>
        <v>#REF!</v>
      </c>
      <c r="O220" s="29" t="e">
        <f>ABS(K220/#REF!)</f>
        <v>#REF!</v>
      </c>
      <c r="P220" s="18"/>
      <c r="Q220" s="18"/>
    </row>
    <row r="221" spans="1:17" x14ac:dyDescent="0.3">
      <c r="A221" s="10">
        <f t="shared" ca="1" si="21"/>
        <v>0.49552250089125682</v>
      </c>
      <c r="B221" s="10">
        <v>6</v>
      </c>
      <c r="C221" s="10">
        <v>12</v>
      </c>
      <c r="D221" s="10">
        <v>1</v>
      </c>
      <c r="E221" s="21">
        <v>1</v>
      </c>
      <c r="F221" s="21">
        <v>23.4</v>
      </c>
      <c r="G221" s="29">
        <f t="shared" si="19"/>
        <v>2.551992753623185</v>
      </c>
      <c r="H221" s="21">
        <f t="shared" si="20"/>
        <v>23.437600000000003</v>
      </c>
      <c r="I221" s="21" t="e">
        <f>#REF!-#REF!</f>
        <v>#REF!</v>
      </c>
      <c r="J221" s="21" t="e">
        <f>H221-#REF!</f>
        <v>#REF!</v>
      </c>
      <c r="K221" s="21" t="e">
        <f>#REF!-H221</f>
        <v>#REF!</v>
      </c>
      <c r="L221" s="21" t="e">
        <f t="shared" si="22"/>
        <v>#REF!</v>
      </c>
      <c r="M221" s="21" t="e">
        <f t="shared" si="18"/>
        <v>#REF!</v>
      </c>
      <c r="N221" s="21" t="e">
        <f t="shared" si="18"/>
        <v>#REF!</v>
      </c>
      <c r="O221" s="29" t="e">
        <f>ABS(K221/#REF!)</f>
        <v>#REF!</v>
      </c>
      <c r="P221" s="18"/>
      <c r="Q221" s="18"/>
    </row>
    <row r="222" spans="1:17" x14ac:dyDescent="0.3">
      <c r="A222" s="10">
        <f t="shared" ca="1" si="21"/>
        <v>0.66743542800733169</v>
      </c>
      <c r="B222" s="10">
        <v>5.5</v>
      </c>
      <c r="C222" s="10">
        <v>8</v>
      </c>
      <c r="D222" s="10">
        <v>1</v>
      </c>
      <c r="E222" s="21">
        <v>1</v>
      </c>
      <c r="F222" s="21">
        <v>29</v>
      </c>
      <c r="G222" s="29">
        <f t="shared" si="19"/>
        <v>2.051992753623185</v>
      </c>
      <c r="H222" s="21">
        <f t="shared" si="20"/>
        <v>25.698050000000002</v>
      </c>
      <c r="I222" s="21" t="e">
        <f>#REF!-#REF!</f>
        <v>#REF!</v>
      </c>
      <c r="J222" s="21" t="e">
        <f>H222-#REF!</f>
        <v>#REF!</v>
      </c>
      <c r="K222" s="21" t="e">
        <f>#REF!-H222</f>
        <v>#REF!</v>
      </c>
      <c r="L222" s="21" t="e">
        <f t="shared" si="22"/>
        <v>#REF!</v>
      </c>
      <c r="M222" s="21" t="e">
        <f t="shared" si="18"/>
        <v>#REF!</v>
      </c>
      <c r="N222" s="21" t="e">
        <f t="shared" si="18"/>
        <v>#REF!</v>
      </c>
      <c r="O222" s="29" t="e">
        <f>ABS(K222/#REF!)</f>
        <v>#REF!</v>
      </c>
      <c r="P222" s="18"/>
      <c r="Q222" s="18"/>
    </row>
    <row r="223" spans="1:17" x14ac:dyDescent="0.3">
      <c r="A223" s="10">
        <f t="shared" ca="1" si="21"/>
        <v>0.48045834687483591</v>
      </c>
      <c r="B223" s="10">
        <v>2</v>
      </c>
      <c r="C223" s="10">
        <v>4</v>
      </c>
      <c r="D223" s="10">
        <v>0</v>
      </c>
      <c r="E223" s="21">
        <v>1</v>
      </c>
      <c r="F223" s="21">
        <v>42.936300000000003</v>
      </c>
      <c r="G223" s="29">
        <f t="shared" si="19"/>
        <v>-1.448007246376815</v>
      </c>
      <c r="H223" s="21">
        <f t="shared" si="20"/>
        <v>41.5212</v>
      </c>
      <c r="I223" s="21" t="e">
        <f>#REF!-#REF!</f>
        <v>#REF!</v>
      </c>
      <c r="J223" s="21" t="e">
        <f>H223-#REF!</f>
        <v>#REF!</v>
      </c>
      <c r="K223" s="21" t="e">
        <f>#REF!-H223</f>
        <v>#REF!</v>
      </c>
      <c r="L223" s="21" t="e">
        <f t="shared" si="22"/>
        <v>#REF!</v>
      </c>
      <c r="M223" s="21" t="e">
        <f t="shared" si="18"/>
        <v>#REF!</v>
      </c>
      <c r="N223" s="21" t="e">
        <f t="shared" si="18"/>
        <v>#REF!</v>
      </c>
      <c r="O223" s="29" t="e">
        <f>ABS(K223/#REF!)</f>
        <v>#REF!</v>
      </c>
      <c r="P223" s="18"/>
      <c r="Q223" s="18"/>
    </row>
    <row r="224" spans="1:17" x14ac:dyDescent="0.3">
      <c r="A224" s="10">
        <f t="shared" ca="1" si="21"/>
        <v>1.6284179751873906E-2</v>
      </c>
      <c r="B224" s="10">
        <v>2</v>
      </c>
      <c r="C224" s="10">
        <v>4</v>
      </c>
      <c r="D224" s="10">
        <v>0</v>
      </c>
      <c r="E224" s="21">
        <v>1</v>
      </c>
      <c r="F224" s="21">
        <v>42.457900000000002</v>
      </c>
      <c r="G224" s="29">
        <f t="shared" si="19"/>
        <v>-1.448007246376815</v>
      </c>
      <c r="H224" s="21">
        <f t="shared" si="20"/>
        <v>41.5212</v>
      </c>
      <c r="I224" s="21" t="e">
        <f>#REF!-#REF!</f>
        <v>#REF!</v>
      </c>
      <c r="J224" s="21" t="e">
        <f>H224-#REF!</f>
        <v>#REF!</v>
      </c>
      <c r="K224" s="21" t="e">
        <f>#REF!-H224</f>
        <v>#REF!</v>
      </c>
      <c r="L224" s="21" t="e">
        <f t="shared" si="22"/>
        <v>#REF!</v>
      </c>
      <c r="M224" s="21" t="e">
        <f t="shared" si="18"/>
        <v>#REF!</v>
      </c>
      <c r="N224" s="21" t="e">
        <f t="shared" si="18"/>
        <v>#REF!</v>
      </c>
      <c r="O224" s="29" t="e">
        <f>ABS(K224/#REF!)</f>
        <v>#REF!</v>
      </c>
      <c r="P224" s="18"/>
      <c r="Q224" s="18"/>
    </row>
    <row r="225" spans="1:17" x14ac:dyDescent="0.3">
      <c r="A225" s="10">
        <f t="shared" ca="1" si="21"/>
        <v>0.79928473623396068</v>
      </c>
      <c r="B225" s="10">
        <v>2.4</v>
      </c>
      <c r="C225" s="10">
        <v>4</v>
      </c>
      <c r="D225" s="10">
        <v>0</v>
      </c>
      <c r="E225" s="21">
        <v>1</v>
      </c>
      <c r="F225" s="21">
        <v>38.876899999999999</v>
      </c>
      <c r="G225" s="29">
        <f t="shared" si="19"/>
        <v>-1.0480072463768151</v>
      </c>
      <c r="H225" s="21">
        <f t="shared" si="20"/>
        <v>39.71284</v>
      </c>
      <c r="I225" s="21" t="e">
        <f>#REF!-#REF!</f>
        <v>#REF!</v>
      </c>
      <c r="J225" s="21" t="e">
        <f>H225-#REF!</f>
        <v>#REF!</v>
      </c>
      <c r="K225" s="21" t="e">
        <f>#REF!-H225</f>
        <v>#REF!</v>
      </c>
      <c r="L225" s="21" t="e">
        <f t="shared" si="22"/>
        <v>#REF!</v>
      </c>
      <c r="M225" s="21" t="e">
        <f t="shared" si="18"/>
        <v>#REF!</v>
      </c>
      <c r="N225" s="21" t="e">
        <f t="shared" si="18"/>
        <v>#REF!</v>
      </c>
      <c r="O225" s="29" t="e">
        <f>ABS(K225/#REF!)</f>
        <v>#REF!</v>
      </c>
      <c r="P225" s="18"/>
      <c r="Q225" s="18"/>
    </row>
    <row r="226" spans="1:17" x14ac:dyDescent="0.3">
      <c r="A226" s="10">
        <f t="shared" ca="1" si="21"/>
        <v>0.23710887509115453</v>
      </c>
      <c r="B226" s="10">
        <v>1.6</v>
      </c>
      <c r="C226" s="10">
        <v>4</v>
      </c>
      <c r="D226" s="10">
        <v>0</v>
      </c>
      <c r="E226" s="21">
        <v>1</v>
      </c>
      <c r="F226" s="21">
        <v>48.9</v>
      </c>
      <c r="G226" s="29">
        <f t="shared" si="19"/>
        <v>-1.8480072463768149</v>
      </c>
      <c r="H226" s="21">
        <f t="shared" si="20"/>
        <v>43.329560000000001</v>
      </c>
      <c r="I226" s="21" t="e">
        <f>#REF!-#REF!</f>
        <v>#REF!</v>
      </c>
      <c r="J226" s="21" t="e">
        <f>H226-#REF!</f>
        <v>#REF!</v>
      </c>
      <c r="K226" s="21" t="e">
        <f>#REF!-H226</f>
        <v>#REF!</v>
      </c>
      <c r="L226" s="21" t="e">
        <f t="shared" si="22"/>
        <v>#REF!</v>
      </c>
      <c r="M226" s="21" t="e">
        <f t="shared" si="18"/>
        <v>#REF!</v>
      </c>
      <c r="N226" s="21" t="e">
        <f t="shared" si="18"/>
        <v>#REF!</v>
      </c>
      <c r="O226" s="29" t="e">
        <f>ABS(K226/#REF!)</f>
        <v>#REF!</v>
      </c>
      <c r="P226" s="18"/>
      <c r="Q226" s="18"/>
    </row>
    <row r="227" spans="1:17" x14ac:dyDescent="0.3">
      <c r="A227" s="10">
        <f t="shared" ca="1" si="21"/>
        <v>0.20979049847374132</v>
      </c>
      <c r="B227" s="10">
        <v>2.4</v>
      </c>
      <c r="C227" s="10">
        <v>4</v>
      </c>
      <c r="D227" s="10">
        <v>1</v>
      </c>
      <c r="E227" s="21">
        <v>1</v>
      </c>
      <c r="F227" s="21">
        <v>46.9</v>
      </c>
      <c r="G227" s="29">
        <f t="shared" si="19"/>
        <v>-1.0480072463768151</v>
      </c>
      <c r="H227" s="21">
        <f t="shared" si="20"/>
        <v>39.71284</v>
      </c>
      <c r="I227" s="21" t="e">
        <f>#REF!-#REF!</f>
        <v>#REF!</v>
      </c>
      <c r="J227" s="21" t="e">
        <f>H227-#REF!</f>
        <v>#REF!</v>
      </c>
      <c r="K227" s="21" t="e">
        <f>#REF!-H227</f>
        <v>#REF!</v>
      </c>
      <c r="L227" s="21" t="e">
        <f t="shared" si="22"/>
        <v>#REF!</v>
      </c>
      <c r="M227" s="21" t="e">
        <f t="shared" si="18"/>
        <v>#REF!</v>
      </c>
      <c r="N227" s="21" t="e">
        <f t="shared" si="18"/>
        <v>#REF!</v>
      </c>
      <c r="O227" s="29" t="e">
        <f>ABS(K227/#REF!)</f>
        <v>#REF!</v>
      </c>
      <c r="P227" s="18"/>
      <c r="Q227" s="18"/>
    </row>
    <row r="228" spans="1:17" x14ac:dyDescent="0.3">
      <c r="A228" s="10">
        <f t="shared" ca="1" si="21"/>
        <v>0.98780915513752077</v>
      </c>
      <c r="B228" s="10">
        <v>2.4</v>
      </c>
      <c r="C228" s="10">
        <v>4</v>
      </c>
      <c r="D228" s="10">
        <v>1</v>
      </c>
      <c r="E228" s="21">
        <v>1</v>
      </c>
      <c r="F228" s="21">
        <v>42.6</v>
      </c>
      <c r="G228" s="29">
        <f t="shared" si="19"/>
        <v>-1.0480072463768151</v>
      </c>
      <c r="H228" s="21">
        <f t="shared" si="20"/>
        <v>39.71284</v>
      </c>
      <c r="I228" s="21" t="e">
        <f>#REF!-#REF!</f>
        <v>#REF!</v>
      </c>
      <c r="J228" s="21" t="e">
        <f>H228-#REF!</f>
        <v>#REF!</v>
      </c>
      <c r="K228" s="21" t="e">
        <f>#REF!-H228</f>
        <v>#REF!</v>
      </c>
      <c r="L228" s="21" t="e">
        <f t="shared" si="22"/>
        <v>#REF!</v>
      </c>
      <c r="M228" s="21" t="e">
        <f t="shared" si="18"/>
        <v>#REF!</v>
      </c>
      <c r="N228" s="21" t="e">
        <f t="shared" si="18"/>
        <v>#REF!</v>
      </c>
      <c r="O228" s="29" t="e">
        <f>ABS(K228/#REF!)</f>
        <v>#REF!</v>
      </c>
      <c r="P228" s="18"/>
      <c r="Q228" s="18"/>
    </row>
    <row r="229" spans="1:17" x14ac:dyDescent="0.3">
      <c r="A229" s="10">
        <f t="shared" ca="1" si="21"/>
        <v>0.47902322896215477</v>
      </c>
      <c r="B229" s="10">
        <v>2.4</v>
      </c>
      <c r="C229" s="10">
        <v>4</v>
      </c>
      <c r="D229" s="10">
        <v>1</v>
      </c>
      <c r="E229" s="21">
        <v>1</v>
      </c>
      <c r="F229" s="21">
        <v>46.8</v>
      </c>
      <c r="G229" s="29">
        <f t="shared" si="19"/>
        <v>-1.0480072463768151</v>
      </c>
      <c r="H229" s="21">
        <f t="shared" si="20"/>
        <v>39.71284</v>
      </c>
      <c r="I229" s="21" t="e">
        <f>#REF!-#REF!</f>
        <v>#REF!</v>
      </c>
      <c r="J229" s="21" t="e">
        <f>H229-#REF!</f>
        <v>#REF!</v>
      </c>
      <c r="K229" s="21" t="e">
        <f>#REF!-H229</f>
        <v>#REF!</v>
      </c>
      <c r="L229" s="21" t="e">
        <f t="shared" si="22"/>
        <v>#REF!</v>
      </c>
      <c r="M229" s="21" t="e">
        <f t="shared" si="18"/>
        <v>#REF!</v>
      </c>
      <c r="N229" s="21" t="e">
        <f t="shared" si="18"/>
        <v>#REF!</v>
      </c>
      <c r="O229" s="29" t="e">
        <f>ABS(K229/#REF!)</f>
        <v>#REF!</v>
      </c>
      <c r="P229" s="18"/>
      <c r="Q229" s="18"/>
    </row>
    <row r="230" spans="1:17" x14ac:dyDescent="0.3">
      <c r="A230" s="10">
        <f t="shared" ca="1" si="21"/>
        <v>0.88583372748332567</v>
      </c>
      <c r="B230" s="10">
        <v>3.5</v>
      </c>
      <c r="C230" s="10">
        <v>6</v>
      </c>
      <c r="D230" s="10">
        <v>1</v>
      </c>
      <c r="E230" s="21">
        <v>1</v>
      </c>
      <c r="F230" s="21">
        <v>40.299999999999997</v>
      </c>
      <c r="G230" s="29">
        <f t="shared" si="19"/>
        <v>5.1992753623185006E-2</v>
      </c>
      <c r="H230" s="21">
        <f t="shared" si="20"/>
        <v>34.739850000000004</v>
      </c>
      <c r="I230" s="21" t="e">
        <f>#REF!-#REF!</f>
        <v>#REF!</v>
      </c>
      <c r="J230" s="21" t="e">
        <f>H230-#REF!</f>
        <v>#REF!</v>
      </c>
      <c r="K230" s="21" t="e">
        <f>#REF!-H230</f>
        <v>#REF!</v>
      </c>
      <c r="L230" s="21" t="e">
        <f t="shared" si="22"/>
        <v>#REF!</v>
      </c>
      <c r="M230" s="21" t="e">
        <f t="shared" si="18"/>
        <v>#REF!</v>
      </c>
      <c r="N230" s="21" t="e">
        <f t="shared" si="18"/>
        <v>#REF!</v>
      </c>
      <c r="O230" s="29" t="e">
        <f>ABS(K230/#REF!)</f>
        <v>#REF!</v>
      </c>
      <c r="P230" s="18"/>
      <c r="Q230" s="18"/>
    </row>
    <row r="231" spans="1:17" x14ac:dyDescent="0.3">
      <c r="A231" s="10">
        <f t="shared" ca="1" si="21"/>
        <v>0.18739684830664283</v>
      </c>
      <c r="B231" s="10">
        <v>3.6</v>
      </c>
      <c r="C231" s="10">
        <v>6</v>
      </c>
      <c r="D231" s="10">
        <v>1</v>
      </c>
      <c r="E231" s="21">
        <v>1</v>
      </c>
      <c r="F231" s="21">
        <v>35.6</v>
      </c>
      <c r="G231" s="29">
        <f t="shared" si="19"/>
        <v>0.1519927536231851</v>
      </c>
      <c r="H231" s="21">
        <f t="shared" si="20"/>
        <v>34.287760000000006</v>
      </c>
      <c r="I231" s="21" t="e">
        <f>#REF!-#REF!</f>
        <v>#REF!</v>
      </c>
      <c r="J231" s="21" t="e">
        <f>H231-#REF!</f>
        <v>#REF!</v>
      </c>
      <c r="K231" s="21" t="e">
        <f>#REF!-H231</f>
        <v>#REF!</v>
      </c>
      <c r="L231" s="21" t="e">
        <f t="shared" si="22"/>
        <v>#REF!</v>
      </c>
      <c r="M231" s="21" t="e">
        <f t="shared" ref="M231:N271" si="23">I231^2</f>
        <v>#REF!</v>
      </c>
      <c r="N231" s="21" t="e">
        <f t="shared" si="23"/>
        <v>#REF!</v>
      </c>
      <c r="O231" s="29" t="e">
        <f>ABS(K231/#REF!)</f>
        <v>#REF!</v>
      </c>
      <c r="P231" s="18"/>
      <c r="Q231" s="18"/>
    </row>
    <row r="232" spans="1:17" x14ac:dyDescent="0.3">
      <c r="A232" s="10">
        <f t="shared" ca="1" si="21"/>
        <v>0.68341489010696599</v>
      </c>
      <c r="B232" s="10">
        <v>6.7</v>
      </c>
      <c r="C232" s="10">
        <v>12</v>
      </c>
      <c r="D232" s="10">
        <v>1</v>
      </c>
      <c r="E232" s="21">
        <v>1</v>
      </c>
      <c r="F232" s="21">
        <v>24.2</v>
      </c>
      <c r="G232" s="29">
        <f t="shared" si="19"/>
        <v>3.2519927536231852</v>
      </c>
      <c r="H232" s="21">
        <f t="shared" si="20"/>
        <v>20.272970000000001</v>
      </c>
      <c r="I232" s="21" t="e">
        <f>#REF!-#REF!</f>
        <v>#REF!</v>
      </c>
      <c r="J232" s="21" t="e">
        <f>H232-#REF!</f>
        <v>#REF!</v>
      </c>
      <c r="K232" s="21" t="e">
        <f>#REF!-H232</f>
        <v>#REF!</v>
      </c>
      <c r="L232" s="21" t="e">
        <f t="shared" si="22"/>
        <v>#REF!</v>
      </c>
      <c r="M232" s="21" t="e">
        <f t="shared" si="23"/>
        <v>#REF!</v>
      </c>
      <c r="N232" s="21" t="e">
        <f t="shared" si="23"/>
        <v>#REF!</v>
      </c>
      <c r="O232" s="29" t="e">
        <f>ABS(K232/#REF!)</f>
        <v>#REF!</v>
      </c>
      <c r="P232" s="18"/>
      <c r="Q232" s="18"/>
    </row>
    <row r="233" spans="1:17" x14ac:dyDescent="0.3">
      <c r="A233" s="10">
        <f t="shared" ca="1" si="21"/>
        <v>0.13788398122370549</v>
      </c>
      <c r="B233" s="10">
        <v>6.7</v>
      </c>
      <c r="C233" s="10">
        <v>12</v>
      </c>
      <c r="D233" s="10">
        <v>1</v>
      </c>
      <c r="E233" s="21">
        <v>1</v>
      </c>
      <c r="F233" s="21">
        <v>24.2</v>
      </c>
      <c r="G233" s="29">
        <f t="shared" si="19"/>
        <v>3.2519927536231852</v>
      </c>
      <c r="H233" s="21">
        <f t="shared" si="20"/>
        <v>20.272970000000001</v>
      </c>
      <c r="I233" s="21" t="e">
        <f>#REF!-#REF!</f>
        <v>#REF!</v>
      </c>
      <c r="J233" s="21" t="e">
        <f>H233-#REF!</f>
        <v>#REF!</v>
      </c>
      <c r="K233" s="21" t="e">
        <f>#REF!-H233</f>
        <v>#REF!</v>
      </c>
      <c r="L233" s="21" t="e">
        <f t="shared" si="22"/>
        <v>#REF!</v>
      </c>
      <c r="M233" s="21" t="e">
        <f t="shared" si="23"/>
        <v>#REF!</v>
      </c>
      <c r="N233" s="21" t="e">
        <f t="shared" si="23"/>
        <v>#REF!</v>
      </c>
      <c r="O233" s="29" t="e">
        <f>ABS(K233/#REF!)</f>
        <v>#REF!</v>
      </c>
      <c r="P233" s="18"/>
      <c r="Q233" s="18"/>
    </row>
    <row r="234" spans="1:17" x14ac:dyDescent="0.3">
      <c r="A234" s="10">
        <f t="shared" ca="1" si="21"/>
        <v>0.84291853506360348</v>
      </c>
      <c r="B234" s="10">
        <v>2</v>
      </c>
      <c r="C234" s="10">
        <v>4</v>
      </c>
      <c r="D234" s="10">
        <v>1</v>
      </c>
      <c r="E234" s="21">
        <v>0</v>
      </c>
      <c r="F234" s="21">
        <v>37.1</v>
      </c>
      <c r="G234" s="29">
        <f t="shared" si="19"/>
        <v>-1.448007246376815</v>
      </c>
      <c r="H234" s="21">
        <f t="shared" si="20"/>
        <v>41.5212</v>
      </c>
      <c r="I234" s="21" t="e">
        <f>#REF!-#REF!</f>
        <v>#REF!</v>
      </c>
      <c r="J234" s="21" t="e">
        <f>H234-#REF!</f>
        <v>#REF!</v>
      </c>
      <c r="K234" s="21" t="e">
        <f>#REF!-H234</f>
        <v>#REF!</v>
      </c>
      <c r="L234" s="21" t="e">
        <f t="shared" si="22"/>
        <v>#REF!</v>
      </c>
      <c r="M234" s="21" t="e">
        <f t="shared" si="23"/>
        <v>#REF!</v>
      </c>
      <c r="N234" s="21" t="e">
        <f t="shared" si="23"/>
        <v>#REF!</v>
      </c>
      <c r="O234" s="29" t="e">
        <f>ABS(K234/#REF!)</f>
        <v>#REF!</v>
      </c>
      <c r="P234" s="18"/>
      <c r="Q234" s="18"/>
    </row>
    <row r="235" spans="1:17" x14ac:dyDescent="0.3">
      <c r="A235" s="10">
        <f t="shared" ca="1" si="21"/>
        <v>0.84724235908727352</v>
      </c>
      <c r="B235" s="10">
        <v>2</v>
      </c>
      <c r="C235" s="10">
        <v>4</v>
      </c>
      <c r="D235" s="10">
        <v>0</v>
      </c>
      <c r="E235" s="21">
        <v>0</v>
      </c>
      <c r="F235" s="21">
        <v>41.113199999999999</v>
      </c>
      <c r="G235" s="29">
        <f t="shared" si="19"/>
        <v>-1.448007246376815</v>
      </c>
      <c r="H235" s="21">
        <f t="shared" si="20"/>
        <v>41.5212</v>
      </c>
      <c r="I235" s="21" t="e">
        <f>#REF!-#REF!</f>
        <v>#REF!</v>
      </c>
      <c r="J235" s="21" t="e">
        <f>H235-#REF!</f>
        <v>#REF!</v>
      </c>
      <c r="K235" s="21" t="e">
        <f>#REF!-H235</f>
        <v>#REF!</v>
      </c>
      <c r="L235" s="21" t="e">
        <f t="shared" si="22"/>
        <v>#REF!</v>
      </c>
      <c r="M235" s="21" t="e">
        <f t="shared" si="23"/>
        <v>#REF!</v>
      </c>
      <c r="N235" s="21" t="e">
        <f t="shared" si="23"/>
        <v>#REF!</v>
      </c>
      <c r="O235" s="29" t="e">
        <f>ABS(K235/#REF!)</f>
        <v>#REF!</v>
      </c>
      <c r="P235" s="18"/>
      <c r="Q235" s="18"/>
    </row>
    <row r="236" spans="1:17" x14ac:dyDescent="0.3">
      <c r="A236" s="10">
        <f t="shared" ca="1" si="21"/>
        <v>0.68931617440158577</v>
      </c>
      <c r="B236" s="10">
        <v>2</v>
      </c>
      <c r="C236" s="10">
        <v>4</v>
      </c>
      <c r="D236" s="10">
        <v>1</v>
      </c>
      <c r="E236" s="21">
        <v>0</v>
      </c>
      <c r="F236" s="21">
        <v>38.462699999999998</v>
      </c>
      <c r="G236" s="29">
        <f t="shared" si="19"/>
        <v>-1.448007246376815</v>
      </c>
      <c r="H236" s="21">
        <f t="shared" si="20"/>
        <v>41.5212</v>
      </c>
      <c r="I236" s="21" t="e">
        <f>#REF!-#REF!</f>
        <v>#REF!</v>
      </c>
      <c r="J236" s="21" t="e">
        <f>H236-#REF!</f>
        <v>#REF!</v>
      </c>
      <c r="K236" s="21" t="e">
        <f>#REF!-H236</f>
        <v>#REF!</v>
      </c>
      <c r="L236" s="21" t="e">
        <f t="shared" si="22"/>
        <v>#REF!</v>
      </c>
      <c r="M236" s="21" t="e">
        <f t="shared" si="23"/>
        <v>#REF!</v>
      </c>
      <c r="N236" s="21" t="e">
        <f t="shared" si="23"/>
        <v>#REF!</v>
      </c>
      <c r="O236" s="29" t="e">
        <f>ABS(K236/#REF!)</f>
        <v>#REF!</v>
      </c>
      <c r="P236" s="18"/>
      <c r="Q236" s="18"/>
    </row>
    <row r="237" spans="1:17" x14ac:dyDescent="0.3">
      <c r="A237" s="10">
        <f t="shared" ca="1" si="21"/>
        <v>2.1066924513999385E-3</v>
      </c>
      <c r="B237" s="10">
        <v>2</v>
      </c>
      <c r="C237" s="10">
        <v>4</v>
      </c>
      <c r="D237" s="10">
        <v>1</v>
      </c>
      <c r="E237" s="21">
        <v>0</v>
      </c>
      <c r="F237" s="21">
        <v>38.499699999999997</v>
      </c>
      <c r="G237" s="29">
        <f t="shared" si="19"/>
        <v>-1.448007246376815</v>
      </c>
      <c r="H237" s="21">
        <f t="shared" si="20"/>
        <v>41.5212</v>
      </c>
      <c r="I237" s="21" t="e">
        <f>#REF!-#REF!</f>
        <v>#REF!</v>
      </c>
      <c r="J237" s="21" t="e">
        <f>H237-#REF!</f>
        <v>#REF!</v>
      </c>
      <c r="K237" s="21" t="e">
        <f>#REF!-H237</f>
        <v>#REF!</v>
      </c>
      <c r="L237" s="21" t="e">
        <f t="shared" si="22"/>
        <v>#REF!</v>
      </c>
      <c r="M237" s="21" t="e">
        <f t="shared" si="23"/>
        <v>#REF!</v>
      </c>
      <c r="N237" s="21" t="e">
        <f t="shared" si="23"/>
        <v>#REF!</v>
      </c>
      <c r="O237" s="29" t="e">
        <f>ABS(K237/#REF!)</f>
        <v>#REF!</v>
      </c>
      <c r="P237" s="18"/>
      <c r="Q237" s="18"/>
    </row>
    <row r="238" spans="1:17" x14ac:dyDescent="0.3">
      <c r="A238" s="10">
        <f t="shared" ca="1" si="21"/>
        <v>0.20913460226696334</v>
      </c>
      <c r="B238" s="10">
        <v>2.5</v>
      </c>
      <c r="C238" s="10">
        <v>4</v>
      </c>
      <c r="D238" s="10">
        <v>0</v>
      </c>
      <c r="E238" s="21">
        <v>0</v>
      </c>
      <c r="F238" s="21">
        <v>37.070999999999998</v>
      </c>
      <c r="G238" s="29">
        <f t="shared" si="19"/>
        <v>-0.94800724637681499</v>
      </c>
      <c r="H238" s="21">
        <f t="shared" si="20"/>
        <v>39.260750000000002</v>
      </c>
      <c r="I238" s="21" t="e">
        <f>#REF!-#REF!</f>
        <v>#REF!</v>
      </c>
      <c r="J238" s="21" t="e">
        <f>H238-#REF!</f>
        <v>#REF!</v>
      </c>
      <c r="K238" s="21" t="e">
        <f>#REF!-H238</f>
        <v>#REF!</v>
      </c>
      <c r="L238" s="21" t="e">
        <f t="shared" si="22"/>
        <v>#REF!</v>
      </c>
      <c r="M238" s="21" t="e">
        <f t="shared" si="23"/>
        <v>#REF!</v>
      </c>
      <c r="N238" s="21" t="e">
        <f t="shared" si="23"/>
        <v>#REF!</v>
      </c>
      <c r="O238" s="29" t="e">
        <f>ABS(K238/#REF!)</f>
        <v>#REF!</v>
      </c>
      <c r="P238" s="18"/>
      <c r="Q238" s="18"/>
    </row>
    <row r="239" spans="1:17" x14ac:dyDescent="0.3">
      <c r="A239" s="10">
        <f t="shared" ca="1" si="21"/>
        <v>0.41314245381906867</v>
      </c>
      <c r="B239" s="10">
        <v>2.5</v>
      </c>
      <c r="C239" s="10">
        <v>4</v>
      </c>
      <c r="D239" s="10">
        <v>1</v>
      </c>
      <c r="E239" s="21">
        <v>0</v>
      </c>
      <c r="F239" s="21">
        <v>35.922600000000003</v>
      </c>
      <c r="G239" s="29">
        <f t="shared" si="19"/>
        <v>-0.94800724637681499</v>
      </c>
      <c r="H239" s="21">
        <f t="shared" si="20"/>
        <v>39.260750000000002</v>
      </c>
      <c r="I239" s="21" t="e">
        <f>#REF!-#REF!</f>
        <v>#REF!</v>
      </c>
      <c r="J239" s="21" t="e">
        <f>H239-#REF!</f>
        <v>#REF!</v>
      </c>
      <c r="K239" s="21" t="e">
        <f>#REF!-H239</f>
        <v>#REF!</v>
      </c>
      <c r="L239" s="21" t="e">
        <f t="shared" si="22"/>
        <v>#REF!</v>
      </c>
      <c r="M239" s="21" t="e">
        <f t="shared" si="23"/>
        <v>#REF!</v>
      </c>
      <c r="N239" s="21" t="e">
        <f t="shared" si="23"/>
        <v>#REF!</v>
      </c>
      <c r="O239" s="29" t="e">
        <f>ABS(K239/#REF!)</f>
        <v>#REF!</v>
      </c>
      <c r="P239" s="18"/>
      <c r="Q239" s="18"/>
    </row>
    <row r="240" spans="1:17" x14ac:dyDescent="0.3">
      <c r="A240" s="10">
        <f t="shared" ca="1" si="21"/>
        <v>0.73522213266730607</v>
      </c>
      <c r="B240" s="10">
        <v>2.5</v>
      </c>
      <c r="C240" s="10">
        <v>4</v>
      </c>
      <c r="D240" s="10">
        <v>0</v>
      </c>
      <c r="E240" s="21">
        <v>1</v>
      </c>
      <c r="F240" s="21">
        <v>34.143500000000003</v>
      </c>
      <c r="G240" s="29">
        <f t="shared" si="19"/>
        <v>-0.94800724637681499</v>
      </c>
      <c r="H240" s="21">
        <f t="shared" si="20"/>
        <v>39.260750000000002</v>
      </c>
      <c r="I240" s="21" t="e">
        <f>#REF!-#REF!</f>
        <v>#REF!</v>
      </c>
      <c r="J240" s="21" t="e">
        <f>H240-#REF!</f>
        <v>#REF!</v>
      </c>
      <c r="K240" s="21" t="e">
        <f>#REF!-H240</f>
        <v>#REF!</v>
      </c>
      <c r="L240" s="21" t="e">
        <f t="shared" si="22"/>
        <v>#REF!</v>
      </c>
      <c r="M240" s="21" t="e">
        <f t="shared" si="23"/>
        <v>#REF!</v>
      </c>
      <c r="N240" s="21" t="e">
        <f t="shared" si="23"/>
        <v>#REF!</v>
      </c>
      <c r="O240" s="29" t="e">
        <f>ABS(K240/#REF!)</f>
        <v>#REF!</v>
      </c>
      <c r="P240" s="18"/>
      <c r="Q240" s="18"/>
    </row>
    <row r="241" spans="1:17" x14ac:dyDescent="0.3">
      <c r="A241" s="10">
        <f t="shared" ca="1" si="21"/>
        <v>2.4249655718297958E-2</v>
      </c>
      <c r="B241" s="10">
        <v>2.4</v>
      </c>
      <c r="C241" s="10">
        <v>4</v>
      </c>
      <c r="D241" s="10">
        <v>0</v>
      </c>
      <c r="E241" s="21">
        <v>1</v>
      </c>
      <c r="F241" s="21">
        <v>42.3947</v>
      </c>
      <c r="G241" s="29">
        <f t="shared" si="19"/>
        <v>-1.0480072463768151</v>
      </c>
      <c r="H241" s="21">
        <f t="shared" si="20"/>
        <v>39.71284</v>
      </c>
      <c r="I241" s="21" t="e">
        <f>#REF!-#REF!</f>
        <v>#REF!</v>
      </c>
      <c r="J241" s="21" t="e">
        <f>H241-#REF!</f>
        <v>#REF!</v>
      </c>
      <c r="K241" s="21" t="e">
        <f>#REF!-H241</f>
        <v>#REF!</v>
      </c>
      <c r="L241" s="21" t="e">
        <f t="shared" si="22"/>
        <v>#REF!</v>
      </c>
      <c r="M241" s="21" t="e">
        <f t="shared" si="23"/>
        <v>#REF!</v>
      </c>
      <c r="N241" s="21" t="e">
        <f t="shared" si="23"/>
        <v>#REF!</v>
      </c>
      <c r="O241" s="29" t="e">
        <f>ABS(K241/#REF!)</f>
        <v>#REF!</v>
      </c>
      <c r="P241" s="18"/>
      <c r="Q241" s="18"/>
    </row>
    <row r="242" spans="1:17" x14ac:dyDescent="0.3">
      <c r="A242" s="10">
        <f t="shared" ca="1" si="21"/>
        <v>7.8170460450403545E-2</v>
      </c>
      <c r="B242" s="10">
        <v>2.4</v>
      </c>
      <c r="C242" s="10">
        <v>4</v>
      </c>
      <c r="D242" s="10">
        <v>0</v>
      </c>
      <c r="E242" s="21">
        <v>1</v>
      </c>
      <c r="F242" s="21">
        <v>41.395899999999997</v>
      </c>
      <c r="G242" s="29">
        <f t="shared" si="19"/>
        <v>-1.0480072463768151</v>
      </c>
      <c r="H242" s="21">
        <f t="shared" si="20"/>
        <v>39.71284</v>
      </c>
      <c r="I242" s="21" t="e">
        <f>#REF!-#REF!</f>
        <v>#REF!</v>
      </c>
      <c r="J242" s="21" t="e">
        <f>H242-#REF!</f>
        <v>#REF!</v>
      </c>
      <c r="K242" s="21" t="e">
        <f>#REF!-H242</f>
        <v>#REF!</v>
      </c>
      <c r="L242" s="21" t="e">
        <f t="shared" si="22"/>
        <v>#REF!</v>
      </c>
      <c r="M242" s="21" t="e">
        <f t="shared" si="23"/>
        <v>#REF!</v>
      </c>
      <c r="N242" s="21" t="e">
        <f t="shared" si="23"/>
        <v>#REF!</v>
      </c>
      <c r="O242" s="29" t="e">
        <f>ABS(K242/#REF!)</f>
        <v>#REF!</v>
      </c>
      <c r="P242" s="18"/>
      <c r="Q242" s="18"/>
    </row>
    <row r="243" spans="1:17" x14ac:dyDescent="0.3">
      <c r="A243" s="10">
        <f t="shared" ca="1" si="21"/>
        <v>0.4027576802139341</v>
      </c>
      <c r="B243" s="10">
        <v>2.4</v>
      </c>
      <c r="C243" s="10">
        <v>4</v>
      </c>
      <c r="D243" s="10">
        <v>0</v>
      </c>
      <c r="E243" s="21">
        <v>1</v>
      </c>
      <c r="F243" s="21">
        <v>44.081800000000001</v>
      </c>
      <c r="G243" s="29">
        <f t="shared" si="19"/>
        <v>-1.0480072463768151</v>
      </c>
      <c r="H243" s="21">
        <f t="shared" si="20"/>
        <v>39.71284</v>
      </c>
      <c r="I243" s="21" t="e">
        <f>#REF!-#REF!</f>
        <v>#REF!</v>
      </c>
      <c r="J243" s="21" t="e">
        <f>H243-#REF!</f>
        <v>#REF!</v>
      </c>
      <c r="K243" s="21" t="e">
        <f>#REF!-H243</f>
        <v>#REF!</v>
      </c>
      <c r="L243" s="21" t="e">
        <f t="shared" si="22"/>
        <v>#REF!</v>
      </c>
      <c r="M243" s="21" t="e">
        <f t="shared" si="23"/>
        <v>#REF!</v>
      </c>
      <c r="N243" s="21" t="e">
        <f t="shared" si="23"/>
        <v>#REF!</v>
      </c>
      <c r="O243" s="29" t="e">
        <f>ABS(K243/#REF!)</f>
        <v>#REF!</v>
      </c>
      <c r="P243" s="18"/>
      <c r="Q243" s="18"/>
    </row>
    <row r="244" spans="1:17" x14ac:dyDescent="0.3">
      <c r="A244" s="10">
        <f t="shared" ca="1" si="21"/>
        <v>0.59353097134732702</v>
      </c>
      <c r="B244" s="10">
        <v>2.4</v>
      </c>
      <c r="C244" s="10">
        <v>4</v>
      </c>
      <c r="D244" s="10">
        <v>0</v>
      </c>
      <c r="E244" s="21">
        <v>1</v>
      </c>
      <c r="F244" s="21">
        <v>43.003500000000003</v>
      </c>
      <c r="G244" s="29">
        <f t="shared" si="19"/>
        <v>-1.0480072463768151</v>
      </c>
      <c r="H244" s="21">
        <f t="shared" si="20"/>
        <v>39.71284</v>
      </c>
      <c r="I244" s="21" t="e">
        <f>#REF!-#REF!</f>
        <v>#REF!</v>
      </c>
      <c r="J244" s="21" t="e">
        <f>H244-#REF!</f>
        <v>#REF!</v>
      </c>
      <c r="K244" s="21" t="e">
        <f>#REF!-H244</f>
        <v>#REF!</v>
      </c>
      <c r="L244" s="21" t="e">
        <f t="shared" si="22"/>
        <v>#REF!</v>
      </c>
      <c r="M244" s="21" t="e">
        <f t="shared" si="23"/>
        <v>#REF!</v>
      </c>
      <c r="N244" s="21" t="e">
        <f t="shared" si="23"/>
        <v>#REF!</v>
      </c>
      <c r="O244" s="29" t="e">
        <f>ABS(K244/#REF!)</f>
        <v>#REF!</v>
      </c>
      <c r="P244" s="18"/>
      <c r="Q244" s="18"/>
    </row>
    <row r="245" spans="1:17" x14ac:dyDescent="0.3">
      <c r="A245" s="10">
        <f t="shared" ca="1" si="21"/>
        <v>0.8117580474167565</v>
      </c>
      <c r="B245" s="10">
        <v>2</v>
      </c>
      <c r="C245" s="10">
        <v>4</v>
      </c>
      <c r="D245" s="10">
        <v>0</v>
      </c>
      <c r="E245" s="21">
        <v>1</v>
      </c>
      <c r="F245" s="21">
        <v>46.362900000000003</v>
      </c>
      <c r="G245" s="29">
        <f t="shared" si="19"/>
        <v>-1.448007246376815</v>
      </c>
      <c r="H245" s="21">
        <f t="shared" si="20"/>
        <v>41.5212</v>
      </c>
      <c r="I245" s="21" t="e">
        <f>#REF!-#REF!</f>
        <v>#REF!</v>
      </c>
      <c r="J245" s="21" t="e">
        <f>H245-#REF!</f>
        <v>#REF!</v>
      </c>
      <c r="K245" s="21" t="e">
        <f>#REF!-H245</f>
        <v>#REF!</v>
      </c>
      <c r="L245" s="21" t="e">
        <f t="shared" si="22"/>
        <v>#REF!</v>
      </c>
      <c r="M245" s="21" t="e">
        <f t="shared" si="23"/>
        <v>#REF!</v>
      </c>
      <c r="N245" s="21" t="e">
        <f t="shared" si="23"/>
        <v>#REF!</v>
      </c>
      <c r="O245" s="29" t="e">
        <f>ABS(K245/#REF!)</f>
        <v>#REF!</v>
      </c>
      <c r="P245" s="18"/>
      <c r="Q245" s="18"/>
    </row>
    <row r="246" spans="1:17" x14ac:dyDescent="0.3">
      <c r="A246" s="10">
        <f t="shared" ca="1" si="21"/>
        <v>0.18827687602798582</v>
      </c>
      <c r="B246" s="10">
        <v>2</v>
      </c>
      <c r="C246" s="10">
        <v>4</v>
      </c>
      <c r="D246" s="10">
        <v>1</v>
      </c>
      <c r="E246" s="21">
        <v>1</v>
      </c>
      <c r="F246" s="21">
        <v>45.190100000000001</v>
      </c>
      <c r="G246" s="29">
        <f t="shared" si="19"/>
        <v>-1.448007246376815</v>
      </c>
      <c r="H246" s="21">
        <f t="shared" si="20"/>
        <v>41.5212</v>
      </c>
      <c r="I246" s="21" t="e">
        <f>#REF!-#REF!</f>
        <v>#REF!</v>
      </c>
      <c r="J246" s="21" t="e">
        <f>H246-#REF!</f>
        <v>#REF!</v>
      </c>
      <c r="K246" s="21" t="e">
        <f>#REF!-H246</f>
        <v>#REF!</v>
      </c>
      <c r="L246" s="21" t="e">
        <f t="shared" si="22"/>
        <v>#REF!</v>
      </c>
      <c r="M246" s="21" t="e">
        <f t="shared" si="23"/>
        <v>#REF!</v>
      </c>
      <c r="N246" s="21" t="e">
        <f t="shared" si="23"/>
        <v>#REF!</v>
      </c>
      <c r="O246" s="29" t="e">
        <f>ABS(K246/#REF!)</f>
        <v>#REF!</v>
      </c>
      <c r="P246" s="18"/>
      <c r="Q246" s="18"/>
    </row>
    <row r="247" spans="1:17" x14ac:dyDescent="0.3">
      <c r="A247" s="10">
        <f t="shared" ca="1" si="21"/>
        <v>0.80994419777273741</v>
      </c>
      <c r="B247" s="10">
        <v>2</v>
      </c>
      <c r="C247" s="10">
        <v>4</v>
      </c>
      <c r="D247" s="10">
        <v>0</v>
      </c>
      <c r="E247" s="21">
        <v>1</v>
      </c>
      <c r="F247" s="21">
        <v>44.707999999999998</v>
      </c>
      <c r="G247" s="29">
        <f t="shared" si="19"/>
        <v>-1.448007246376815</v>
      </c>
      <c r="H247" s="21">
        <f t="shared" si="20"/>
        <v>41.5212</v>
      </c>
      <c r="I247" s="21" t="e">
        <f>#REF!-#REF!</f>
        <v>#REF!</v>
      </c>
      <c r="J247" s="21" t="e">
        <f>H247-#REF!</f>
        <v>#REF!</v>
      </c>
      <c r="K247" s="21" t="e">
        <f>#REF!-H247</f>
        <v>#REF!</v>
      </c>
      <c r="L247" s="21" t="e">
        <f t="shared" si="22"/>
        <v>#REF!</v>
      </c>
      <c r="M247" s="21" t="e">
        <f t="shared" si="23"/>
        <v>#REF!</v>
      </c>
      <c r="N247" s="21" t="e">
        <f t="shared" si="23"/>
        <v>#REF!</v>
      </c>
      <c r="O247" s="29" t="e">
        <f>ABS(K247/#REF!)</f>
        <v>#REF!</v>
      </c>
      <c r="P247" s="18"/>
      <c r="Q247" s="18"/>
    </row>
    <row r="248" spans="1:17" x14ac:dyDescent="0.3">
      <c r="A248" s="10">
        <f t="shared" ca="1" si="21"/>
        <v>0.62562326446646677</v>
      </c>
      <c r="B248" s="10">
        <v>1.8</v>
      </c>
      <c r="C248" s="10">
        <v>4</v>
      </c>
      <c r="D248" s="10">
        <v>1</v>
      </c>
      <c r="E248" s="21">
        <v>1</v>
      </c>
      <c r="F248" s="21">
        <v>48.4</v>
      </c>
      <c r="G248" s="29">
        <f t="shared" si="19"/>
        <v>-1.6480072463768149</v>
      </c>
      <c r="H248" s="21">
        <f t="shared" si="20"/>
        <v>42.425380000000004</v>
      </c>
      <c r="I248" s="21" t="e">
        <f>#REF!-#REF!</f>
        <v>#REF!</v>
      </c>
      <c r="J248" s="21" t="e">
        <f>H248-#REF!</f>
        <v>#REF!</v>
      </c>
      <c r="K248" s="21" t="e">
        <f>#REF!-H248</f>
        <v>#REF!</v>
      </c>
      <c r="L248" s="21" t="e">
        <f t="shared" si="22"/>
        <v>#REF!</v>
      </c>
      <c r="M248" s="21" t="e">
        <f t="shared" si="23"/>
        <v>#REF!</v>
      </c>
      <c r="N248" s="21" t="e">
        <f t="shared" si="23"/>
        <v>#REF!</v>
      </c>
      <c r="O248" s="29" t="e">
        <f>ABS(K248/#REF!)</f>
        <v>#REF!</v>
      </c>
      <c r="P248" s="18"/>
      <c r="Q248" s="18"/>
    </row>
    <row r="249" spans="1:17" x14ac:dyDescent="0.3">
      <c r="A249" s="10">
        <f t="shared" ca="1" si="21"/>
        <v>0.44636076984973116</v>
      </c>
      <c r="B249" s="10">
        <v>1.8</v>
      </c>
      <c r="C249" s="10">
        <v>4</v>
      </c>
      <c r="D249" s="10">
        <v>0</v>
      </c>
      <c r="E249" s="21">
        <v>1</v>
      </c>
      <c r="F249" s="21">
        <v>50</v>
      </c>
      <c r="G249" s="29">
        <f t="shared" si="19"/>
        <v>-1.6480072463768149</v>
      </c>
      <c r="H249" s="21">
        <f t="shared" si="20"/>
        <v>42.425380000000004</v>
      </c>
      <c r="I249" s="21" t="e">
        <f>#REF!-#REF!</f>
        <v>#REF!</v>
      </c>
      <c r="J249" s="21" t="e">
        <f>H249-#REF!</f>
        <v>#REF!</v>
      </c>
      <c r="K249" s="21" t="e">
        <f>#REF!-H249</f>
        <v>#REF!</v>
      </c>
      <c r="L249" s="21" t="e">
        <f t="shared" si="22"/>
        <v>#REF!</v>
      </c>
      <c r="M249" s="21" t="e">
        <f t="shared" si="23"/>
        <v>#REF!</v>
      </c>
      <c r="N249" s="21" t="e">
        <f t="shared" si="23"/>
        <v>#REF!</v>
      </c>
      <c r="O249" s="29" t="e">
        <f>ABS(K249/#REF!)</f>
        <v>#REF!</v>
      </c>
      <c r="P249" s="18"/>
      <c r="Q249" s="18"/>
    </row>
    <row r="250" spans="1:17" x14ac:dyDescent="0.3">
      <c r="A250" s="10">
        <f t="shared" ca="1" si="21"/>
        <v>0.86882296383564783</v>
      </c>
      <c r="B250" s="10">
        <v>2.4</v>
      </c>
      <c r="C250" s="10">
        <v>4</v>
      </c>
      <c r="D250" s="10">
        <v>0</v>
      </c>
      <c r="E250" s="21">
        <v>1</v>
      </c>
      <c r="F250" s="21">
        <v>42.2</v>
      </c>
      <c r="G250" s="29">
        <f t="shared" si="19"/>
        <v>-1.0480072463768151</v>
      </c>
      <c r="H250" s="21">
        <f t="shared" si="20"/>
        <v>39.71284</v>
      </c>
      <c r="I250" s="21" t="e">
        <f>#REF!-#REF!</f>
        <v>#REF!</v>
      </c>
      <c r="J250" s="21" t="e">
        <f>H250-#REF!</f>
        <v>#REF!</v>
      </c>
      <c r="K250" s="21" t="e">
        <f>#REF!-H250</f>
        <v>#REF!</v>
      </c>
      <c r="L250" s="21" t="e">
        <f t="shared" si="22"/>
        <v>#REF!</v>
      </c>
      <c r="M250" s="21" t="e">
        <f t="shared" si="23"/>
        <v>#REF!</v>
      </c>
      <c r="N250" s="21" t="e">
        <f t="shared" si="23"/>
        <v>#REF!</v>
      </c>
      <c r="O250" s="29" t="e">
        <f>ABS(K250/#REF!)</f>
        <v>#REF!</v>
      </c>
      <c r="P250" s="18"/>
      <c r="Q250" s="18"/>
    </row>
    <row r="251" spans="1:17" x14ac:dyDescent="0.3">
      <c r="A251" s="10">
        <f t="shared" ca="1" si="21"/>
        <v>0.55560483527311522</v>
      </c>
      <c r="B251" s="10">
        <v>2.4</v>
      </c>
      <c r="C251" s="10">
        <v>4</v>
      </c>
      <c r="D251" s="10">
        <v>1</v>
      </c>
      <c r="E251" s="21">
        <v>1</v>
      </c>
      <c r="F251" s="21">
        <v>42.6</v>
      </c>
      <c r="G251" s="29">
        <f t="shared" si="19"/>
        <v>-1.0480072463768151</v>
      </c>
      <c r="H251" s="21">
        <f t="shared" si="20"/>
        <v>39.71284</v>
      </c>
      <c r="I251" s="21" t="e">
        <f>#REF!-#REF!</f>
        <v>#REF!</v>
      </c>
      <c r="J251" s="21" t="e">
        <f>H251-#REF!</f>
        <v>#REF!</v>
      </c>
      <c r="K251" s="21" t="e">
        <f>#REF!-H251</f>
        <v>#REF!</v>
      </c>
      <c r="L251" s="21" t="e">
        <f t="shared" si="22"/>
        <v>#REF!</v>
      </c>
      <c r="M251" s="21" t="e">
        <f t="shared" si="23"/>
        <v>#REF!</v>
      </c>
      <c r="N251" s="21" t="e">
        <f t="shared" si="23"/>
        <v>#REF!</v>
      </c>
      <c r="O251" s="29" t="e">
        <f>ABS(K251/#REF!)</f>
        <v>#REF!</v>
      </c>
      <c r="P251" s="18"/>
      <c r="Q251" s="18"/>
    </row>
    <row r="252" spans="1:17" x14ac:dyDescent="0.3">
      <c r="A252" s="10">
        <f t="shared" ca="1" si="21"/>
        <v>0.51349606711821338</v>
      </c>
      <c r="B252" s="10">
        <v>2</v>
      </c>
      <c r="C252" s="10">
        <v>4</v>
      </c>
      <c r="D252" s="10">
        <v>0</v>
      </c>
      <c r="E252" s="21">
        <v>1</v>
      </c>
      <c r="F252" s="21">
        <v>42</v>
      </c>
      <c r="G252" s="29">
        <f t="shared" si="19"/>
        <v>-1.448007246376815</v>
      </c>
      <c r="H252" s="21">
        <f t="shared" si="20"/>
        <v>41.5212</v>
      </c>
      <c r="I252" s="21" t="e">
        <f>#REF!-#REF!</f>
        <v>#REF!</v>
      </c>
      <c r="J252" s="21" t="e">
        <f>H252-#REF!</f>
        <v>#REF!</v>
      </c>
      <c r="K252" s="21" t="e">
        <f>#REF!-H252</f>
        <v>#REF!</v>
      </c>
      <c r="L252" s="21" t="e">
        <f t="shared" si="22"/>
        <v>#REF!</v>
      </c>
      <c r="M252" s="21" t="e">
        <f t="shared" si="23"/>
        <v>#REF!</v>
      </c>
      <c r="N252" s="21" t="e">
        <f t="shared" si="23"/>
        <v>#REF!</v>
      </c>
      <c r="O252" s="29" t="e">
        <f>ABS(K252/#REF!)</f>
        <v>#REF!</v>
      </c>
      <c r="P252" s="18"/>
      <c r="Q252" s="18"/>
    </row>
    <row r="253" spans="1:17" x14ac:dyDescent="0.3">
      <c r="A253" s="10">
        <f t="shared" ca="1" si="21"/>
        <v>0.926660989466218</v>
      </c>
      <c r="B253" s="10">
        <v>2</v>
      </c>
      <c r="C253" s="10">
        <v>4</v>
      </c>
      <c r="D253" s="10">
        <v>0</v>
      </c>
      <c r="E253" s="21">
        <v>1</v>
      </c>
      <c r="F253" s="21">
        <v>41.521000000000001</v>
      </c>
      <c r="G253" s="29">
        <f t="shared" si="19"/>
        <v>-1.448007246376815</v>
      </c>
      <c r="H253" s="21">
        <f t="shared" si="20"/>
        <v>41.5212</v>
      </c>
      <c r="I253" s="21" t="e">
        <f>#REF!-#REF!</f>
        <v>#REF!</v>
      </c>
      <c r="J253" s="21" t="e">
        <f>H253-#REF!</f>
        <v>#REF!</v>
      </c>
      <c r="K253" s="21" t="e">
        <f>#REF!-H253</f>
        <v>#REF!</v>
      </c>
      <c r="L253" s="21" t="e">
        <f t="shared" si="22"/>
        <v>#REF!</v>
      </c>
      <c r="M253" s="21" t="e">
        <f t="shared" si="23"/>
        <v>#REF!</v>
      </c>
      <c r="N253" s="21" t="e">
        <f t="shared" si="23"/>
        <v>#REF!</v>
      </c>
      <c r="O253" s="29" t="e">
        <f>ABS(K253/#REF!)</f>
        <v>#REF!</v>
      </c>
      <c r="P253" s="18"/>
      <c r="Q253" s="18"/>
    </row>
    <row r="254" spans="1:17" x14ac:dyDescent="0.3">
      <c r="A254" s="10">
        <f t="shared" ca="1" si="21"/>
        <v>6.8771200459070148E-2</v>
      </c>
      <c r="B254" s="10">
        <v>3.6</v>
      </c>
      <c r="C254" s="10">
        <v>6</v>
      </c>
      <c r="D254" s="10">
        <v>0</v>
      </c>
      <c r="E254" s="21">
        <v>1</v>
      </c>
      <c r="F254" s="21">
        <v>35.1</v>
      </c>
      <c r="G254" s="29">
        <f t="shared" si="19"/>
        <v>0.1519927536231851</v>
      </c>
      <c r="H254" s="21">
        <f t="shared" si="20"/>
        <v>34.287760000000006</v>
      </c>
      <c r="I254" s="21" t="e">
        <f>#REF!-#REF!</f>
        <v>#REF!</v>
      </c>
      <c r="J254" s="21" t="e">
        <f>H254-#REF!</f>
        <v>#REF!</v>
      </c>
      <c r="K254" s="21" t="e">
        <f>#REF!-H254</f>
        <v>#REF!</v>
      </c>
      <c r="L254" s="21" t="e">
        <f t="shared" si="22"/>
        <v>#REF!</v>
      </c>
      <c r="M254" s="21" t="e">
        <f t="shared" si="23"/>
        <v>#REF!</v>
      </c>
      <c r="N254" s="21" t="e">
        <f t="shared" si="23"/>
        <v>#REF!</v>
      </c>
      <c r="O254" s="29" t="e">
        <f>ABS(K254/#REF!)</f>
        <v>#REF!</v>
      </c>
      <c r="P254" s="18"/>
      <c r="Q254" s="18"/>
    </row>
    <row r="255" spans="1:17" x14ac:dyDescent="0.3">
      <c r="A255" s="10">
        <f t="shared" ca="1" si="21"/>
        <v>0.7741794556172128</v>
      </c>
      <c r="B255" s="10">
        <v>3.6</v>
      </c>
      <c r="C255" s="10">
        <v>6</v>
      </c>
      <c r="D255" s="10">
        <v>0</v>
      </c>
      <c r="E255" s="21">
        <v>1</v>
      </c>
      <c r="F255" s="21">
        <v>33.5</v>
      </c>
      <c r="G255" s="29">
        <f t="shared" si="19"/>
        <v>0.1519927536231851</v>
      </c>
      <c r="H255" s="21">
        <f t="shared" si="20"/>
        <v>34.287760000000006</v>
      </c>
      <c r="I255" s="21" t="e">
        <f>#REF!-#REF!</f>
        <v>#REF!</v>
      </c>
      <c r="J255" s="21" t="e">
        <f>H255-#REF!</f>
        <v>#REF!</v>
      </c>
      <c r="K255" s="21" t="e">
        <f>#REF!-H255</f>
        <v>#REF!</v>
      </c>
      <c r="L255" s="21" t="e">
        <f t="shared" si="22"/>
        <v>#REF!</v>
      </c>
      <c r="M255" s="21" t="e">
        <f t="shared" si="23"/>
        <v>#REF!</v>
      </c>
      <c r="N255" s="21" t="e">
        <f t="shared" si="23"/>
        <v>#REF!</v>
      </c>
      <c r="O255" s="29" t="e">
        <f>ABS(K255/#REF!)</f>
        <v>#REF!</v>
      </c>
      <c r="P255" s="18"/>
      <c r="Q255" s="18"/>
    </row>
    <row r="256" spans="1:17" x14ac:dyDescent="0.3">
      <c r="A256" s="10">
        <f t="shared" ca="1" si="21"/>
        <v>0.8353213012463212</v>
      </c>
      <c r="B256" s="10">
        <v>2</v>
      </c>
      <c r="C256" s="10">
        <v>4</v>
      </c>
      <c r="D256" s="10">
        <v>0</v>
      </c>
      <c r="E256" s="21">
        <v>0</v>
      </c>
      <c r="F256" s="21">
        <v>60.1</v>
      </c>
      <c r="G256" s="29">
        <f t="shared" si="19"/>
        <v>-1.448007246376815</v>
      </c>
      <c r="H256" s="21">
        <f t="shared" si="20"/>
        <v>41.5212</v>
      </c>
      <c r="I256" s="21" t="e">
        <f>#REF!-#REF!</f>
        <v>#REF!</v>
      </c>
      <c r="J256" s="21" t="e">
        <f>H256-#REF!</f>
        <v>#REF!</v>
      </c>
      <c r="K256" s="21" t="e">
        <f>#REF!-H256</f>
        <v>#REF!</v>
      </c>
      <c r="L256" s="21" t="e">
        <f t="shared" si="22"/>
        <v>#REF!</v>
      </c>
      <c r="M256" s="21" t="e">
        <f t="shared" si="23"/>
        <v>#REF!</v>
      </c>
      <c r="N256" s="21" t="e">
        <f t="shared" si="23"/>
        <v>#REF!</v>
      </c>
      <c r="O256" s="29" t="e">
        <f>ABS(K256/#REF!)</f>
        <v>#REF!</v>
      </c>
      <c r="P256" s="18"/>
      <c r="Q256" s="18"/>
    </row>
    <row r="257" spans="1:17" x14ac:dyDescent="0.3">
      <c r="A257" s="10">
        <f t="shared" ca="1" si="21"/>
        <v>0.69334751619302093</v>
      </c>
      <c r="B257" s="10">
        <v>2</v>
      </c>
      <c r="C257" s="10">
        <v>4</v>
      </c>
      <c r="D257" s="10">
        <v>0</v>
      </c>
      <c r="E257" s="21">
        <v>0</v>
      </c>
      <c r="F257" s="21">
        <v>58.534999999999997</v>
      </c>
      <c r="G257" s="29">
        <f t="shared" si="19"/>
        <v>-1.448007246376815</v>
      </c>
      <c r="H257" s="21">
        <f t="shared" si="20"/>
        <v>41.5212</v>
      </c>
      <c r="I257" s="21" t="e">
        <f>#REF!-#REF!</f>
        <v>#REF!</v>
      </c>
      <c r="J257" s="21" t="e">
        <f>H257-#REF!</f>
        <v>#REF!</v>
      </c>
      <c r="K257" s="21" t="e">
        <f>#REF!-H257</f>
        <v>#REF!</v>
      </c>
      <c r="L257" s="21" t="e">
        <f t="shared" si="22"/>
        <v>#REF!</v>
      </c>
      <c r="M257" s="21" t="e">
        <f t="shared" si="23"/>
        <v>#REF!</v>
      </c>
      <c r="N257" s="21" t="e">
        <f t="shared" si="23"/>
        <v>#REF!</v>
      </c>
      <c r="O257" s="29" t="e">
        <f>ABS(K257/#REF!)</f>
        <v>#REF!</v>
      </c>
      <c r="P257" s="18"/>
      <c r="Q257" s="18"/>
    </row>
    <row r="258" spans="1:17" x14ac:dyDescent="0.3">
      <c r="A258" s="10">
        <f t="shared" ca="1" si="21"/>
        <v>0.21643427025255757</v>
      </c>
      <c r="B258" s="10">
        <v>2.5</v>
      </c>
      <c r="C258" s="10">
        <v>5</v>
      </c>
      <c r="D258" s="10">
        <v>0</v>
      </c>
      <c r="E258" s="21">
        <v>1</v>
      </c>
      <c r="F258" s="21">
        <v>39.614699999999999</v>
      </c>
      <c r="G258" s="29">
        <f t="shared" si="19"/>
        <v>-0.94800724637681499</v>
      </c>
      <c r="H258" s="21">
        <f t="shared" si="20"/>
        <v>39.260750000000002</v>
      </c>
      <c r="I258" s="21" t="e">
        <f>#REF!-#REF!</f>
        <v>#REF!</v>
      </c>
      <c r="J258" s="21" t="e">
        <f>H258-#REF!</f>
        <v>#REF!</v>
      </c>
      <c r="K258" s="21" t="e">
        <f>#REF!-H258</f>
        <v>#REF!</v>
      </c>
      <c r="L258" s="21" t="e">
        <f t="shared" si="22"/>
        <v>#REF!</v>
      </c>
      <c r="M258" s="21" t="e">
        <f t="shared" si="23"/>
        <v>#REF!</v>
      </c>
      <c r="N258" s="21" t="e">
        <f t="shared" si="23"/>
        <v>#REF!</v>
      </c>
      <c r="O258" s="29" t="e">
        <f>ABS(K258/#REF!)</f>
        <v>#REF!</v>
      </c>
      <c r="P258" s="18"/>
      <c r="Q258" s="18"/>
    </row>
    <row r="259" spans="1:17" x14ac:dyDescent="0.3">
      <c r="A259" s="10">
        <f t="shared" ca="1" si="21"/>
        <v>0.72237099470911159</v>
      </c>
      <c r="B259" s="10">
        <v>2.5</v>
      </c>
      <c r="C259" s="10">
        <v>5</v>
      </c>
      <c r="D259" s="10">
        <v>0</v>
      </c>
      <c r="E259" s="21">
        <v>1</v>
      </c>
      <c r="F259" s="21">
        <v>40.240900000000003</v>
      </c>
      <c r="G259" s="29">
        <f t="shared" si="19"/>
        <v>-0.94800724637681499</v>
      </c>
      <c r="H259" s="21">
        <f t="shared" si="20"/>
        <v>39.260750000000002</v>
      </c>
      <c r="I259" s="21" t="e">
        <f>#REF!-#REF!</f>
        <v>#REF!</v>
      </c>
      <c r="J259" s="21" t="e">
        <f>H259-#REF!</f>
        <v>#REF!</v>
      </c>
      <c r="K259" s="21" t="e">
        <f>#REF!-H259</f>
        <v>#REF!</v>
      </c>
      <c r="L259" s="21" t="e">
        <f t="shared" si="22"/>
        <v>#REF!</v>
      </c>
      <c r="M259" s="21" t="e">
        <f t="shared" si="23"/>
        <v>#REF!</v>
      </c>
      <c r="N259" s="21" t="e">
        <f t="shared" si="23"/>
        <v>#REF!</v>
      </c>
      <c r="O259" s="29" t="e">
        <f>ABS(K259/#REF!)</f>
        <v>#REF!</v>
      </c>
      <c r="P259" s="18"/>
      <c r="Q259" s="18"/>
    </row>
    <row r="260" spans="1:17" x14ac:dyDescent="0.3">
      <c r="A260" s="10">
        <f t="shared" ca="1" si="21"/>
        <v>7.1391397114434985E-2</v>
      </c>
      <c r="B260" s="10">
        <v>2</v>
      </c>
      <c r="C260" s="10">
        <v>4</v>
      </c>
      <c r="D260" s="10">
        <v>0</v>
      </c>
      <c r="E260" s="21">
        <v>1</v>
      </c>
      <c r="F260" s="21">
        <v>43.541400000000003</v>
      </c>
      <c r="G260" s="29">
        <f t="shared" ref="G260:G323" si="24">B260-AVERAGE($B$4:$B$555)</f>
        <v>-1.448007246376815</v>
      </c>
      <c r="H260" s="21">
        <f t="shared" ref="H260:H323" si="25">-4.5209*B260+50.563</f>
        <v>41.5212</v>
      </c>
      <c r="I260" s="21" t="e">
        <f>#REF!-#REF!</f>
        <v>#REF!</v>
      </c>
      <c r="J260" s="21" t="e">
        <f>H260-#REF!</f>
        <v>#REF!</v>
      </c>
      <c r="K260" s="21" t="e">
        <f>#REF!-H260</f>
        <v>#REF!</v>
      </c>
      <c r="L260" s="21" t="e">
        <f t="shared" si="22"/>
        <v>#REF!</v>
      </c>
      <c r="M260" s="21" t="e">
        <f t="shared" si="23"/>
        <v>#REF!</v>
      </c>
      <c r="N260" s="21" t="e">
        <f t="shared" si="23"/>
        <v>#REF!</v>
      </c>
      <c r="O260" s="29" t="e">
        <f>ABS(K260/#REF!)</f>
        <v>#REF!</v>
      </c>
      <c r="P260" s="18"/>
      <c r="Q260" s="18"/>
    </row>
    <row r="261" spans="1:17" x14ac:dyDescent="0.3">
      <c r="A261" s="10">
        <f t="shared" ref="A261:A324" ca="1" si="26">RAND()</f>
        <v>0.74588038998104911</v>
      </c>
      <c r="B261" s="10">
        <v>2</v>
      </c>
      <c r="C261" s="10">
        <v>4</v>
      </c>
      <c r="D261" s="10">
        <v>0</v>
      </c>
      <c r="E261" s="21">
        <v>1</v>
      </c>
      <c r="F261" s="21">
        <v>41.521000000000001</v>
      </c>
      <c r="G261" s="29">
        <f t="shared" si="24"/>
        <v>-1.448007246376815</v>
      </c>
      <c r="H261" s="21">
        <f t="shared" si="25"/>
        <v>41.5212</v>
      </c>
      <c r="I261" s="21" t="e">
        <f>#REF!-#REF!</f>
        <v>#REF!</v>
      </c>
      <c r="J261" s="21" t="e">
        <f>H261-#REF!</f>
        <v>#REF!</v>
      </c>
      <c r="K261" s="21" t="e">
        <f>#REF!-H261</f>
        <v>#REF!</v>
      </c>
      <c r="L261" s="21" t="e">
        <f t="shared" ref="L261:L324" si="27">K261^2</f>
        <v>#REF!</v>
      </c>
      <c r="M261" s="21" t="e">
        <f t="shared" si="23"/>
        <v>#REF!</v>
      </c>
      <c r="N261" s="21" t="e">
        <f t="shared" si="23"/>
        <v>#REF!</v>
      </c>
      <c r="O261" s="29" t="e">
        <f>ABS(K261/#REF!)</f>
        <v>#REF!</v>
      </c>
      <c r="P261" s="18"/>
      <c r="Q261" s="18"/>
    </row>
    <row r="262" spans="1:17" x14ac:dyDescent="0.3">
      <c r="A262" s="10">
        <f t="shared" ca="1" si="26"/>
        <v>0.34063168156526469</v>
      </c>
      <c r="B262" s="10">
        <v>2</v>
      </c>
      <c r="C262" s="10">
        <v>4</v>
      </c>
      <c r="D262" s="10">
        <v>0</v>
      </c>
      <c r="E262" s="21">
        <v>1</v>
      </c>
      <c r="F262" s="21">
        <v>43.541400000000003</v>
      </c>
      <c r="G262" s="29">
        <f t="shared" si="24"/>
        <v>-1.448007246376815</v>
      </c>
      <c r="H262" s="21">
        <f t="shared" si="25"/>
        <v>41.5212</v>
      </c>
      <c r="I262" s="21" t="e">
        <f>#REF!-#REF!</f>
        <v>#REF!</v>
      </c>
      <c r="J262" s="21" t="e">
        <f>H262-#REF!</f>
        <v>#REF!</v>
      </c>
      <c r="K262" s="21" t="e">
        <f>#REF!-H262</f>
        <v>#REF!</v>
      </c>
      <c r="L262" s="21" t="e">
        <f t="shared" si="27"/>
        <v>#REF!</v>
      </c>
      <c r="M262" s="21" t="e">
        <f t="shared" si="23"/>
        <v>#REF!</v>
      </c>
      <c r="N262" s="21" t="e">
        <f t="shared" si="23"/>
        <v>#REF!</v>
      </c>
      <c r="O262" s="29" t="e">
        <f>ABS(K262/#REF!)</f>
        <v>#REF!</v>
      </c>
      <c r="P262" s="18"/>
      <c r="Q262" s="18"/>
    </row>
    <row r="263" spans="1:17" x14ac:dyDescent="0.3">
      <c r="A263" s="10">
        <f t="shared" ca="1" si="26"/>
        <v>0.80561545742160789</v>
      </c>
      <c r="B263" s="10">
        <v>2</v>
      </c>
      <c r="C263" s="10">
        <v>4</v>
      </c>
      <c r="D263" s="10">
        <v>0</v>
      </c>
      <c r="E263" s="21">
        <v>1</v>
      </c>
      <c r="F263" s="21">
        <v>41.521000000000001</v>
      </c>
      <c r="G263" s="29">
        <f t="shared" si="24"/>
        <v>-1.448007246376815</v>
      </c>
      <c r="H263" s="21">
        <f t="shared" si="25"/>
        <v>41.5212</v>
      </c>
      <c r="I263" s="21" t="e">
        <f>#REF!-#REF!</f>
        <v>#REF!</v>
      </c>
      <c r="J263" s="21" t="e">
        <f>H263-#REF!</f>
        <v>#REF!</v>
      </c>
      <c r="K263" s="21" t="e">
        <f>#REF!-H263</f>
        <v>#REF!</v>
      </c>
      <c r="L263" s="21" t="e">
        <f t="shared" si="27"/>
        <v>#REF!</v>
      </c>
      <c r="M263" s="21" t="e">
        <f t="shared" si="23"/>
        <v>#REF!</v>
      </c>
      <c r="N263" s="21" t="e">
        <f t="shared" si="23"/>
        <v>#REF!</v>
      </c>
      <c r="O263" s="29" t="e">
        <f>ABS(K263/#REF!)</f>
        <v>#REF!</v>
      </c>
      <c r="P263" s="18"/>
      <c r="Q263" s="18"/>
    </row>
    <row r="264" spans="1:17" x14ac:dyDescent="0.3">
      <c r="A264" s="10">
        <f t="shared" ca="1" si="26"/>
        <v>0.42292311169426133</v>
      </c>
      <c r="B264" s="10">
        <v>2</v>
      </c>
      <c r="C264" s="10">
        <v>4</v>
      </c>
      <c r="D264" s="10">
        <v>0</v>
      </c>
      <c r="E264" s="21">
        <v>0</v>
      </c>
      <c r="F264" s="21">
        <v>60.1</v>
      </c>
      <c r="G264" s="29">
        <f t="shared" si="24"/>
        <v>-1.448007246376815</v>
      </c>
      <c r="H264" s="21">
        <f t="shared" si="25"/>
        <v>41.5212</v>
      </c>
      <c r="I264" s="21" t="e">
        <f>#REF!-#REF!</f>
        <v>#REF!</v>
      </c>
      <c r="J264" s="21" t="e">
        <f>H264-#REF!</f>
        <v>#REF!</v>
      </c>
      <c r="K264" s="21" t="e">
        <f>#REF!-H264</f>
        <v>#REF!</v>
      </c>
      <c r="L264" s="21" t="e">
        <f t="shared" si="27"/>
        <v>#REF!</v>
      </c>
      <c r="M264" s="21" t="e">
        <f t="shared" si="23"/>
        <v>#REF!</v>
      </c>
      <c r="N264" s="21" t="e">
        <f t="shared" si="23"/>
        <v>#REF!</v>
      </c>
      <c r="O264" s="29" t="e">
        <f>ABS(K264/#REF!)</f>
        <v>#REF!</v>
      </c>
      <c r="P264" s="18"/>
      <c r="Q264" s="18"/>
    </row>
    <row r="265" spans="1:17" x14ac:dyDescent="0.3">
      <c r="A265" s="10">
        <f t="shared" ca="1" si="26"/>
        <v>0.86610546034728897</v>
      </c>
      <c r="B265" s="10">
        <v>2</v>
      </c>
      <c r="C265" s="10">
        <v>4</v>
      </c>
      <c r="D265" s="10">
        <v>0</v>
      </c>
      <c r="E265" s="21">
        <v>0</v>
      </c>
      <c r="F265" s="21">
        <v>58.534999999999997</v>
      </c>
      <c r="G265" s="29">
        <f t="shared" si="24"/>
        <v>-1.448007246376815</v>
      </c>
      <c r="H265" s="21">
        <f t="shared" si="25"/>
        <v>41.5212</v>
      </c>
      <c r="I265" s="21" t="e">
        <f>#REF!-#REF!</f>
        <v>#REF!</v>
      </c>
      <c r="J265" s="21" t="e">
        <f>H265-#REF!</f>
        <v>#REF!</v>
      </c>
      <c r="K265" s="21" t="e">
        <f>#REF!-H265</f>
        <v>#REF!</v>
      </c>
      <c r="L265" s="21" t="e">
        <f t="shared" si="27"/>
        <v>#REF!</v>
      </c>
      <c r="M265" s="21" t="e">
        <f t="shared" si="23"/>
        <v>#REF!</v>
      </c>
      <c r="N265" s="21" t="e">
        <f t="shared" si="23"/>
        <v>#REF!</v>
      </c>
      <c r="O265" s="29" t="e">
        <f>ABS(K265/#REF!)</f>
        <v>#REF!</v>
      </c>
      <c r="P265" s="18"/>
      <c r="Q265" s="18"/>
    </row>
    <row r="266" spans="1:17" x14ac:dyDescent="0.3">
      <c r="A266" s="10">
        <f t="shared" ca="1" si="26"/>
        <v>0.54612471161616083</v>
      </c>
      <c r="B266" s="10">
        <v>2.5</v>
      </c>
      <c r="C266" s="10">
        <v>5</v>
      </c>
      <c r="D266" s="10">
        <v>0</v>
      </c>
      <c r="E266" s="21">
        <v>1</v>
      </c>
      <c r="F266" s="21">
        <v>39.571399999999997</v>
      </c>
      <c r="G266" s="29">
        <f t="shared" si="24"/>
        <v>-0.94800724637681499</v>
      </c>
      <c r="H266" s="21">
        <f t="shared" si="25"/>
        <v>39.260750000000002</v>
      </c>
      <c r="I266" s="21" t="e">
        <f>#REF!-#REF!</f>
        <v>#REF!</v>
      </c>
      <c r="J266" s="21" t="e">
        <f>H266-#REF!</f>
        <v>#REF!</v>
      </c>
      <c r="K266" s="21" t="e">
        <f>#REF!-H266</f>
        <v>#REF!</v>
      </c>
      <c r="L266" s="21" t="e">
        <f t="shared" si="27"/>
        <v>#REF!</v>
      </c>
      <c r="M266" s="21" t="e">
        <f t="shared" si="23"/>
        <v>#REF!</v>
      </c>
      <c r="N266" s="21" t="e">
        <f t="shared" si="23"/>
        <v>#REF!</v>
      </c>
      <c r="O266" s="29" t="e">
        <f>ABS(K266/#REF!)</f>
        <v>#REF!</v>
      </c>
      <c r="P266" s="18"/>
      <c r="Q266" s="18"/>
    </row>
    <row r="267" spans="1:17" x14ac:dyDescent="0.3">
      <c r="A267" s="10">
        <f t="shared" ca="1" si="26"/>
        <v>0.78225346113204897</v>
      </c>
      <c r="B267" s="10">
        <v>2.5</v>
      </c>
      <c r="C267" s="10">
        <v>5</v>
      </c>
      <c r="D267" s="10">
        <v>0</v>
      </c>
      <c r="E267" s="21">
        <v>1</v>
      </c>
      <c r="F267" s="21">
        <v>40.0169</v>
      </c>
      <c r="G267" s="29">
        <f t="shared" si="24"/>
        <v>-0.94800724637681499</v>
      </c>
      <c r="H267" s="21">
        <f t="shared" si="25"/>
        <v>39.260750000000002</v>
      </c>
      <c r="I267" s="21" t="e">
        <f>#REF!-#REF!</f>
        <v>#REF!</v>
      </c>
      <c r="J267" s="21" t="e">
        <f>H267-#REF!</f>
        <v>#REF!</v>
      </c>
      <c r="K267" s="21" t="e">
        <f>#REF!-H267</f>
        <v>#REF!</v>
      </c>
      <c r="L267" s="21" t="e">
        <f t="shared" si="27"/>
        <v>#REF!</v>
      </c>
      <c r="M267" s="21" t="e">
        <f t="shared" si="23"/>
        <v>#REF!</v>
      </c>
      <c r="N267" s="21" t="e">
        <f t="shared" si="23"/>
        <v>#REF!</v>
      </c>
      <c r="O267" s="29" t="e">
        <f>ABS(K267/#REF!)</f>
        <v>#REF!</v>
      </c>
      <c r="P267" s="18"/>
      <c r="Q267" s="18"/>
    </row>
    <row r="268" spans="1:17" x14ac:dyDescent="0.3">
      <c r="A268" s="10">
        <f t="shared" ca="1" si="26"/>
        <v>0.71870315885042568</v>
      </c>
      <c r="B268" s="10">
        <v>2.4</v>
      </c>
      <c r="C268" s="10">
        <v>5</v>
      </c>
      <c r="D268" s="10">
        <v>1</v>
      </c>
      <c r="E268" s="21">
        <v>1</v>
      </c>
      <c r="F268" s="21">
        <v>39.347999999999999</v>
      </c>
      <c r="G268" s="29">
        <f t="shared" si="24"/>
        <v>-1.0480072463768151</v>
      </c>
      <c r="H268" s="21">
        <f t="shared" si="25"/>
        <v>39.71284</v>
      </c>
      <c r="I268" s="21" t="e">
        <f>#REF!-#REF!</f>
        <v>#REF!</v>
      </c>
      <c r="J268" s="21" t="e">
        <f>H268-#REF!</f>
        <v>#REF!</v>
      </c>
      <c r="K268" s="21" t="e">
        <f>#REF!-H268</f>
        <v>#REF!</v>
      </c>
      <c r="L268" s="21" t="e">
        <f t="shared" si="27"/>
        <v>#REF!</v>
      </c>
      <c r="M268" s="21" t="e">
        <f t="shared" si="23"/>
        <v>#REF!</v>
      </c>
      <c r="N268" s="21" t="e">
        <f t="shared" si="23"/>
        <v>#REF!</v>
      </c>
      <c r="O268" s="29" t="e">
        <f>ABS(K268/#REF!)</f>
        <v>#REF!</v>
      </c>
      <c r="P268" s="18"/>
      <c r="Q268" s="18"/>
    </row>
    <row r="269" spans="1:17" x14ac:dyDescent="0.3">
      <c r="A269" s="10">
        <f t="shared" ca="1" si="26"/>
        <v>0.96270650808376812</v>
      </c>
      <c r="B269" s="10">
        <v>2.5</v>
      </c>
      <c r="C269" s="10">
        <v>5</v>
      </c>
      <c r="D269" s="10">
        <v>1</v>
      </c>
      <c r="E269" s="21">
        <v>1</v>
      </c>
      <c r="F269" s="21">
        <v>40.6</v>
      </c>
      <c r="G269" s="29">
        <f t="shared" si="24"/>
        <v>-0.94800724637681499</v>
      </c>
      <c r="H269" s="21">
        <f t="shared" si="25"/>
        <v>39.260750000000002</v>
      </c>
      <c r="I269" s="21" t="e">
        <f>#REF!-#REF!</f>
        <v>#REF!</v>
      </c>
      <c r="J269" s="21" t="e">
        <f>H269-#REF!</f>
        <v>#REF!</v>
      </c>
      <c r="K269" s="21" t="e">
        <f>#REF!-H269</f>
        <v>#REF!</v>
      </c>
      <c r="L269" s="21" t="e">
        <f t="shared" si="27"/>
        <v>#REF!</v>
      </c>
      <c r="M269" s="21" t="e">
        <f t="shared" si="23"/>
        <v>#REF!</v>
      </c>
      <c r="N269" s="21" t="e">
        <f t="shared" si="23"/>
        <v>#REF!</v>
      </c>
      <c r="O269" s="29" t="e">
        <f>ABS(K269/#REF!)</f>
        <v>#REF!</v>
      </c>
      <c r="P269" s="18"/>
      <c r="Q269" s="18"/>
    </row>
    <row r="270" spans="1:17" x14ac:dyDescent="0.3">
      <c r="A270" s="10">
        <f t="shared" ca="1" si="26"/>
        <v>0.35720166626502137</v>
      </c>
      <c r="B270" s="10">
        <v>2.5</v>
      </c>
      <c r="C270" s="10">
        <v>5</v>
      </c>
      <c r="D270" s="10">
        <v>0</v>
      </c>
      <c r="E270" s="21">
        <v>1</v>
      </c>
      <c r="F270" s="21">
        <v>40.4</v>
      </c>
      <c r="G270" s="29">
        <f t="shared" si="24"/>
        <v>-0.94800724637681499</v>
      </c>
      <c r="H270" s="21">
        <f t="shared" si="25"/>
        <v>39.260750000000002</v>
      </c>
      <c r="I270" s="21" t="e">
        <f>#REF!-#REF!</f>
        <v>#REF!</v>
      </c>
      <c r="J270" s="21" t="e">
        <f>H270-#REF!</f>
        <v>#REF!</v>
      </c>
      <c r="K270" s="21" t="e">
        <f>#REF!-H270</f>
        <v>#REF!</v>
      </c>
      <c r="L270" s="21" t="e">
        <f t="shared" si="27"/>
        <v>#REF!</v>
      </c>
      <c r="M270" s="21" t="e">
        <f t="shared" si="23"/>
        <v>#REF!</v>
      </c>
      <c r="N270" s="21" t="e">
        <f t="shared" si="23"/>
        <v>#REF!</v>
      </c>
      <c r="O270" s="29" t="e">
        <f>ABS(K270/#REF!)</f>
        <v>#REF!</v>
      </c>
      <c r="P270" s="18"/>
      <c r="Q270" s="18"/>
    </row>
    <row r="271" spans="1:17" x14ac:dyDescent="0.3">
      <c r="A271" s="10">
        <f t="shared" ca="1" si="26"/>
        <v>0.5290469641429324</v>
      </c>
      <c r="B271" s="10">
        <v>2.5</v>
      </c>
      <c r="C271" s="10">
        <v>5</v>
      </c>
      <c r="D271" s="10">
        <v>1</v>
      </c>
      <c r="E271" s="21">
        <v>1</v>
      </c>
      <c r="F271" s="21">
        <v>37.799999999999997</v>
      </c>
      <c r="G271" s="29">
        <f t="shared" si="24"/>
        <v>-0.94800724637681499</v>
      </c>
      <c r="H271" s="21">
        <f t="shared" si="25"/>
        <v>39.260750000000002</v>
      </c>
      <c r="I271" s="21" t="e">
        <f>#REF!-#REF!</f>
        <v>#REF!</v>
      </c>
      <c r="J271" s="21" t="e">
        <f>H271-#REF!</f>
        <v>#REF!</v>
      </c>
      <c r="K271" s="21" t="e">
        <f>#REF!-H271</f>
        <v>#REF!</v>
      </c>
      <c r="L271" s="21" t="e">
        <f t="shared" si="27"/>
        <v>#REF!</v>
      </c>
      <c r="M271" s="21" t="e">
        <f t="shared" si="23"/>
        <v>#REF!</v>
      </c>
      <c r="N271" s="21" t="e">
        <f t="shared" si="23"/>
        <v>#REF!</v>
      </c>
      <c r="O271" s="29" t="e">
        <f>ABS(K271/#REF!)</f>
        <v>#REF!</v>
      </c>
      <c r="P271" s="18"/>
      <c r="Q271" s="18"/>
    </row>
    <row r="272" spans="1:17" x14ac:dyDescent="0.3">
      <c r="A272" s="10">
        <f t="shared" ca="1" si="26"/>
        <v>0.2318969769299557</v>
      </c>
      <c r="B272" s="10">
        <v>2.5</v>
      </c>
      <c r="C272" s="10">
        <v>5</v>
      </c>
      <c r="D272" s="10">
        <v>0</v>
      </c>
      <c r="E272" s="21">
        <v>1</v>
      </c>
      <c r="F272" s="21">
        <v>37.799999999999997</v>
      </c>
      <c r="G272" s="29">
        <f t="shared" si="24"/>
        <v>-0.94800724637681499</v>
      </c>
      <c r="H272" s="21">
        <f t="shared" si="25"/>
        <v>39.260750000000002</v>
      </c>
      <c r="I272" s="21" t="e">
        <f>#REF!-#REF!</f>
        <v>#REF!</v>
      </c>
      <c r="J272" s="21" t="e">
        <f>H272-#REF!</f>
        <v>#REF!</v>
      </c>
      <c r="K272" s="21" t="e">
        <f>#REF!-H272</f>
        <v>#REF!</v>
      </c>
      <c r="L272" s="21" t="e">
        <f t="shared" si="27"/>
        <v>#REF!</v>
      </c>
      <c r="M272" s="21" t="e">
        <f t="shared" ref="M272:N304" si="28">I272^2</f>
        <v>#REF!</v>
      </c>
      <c r="N272" s="21" t="e">
        <f t="shared" si="28"/>
        <v>#REF!</v>
      </c>
      <c r="O272" s="29" t="e">
        <f>ABS(K272/#REF!)</f>
        <v>#REF!</v>
      </c>
      <c r="P272" s="18"/>
      <c r="Q272" s="18"/>
    </row>
    <row r="273" spans="1:17" x14ac:dyDescent="0.3">
      <c r="A273" s="10">
        <f t="shared" ca="1" si="26"/>
        <v>0.69011872110145878</v>
      </c>
      <c r="B273" s="10">
        <v>2.4</v>
      </c>
      <c r="C273" s="10">
        <v>5</v>
      </c>
      <c r="D273" s="10">
        <v>1</v>
      </c>
      <c r="E273" s="21">
        <v>1</v>
      </c>
      <c r="F273" s="21">
        <v>39.347999999999999</v>
      </c>
      <c r="G273" s="29">
        <f t="shared" si="24"/>
        <v>-1.0480072463768151</v>
      </c>
      <c r="H273" s="21">
        <f t="shared" si="25"/>
        <v>39.71284</v>
      </c>
      <c r="I273" s="21" t="e">
        <f>#REF!-#REF!</f>
        <v>#REF!</v>
      </c>
      <c r="J273" s="21" t="e">
        <f>H273-#REF!</f>
        <v>#REF!</v>
      </c>
      <c r="K273" s="21" t="e">
        <f>#REF!-H273</f>
        <v>#REF!</v>
      </c>
      <c r="L273" s="21" t="e">
        <f t="shared" si="27"/>
        <v>#REF!</v>
      </c>
      <c r="M273" s="21" t="e">
        <f t="shared" si="28"/>
        <v>#REF!</v>
      </c>
      <c r="N273" s="21" t="e">
        <f t="shared" si="28"/>
        <v>#REF!</v>
      </c>
      <c r="O273" s="29" t="e">
        <f>ABS(K273/#REF!)</f>
        <v>#REF!</v>
      </c>
      <c r="P273" s="18"/>
      <c r="Q273" s="18"/>
    </row>
    <row r="274" spans="1:17" x14ac:dyDescent="0.3">
      <c r="A274" s="10">
        <f t="shared" ca="1" si="26"/>
        <v>0.7021194202525276</v>
      </c>
      <c r="B274" s="10">
        <v>2.4</v>
      </c>
      <c r="C274" s="10">
        <v>5</v>
      </c>
      <c r="D274" s="10">
        <v>0</v>
      </c>
      <c r="E274" s="21">
        <v>1</v>
      </c>
      <c r="F274" s="21">
        <v>39.299999999999997</v>
      </c>
      <c r="G274" s="29">
        <f t="shared" si="24"/>
        <v>-1.0480072463768151</v>
      </c>
      <c r="H274" s="21">
        <f t="shared" si="25"/>
        <v>39.71284</v>
      </c>
      <c r="I274" s="21" t="e">
        <f>#REF!-#REF!</f>
        <v>#REF!</v>
      </c>
      <c r="J274" s="21" t="e">
        <f>H274-#REF!</f>
        <v>#REF!</v>
      </c>
      <c r="K274" s="21" t="e">
        <f>#REF!-H274</f>
        <v>#REF!</v>
      </c>
      <c r="L274" s="21" t="e">
        <f t="shared" si="27"/>
        <v>#REF!</v>
      </c>
      <c r="M274" s="21" t="e">
        <f t="shared" si="28"/>
        <v>#REF!</v>
      </c>
      <c r="N274" s="21" t="e">
        <f t="shared" si="28"/>
        <v>#REF!</v>
      </c>
      <c r="O274" s="29" t="e">
        <f>ABS(K274/#REF!)</f>
        <v>#REF!</v>
      </c>
      <c r="P274" s="18"/>
      <c r="Q274" s="18"/>
    </row>
    <row r="275" spans="1:17" x14ac:dyDescent="0.3">
      <c r="A275" s="10">
        <f t="shared" ca="1" si="26"/>
        <v>0.41652855490108054</v>
      </c>
      <c r="B275" s="10">
        <v>2.5</v>
      </c>
      <c r="C275" s="10">
        <v>5</v>
      </c>
      <c r="D275" s="10">
        <v>0</v>
      </c>
      <c r="E275" s="21">
        <v>1</v>
      </c>
      <c r="F275" s="21">
        <v>40.4</v>
      </c>
      <c r="G275" s="29">
        <f t="shared" si="24"/>
        <v>-0.94800724637681499</v>
      </c>
      <c r="H275" s="21">
        <f t="shared" si="25"/>
        <v>39.260750000000002</v>
      </c>
      <c r="I275" s="21" t="e">
        <f>#REF!-#REF!</f>
        <v>#REF!</v>
      </c>
      <c r="J275" s="21" t="e">
        <f>H275-#REF!</f>
        <v>#REF!</v>
      </c>
      <c r="K275" s="21" t="e">
        <f>#REF!-H275</f>
        <v>#REF!</v>
      </c>
      <c r="L275" s="21" t="e">
        <f t="shared" si="27"/>
        <v>#REF!</v>
      </c>
      <c r="M275" s="21" t="e">
        <f t="shared" si="28"/>
        <v>#REF!</v>
      </c>
      <c r="N275" s="21" t="e">
        <f t="shared" si="28"/>
        <v>#REF!</v>
      </c>
      <c r="O275" s="29" t="e">
        <f>ABS(K275/#REF!)</f>
        <v>#REF!</v>
      </c>
      <c r="P275" s="18"/>
      <c r="Q275" s="18"/>
    </row>
    <row r="276" spans="1:17" x14ac:dyDescent="0.3">
      <c r="A276" s="10">
        <f t="shared" ca="1" si="26"/>
        <v>0.66779464693123869</v>
      </c>
      <c r="B276" s="10">
        <v>3.7</v>
      </c>
      <c r="C276" s="10">
        <v>6</v>
      </c>
      <c r="D276" s="10">
        <v>1</v>
      </c>
      <c r="E276" s="21">
        <v>1</v>
      </c>
      <c r="F276" s="21">
        <v>30.9</v>
      </c>
      <c r="G276" s="29">
        <f t="shared" si="24"/>
        <v>0.25199275362318518</v>
      </c>
      <c r="H276" s="21">
        <f t="shared" si="25"/>
        <v>33.83567</v>
      </c>
      <c r="I276" s="21" t="e">
        <f>#REF!-#REF!</f>
        <v>#REF!</v>
      </c>
      <c r="J276" s="21" t="e">
        <f>H276-#REF!</f>
        <v>#REF!</v>
      </c>
      <c r="K276" s="21" t="e">
        <f>#REF!-H276</f>
        <v>#REF!</v>
      </c>
      <c r="L276" s="21" t="e">
        <f t="shared" si="27"/>
        <v>#REF!</v>
      </c>
      <c r="M276" s="21" t="e">
        <f t="shared" si="28"/>
        <v>#REF!</v>
      </c>
      <c r="N276" s="21" t="e">
        <f t="shared" si="28"/>
        <v>#REF!</v>
      </c>
      <c r="O276" s="29" t="e">
        <f>ABS(K276/#REF!)</f>
        <v>#REF!</v>
      </c>
      <c r="P276" s="18"/>
      <c r="Q276" s="18"/>
    </row>
    <row r="277" spans="1:17" x14ac:dyDescent="0.3">
      <c r="A277" s="10">
        <f t="shared" ca="1" si="26"/>
        <v>0.95287843242501047</v>
      </c>
      <c r="B277" s="10">
        <v>3.5</v>
      </c>
      <c r="C277" s="10">
        <v>6</v>
      </c>
      <c r="D277" s="10">
        <v>1</v>
      </c>
      <c r="E277" s="21">
        <v>1</v>
      </c>
      <c r="F277" s="21">
        <v>36.799999999999997</v>
      </c>
      <c r="G277" s="29">
        <f t="shared" si="24"/>
        <v>5.1992753623185006E-2</v>
      </c>
      <c r="H277" s="21">
        <f t="shared" si="25"/>
        <v>34.739850000000004</v>
      </c>
      <c r="I277" s="21" t="e">
        <f>#REF!-#REF!</f>
        <v>#REF!</v>
      </c>
      <c r="J277" s="21" t="e">
        <f>H277-#REF!</f>
        <v>#REF!</v>
      </c>
      <c r="K277" s="21" t="e">
        <f>#REF!-H277</f>
        <v>#REF!</v>
      </c>
      <c r="L277" s="21" t="e">
        <f t="shared" si="27"/>
        <v>#REF!</v>
      </c>
      <c r="M277" s="21" t="e">
        <f t="shared" si="28"/>
        <v>#REF!</v>
      </c>
      <c r="N277" s="21" t="e">
        <f t="shared" si="28"/>
        <v>#REF!</v>
      </c>
      <c r="O277" s="29" t="e">
        <f>ABS(K277/#REF!)</f>
        <v>#REF!</v>
      </c>
      <c r="P277" s="18"/>
      <c r="Q277" s="18"/>
    </row>
    <row r="278" spans="1:17" x14ac:dyDescent="0.3">
      <c r="A278" s="10">
        <f t="shared" ca="1" si="26"/>
        <v>0.76340137344131886</v>
      </c>
      <c r="B278" s="10">
        <v>3.7</v>
      </c>
      <c r="C278" s="10">
        <v>6</v>
      </c>
      <c r="D278" s="10">
        <v>0</v>
      </c>
      <c r="E278" s="21">
        <v>1</v>
      </c>
      <c r="F278" s="21">
        <v>34.4</v>
      </c>
      <c r="G278" s="29">
        <f t="shared" si="24"/>
        <v>0.25199275362318518</v>
      </c>
      <c r="H278" s="21">
        <f t="shared" si="25"/>
        <v>33.83567</v>
      </c>
      <c r="I278" s="21" t="e">
        <f>#REF!-#REF!</f>
        <v>#REF!</v>
      </c>
      <c r="J278" s="21" t="e">
        <f>H278-#REF!</f>
        <v>#REF!</v>
      </c>
      <c r="K278" s="21" t="e">
        <f>#REF!-H278</f>
        <v>#REF!</v>
      </c>
      <c r="L278" s="21" t="e">
        <f t="shared" si="27"/>
        <v>#REF!</v>
      </c>
      <c r="M278" s="21" t="e">
        <f t="shared" si="28"/>
        <v>#REF!</v>
      </c>
      <c r="N278" s="21" t="e">
        <f t="shared" si="28"/>
        <v>#REF!</v>
      </c>
      <c r="O278" s="29" t="e">
        <f>ABS(K278/#REF!)</f>
        <v>#REF!</v>
      </c>
      <c r="P278" s="18"/>
      <c r="Q278" s="18"/>
    </row>
    <row r="279" spans="1:17" x14ac:dyDescent="0.3">
      <c r="A279" s="10">
        <f t="shared" ca="1" si="26"/>
        <v>0.97706259192393685</v>
      </c>
      <c r="B279" s="10">
        <v>3.2</v>
      </c>
      <c r="C279" s="10">
        <v>6</v>
      </c>
      <c r="D279" s="10">
        <v>0</v>
      </c>
      <c r="E279" s="21">
        <v>1</v>
      </c>
      <c r="F279" s="21">
        <v>38.9</v>
      </c>
      <c r="G279" s="29">
        <f t="shared" si="24"/>
        <v>-0.24800724637681482</v>
      </c>
      <c r="H279" s="21">
        <f t="shared" si="25"/>
        <v>36.096119999999999</v>
      </c>
      <c r="I279" s="21" t="e">
        <f>#REF!-#REF!</f>
        <v>#REF!</v>
      </c>
      <c r="J279" s="21" t="e">
        <f>H279-#REF!</f>
        <v>#REF!</v>
      </c>
      <c r="K279" s="21" t="e">
        <f>#REF!-H279</f>
        <v>#REF!</v>
      </c>
      <c r="L279" s="21" t="e">
        <f t="shared" si="27"/>
        <v>#REF!</v>
      </c>
      <c r="M279" s="21" t="e">
        <f t="shared" si="28"/>
        <v>#REF!</v>
      </c>
      <c r="N279" s="21" t="e">
        <f t="shared" si="28"/>
        <v>#REF!</v>
      </c>
      <c r="O279" s="29" t="e">
        <f>ABS(K279/#REF!)</f>
        <v>#REF!</v>
      </c>
      <c r="P279" s="18"/>
      <c r="Q279" s="18"/>
    </row>
    <row r="280" spans="1:17" x14ac:dyDescent="0.3">
      <c r="A280" s="10">
        <f t="shared" ca="1" si="26"/>
        <v>0.50628401098948128</v>
      </c>
      <c r="B280" s="10">
        <v>3</v>
      </c>
      <c r="C280" s="10">
        <v>6</v>
      </c>
      <c r="D280" s="10">
        <v>1</v>
      </c>
      <c r="E280" s="21">
        <v>1</v>
      </c>
      <c r="F280" s="21">
        <v>34.7286</v>
      </c>
      <c r="G280" s="29">
        <f t="shared" si="24"/>
        <v>-0.44800724637681499</v>
      </c>
      <c r="H280" s="21">
        <f t="shared" si="25"/>
        <v>37.000300000000003</v>
      </c>
      <c r="I280" s="21" t="e">
        <f>#REF!-#REF!</f>
        <v>#REF!</v>
      </c>
      <c r="J280" s="21" t="e">
        <f>H280-#REF!</f>
        <v>#REF!</v>
      </c>
      <c r="K280" s="21" t="e">
        <f>#REF!-H280</f>
        <v>#REF!</v>
      </c>
      <c r="L280" s="21" t="e">
        <f t="shared" si="27"/>
        <v>#REF!</v>
      </c>
      <c r="M280" s="21" t="e">
        <f t="shared" si="28"/>
        <v>#REF!</v>
      </c>
      <c r="N280" s="21" t="e">
        <f t="shared" si="28"/>
        <v>#REF!</v>
      </c>
      <c r="O280" s="29" t="e">
        <f>ABS(K280/#REF!)</f>
        <v>#REF!</v>
      </c>
      <c r="P280" s="18"/>
      <c r="Q280" s="18"/>
    </row>
    <row r="281" spans="1:17" x14ac:dyDescent="0.3">
      <c r="A281" s="10">
        <f t="shared" ca="1" si="26"/>
        <v>0.186715794747217</v>
      </c>
      <c r="B281" s="10">
        <v>4.2</v>
      </c>
      <c r="C281" s="10">
        <v>8</v>
      </c>
      <c r="D281" s="10">
        <v>1</v>
      </c>
      <c r="E281" s="21">
        <v>1</v>
      </c>
      <c r="F281" s="21">
        <v>31.5002</v>
      </c>
      <c r="G281" s="29">
        <f t="shared" si="24"/>
        <v>0.75199275362318518</v>
      </c>
      <c r="H281" s="21">
        <f t="shared" si="25"/>
        <v>31.575220000000002</v>
      </c>
      <c r="I281" s="21" t="e">
        <f>#REF!-#REF!</f>
        <v>#REF!</v>
      </c>
      <c r="J281" s="21" t="e">
        <f>H281-#REF!</f>
        <v>#REF!</v>
      </c>
      <c r="K281" s="21" t="e">
        <f>#REF!-H281</f>
        <v>#REF!</v>
      </c>
      <c r="L281" s="21" t="e">
        <f t="shared" si="27"/>
        <v>#REF!</v>
      </c>
      <c r="M281" s="21" t="e">
        <f t="shared" si="28"/>
        <v>#REF!</v>
      </c>
      <c r="N281" s="21" t="e">
        <f t="shared" si="28"/>
        <v>#REF!</v>
      </c>
      <c r="O281" s="29" t="e">
        <f>ABS(K281/#REF!)</f>
        <v>#REF!</v>
      </c>
      <c r="P281" s="18"/>
      <c r="Q281" s="18"/>
    </row>
    <row r="282" spans="1:17" x14ac:dyDescent="0.3">
      <c r="A282" s="10">
        <f t="shared" ca="1" si="26"/>
        <v>0.46394703966816386</v>
      </c>
      <c r="B282" s="10">
        <v>4.2</v>
      </c>
      <c r="C282" s="10">
        <v>8</v>
      </c>
      <c r="D282" s="10">
        <v>1</v>
      </c>
      <c r="E282" s="21">
        <v>1</v>
      </c>
      <c r="F282" s="21">
        <v>31.5002</v>
      </c>
      <c r="G282" s="29">
        <f t="shared" si="24"/>
        <v>0.75199275362318518</v>
      </c>
      <c r="H282" s="21">
        <f t="shared" si="25"/>
        <v>31.575220000000002</v>
      </c>
      <c r="I282" s="21" t="e">
        <f>#REF!-#REF!</f>
        <v>#REF!</v>
      </c>
      <c r="J282" s="21" t="e">
        <f>H282-#REF!</f>
        <v>#REF!</v>
      </c>
      <c r="K282" s="21" t="e">
        <f>#REF!-H282</f>
        <v>#REF!</v>
      </c>
      <c r="L282" s="21" t="e">
        <f t="shared" si="27"/>
        <v>#REF!</v>
      </c>
      <c r="M282" s="21" t="e">
        <f t="shared" si="28"/>
        <v>#REF!</v>
      </c>
      <c r="N282" s="21" t="e">
        <f t="shared" si="28"/>
        <v>#REF!</v>
      </c>
      <c r="O282" s="29" t="e">
        <f>ABS(K282/#REF!)</f>
        <v>#REF!</v>
      </c>
      <c r="P282" s="18"/>
      <c r="Q282" s="18"/>
    </row>
    <row r="283" spans="1:17" x14ac:dyDescent="0.3">
      <c r="A283" s="10">
        <f t="shared" ca="1" si="26"/>
        <v>0.6443079519062449</v>
      </c>
      <c r="B283" s="10">
        <v>5.2</v>
      </c>
      <c r="C283" s="10">
        <v>10</v>
      </c>
      <c r="D283" s="10">
        <v>0</v>
      </c>
      <c r="E283" s="21">
        <v>1</v>
      </c>
      <c r="F283" s="21">
        <v>26.7</v>
      </c>
      <c r="G283" s="29">
        <f t="shared" si="24"/>
        <v>1.7519927536231852</v>
      </c>
      <c r="H283" s="21">
        <f t="shared" si="25"/>
        <v>27.054320000000001</v>
      </c>
      <c r="I283" s="21" t="e">
        <f>#REF!-#REF!</f>
        <v>#REF!</v>
      </c>
      <c r="J283" s="21" t="e">
        <f>H283-#REF!</f>
        <v>#REF!</v>
      </c>
      <c r="K283" s="21" t="e">
        <f>#REF!-H283</f>
        <v>#REF!</v>
      </c>
      <c r="L283" s="21" t="e">
        <f t="shared" si="27"/>
        <v>#REF!</v>
      </c>
      <c r="M283" s="21" t="e">
        <f t="shared" si="28"/>
        <v>#REF!</v>
      </c>
      <c r="N283" s="21" t="e">
        <f t="shared" si="28"/>
        <v>#REF!</v>
      </c>
      <c r="O283" s="29" t="e">
        <f>ABS(K283/#REF!)</f>
        <v>#REF!</v>
      </c>
      <c r="P283" s="18"/>
      <c r="Q283" s="18"/>
    </row>
    <row r="284" spans="1:17" x14ac:dyDescent="0.3">
      <c r="A284" s="10">
        <f t="shared" ca="1" si="26"/>
        <v>0.69113730868611811</v>
      </c>
      <c r="B284" s="10">
        <v>6</v>
      </c>
      <c r="C284" s="10">
        <v>12</v>
      </c>
      <c r="D284" s="10">
        <v>1</v>
      </c>
      <c r="E284" s="21">
        <v>1</v>
      </c>
      <c r="F284" s="21">
        <v>23.2715</v>
      </c>
      <c r="G284" s="29">
        <f t="shared" si="24"/>
        <v>2.551992753623185</v>
      </c>
      <c r="H284" s="21">
        <f t="shared" si="25"/>
        <v>23.437600000000003</v>
      </c>
      <c r="I284" s="21" t="e">
        <f>#REF!-#REF!</f>
        <v>#REF!</v>
      </c>
      <c r="J284" s="21" t="e">
        <f>H284-#REF!</f>
        <v>#REF!</v>
      </c>
      <c r="K284" s="21" t="e">
        <f>#REF!-H284</f>
        <v>#REF!</v>
      </c>
      <c r="L284" s="21" t="e">
        <f t="shared" si="27"/>
        <v>#REF!</v>
      </c>
      <c r="M284" s="21" t="e">
        <f t="shared" si="28"/>
        <v>#REF!</v>
      </c>
      <c r="N284" s="21" t="e">
        <f t="shared" si="28"/>
        <v>#REF!</v>
      </c>
      <c r="O284" s="29" t="e">
        <f>ABS(K284/#REF!)</f>
        <v>#REF!</v>
      </c>
      <c r="P284" s="18"/>
      <c r="Q284" s="18"/>
    </row>
    <row r="285" spans="1:17" x14ac:dyDescent="0.3">
      <c r="A285" s="10">
        <f t="shared" ca="1" si="26"/>
        <v>0.76846712226725689</v>
      </c>
      <c r="B285" s="10">
        <v>3</v>
      </c>
      <c r="C285" s="10">
        <v>6</v>
      </c>
      <c r="D285" s="10">
        <v>1</v>
      </c>
      <c r="E285" s="21">
        <v>1</v>
      </c>
      <c r="F285" s="21">
        <v>38.169600000000003</v>
      </c>
      <c r="G285" s="29">
        <f t="shared" si="24"/>
        <v>-0.44800724637681499</v>
      </c>
      <c r="H285" s="21">
        <f t="shared" si="25"/>
        <v>37.000300000000003</v>
      </c>
      <c r="I285" s="21" t="e">
        <f>#REF!-#REF!</f>
        <v>#REF!</v>
      </c>
      <c r="J285" s="21" t="e">
        <f>H285-#REF!</f>
        <v>#REF!</v>
      </c>
      <c r="K285" s="21" t="e">
        <f>#REF!-H285</f>
        <v>#REF!</v>
      </c>
      <c r="L285" s="21" t="e">
        <f t="shared" si="27"/>
        <v>#REF!</v>
      </c>
      <c r="M285" s="21" t="e">
        <f t="shared" si="28"/>
        <v>#REF!</v>
      </c>
      <c r="N285" s="21" t="e">
        <f t="shared" si="28"/>
        <v>#REF!</v>
      </c>
      <c r="O285" s="29" t="e">
        <f>ABS(K285/#REF!)</f>
        <v>#REF!</v>
      </c>
      <c r="P285" s="18"/>
      <c r="Q285" s="18"/>
    </row>
    <row r="286" spans="1:17" x14ac:dyDescent="0.3">
      <c r="A286" s="10">
        <f t="shared" ca="1" si="26"/>
        <v>0.87159166865049642</v>
      </c>
      <c r="B286" s="10">
        <v>3</v>
      </c>
      <c r="C286" s="10">
        <v>6</v>
      </c>
      <c r="D286" s="10">
        <v>0</v>
      </c>
      <c r="E286" s="21">
        <v>1</v>
      </c>
      <c r="F286" s="21">
        <v>38.7896</v>
      </c>
      <c r="G286" s="29">
        <f t="shared" si="24"/>
        <v>-0.44800724637681499</v>
      </c>
      <c r="H286" s="21">
        <f t="shared" si="25"/>
        <v>37.000300000000003</v>
      </c>
      <c r="I286" s="21" t="e">
        <f>#REF!-#REF!</f>
        <v>#REF!</v>
      </c>
      <c r="J286" s="21" t="e">
        <f>H286-#REF!</f>
        <v>#REF!</v>
      </c>
      <c r="K286" s="21" t="e">
        <f>#REF!-H286</f>
        <v>#REF!</v>
      </c>
      <c r="L286" s="21" t="e">
        <f t="shared" si="27"/>
        <v>#REF!</v>
      </c>
      <c r="M286" s="21" t="e">
        <f t="shared" si="28"/>
        <v>#REF!</v>
      </c>
      <c r="N286" s="21" t="e">
        <f t="shared" si="28"/>
        <v>#REF!</v>
      </c>
      <c r="O286" s="29" t="e">
        <f>ABS(K286/#REF!)</f>
        <v>#REF!</v>
      </c>
      <c r="P286" s="18"/>
      <c r="Q286" s="18"/>
    </row>
    <row r="287" spans="1:17" x14ac:dyDescent="0.3">
      <c r="A287" s="10">
        <f t="shared" ca="1" si="26"/>
        <v>0.43887624748592158</v>
      </c>
      <c r="B287" s="10">
        <v>3</v>
      </c>
      <c r="C287" s="10">
        <v>6</v>
      </c>
      <c r="D287" s="10">
        <v>1</v>
      </c>
      <c r="E287" s="21">
        <v>1</v>
      </c>
      <c r="F287" s="21">
        <v>34.781799999999997</v>
      </c>
      <c r="G287" s="29">
        <f t="shared" si="24"/>
        <v>-0.44800724637681499</v>
      </c>
      <c r="H287" s="21">
        <f t="shared" si="25"/>
        <v>37.000300000000003</v>
      </c>
      <c r="I287" s="21" t="e">
        <f>#REF!-#REF!</f>
        <v>#REF!</v>
      </c>
      <c r="J287" s="21" t="e">
        <f>H287-#REF!</f>
        <v>#REF!</v>
      </c>
      <c r="K287" s="21" t="e">
        <f>#REF!-H287</f>
        <v>#REF!</v>
      </c>
      <c r="L287" s="21" t="e">
        <f t="shared" si="27"/>
        <v>#REF!</v>
      </c>
      <c r="M287" s="21" t="e">
        <f t="shared" si="28"/>
        <v>#REF!</v>
      </c>
      <c r="N287" s="21" t="e">
        <f t="shared" si="28"/>
        <v>#REF!</v>
      </c>
      <c r="O287" s="29" t="e">
        <f>ABS(K287/#REF!)</f>
        <v>#REF!</v>
      </c>
      <c r="P287" s="18"/>
      <c r="Q287" s="18"/>
    </row>
    <row r="288" spans="1:17" x14ac:dyDescent="0.3">
      <c r="A288" s="10">
        <f t="shared" ca="1" si="26"/>
        <v>0.14791787688898961</v>
      </c>
      <c r="B288" s="10">
        <v>3</v>
      </c>
      <c r="C288" s="10">
        <v>6</v>
      </c>
      <c r="D288" s="10">
        <v>0</v>
      </c>
      <c r="E288" s="21">
        <v>1</v>
      </c>
      <c r="F288" s="21">
        <v>35.460599999999999</v>
      </c>
      <c r="G288" s="29">
        <f t="shared" si="24"/>
        <v>-0.44800724637681499</v>
      </c>
      <c r="H288" s="21">
        <f t="shared" si="25"/>
        <v>37.000300000000003</v>
      </c>
      <c r="I288" s="21" t="e">
        <f>#REF!-#REF!</f>
        <v>#REF!</v>
      </c>
      <c r="J288" s="21" t="e">
        <f>H288-#REF!</f>
        <v>#REF!</v>
      </c>
      <c r="K288" s="21" t="e">
        <f>#REF!-H288</f>
        <v>#REF!</v>
      </c>
      <c r="L288" s="21" t="e">
        <f t="shared" si="27"/>
        <v>#REF!</v>
      </c>
      <c r="M288" s="21" t="e">
        <f t="shared" si="28"/>
        <v>#REF!</v>
      </c>
      <c r="N288" s="21" t="e">
        <f t="shared" si="28"/>
        <v>#REF!</v>
      </c>
      <c r="O288" s="29" t="e">
        <f>ABS(K288/#REF!)</f>
        <v>#REF!</v>
      </c>
      <c r="P288" s="18"/>
      <c r="Q288" s="18"/>
    </row>
    <row r="289" spans="1:17" x14ac:dyDescent="0.3">
      <c r="A289" s="10">
        <f t="shared" ca="1" si="26"/>
        <v>0.78371428286513967</v>
      </c>
      <c r="B289" s="10">
        <v>3</v>
      </c>
      <c r="C289" s="10">
        <v>6</v>
      </c>
      <c r="D289" s="10">
        <v>1</v>
      </c>
      <c r="E289" s="21">
        <v>1</v>
      </c>
      <c r="F289" s="21">
        <v>35.883099999999999</v>
      </c>
      <c r="G289" s="29">
        <f t="shared" si="24"/>
        <v>-0.44800724637681499</v>
      </c>
      <c r="H289" s="21">
        <f t="shared" si="25"/>
        <v>37.000300000000003</v>
      </c>
      <c r="I289" s="21" t="e">
        <f>#REF!-#REF!</f>
        <v>#REF!</v>
      </c>
      <c r="J289" s="21" t="e">
        <f>H289-#REF!</f>
        <v>#REF!</v>
      </c>
      <c r="K289" s="21" t="e">
        <f>#REF!-H289</f>
        <v>#REF!</v>
      </c>
      <c r="L289" s="21" t="e">
        <f t="shared" si="27"/>
        <v>#REF!</v>
      </c>
      <c r="M289" s="21" t="e">
        <f t="shared" si="28"/>
        <v>#REF!</v>
      </c>
      <c r="N289" s="21" t="e">
        <f t="shared" si="28"/>
        <v>#REF!</v>
      </c>
      <c r="O289" s="29" t="e">
        <f>ABS(K289/#REF!)</f>
        <v>#REF!</v>
      </c>
      <c r="P289" s="18"/>
      <c r="Q289" s="18"/>
    </row>
    <row r="290" spans="1:17" x14ac:dyDescent="0.3">
      <c r="A290" s="10">
        <f t="shared" ca="1" si="26"/>
        <v>0.80239573533092023</v>
      </c>
      <c r="B290" s="10">
        <v>3</v>
      </c>
      <c r="C290" s="10">
        <v>6</v>
      </c>
      <c r="D290" s="10">
        <v>0</v>
      </c>
      <c r="E290" s="21">
        <v>1</v>
      </c>
      <c r="F290" s="21">
        <v>35.708100000000002</v>
      </c>
      <c r="G290" s="29">
        <f t="shared" si="24"/>
        <v>-0.44800724637681499</v>
      </c>
      <c r="H290" s="21">
        <f t="shared" si="25"/>
        <v>37.000300000000003</v>
      </c>
      <c r="I290" s="21" t="e">
        <f>#REF!-#REF!</f>
        <v>#REF!</v>
      </c>
      <c r="J290" s="21" t="e">
        <f>H290-#REF!</f>
        <v>#REF!</v>
      </c>
      <c r="K290" s="21" t="e">
        <f>#REF!-H290</f>
        <v>#REF!</v>
      </c>
      <c r="L290" s="21" t="e">
        <f t="shared" si="27"/>
        <v>#REF!</v>
      </c>
      <c r="M290" s="21" t="e">
        <f t="shared" si="28"/>
        <v>#REF!</v>
      </c>
      <c r="N290" s="21" t="e">
        <f t="shared" si="28"/>
        <v>#REF!</v>
      </c>
      <c r="O290" s="29" t="e">
        <f>ABS(K290/#REF!)</f>
        <v>#REF!</v>
      </c>
      <c r="P290" s="18"/>
      <c r="Q290" s="18"/>
    </row>
    <row r="291" spans="1:17" x14ac:dyDescent="0.3">
      <c r="A291" s="10">
        <f t="shared" ca="1" si="26"/>
        <v>0.6875098428343891</v>
      </c>
      <c r="B291" s="10">
        <v>3</v>
      </c>
      <c r="C291" s="10">
        <v>6</v>
      </c>
      <c r="D291" s="10">
        <v>1</v>
      </c>
      <c r="E291" s="21">
        <v>1</v>
      </c>
      <c r="F291" s="21">
        <v>34.7288</v>
      </c>
      <c r="G291" s="29">
        <f t="shared" si="24"/>
        <v>-0.44800724637681499</v>
      </c>
      <c r="H291" s="21">
        <f t="shared" si="25"/>
        <v>37.000300000000003</v>
      </c>
      <c r="I291" s="21" t="e">
        <f>#REF!-#REF!</f>
        <v>#REF!</v>
      </c>
      <c r="J291" s="21" t="e">
        <f>H291-#REF!</f>
        <v>#REF!</v>
      </c>
      <c r="K291" s="21" t="e">
        <f>#REF!-H291</f>
        <v>#REF!</v>
      </c>
      <c r="L291" s="21" t="e">
        <f t="shared" si="27"/>
        <v>#REF!</v>
      </c>
      <c r="M291" s="21" t="e">
        <f t="shared" si="28"/>
        <v>#REF!</v>
      </c>
      <c r="N291" s="21" t="e">
        <f t="shared" si="28"/>
        <v>#REF!</v>
      </c>
      <c r="O291" s="29" t="e">
        <f>ABS(K291/#REF!)</f>
        <v>#REF!</v>
      </c>
      <c r="P291" s="18"/>
      <c r="Q291" s="18"/>
    </row>
    <row r="292" spans="1:17" x14ac:dyDescent="0.3">
      <c r="A292" s="10">
        <f t="shared" ca="1" si="26"/>
        <v>0.45627011130767536</v>
      </c>
      <c r="B292" s="10">
        <v>3</v>
      </c>
      <c r="C292" s="10">
        <v>6</v>
      </c>
      <c r="D292" s="10">
        <v>1</v>
      </c>
      <c r="E292" s="21">
        <v>1</v>
      </c>
      <c r="F292" s="21">
        <v>34.285299999999999</v>
      </c>
      <c r="G292" s="29">
        <f t="shared" si="24"/>
        <v>-0.44800724637681499</v>
      </c>
      <c r="H292" s="21">
        <f t="shared" si="25"/>
        <v>37.000300000000003</v>
      </c>
      <c r="I292" s="21" t="e">
        <f>#REF!-#REF!</f>
        <v>#REF!</v>
      </c>
      <c r="J292" s="21" t="e">
        <f>H292-#REF!</f>
        <v>#REF!</v>
      </c>
      <c r="K292" s="21" t="e">
        <f>#REF!-H292</f>
        <v>#REF!</v>
      </c>
      <c r="L292" s="21" t="e">
        <f t="shared" si="27"/>
        <v>#REF!</v>
      </c>
      <c r="M292" s="21" t="e">
        <f t="shared" si="28"/>
        <v>#REF!</v>
      </c>
      <c r="N292" s="21" t="e">
        <f t="shared" si="28"/>
        <v>#REF!</v>
      </c>
      <c r="O292" s="29" t="e">
        <f>ABS(K292/#REF!)</f>
        <v>#REF!</v>
      </c>
      <c r="P292" s="18"/>
      <c r="Q292" s="18"/>
    </row>
    <row r="293" spans="1:17" x14ac:dyDescent="0.3">
      <c r="A293" s="10">
        <f t="shared" ca="1" si="26"/>
        <v>0.77676233058034894</v>
      </c>
      <c r="B293" s="10">
        <v>4.8</v>
      </c>
      <c r="C293" s="10">
        <v>8</v>
      </c>
      <c r="D293" s="10">
        <v>1</v>
      </c>
      <c r="E293" s="21">
        <v>1</v>
      </c>
      <c r="F293" s="21">
        <v>30.537500000000001</v>
      </c>
      <c r="G293" s="29">
        <f t="shared" si="24"/>
        <v>1.3519927536231848</v>
      </c>
      <c r="H293" s="21">
        <f t="shared" si="25"/>
        <v>28.862680000000001</v>
      </c>
      <c r="I293" s="21" t="e">
        <f>#REF!-#REF!</f>
        <v>#REF!</v>
      </c>
      <c r="J293" s="21" t="e">
        <f>H293-#REF!</f>
        <v>#REF!</v>
      </c>
      <c r="K293" s="21" t="e">
        <f>#REF!-H293</f>
        <v>#REF!</v>
      </c>
      <c r="L293" s="21" t="e">
        <f t="shared" si="27"/>
        <v>#REF!</v>
      </c>
      <c r="M293" s="21" t="e">
        <f t="shared" si="28"/>
        <v>#REF!</v>
      </c>
      <c r="N293" s="21" t="e">
        <f t="shared" si="28"/>
        <v>#REF!</v>
      </c>
      <c r="O293" s="29" t="e">
        <f>ABS(K293/#REF!)</f>
        <v>#REF!</v>
      </c>
      <c r="P293" s="18"/>
      <c r="Q293" s="18"/>
    </row>
    <row r="294" spans="1:17" x14ac:dyDescent="0.3">
      <c r="A294" s="10">
        <f t="shared" ca="1" si="26"/>
        <v>6.9381883631732699E-2</v>
      </c>
      <c r="B294" s="10">
        <v>4.8</v>
      </c>
      <c r="C294" s="10">
        <v>8</v>
      </c>
      <c r="D294" s="10">
        <v>1</v>
      </c>
      <c r="E294" s="21">
        <v>1</v>
      </c>
      <c r="F294" s="21">
        <v>31.374700000000001</v>
      </c>
      <c r="G294" s="29">
        <f t="shared" si="24"/>
        <v>1.3519927536231848</v>
      </c>
      <c r="H294" s="21">
        <f t="shared" si="25"/>
        <v>28.862680000000001</v>
      </c>
      <c r="I294" s="21" t="e">
        <f>#REF!-#REF!</f>
        <v>#REF!</v>
      </c>
      <c r="J294" s="21" t="e">
        <f>H294-#REF!</f>
        <v>#REF!</v>
      </c>
      <c r="K294" s="21" t="e">
        <f>#REF!-H294</f>
        <v>#REF!</v>
      </c>
      <c r="L294" s="21" t="e">
        <f t="shared" si="27"/>
        <v>#REF!</v>
      </c>
      <c r="M294" s="21" t="e">
        <f t="shared" si="28"/>
        <v>#REF!</v>
      </c>
      <c r="N294" s="21" t="e">
        <f t="shared" si="28"/>
        <v>#REF!</v>
      </c>
      <c r="O294" s="29" t="e">
        <f>ABS(K294/#REF!)</f>
        <v>#REF!</v>
      </c>
      <c r="P294" s="18"/>
      <c r="Q294" s="18"/>
    </row>
    <row r="295" spans="1:17" x14ac:dyDescent="0.3">
      <c r="A295" s="10">
        <f t="shared" ca="1" si="26"/>
        <v>0.43553586377838427</v>
      </c>
      <c r="B295" s="10">
        <v>5</v>
      </c>
      <c r="C295" s="10">
        <v>10</v>
      </c>
      <c r="D295" s="10">
        <v>1</v>
      </c>
      <c r="E295" s="21">
        <v>1</v>
      </c>
      <c r="F295" s="21">
        <v>23.618200000000002</v>
      </c>
      <c r="G295" s="29">
        <f t="shared" si="24"/>
        <v>1.551992753623185</v>
      </c>
      <c r="H295" s="21">
        <f t="shared" si="25"/>
        <v>27.958500000000001</v>
      </c>
      <c r="I295" s="21" t="e">
        <f>#REF!-#REF!</f>
        <v>#REF!</v>
      </c>
      <c r="J295" s="21" t="e">
        <f>H295-#REF!</f>
        <v>#REF!</v>
      </c>
      <c r="K295" s="21" t="e">
        <f>#REF!-H295</f>
        <v>#REF!</v>
      </c>
      <c r="L295" s="21" t="e">
        <f t="shared" si="27"/>
        <v>#REF!</v>
      </c>
      <c r="M295" s="21" t="e">
        <f t="shared" si="28"/>
        <v>#REF!</v>
      </c>
      <c r="N295" s="21" t="e">
        <f t="shared" si="28"/>
        <v>#REF!</v>
      </c>
      <c r="O295" s="29" t="e">
        <f>ABS(K295/#REF!)</f>
        <v>#REF!</v>
      </c>
      <c r="P295" s="18"/>
      <c r="Q295" s="18"/>
    </row>
    <row r="296" spans="1:17" x14ac:dyDescent="0.3">
      <c r="A296" s="10">
        <f t="shared" ca="1" si="26"/>
        <v>0.77445538257994306</v>
      </c>
      <c r="B296" s="10">
        <v>2.4</v>
      </c>
      <c r="C296" s="10">
        <v>4</v>
      </c>
      <c r="D296" s="10">
        <v>1</v>
      </c>
      <c r="E296" s="21">
        <v>1</v>
      </c>
      <c r="F296" s="21">
        <v>41.695999999999998</v>
      </c>
      <c r="G296" s="29">
        <f t="shared" si="24"/>
        <v>-1.0480072463768151</v>
      </c>
      <c r="H296" s="21">
        <f t="shared" si="25"/>
        <v>39.71284</v>
      </c>
      <c r="I296" s="21" t="e">
        <f>#REF!-#REF!</f>
        <v>#REF!</v>
      </c>
      <c r="J296" s="21" t="e">
        <f>H296-#REF!</f>
        <v>#REF!</v>
      </c>
      <c r="K296" s="21" t="e">
        <f>#REF!-H296</f>
        <v>#REF!</v>
      </c>
      <c r="L296" s="21" t="e">
        <f t="shared" si="27"/>
        <v>#REF!</v>
      </c>
      <c r="M296" s="21" t="e">
        <f t="shared" si="28"/>
        <v>#REF!</v>
      </c>
      <c r="N296" s="21" t="e">
        <f t="shared" si="28"/>
        <v>#REF!</v>
      </c>
      <c r="O296" s="29" t="e">
        <f>ABS(K296/#REF!)</f>
        <v>#REF!</v>
      </c>
      <c r="P296" s="18"/>
      <c r="Q296" s="18"/>
    </row>
    <row r="297" spans="1:17" x14ac:dyDescent="0.3">
      <c r="A297" s="10">
        <f t="shared" ca="1" si="26"/>
        <v>0.71536240124127548</v>
      </c>
      <c r="B297" s="10">
        <v>3</v>
      </c>
      <c r="C297" s="10">
        <v>6</v>
      </c>
      <c r="D297" s="10">
        <v>1</v>
      </c>
      <c r="E297" s="21">
        <v>1</v>
      </c>
      <c r="F297" s="21">
        <v>36.1</v>
      </c>
      <c r="G297" s="29">
        <f t="shared" si="24"/>
        <v>-0.44800724637681499</v>
      </c>
      <c r="H297" s="21">
        <f t="shared" si="25"/>
        <v>37.000300000000003</v>
      </c>
      <c r="I297" s="21" t="e">
        <f>#REF!-#REF!</f>
        <v>#REF!</v>
      </c>
      <c r="J297" s="21" t="e">
        <f>H297-#REF!</f>
        <v>#REF!</v>
      </c>
      <c r="K297" s="21" t="e">
        <f>#REF!-H297</f>
        <v>#REF!</v>
      </c>
      <c r="L297" s="21" t="e">
        <f t="shared" si="27"/>
        <v>#REF!</v>
      </c>
      <c r="M297" s="21" t="e">
        <f t="shared" si="28"/>
        <v>#REF!</v>
      </c>
      <c r="N297" s="21" t="e">
        <f t="shared" si="28"/>
        <v>#REF!</v>
      </c>
      <c r="O297" s="29" t="e">
        <f>ABS(K297/#REF!)</f>
        <v>#REF!</v>
      </c>
      <c r="P297" s="18"/>
      <c r="Q297" s="18"/>
    </row>
    <row r="298" spans="1:17" x14ac:dyDescent="0.3">
      <c r="A298" s="10">
        <f t="shared" ca="1" si="26"/>
        <v>0.68472113817336311</v>
      </c>
      <c r="B298" s="10">
        <v>3.6</v>
      </c>
      <c r="C298" s="10">
        <v>6</v>
      </c>
      <c r="D298" s="10">
        <v>1</v>
      </c>
      <c r="E298" s="21">
        <v>1</v>
      </c>
      <c r="F298" s="21">
        <v>38.1</v>
      </c>
      <c r="G298" s="29">
        <f t="shared" si="24"/>
        <v>0.1519927536231851</v>
      </c>
      <c r="H298" s="21">
        <f t="shared" si="25"/>
        <v>34.287760000000006</v>
      </c>
      <c r="I298" s="21" t="e">
        <f>#REF!-#REF!</f>
        <v>#REF!</v>
      </c>
      <c r="J298" s="21" t="e">
        <f>H298-#REF!</f>
        <v>#REF!</v>
      </c>
      <c r="K298" s="21" t="e">
        <f>#REF!-H298</f>
        <v>#REF!</v>
      </c>
      <c r="L298" s="21" t="e">
        <f t="shared" si="27"/>
        <v>#REF!</v>
      </c>
      <c r="M298" s="21" t="e">
        <f t="shared" si="28"/>
        <v>#REF!</v>
      </c>
      <c r="N298" s="21" t="e">
        <f t="shared" si="28"/>
        <v>#REF!</v>
      </c>
      <c r="O298" s="29" t="e">
        <f>ABS(K298/#REF!)</f>
        <v>#REF!</v>
      </c>
      <c r="P298" s="18"/>
      <c r="Q298" s="18"/>
    </row>
    <row r="299" spans="1:17" x14ac:dyDescent="0.3">
      <c r="A299" s="10">
        <f t="shared" ca="1" si="26"/>
        <v>0.39331416816444253</v>
      </c>
      <c r="B299" s="10">
        <v>3</v>
      </c>
      <c r="C299" s="10">
        <v>6</v>
      </c>
      <c r="D299" s="10">
        <v>1</v>
      </c>
      <c r="E299" s="21">
        <v>1</v>
      </c>
      <c r="F299" s="21">
        <v>38.299999999999997</v>
      </c>
      <c r="G299" s="29">
        <f t="shared" si="24"/>
        <v>-0.44800724637681499</v>
      </c>
      <c r="H299" s="21">
        <f t="shared" si="25"/>
        <v>37.000300000000003</v>
      </c>
      <c r="I299" s="21" t="e">
        <f>#REF!-#REF!</f>
        <v>#REF!</v>
      </c>
      <c r="J299" s="21" t="e">
        <f>H299-#REF!</f>
        <v>#REF!</v>
      </c>
      <c r="K299" s="21" t="e">
        <f>#REF!-H299</f>
        <v>#REF!</v>
      </c>
      <c r="L299" s="21" t="e">
        <f t="shared" si="27"/>
        <v>#REF!</v>
      </c>
      <c r="M299" s="21" t="e">
        <f t="shared" si="28"/>
        <v>#REF!</v>
      </c>
      <c r="N299" s="21" t="e">
        <f t="shared" si="28"/>
        <v>#REF!</v>
      </c>
      <c r="O299" s="29" t="e">
        <f>ABS(K299/#REF!)</f>
        <v>#REF!</v>
      </c>
      <c r="P299" s="18"/>
      <c r="Q299" s="18"/>
    </row>
    <row r="300" spans="1:17" x14ac:dyDescent="0.3">
      <c r="A300" s="10">
        <f t="shared" ca="1" si="26"/>
        <v>0.83987288883783962</v>
      </c>
      <c r="B300" s="10">
        <v>3</v>
      </c>
      <c r="C300" s="10">
        <v>6</v>
      </c>
      <c r="D300" s="10">
        <v>0</v>
      </c>
      <c r="E300" s="21">
        <v>1</v>
      </c>
      <c r="F300" s="21">
        <v>36</v>
      </c>
      <c r="G300" s="29">
        <f t="shared" si="24"/>
        <v>-0.44800724637681499</v>
      </c>
      <c r="H300" s="21">
        <f t="shared" si="25"/>
        <v>37.000300000000003</v>
      </c>
      <c r="I300" s="21" t="e">
        <f>#REF!-#REF!</f>
        <v>#REF!</v>
      </c>
      <c r="J300" s="21" t="e">
        <f>H300-#REF!</f>
        <v>#REF!</v>
      </c>
      <c r="K300" s="21" t="e">
        <f>#REF!-H300</f>
        <v>#REF!</v>
      </c>
      <c r="L300" s="21" t="e">
        <f t="shared" si="27"/>
        <v>#REF!</v>
      </c>
      <c r="M300" s="21" t="e">
        <f t="shared" si="28"/>
        <v>#REF!</v>
      </c>
      <c r="N300" s="21" t="e">
        <f t="shared" si="28"/>
        <v>#REF!</v>
      </c>
      <c r="O300" s="29" t="e">
        <f>ABS(K300/#REF!)</f>
        <v>#REF!</v>
      </c>
      <c r="P300" s="18"/>
      <c r="Q300" s="18"/>
    </row>
    <row r="301" spans="1:17" x14ac:dyDescent="0.3">
      <c r="A301" s="10">
        <f t="shared" ca="1" si="26"/>
        <v>0.30337730973245669</v>
      </c>
      <c r="B301" s="10">
        <v>3.6</v>
      </c>
      <c r="C301" s="10">
        <v>6</v>
      </c>
      <c r="D301" s="10">
        <v>0</v>
      </c>
      <c r="E301" s="21">
        <v>1</v>
      </c>
      <c r="F301" s="21">
        <v>34.9</v>
      </c>
      <c r="G301" s="29">
        <f t="shared" si="24"/>
        <v>0.1519927536231851</v>
      </c>
      <c r="H301" s="21">
        <f t="shared" si="25"/>
        <v>34.287760000000006</v>
      </c>
      <c r="I301" s="21" t="e">
        <f>#REF!-#REF!</f>
        <v>#REF!</v>
      </c>
      <c r="J301" s="21" t="e">
        <f>H301-#REF!</f>
        <v>#REF!</v>
      </c>
      <c r="K301" s="21" t="e">
        <f>#REF!-H301</f>
        <v>#REF!</v>
      </c>
      <c r="L301" s="21" t="e">
        <f t="shared" si="27"/>
        <v>#REF!</v>
      </c>
      <c r="M301" s="21" t="e">
        <f t="shared" si="28"/>
        <v>#REF!</v>
      </c>
      <c r="N301" s="21" t="e">
        <f t="shared" si="28"/>
        <v>#REF!</v>
      </c>
      <c r="O301" s="29" t="e">
        <f>ABS(K301/#REF!)</f>
        <v>#REF!</v>
      </c>
      <c r="P301" s="18"/>
      <c r="Q301" s="18"/>
    </row>
    <row r="302" spans="1:17" x14ac:dyDescent="0.3">
      <c r="A302" s="10">
        <f t="shared" ca="1" si="26"/>
        <v>0.84652593549566724</v>
      </c>
      <c r="B302" s="10">
        <v>3.6</v>
      </c>
      <c r="C302" s="10">
        <v>6</v>
      </c>
      <c r="D302" s="10">
        <v>1</v>
      </c>
      <c r="E302" s="21">
        <v>1</v>
      </c>
      <c r="F302" s="21">
        <v>40</v>
      </c>
      <c r="G302" s="29">
        <f t="shared" si="24"/>
        <v>0.1519927536231851</v>
      </c>
      <c r="H302" s="21">
        <f t="shared" si="25"/>
        <v>34.287760000000006</v>
      </c>
      <c r="I302" s="21" t="e">
        <f>#REF!-#REF!</f>
        <v>#REF!</v>
      </c>
      <c r="J302" s="21" t="e">
        <f>H302-#REF!</f>
        <v>#REF!</v>
      </c>
      <c r="K302" s="21" t="e">
        <f>#REF!-H302</f>
        <v>#REF!</v>
      </c>
      <c r="L302" s="21" t="e">
        <f t="shared" si="27"/>
        <v>#REF!</v>
      </c>
      <c r="M302" s="21" t="e">
        <f t="shared" si="28"/>
        <v>#REF!</v>
      </c>
      <c r="N302" s="21" t="e">
        <f t="shared" si="28"/>
        <v>#REF!</v>
      </c>
      <c r="O302" s="29" t="e">
        <f>ABS(K302/#REF!)</f>
        <v>#REF!</v>
      </c>
      <c r="P302" s="18"/>
      <c r="Q302" s="18"/>
    </row>
    <row r="303" spans="1:17" x14ac:dyDescent="0.3">
      <c r="A303" s="10">
        <f t="shared" ca="1" si="26"/>
        <v>0.55974573032695696</v>
      </c>
      <c r="B303" s="10">
        <v>6.2</v>
      </c>
      <c r="C303" s="10">
        <v>8</v>
      </c>
      <c r="D303" s="10">
        <v>1</v>
      </c>
      <c r="E303" s="21">
        <v>0</v>
      </c>
      <c r="F303" s="21">
        <v>24.9754</v>
      </c>
      <c r="G303" s="29">
        <f t="shared" si="24"/>
        <v>2.7519927536231852</v>
      </c>
      <c r="H303" s="21">
        <f t="shared" si="25"/>
        <v>22.53342</v>
      </c>
      <c r="I303" s="21" t="e">
        <f>#REF!-#REF!</f>
        <v>#REF!</v>
      </c>
      <c r="J303" s="21" t="e">
        <f>H303-#REF!</f>
        <v>#REF!</v>
      </c>
      <c r="K303" s="21" t="e">
        <f>#REF!-H303</f>
        <v>#REF!</v>
      </c>
      <c r="L303" s="21" t="e">
        <f t="shared" si="27"/>
        <v>#REF!</v>
      </c>
      <c r="M303" s="21" t="e">
        <f t="shared" si="28"/>
        <v>#REF!</v>
      </c>
      <c r="N303" s="21" t="e">
        <f t="shared" si="28"/>
        <v>#REF!</v>
      </c>
      <c r="O303" s="29" t="e">
        <f>ABS(K303/#REF!)</f>
        <v>#REF!</v>
      </c>
      <c r="P303" s="18"/>
      <c r="Q303" s="18"/>
    </row>
    <row r="304" spans="1:17" x14ac:dyDescent="0.3">
      <c r="A304" s="10">
        <f t="shared" ca="1" si="26"/>
        <v>0.61887173375589899</v>
      </c>
      <c r="B304" s="10">
        <v>3</v>
      </c>
      <c r="C304" s="10">
        <v>6</v>
      </c>
      <c r="D304" s="10">
        <v>1</v>
      </c>
      <c r="E304" s="21">
        <v>1</v>
      </c>
      <c r="F304" s="21">
        <v>36.1</v>
      </c>
      <c r="G304" s="29">
        <f t="shared" si="24"/>
        <v>-0.44800724637681499</v>
      </c>
      <c r="H304" s="21">
        <f t="shared" si="25"/>
        <v>37.000300000000003</v>
      </c>
      <c r="I304" s="21" t="e">
        <f>#REF!-#REF!</f>
        <v>#REF!</v>
      </c>
      <c r="J304" s="21" t="e">
        <f>H304-#REF!</f>
        <v>#REF!</v>
      </c>
      <c r="K304" s="21" t="e">
        <f>#REF!-H304</f>
        <v>#REF!</v>
      </c>
      <c r="L304" s="21" t="e">
        <f t="shared" si="27"/>
        <v>#REF!</v>
      </c>
      <c r="M304" s="21" t="e">
        <f t="shared" si="28"/>
        <v>#REF!</v>
      </c>
      <c r="N304" s="21" t="e">
        <f t="shared" si="28"/>
        <v>#REF!</v>
      </c>
      <c r="O304" s="29" t="e">
        <f>ABS(K304/#REF!)</f>
        <v>#REF!</v>
      </c>
      <c r="P304" s="18"/>
      <c r="Q304" s="18"/>
    </row>
    <row r="305" spans="1:17" x14ac:dyDescent="0.3">
      <c r="A305" s="10">
        <f t="shared" ca="1" si="26"/>
        <v>0.22415057869381949</v>
      </c>
      <c r="B305" s="10">
        <v>4.5999999999999996</v>
      </c>
      <c r="C305" s="10">
        <v>8</v>
      </c>
      <c r="D305" s="10">
        <v>1</v>
      </c>
      <c r="E305" s="21">
        <v>0</v>
      </c>
      <c r="F305" s="21">
        <v>34.1</v>
      </c>
      <c r="G305" s="29">
        <f t="shared" si="24"/>
        <v>1.1519927536231847</v>
      </c>
      <c r="H305" s="21">
        <f t="shared" si="25"/>
        <v>29.766860000000005</v>
      </c>
      <c r="I305" s="21" t="e">
        <f>#REF!-#REF!</f>
        <v>#REF!</v>
      </c>
      <c r="J305" s="21" t="e">
        <f>H305-#REF!</f>
        <v>#REF!</v>
      </c>
      <c r="K305" s="21" t="e">
        <f>#REF!-H305</f>
        <v>#REF!</v>
      </c>
      <c r="L305" s="21" t="e">
        <f t="shared" si="27"/>
        <v>#REF!</v>
      </c>
      <c r="M305" s="21" t="e">
        <f t="shared" ref="M305:N329" si="29">I305^2</f>
        <v>#REF!</v>
      </c>
      <c r="N305" s="21" t="e">
        <f t="shared" si="29"/>
        <v>#REF!</v>
      </c>
      <c r="O305" s="29" t="e">
        <f>ABS(K305/#REF!)</f>
        <v>#REF!</v>
      </c>
      <c r="P305" s="18"/>
      <c r="Q305" s="18"/>
    </row>
    <row r="306" spans="1:17" x14ac:dyDescent="0.3">
      <c r="A306" s="10">
        <f t="shared" ca="1" si="26"/>
        <v>2.9094653803853676E-2</v>
      </c>
      <c r="B306" s="10">
        <v>3.6</v>
      </c>
      <c r="C306" s="10">
        <v>6</v>
      </c>
      <c r="D306" s="10">
        <v>1</v>
      </c>
      <c r="E306" s="21">
        <v>1</v>
      </c>
      <c r="F306" s="21">
        <v>37.200000000000003</v>
      </c>
      <c r="G306" s="29">
        <f t="shared" si="24"/>
        <v>0.1519927536231851</v>
      </c>
      <c r="H306" s="21">
        <f t="shared" si="25"/>
        <v>34.287760000000006</v>
      </c>
      <c r="I306" s="21" t="e">
        <f>#REF!-#REF!</f>
        <v>#REF!</v>
      </c>
      <c r="J306" s="21" t="e">
        <f>H306-#REF!</f>
        <v>#REF!</v>
      </c>
      <c r="K306" s="21" t="e">
        <f>#REF!-H306</f>
        <v>#REF!</v>
      </c>
      <c r="L306" s="21" t="e">
        <f t="shared" si="27"/>
        <v>#REF!</v>
      </c>
      <c r="M306" s="21" t="e">
        <f t="shared" si="29"/>
        <v>#REF!</v>
      </c>
      <c r="N306" s="21" t="e">
        <f t="shared" si="29"/>
        <v>#REF!</v>
      </c>
      <c r="O306" s="29" t="e">
        <f>ABS(K306/#REF!)</f>
        <v>#REF!</v>
      </c>
      <c r="P306" s="18"/>
      <c r="Q306" s="18"/>
    </row>
    <row r="307" spans="1:17" x14ac:dyDescent="0.3">
      <c r="A307" s="10">
        <f t="shared" ca="1" si="26"/>
        <v>0.43665982887225574</v>
      </c>
      <c r="B307" s="10">
        <v>4.5999999999999996</v>
      </c>
      <c r="C307" s="10">
        <v>8</v>
      </c>
      <c r="D307" s="10">
        <v>1</v>
      </c>
      <c r="E307" s="21">
        <v>0</v>
      </c>
      <c r="F307" s="21">
        <v>30.299900000000001</v>
      </c>
      <c r="G307" s="29">
        <f t="shared" si="24"/>
        <v>1.1519927536231847</v>
      </c>
      <c r="H307" s="21">
        <f t="shared" si="25"/>
        <v>29.766860000000005</v>
      </c>
      <c r="I307" s="21" t="e">
        <f>#REF!-#REF!</f>
        <v>#REF!</v>
      </c>
      <c r="J307" s="21" t="e">
        <f>H307-#REF!</f>
        <v>#REF!</v>
      </c>
      <c r="K307" s="21" t="e">
        <f>#REF!-H307</f>
        <v>#REF!</v>
      </c>
      <c r="L307" s="21" t="e">
        <f t="shared" si="27"/>
        <v>#REF!</v>
      </c>
      <c r="M307" s="21" t="e">
        <f t="shared" si="29"/>
        <v>#REF!</v>
      </c>
      <c r="N307" s="21" t="e">
        <f t="shared" si="29"/>
        <v>#REF!</v>
      </c>
      <c r="O307" s="29" t="e">
        <f>ABS(K307/#REF!)</f>
        <v>#REF!</v>
      </c>
      <c r="P307" s="18"/>
      <c r="Q307" s="18"/>
    </row>
    <row r="308" spans="1:17" x14ac:dyDescent="0.3">
      <c r="A308" s="10">
        <f t="shared" ca="1" si="26"/>
        <v>0.74537118401049252</v>
      </c>
      <c r="B308" s="10">
        <v>2.4</v>
      </c>
      <c r="C308" s="10">
        <v>4</v>
      </c>
      <c r="D308" s="10">
        <v>1</v>
      </c>
      <c r="E308" s="21">
        <v>1</v>
      </c>
      <c r="F308" s="21">
        <v>46.9</v>
      </c>
      <c r="G308" s="29">
        <f t="shared" si="24"/>
        <v>-1.0480072463768151</v>
      </c>
      <c r="H308" s="21">
        <f t="shared" si="25"/>
        <v>39.71284</v>
      </c>
      <c r="I308" s="21" t="e">
        <f>#REF!-#REF!</f>
        <v>#REF!</v>
      </c>
      <c r="J308" s="21" t="e">
        <f>H308-#REF!</f>
        <v>#REF!</v>
      </c>
      <c r="K308" s="21" t="e">
        <f>#REF!-H308</f>
        <v>#REF!</v>
      </c>
      <c r="L308" s="21" t="e">
        <f t="shared" si="27"/>
        <v>#REF!</v>
      </c>
      <c r="M308" s="21" t="e">
        <f t="shared" si="29"/>
        <v>#REF!</v>
      </c>
      <c r="N308" s="21" t="e">
        <f t="shared" si="29"/>
        <v>#REF!</v>
      </c>
      <c r="O308" s="29" t="e">
        <f>ABS(K308/#REF!)</f>
        <v>#REF!</v>
      </c>
      <c r="P308" s="18"/>
      <c r="Q308" s="18"/>
    </row>
    <row r="309" spans="1:17" x14ac:dyDescent="0.3">
      <c r="A309" s="10">
        <f t="shared" ca="1" si="26"/>
        <v>0.36018028523300383</v>
      </c>
      <c r="B309" s="10">
        <v>3.5</v>
      </c>
      <c r="C309" s="10">
        <v>6</v>
      </c>
      <c r="D309" s="10">
        <v>1</v>
      </c>
      <c r="E309" s="21">
        <v>1</v>
      </c>
      <c r="F309" s="21">
        <v>40.299999999999997</v>
      </c>
      <c r="G309" s="29">
        <f t="shared" si="24"/>
        <v>5.1992753623185006E-2</v>
      </c>
      <c r="H309" s="21">
        <f t="shared" si="25"/>
        <v>34.739850000000004</v>
      </c>
      <c r="I309" s="21" t="e">
        <f>#REF!-#REF!</f>
        <v>#REF!</v>
      </c>
      <c r="J309" s="21" t="e">
        <f>H309-#REF!</f>
        <v>#REF!</v>
      </c>
      <c r="K309" s="21" t="e">
        <f>#REF!-H309</f>
        <v>#REF!</v>
      </c>
      <c r="L309" s="21" t="e">
        <f t="shared" si="27"/>
        <v>#REF!</v>
      </c>
      <c r="M309" s="21" t="e">
        <f t="shared" si="29"/>
        <v>#REF!</v>
      </c>
      <c r="N309" s="21" t="e">
        <f t="shared" si="29"/>
        <v>#REF!</v>
      </c>
      <c r="O309" s="29" t="e">
        <f>ABS(K309/#REF!)</f>
        <v>#REF!</v>
      </c>
      <c r="P309" s="18"/>
      <c r="Q309" s="18"/>
    </row>
    <row r="310" spans="1:17" x14ac:dyDescent="0.3">
      <c r="A310" s="10">
        <f t="shared" ca="1" si="26"/>
        <v>0.99050102369535487</v>
      </c>
      <c r="B310" s="10">
        <v>3.6</v>
      </c>
      <c r="C310" s="10">
        <v>6</v>
      </c>
      <c r="D310" s="10">
        <v>1</v>
      </c>
      <c r="E310" s="21">
        <v>1</v>
      </c>
      <c r="F310" s="21">
        <v>35.6</v>
      </c>
      <c r="G310" s="29">
        <f t="shared" si="24"/>
        <v>0.1519927536231851</v>
      </c>
      <c r="H310" s="21">
        <f t="shared" si="25"/>
        <v>34.287760000000006</v>
      </c>
      <c r="I310" s="21" t="e">
        <f>#REF!-#REF!</f>
        <v>#REF!</v>
      </c>
      <c r="J310" s="21" t="e">
        <f>H310-#REF!</f>
        <v>#REF!</v>
      </c>
      <c r="K310" s="21" t="e">
        <f>#REF!-H310</f>
        <v>#REF!</v>
      </c>
      <c r="L310" s="21" t="e">
        <f t="shared" si="27"/>
        <v>#REF!</v>
      </c>
      <c r="M310" s="21" t="e">
        <f t="shared" si="29"/>
        <v>#REF!</v>
      </c>
      <c r="N310" s="21" t="e">
        <f t="shared" si="29"/>
        <v>#REF!</v>
      </c>
      <c r="O310" s="29" t="e">
        <f>ABS(K310/#REF!)</f>
        <v>#REF!</v>
      </c>
      <c r="P310" s="18"/>
      <c r="Q310" s="18"/>
    </row>
    <row r="311" spans="1:17" x14ac:dyDescent="0.3">
      <c r="A311" s="10">
        <f t="shared" ca="1" si="26"/>
        <v>0.76273733878063887</v>
      </c>
      <c r="B311" s="10">
        <v>2.4</v>
      </c>
      <c r="C311" s="10">
        <v>4</v>
      </c>
      <c r="D311" s="10">
        <v>1</v>
      </c>
      <c r="E311" s="21">
        <v>1</v>
      </c>
      <c r="F311" s="21">
        <v>48.1</v>
      </c>
      <c r="G311" s="29">
        <f t="shared" si="24"/>
        <v>-1.0480072463768151</v>
      </c>
      <c r="H311" s="21">
        <f t="shared" si="25"/>
        <v>39.71284</v>
      </c>
      <c r="I311" s="21" t="e">
        <f>#REF!-#REF!</f>
        <v>#REF!</v>
      </c>
      <c r="J311" s="21" t="e">
        <f>H311-#REF!</f>
        <v>#REF!</v>
      </c>
      <c r="K311" s="21" t="e">
        <f>#REF!-H311</f>
        <v>#REF!</v>
      </c>
      <c r="L311" s="21" t="e">
        <f t="shared" si="27"/>
        <v>#REF!</v>
      </c>
      <c r="M311" s="21" t="e">
        <f t="shared" si="29"/>
        <v>#REF!</v>
      </c>
      <c r="N311" s="21" t="e">
        <f t="shared" si="29"/>
        <v>#REF!</v>
      </c>
      <c r="O311" s="29" t="e">
        <f>ABS(K311/#REF!)</f>
        <v>#REF!</v>
      </c>
      <c r="P311" s="18"/>
      <c r="Q311" s="18"/>
    </row>
    <row r="312" spans="1:17" x14ac:dyDescent="0.3">
      <c r="A312" s="10">
        <f t="shared" ca="1" si="26"/>
        <v>9.4103673554352119E-2</v>
      </c>
      <c r="B312" s="10">
        <v>3.5</v>
      </c>
      <c r="C312" s="10">
        <v>6</v>
      </c>
      <c r="D312" s="10">
        <v>1</v>
      </c>
      <c r="E312" s="21">
        <v>0</v>
      </c>
      <c r="F312" s="21">
        <v>37.6</v>
      </c>
      <c r="G312" s="29">
        <f t="shared" si="24"/>
        <v>5.1992753623185006E-2</v>
      </c>
      <c r="H312" s="21">
        <f t="shared" si="25"/>
        <v>34.739850000000004</v>
      </c>
      <c r="I312" s="21" t="e">
        <f>#REF!-#REF!</f>
        <v>#REF!</v>
      </c>
      <c r="J312" s="21" t="e">
        <f>H312-#REF!</f>
        <v>#REF!</v>
      </c>
      <c r="K312" s="21" t="e">
        <f>#REF!-H312</f>
        <v>#REF!</v>
      </c>
      <c r="L312" s="21" t="e">
        <f t="shared" si="27"/>
        <v>#REF!</v>
      </c>
      <c r="M312" s="21" t="e">
        <f t="shared" si="29"/>
        <v>#REF!</v>
      </c>
      <c r="N312" s="21" t="e">
        <f t="shared" si="29"/>
        <v>#REF!</v>
      </c>
      <c r="O312" s="29" t="e">
        <f>ABS(K312/#REF!)</f>
        <v>#REF!</v>
      </c>
      <c r="P312" s="18"/>
      <c r="Q312" s="18"/>
    </row>
    <row r="313" spans="1:17" x14ac:dyDescent="0.3">
      <c r="A313" s="10">
        <f t="shared" ca="1" si="26"/>
        <v>0.23029001380484826</v>
      </c>
      <c r="B313" s="10">
        <v>2.4</v>
      </c>
      <c r="C313" s="10">
        <v>4</v>
      </c>
      <c r="D313" s="10">
        <v>1</v>
      </c>
      <c r="E313" s="21">
        <v>1</v>
      </c>
      <c r="F313" s="21">
        <v>41.699800000000003</v>
      </c>
      <c r="G313" s="29">
        <f t="shared" si="24"/>
        <v>-1.0480072463768151</v>
      </c>
      <c r="H313" s="21">
        <f t="shared" si="25"/>
        <v>39.71284</v>
      </c>
      <c r="I313" s="21" t="e">
        <f>#REF!-#REF!</f>
        <v>#REF!</v>
      </c>
      <c r="J313" s="21" t="e">
        <f>H313-#REF!</f>
        <v>#REF!</v>
      </c>
      <c r="K313" s="21" t="e">
        <f>#REF!-H313</f>
        <v>#REF!</v>
      </c>
      <c r="L313" s="21" t="e">
        <f t="shared" si="27"/>
        <v>#REF!</v>
      </c>
      <c r="M313" s="21" t="e">
        <f t="shared" si="29"/>
        <v>#REF!</v>
      </c>
      <c r="N313" s="21" t="e">
        <f t="shared" si="29"/>
        <v>#REF!</v>
      </c>
      <c r="O313" s="29" t="e">
        <f>ABS(K313/#REF!)</f>
        <v>#REF!</v>
      </c>
      <c r="P313" s="18"/>
      <c r="Q313" s="18"/>
    </row>
    <row r="314" spans="1:17" x14ac:dyDescent="0.3">
      <c r="A314" s="10">
        <f t="shared" ca="1" si="26"/>
        <v>0.79484351380138951</v>
      </c>
      <c r="B314" s="10">
        <v>3.5</v>
      </c>
      <c r="C314" s="10">
        <v>6</v>
      </c>
      <c r="D314" s="10">
        <v>1</v>
      </c>
      <c r="E314" s="21">
        <v>0</v>
      </c>
      <c r="F314" s="21">
        <v>37.6</v>
      </c>
      <c r="G314" s="29">
        <f t="shared" si="24"/>
        <v>5.1992753623185006E-2</v>
      </c>
      <c r="H314" s="21">
        <f t="shared" si="25"/>
        <v>34.739850000000004</v>
      </c>
      <c r="I314" s="21" t="e">
        <f>#REF!-#REF!</f>
        <v>#REF!</v>
      </c>
      <c r="J314" s="21" t="e">
        <f>H314-#REF!</f>
        <v>#REF!</v>
      </c>
      <c r="K314" s="21" t="e">
        <f>#REF!-H314</f>
        <v>#REF!</v>
      </c>
      <c r="L314" s="21" t="e">
        <f t="shared" si="27"/>
        <v>#REF!</v>
      </c>
      <c r="M314" s="21" t="e">
        <f t="shared" si="29"/>
        <v>#REF!</v>
      </c>
      <c r="N314" s="21" t="e">
        <f t="shared" si="29"/>
        <v>#REF!</v>
      </c>
      <c r="O314" s="29" t="e">
        <f>ABS(K314/#REF!)</f>
        <v>#REF!</v>
      </c>
      <c r="P314" s="18"/>
      <c r="Q314" s="18"/>
    </row>
    <row r="315" spans="1:17" x14ac:dyDescent="0.3">
      <c r="A315" s="10">
        <f t="shared" ca="1" si="26"/>
        <v>0.56018990095344967</v>
      </c>
      <c r="B315" s="10">
        <v>5.7</v>
      </c>
      <c r="C315" s="10">
        <v>12</v>
      </c>
      <c r="D315" s="10">
        <v>0</v>
      </c>
      <c r="E315" s="21">
        <v>1</v>
      </c>
      <c r="F315" s="21">
        <v>21.7</v>
      </c>
      <c r="G315" s="29">
        <f t="shared" si="24"/>
        <v>2.2519927536231852</v>
      </c>
      <c r="H315" s="21">
        <f t="shared" si="25"/>
        <v>24.793870000000002</v>
      </c>
      <c r="I315" s="21" t="e">
        <f>#REF!-#REF!</f>
        <v>#REF!</v>
      </c>
      <c r="J315" s="21" t="e">
        <f>H315-#REF!</f>
        <v>#REF!</v>
      </c>
      <c r="K315" s="21" t="e">
        <f>#REF!-H315</f>
        <v>#REF!</v>
      </c>
      <c r="L315" s="21" t="e">
        <f t="shared" si="27"/>
        <v>#REF!</v>
      </c>
      <c r="M315" s="21" t="e">
        <f t="shared" si="29"/>
        <v>#REF!</v>
      </c>
      <c r="N315" s="21" t="e">
        <f t="shared" si="29"/>
        <v>#REF!</v>
      </c>
      <c r="O315" s="29" t="e">
        <f>ABS(K315/#REF!)</f>
        <v>#REF!</v>
      </c>
      <c r="P315" s="18"/>
      <c r="Q315" s="18"/>
    </row>
    <row r="316" spans="1:17" x14ac:dyDescent="0.3">
      <c r="A316" s="10">
        <f t="shared" ca="1" si="26"/>
        <v>0.2740654914637306</v>
      </c>
      <c r="B316" s="10">
        <v>5.7</v>
      </c>
      <c r="C316" s="10">
        <v>12</v>
      </c>
      <c r="D316" s="10">
        <v>0</v>
      </c>
      <c r="E316" s="21">
        <v>1</v>
      </c>
      <c r="F316" s="21">
        <v>21.3</v>
      </c>
      <c r="G316" s="29">
        <f t="shared" si="24"/>
        <v>2.2519927536231852</v>
      </c>
      <c r="H316" s="21">
        <f t="shared" si="25"/>
        <v>24.793870000000002</v>
      </c>
      <c r="I316" s="21" t="e">
        <f>#REF!-#REF!</f>
        <v>#REF!</v>
      </c>
      <c r="J316" s="21" t="e">
        <f>H316-#REF!</f>
        <v>#REF!</v>
      </c>
      <c r="K316" s="21" t="e">
        <f>#REF!-H316</f>
        <v>#REF!</v>
      </c>
      <c r="L316" s="21" t="e">
        <f t="shared" si="27"/>
        <v>#REF!</v>
      </c>
      <c r="M316" s="21" t="e">
        <f t="shared" si="29"/>
        <v>#REF!</v>
      </c>
      <c r="N316" s="21" t="e">
        <f t="shared" si="29"/>
        <v>#REF!</v>
      </c>
      <c r="O316" s="29" t="e">
        <f>ABS(K316/#REF!)</f>
        <v>#REF!</v>
      </c>
      <c r="P316" s="18"/>
      <c r="Q316" s="18"/>
    </row>
    <row r="317" spans="1:17" x14ac:dyDescent="0.3">
      <c r="A317" s="10">
        <f t="shared" ca="1" si="26"/>
        <v>0.7649237216322472</v>
      </c>
      <c r="B317" s="10">
        <v>3.5</v>
      </c>
      <c r="C317" s="10">
        <v>6</v>
      </c>
      <c r="D317" s="10">
        <v>1</v>
      </c>
      <c r="E317" s="21">
        <v>1</v>
      </c>
      <c r="F317" s="21">
        <v>33.5</v>
      </c>
      <c r="G317" s="29">
        <f t="shared" si="24"/>
        <v>5.1992753623185006E-2</v>
      </c>
      <c r="H317" s="21">
        <f t="shared" si="25"/>
        <v>34.739850000000004</v>
      </c>
      <c r="I317" s="21" t="e">
        <f>#REF!-#REF!</f>
        <v>#REF!</v>
      </c>
      <c r="J317" s="21" t="e">
        <f>H317-#REF!</f>
        <v>#REF!</v>
      </c>
      <c r="K317" s="21" t="e">
        <f>#REF!-H317</f>
        <v>#REF!</v>
      </c>
      <c r="L317" s="21" t="e">
        <f t="shared" si="27"/>
        <v>#REF!</v>
      </c>
      <c r="M317" s="21" t="e">
        <f t="shared" si="29"/>
        <v>#REF!</v>
      </c>
      <c r="N317" s="21" t="e">
        <f t="shared" si="29"/>
        <v>#REF!</v>
      </c>
      <c r="O317" s="29" t="e">
        <f>ABS(K317/#REF!)</f>
        <v>#REF!</v>
      </c>
      <c r="P317" s="18"/>
      <c r="Q317" s="18"/>
    </row>
    <row r="318" spans="1:17" x14ac:dyDescent="0.3">
      <c r="A318" s="10">
        <f t="shared" ca="1" si="26"/>
        <v>0.92979078961427819</v>
      </c>
      <c r="B318" s="10">
        <v>2.5</v>
      </c>
      <c r="C318" s="10">
        <v>4</v>
      </c>
      <c r="D318" s="10">
        <v>1</v>
      </c>
      <c r="E318" s="21">
        <v>1</v>
      </c>
      <c r="F318" s="21">
        <v>42.908000000000001</v>
      </c>
      <c r="G318" s="29">
        <f t="shared" si="24"/>
        <v>-0.94800724637681499</v>
      </c>
      <c r="H318" s="21">
        <f t="shared" si="25"/>
        <v>39.260750000000002</v>
      </c>
      <c r="I318" s="21" t="e">
        <f>#REF!-#REF!</f>
        <v>#REF!</v>
      </c>
      <c r="J318" s="21" t="e">
        <f>H318-#REF!</f>
        <v>#REF!</v>
      </c>
      <c r="K318" s="21" t="e">
        <f>#REF!-H318</f>
        <v>#REF!</v>
      </c>
      <c r="L318" s="21" t="e">
        <f t="shared" si="27"/>
        <v>#REF!</v>
      </c>
      <c r="M318" s="21" t="e">
        <f t="shared" si="29"/>
        <v>#REF!</v>
      </c>
      <c r="N318" s="21" t="e">
        <f t="shared" si="29"/>
        <v>#REF!</v>
      </c>
      <c r="O318" s="29" t="e">
        <f>ABS(K318/#REF!)</f>
        <v>#REF!</v>
      </c>
      <c r="P318" s="18"/>
      <c r="Q318" s="18"/>
    </row>
    <row r="319" spans="1:17" x14ac:dyDescent="0.3">
      <c r="A319" s="10">
        <f t="shared" ca="1" si="26"/>
        <v>0.7615518753827718</v>
      </c>
      <c r="B319" s="10">
        <v>2.5</v>
      </c>
      <c r="C319" s="10">
        <v>4</v>
      </c>
      <c r="D319" s="10">
        <v>0</v>
      </c>
      <c r="E319" s="21">
        <v>1</v>
      </c>
      <c r="F319" s="21">
        <v>40.200000000000003</v>
      </c>
      <c r="G319" s="29">
        <f t="shared" si="24"/>
        <v>-0.94800724637681499</v>
      </c>
      <c r="H319" s="21">
        <f t="shared" si="25"/>
        <v>39.260750000000002</v>
      </c>
      <c r="I319" s="21" t="e">
        <f>#REF!-#REF!</f>
        <v>#REF!</v>
      </c>
      <c r="J319" s="21" t="e">
        <f>H319-#REF!</f>
        <v>#REF!</v>
      </c>
      <c r="K319" s="21" t="e">
        <f>#REF!-H319</f>
        <v>#REF!</v>
      </c>
      <c r="L319" s="21" t="e">
        <f t="shared" si="27"/>
        <v>#REF!</v>
      </c>
      <c r="M319" s="21" t="e">
        <f t="shared" si="29"/>
        <v>#REF!</v>
      </c>
      <c r="N319" s="21" t="e">
        <f t="shared" si="29"/>
        <v>#REF!</v>
      </c>
      <c r="O319" s="29" t="e">
        <f>ABS(K319/#REF!)</f>
        <v>#REF!</v>
      </c>
      <c r="P319" s="18"/>
      <c r="Q319" s="18"/>
    </row>
    <row r="320" spans="1:17" x14ac:dyDescent="0.3">
      <c r="A320" s="10">
        <f t="shared" ca="1" si="26"/>
        <v>0.48825193529309852</v>
      </c>
      <c r="B320" s="10">
        <v>3</v>
      </c>
      <c r="C320" s="10">
        <v>6</v>
      </c>
      <c r="D320" s="10">
        <v>1</v>
      </c>
      <c r="E320" s="21">
        <v>1</v>
      </c>
      <c r="F320" s="21">
        <v>37.9</v>
      </c>
      <c r="G320" s="29">
        <f t="shared" si="24"/>
        <v>-0.44800724637681499</v>
      </c>
      <c r="H320" s="21">
        <f t="shared" si="25"/>
        <v>37.000300000000003</v>
      </c>
      <c r="I320" s="21" t="e">
        <f>#REF!-#REF!</f>
        <v>#REF!</v>
      </c>
      <c r="J320" s="21" t="e">
        <f>H320-#REF!</f>
        <v>#REF!</v>
      </c>
      <c r="K320" s="21" t="e">
        <f>#REF!-H320</f>
        <v>#REF!</v>
      </c>
      <c r="L320" s="21" t="e">
        <f t="shared" si="27"/>
        <v>#REF!</v>
      </c>
      <c r="M320" s="21" t="e">
        <f t="shared" si="29"/>
        <v>#REF!</v>
      </c>
      <c r="N320" s="21" t="e">
        <f t="shared" si="29"/>
        <v>#REF!</v>
      </c>
      <c r="O320" s="29" t="e">
        <f>ABS(K320/#REF!)</f>
        <v>#REF!</v>
      </c>
      <c r="P320" s="18"/>
      <c r="Q320" s="18"/>
    </row>
    <row r="321" spans="1:17" x14ac:dyDescent="0.3">
      <c r="A321" s="10">
        <f t="shared" ca="1" si="26"/>
        <v>3.8130377330509391E-2</v>
      </c>
      <c r="B321" s="10">
        <v>3.5</v>
      </c>
      <c r="C321" s="10">
        <v>6</v>
      </c>
      <c r="D321" s="10">
        <v>1</v>
      </c>
      <c r="E321" s="21">
        <v>1</v>
      </c>
      <c r="F321" s="21">
        <v>37.4</v>
      </c>
      <c r="G321" s="29">
        <f t="shared" si="24"/>
        <v>5.1992753623185006E-2</v>
      </c>
      <c r="H321" s="21">
        <f t="shared" si="25"/>
        <v>34.739850000000004</v>
      </c>
      <c r="I321" s="21" t="e">
        <f>#REF!-#REF!</f>
        <v>#REF!</v>
      </c>
      <c r="J321" s="21" t="e">
        <f>H321-#REF!</f>
        <v>#REF!</v>
      </c>
      <c r="K321" s="21" t="e">
        <f>#REF!-H321</f>
        <v>#REF!</v>
      </c>
      <c r="L321" s="21" t="e">
        <f t="shared" si="27"/>
        <v>#REF!</v>
      </c>
      <c r="M321" s="21" t="e">
        <f t="shared" si="29"/>
        <v>#REF!</v>
      </c>
      <c r="N321" s="21" t="e">
        <f t="shared" si="29"/>
        <v>#REF!</v>
      </c>
      <c r="O321" s="29" t="e">
        <f>ABS(K321/#REF!)</f>
        <v>#REF!</v>
      </c>
      <c r="P321" s="18"/>
      <c r="Q321" s="18"/>
    </row>
    <row r="322" spans="1:17" x14ac:dyDescent="0.3">
      <c r="A322" s="10">
        <f t="shared" ca="1" si="26"/>
        <v>0.17181052434496213</v>
      </c>
      <c r="B322" s="10">
        <v>2.5</v>
      </c>
      <c r="C322" s="10">
        <v>4</v>
      </c>
      <c r="D322" s="10">
        <v>0</v>
      </c>
      <c r="E322" s="21">
        <v>1</v>
      </c>
      <c r="F322" s="21">
        <v>51.6</v>
      </c>
      <c r="G322" s="29">
        <f t="shared" si="24"/>
        <v>-0.94800724637681499</v>
      </c>
      <c r="H322" s="21">
        <f t="shared" si="25"/>
        <v>39.260750000000002</v>
      </c>
      <c r="I322" s="21" t="e">
        <f>#REF!-#REF!</f>
        <v>#REF!</v>
      </c>
      <c r="J322" s="21" t="e">
        <f>H322-#REF!</f>
        <v>#REF!</v>
      </c>
      <c r="K322" s="21" t="e">
        <f>#REF!-H322</f>
        <v>#REF!</v>
      </c>
      <c r="L322" s="21" t="e">
        <f t="shared" si="27"/>
        <v>#REF!</v>
      </c>
      <c r="M322" s="21" t="e">
        <f t="shared" si="29"/>
        <v>#REF!</v>
      </c>
      <c r="N322" s="21" t="e">
        <f t="shared" si="29"/>
        <v>#REF!</v>
      </c>
      <c r="O322" s="29" t="e">
        <f>ABS(K322/#REF!)</f>
        <v>#REF!</v>
      </c>
      <c r="P322" s="18"/>
      <c r="Q322" s="18"/>
    </row>
    <row r="323" spans="1:17" x14ac:dyDescent="0.3">
      <c r="A323" s="10">
        <f t="shared" ca="1" si="26"/>
        <v>0.74654642116588876</v>
      </c>
      <c r="B323" s="10">
        <v>2.5</v>
      </c>
      <c r="C323" s="10">
        <v>4</v>
      </c>
      <c r="D323" s="10">
        <v>1</v>
      </c>
      <c r="E323" s="21">
        <v>1</v>
      </c>
      <c r="F323" s="21">
        <v>47.649299999999997</v>
      </c>
      <c r="G323" s="29">
        <f t="shared" si="24"/>
        <v>-0.94800724637681499</v>
      </c>
      <c r="H323" s="21">
        <f t="shared" si="25"/>
        <v>39.260750000000002</v>
      </c>
      <c r="I323" s="21" t="e">
        <f>#REF!-#REF!</f>
        <v>#REF!</v>
      </c>
      <c r="J323" s="21" t="e">
        <f>H323-#REF!</f>
        <v>#REF!</v>
      </c>
      <c r="K323" s="21" t="e">
        <f>#REF!-H323</f>
        <v>#REF!</v>
      </c>
      <c r="L323" s="21" t="e">
        <f t="shared" si="27"/>
        <v>#REF!</v>
      </c>
      <c r="M323" s="21" t="e">
        <f t="shared" si="29"/>
        <v>#REF!</v>
      </c>
      <c r="N323" s="21" t="e">
        <f t="shared" si="29"/>
        <v>#REF!</v>
      </c>
      <c r="O323" s="29" t="e">
        <f>ABS(K323/#REF!)</f>
        <v>#REF!</v>
      </c>
      <c r="P323" s="18"/>
      <c r="Q323" s="18"/>
    </row>
    <row r="324" spans="1:17" x14ac:dyDescent="0.3">
      <c r="A324" s="10">
        <f t="shared" ca="1" si="26"/>
        <v>0.21403705774540993</v>
      </c>
      <c r="B324" s="10">
        <v>2</v>
      </c>
      <c r="C324" s="10">
        <v>4</v>
      </c>
      <c r="D324" s="10">
        <v>1</v>
      </c>
      <c r="E324" s="21">
        <v>1</v>
      </c>
      <c r="F324" s="21">
        <v>47.7</v>
      </c>
      <c r="G324" s="29">
        <f t="shared" ref="G324:G387" si="30">B324-AVERAGE($B$4:$B$555)</f>
        <v>-1.448007246376815</v>
      </c>
      <c r="H324" s="21">
        <f t="shared" ref="H324:H387" si="31">-4.5209*B324+50.563</f>
        <v>41.5212</v>
      </c>
      <c r="I324" s="21" t="e">
        <f>#REF!-#REF!</f>
        <v>#REF!</v>
      </c>
      <c r="J324" s="21" t="e">
        <f>H324-#REF!</f>
        <v>#REF!</v>
      </c>
      <c r="K324" s="21" t="e">
        <f>#REF!-H324</f>
        <v>#REF!</v>
      </c>
      <c r="L324" s="21" t="e">
        <f t="shared" si="27"/>
        <v>#REF!</v>
      </c>
      <c r="M324" s="21" t="e">
        <f t="shared" si="29"/>
        <v>#REF!</v>
      </c>
      <c r="N324" s="21" t="e">
        <f t="shared" si="29"/>
        <v>#REF!</v>
      </c>
      <c r="O324" s="29" t="e">
        <f>ABS(K324/#REF!)</f>
        <v>#REF!</v>
      </c>
      <c r="P324" s="18"/>
      <c r="Q324" s="18"/>
    </row>
    <row r="325" spans="1:17" x14ac:dyDescent="0.3">
      <c r="A325" s="10">
        <f t="shared" ref="A325:A388" ca="1" si="32">RAND()</f>
        <v>0.29416613632098554</v>
      </c>
      <c r="B325" s="10">
        <v>2</v>
      </c>
      <c r="C325" s="10">
        <v>4</v>
      </c>
      <c r="D325" s="10">
        <v>0</v>
      </c>
      <c r="E325" s="21">
        <v>1</v>
      </c>
      <c r="F325" s="21">
        <v>48.2</v>
      </c>
      <c r="G325" s="29">
        <f t="shared" si="30"/>
        <v>-1.448007246376815</v>
      </c>
      <c r="H325" s="21">
        <f t="shared" si="31"/>
        <v>41.5212</v>
      </c>
      <c r="I325" s="21" t="e">
        <f>#REF!-#REF!</f>
        <v>#REF!</v>
      </c>
      <c r="J325" s="21" t="e">
        <f>H325-#REF!</f>
        <v>#REF!</v>
      </c>
      <c r="K325" s="21" t="e">
        <f>#REF!-H325</f>
        <v>#REF!</v>
      </c>
      <c r="L325" s="21" t="e">
        <f t="shared" ref="L325:L388" si="33">K325^2</f>
        <v>#REF!</v>
      </c>
      <c r="M325" s="21" t="e">
        <f t="shared" si="29"/>
        <v>#REF!</v>
      </c>
      <c r="N325" s="21" t="e">
        <f t="shared" si="29"/>
        <v>#REF!</v>
      </c>
      <c r="O325" s="29" t="e">
        <f>ABS(K325/#REF!)</f>
        <v>#REF!</v>
      </c>
      <c r="P325" s="18"/>
      <c r="Q325" s="18"/>
    </row>
    <row r="326" spans="1:17" x14ac:dyDescent="0.3">
      <c r="A326" s="10">
        <f t="shared" ca="1" si="32"/>
        <v>0.98393769972069944</v>
      </c>
      <c r="B326" s="10">
        <v>2</v>
      </c>
      <c r="C326" s="10">
        <v>4</v>
      </c>
      <c r="D326" s="10">
        <v>0</v>
      </c>
      <c r="E326" s="21">
        <v>1</v>
      </c>
      <c r="F326" s="21">
        <v>49.216999999999999</v>
      </c>
      <c r="G326" s="29">
        <f t="shared" si="30"/>
        <v>-1.448007246376815</v>
      </c>
      <c r="H326" s="21">
        <f t="shared" si="31"/>
        <v>41.5212</v>
      </c>
      <c r="I326" s="21" t="e">
        <f>#REF!-#REF!</f>
        <v>#REF!</v>
      </c>
      <c r="J326" s="21" t="e">
        <f>H326-#REF!</f>
        <v>#REF!</v>
      </c>
      <c r="K326" s="21" t="e">
        <f>#REF!-H326</f>
        <v>#REF!</v>
      </c>
      <c r="L326" s="21" t="e">
        <f t="shared" si="33"/>
        <v>#REF!</v>
      </c>
      <c r="M326" s="21" t="e">
        <f t="shared" si="29"/>
        <v>#REF!</v>
      </c>
      <c r="N326" s="21" t="e">
        <f t="shared" si="29"/>
        <v>#REF!</v>
      </c>
      <c r="O326" s="29" t="e">
        <f>ABS(K326/#REF!)</f>
        <v>#REF!</v>
      </c>
      <c r="P326" s="18"/>
      <c r="Q326" s="18"/>
    </row>
    <row r="327" spans="1:17" x14ac:dyDescent="0.3">
      <c r="A327" s="10">
        <f t="shared" ca="1" si="32"/>
        <v>0.34047170521567238</v>
      </c>
      <c r="B327" s="10">
        <v>3.7</v>
      </c>
      <c r="C327" s="10">
        <v>6</v>
      </c>
      <c r="D327" s="10">
        <v>0</v>
      </c>
      <c r="E327" s="21">
        <v>1</v>
      </c>
      <c r="F327" s="21">
        <v>34.730499999999999</v>
      </c>
      <c r="G327" s="29">
        <f t="shared" si="30"/>
        <v>0.25199275362318518</v>
      </c>
      <c r="H327" s="21">
        <f t="shared" si="31"/>
        <v>33.83567</v>
      </c>
      <c r="I327" s="21" t="e">
        <f>#REF!-#REF!</f>
        <v>#REF!</v>
      </c>
      <c r="J327" s="21" t="e">
        <f>H327-#REF!</f>
        <v>#REF!</v>
      </c>
      <c r="K327" s="21" t="e">
        <f>#REF!-H327</f>
        <v>#REF!</v>
      </c>
      <c r="L327" s="21" t="e">
        <f t="shared" si="33"/>
        <v>#REF!</v>
      </c>
      <c r="M327" s="21" t="e">
        <f t="shared" si="29"/>
        <v>#REF!</v>
      </c>
      <c r="N327" s="21" t="e">
        <f t="shared" si="29"/>
        <v>#REF!</v>
      </c>
      <c r="O327" s="29" t="e">
        <f>ABS(K327/#REF!)</f>
        <v>#REF!</v>
      </c>
      <c r="P327" s="18"/>
      <c r="Q327" s="18"/>
    </row>
    <row r="328" spans="1:17" x14ac:dyDescent="0.3">
      <c r="A328" s="10">
        <f t="shared" ca="1" si="32"/>
        <v>0.21709075239606601</v>
      </c>
      <c r="B328" s="10">
        <v>3.7</v>
      </c>
      <c r="C328" s="10">
        <v>6</v>
      </c>
      <c r="D328" s="10">
        <v>1</v>
      </c>
      <c r="E328" s="21">
        <v>1</v>
      </c>
      <c r="F328" s="21">
        <v>37.064999999999998</v>
      </c>
      <c r="G328" s="29">
        <f t="shared" si="30"/>
        <v>0.25199275362318518</v>
      </c>
      <c r="H328" s="21">
        <f t="shared" si="31"/>
        <v>33.83567</v>
      </c>
      <c r="I328" s="21" t="e">
        <f>#REF!-#REF!</f>
        <v>#REF!</v>
      </c>
      <c r="J328" s="21" t="e">
        <f>H328-#REF!</f>
        <v>#REF!</v>
      </c>
      <c r="K328" s="21" t="e">
        <f>#REF!-H328</f>
        <v>#REF!</v>
      </c>
      <c r="L328" s="21" t="e">
        <f t="shared" si="33"/>
        <v>#REF!</v>
      </c>
      <c r="M328" s="21" t="e">
        <f t="shared" si="29"/>
        <v>#REF!</v>
      </c>
      <c r="N328" s="21" t="e">
        <f t="shared" si="29"/>
        <v>#REF!</v>
      </c>
      <c r="O328" s="29" t="e">
        <f>ABS(K328/#REF!)</f>
        <v>#REF!</v>
      </c>
      <c r="P328" s="18"/>
      <c r="Q328" s="18"/>
    </row>
    <row r="329" spans="1:17" x14ac:dyDescent="0.3">
      <c r="A329" s="10">
        <f t="shared" ca="1" si="32"/>
        <v>0.87907121506023178</v>
      </c>
      <c r="B329" s="10">
        <v>3.7</v>
      </c>
      <c r="C329" s="10">
        <v>6</v>
      </c>
      <c r="D329" s="10">
        <v>1</v>
      </c>
      <c r="E329" s="21">
        <v>1</v>
      </c>
      <c r="F329" s="21">
        <v>35.161999999999999</v>
      </c>
      <c r="G329" s="29">
        <f t="shared" si="30"/>
        <v>0.25199275362318518</v>
      </c>
      <c r="H329" s="21">
        <f t="shared" si="31"/>
        <v>33.83567</v>
      </c>
      <c r="I329" s="21" t="e">
        <f>#REF!-#REF!</f>
        <v>#REF!</v>
      </c>
      <c r="J329" s="21" t="e">
        <f>H329-#REF!</f>
        <v>#REF!</v>
      </c>
      <c r="K329" s="21" t="e">
        <f>#REF!-H329</f>
        <v>#REF!</v>
      </c>
      <c r="L329" s="21" t="e">
        <f t="shared" si="33"/>
        <v>#REF!</v>
      </c>
      <c r="M329" s="21" t="e">
        <f t="shared" si="29"/>
        <v>#REF!</v>
      </c>
      <c r="N329" s="21" t="e">
        <f t="shared" si="29"/>
        <v>#REF!</v>
      </c>
      <c r="O329" s="29" t="e">
        <f>ABS(K329/#REF!)</f>
        <v>#REF!</v>
      </c>
      <c r="P329" s="18"/>
      <c r="Q329" s="18"/>
    </row>
    <row r="330" spans="1:17" x14ac:dyDescent="0.3">
      <c r="A330" s="10">
        <f t="shared" ca="1" si="32"/>
        <v>0.75868371045292171</v>
      </c>
      <c r="B330" s="10">
        <v>5</v>
      </c>
      <c r="C330" s="10">
        <v>8</v>
      </c>
      <c r="D330" s="10">
        <v>1</v>
      </c>
      <c r="E330" s="21">
        <v>1</v>
      </c>
      <c r="F330" s="21">
        <v>32.670099999999998</v>
      </c>
      <c r="G330" s="29">
        <f t="shared" si="30"/>
        <v>1.551992753623185</v>
      </c>
      <c r="H330" s="21">
        <f t="shared" si="31"/>
        <v>27.958500000000001</v>
      </c>
      <c r="I330" s="21" t="e">
        <f>#REF!-#REF!</f>
        <v>#REF!</v>
      </c>
      <c r="J330" s="21" t="e">
        <f>H330-#REF!</f>
        <v>#REF!</v>
      </c>
      <c r="K330" s="21" t="e">
        <f>#REF!-H330</f>
        <v>#REF!</v>
      </c>
      <c r="L330" s="21" t="e">
        <f t="shared" si="33"/>
        <v>#REF!</v>
      </c>
      <c r="M330" s="21" t="e">
        <f t="shared" ref="M330:N353" si="34">I330^2</f>
        <v>#REF!</v>
      </c>
      <c r="N330" s="21" t="e">
        <f t="shared" si="34"/>
        <v>#REF!</v>
      </c>
      <c r="O330" s="29" t="e">
        <f>ABS(K330/#REF!)</f>
        <v>#REF!</v>
      </c>
      <c r="P330" s="18"/>
      <c r="Q330" s="18"/>
    </row>
    <row r="331" spans="1:17" x14ac:dyDescent="0.3">
      <c r="A331" s="10">
        <f t="shared" ca="1" si="32"/>
        <v>0.36860025818705955</v>
      </c>
      <c r="B331" s="10">
        <v>2.4</v>
      </c>
      <c r="C331" s="10">
        <v>4</v>
      </c>
      <c r="D331" s="10">
        <v>1</v>
      </c>
      <c r="E331" s="21">
        <v>1</v>
      </c>
      <c r="F331" s="21">
        <v>44.6</v>
      </c>
      <c r="G331" s="29">
        <f t="shared" si="30"/>
        <v>-1.0480072463768151</v>
      </c>
      <c r="H331" s="21">
        <f t="shared" si="31"/>
        <v>39.71284</v>
      </c>
      <c r="I331" s="21" t="e">
        <f>#REF!-#REF!</f>
        <v>#REF!</v>
      </c>
      <c r="J331" s="21" t="e">
        <f>H331-#REF!</f>
        <v>#REF!</v>
      </c>
      <c r="K331" s="21" t="e">
        <f>#REF!-H331</f>
        <v>#REF!</v>
      </c>
      <c r="L331" s="21" t="e">
        <f t="shared" si="33"/>
        <v>#REF!</v>
      </c>
      <c r="M331" s="21" t="e">
        <f t="shared" si="34"/>
        <v>#REF!</v>
      </c>
      <c r="N331" s="21" t="e">
        <f t="shared" si="34"/>
        <v>#REF!</v>
      </c>
      <c r="O331" s="29" t="e">
        <f>ABS(K331/#REF!)</f>
        <v>#REF!</v>
      </c>
      <c r="P331" s="18"/>
      <c r="Q331" s="18"/>
    </row>
    <row r="332" spans="1:17" x14ac:dyDescent="0.3">
      <c r="A332" s="10">
        <f t="shared" ca="1" si="32"/>
        <v>0.5808714346389996</v>
      </c>
      <c r="B332" s="10">
        <v>2.4</v>
      </c>
      <c r="C332" s="10">
        <v>4</v>
      </c>
      <c r="D332" s="10">
        <v>0</v>
      </c>
      <c r="E332" s="21">
        <v>1</v>
      </c>
      <c r="F332" s="21">
        <v>44.6</v>
      </c>
      <c r="G332" s="29">
        <f t="shared" si="30"/>
        <v>-1.0480072463768151</v>
      </c>
      <c r="H332" s="21">
        <f t="shared" si="31"/>
        <v>39.71284</v>
      </c>
      <c r="I332" s="21" t="e">
        <f>#REF!-#REF!</f>
        <v>#REF!</v>
      </c>
      <c r="J332" s="21" t="e">
        <f>H332-#REF!</f>
        <v>#REF!</v>
      </c>
      <c r="K332" s="21" t="e">
        <f>#REF!-H332</f>
        <v>#REF!</v>
      </c>
      <c r="L332" s="21" t="e">
        <f t="shared" si="33"/>
        <v>#REF!</v>
      </c>
      <c r="M332" s="21" t="e">
        <f t="shared" si="34"/>
        <v>#REF!</v>
      </c>
      <c r="N332" s="21" t="e">
        <f t="shared" si="34"/>
        <v>#REF!</v>
      </c>
      <c r="O332" s="29" t="e">
        <f>ABS(K332/#REF!)</f>
        <v>#REF!</v>
      </c>
      <c r="P332" s="18"/>
      <c r="Q332" s="18"/>
    </row>
    <row r="333" spans="1:17" x14ac:dyDescent="0.3">
      <c r="A333" s="10">
        <f t="shared" ca="1" si="32"/>
        <v>0.49269702173192675</v>
      </c>
      <c r="B333" s="10">
        <v>3.5</v>
      </c>
      <c r="C333" s="10">
        <v>6</v>
      </c>
      <c r="D333" s="10">
        <v>1</v>
      </c>
      <c r="E333" s="21">
        <v>1</v>
      </c>
      <c r="F333" s="21">
        <v>38.299999999999997</v>
      </c>
      <c r="G333" s="29">
        <f t="shared" si="30"/>
        <v>5.1992753623185006E-2</v>
      </c>
      <c r="H333" s="21">
        <f t="shared" si="31"/>
        <v>34.739850000000004</v>
      </c>
      <c r="I333" s="21" t="e">
        <f>#REF!-#REF!</f>
        <v>#REF!</v>
      </c>
      <c r="J333" s="21" t="e">
        <f>H333-#REF!</f>
        <v>#REF!</v>
      </c>
      <c r="K333" s="21" t="e">
        <f>#REF!-H333</f>
        <v>#REF!</v>
      </c>
      <c r="L333" s="21" t="e">
        <f t="shared" si="33"/>
        <v>#REF!</v>
      </c>
      <c r="M333" s="21" t="e">
        <f t="shared" si="34"/>
        <v>#REF!</v>
      </c>
      <c r="N333" s="21" t="e">
        <f t="shared" si="34"/>
        <v>#REF!</v>
      </c>
      <c r="O333" s="29" t="e">
        <f>ABS(K333/#REF!)</f>
        <v>#REF!</v>
      </c>
      <c r="P333" s="18"/>
      <c r="Q333" s="18"/>
    </row>
    <row r="334" spans="1:17" x14ac:dyDescent="0.3">
      <c r="A334" s="10">
        <f t="shared" ca="1" si="32"/>
        <v>0.33846871227886954</v>
      </c>
      <c r="B334" s="10">
        <v>3.5</v>
      </c>
      <c r="C334" s="10">
        <v>6</v>
      </c>
      <c r="D334" s="10">
        <v>1</v>
      </c>
      <c r="E334" s="21">
        <v>1</v>
      </c>
      <c r="F334" s="21">
        <v>34.749400000000001</v>
      </c>
      <c r="G334" s="29">
        <f t="shared" si="30"/>
        <v>5.1992753623185006E-2</v>
      </c>
      <c r="H334" s="21">
        <f t="shared" si="31"/>
        <v>34.739850000000004</v>
      </c>
      <c r="I334" s="21" t="e">
        <f>#REF!-#REF!</f>
        <v>#REF!</v>
      </c>
      <c r="J334" s="21" t="e">
        <f>H334-#REF!</f>
        <v>#REF!</v>
      </c>
      <c r="K334" s="21" t="e">
        <f>#REF!-H334</f>
        <v>#REF!</v>
      </c>
      <c r="L334" s="21" t="e">
        <f t="shared" si="33"/>
        <v>#REF!</v>
      </c>
      <c r="M334" s="21" t="e">
        <f t="shared" si="34"/>
        <v>#REF!</v>
      </c>
      <c r="N334" s="21" t="e">
        <f t="shared" si="34"/>
        <v>#REF!</v>
      </c>
      <c r="O334" s="29" t="e">
        <f>ABS(K334/#REF!)</f>
        <v>#REF!</v>
      </c>
      <c r="P334" s="18"/>
      <c r="Q334" s="18"/>
    </row>
    <row r="335" spans="1:17" x14ac:dyDescent="0.3">
      <c r="A335" s="10">
        <f t="shared" ca="1" si="32"/>
        <v>0.97089824056851526</v>
      </c>
      <c r="B335" s="10">
        <v>4.5999999999999996</v>
      </c>
      <c r="C335" s="10">
        <v>8</v>
      </c>
      <c r="D335" s="10">
        <v>1</v>
      </c>
      <c r="E335" s="21">
        <v>1</v>
      </c>
      <c r="F335" s="21">
        <v>33.550899999999999</v>
      </c>
      <c r="G335" s="29">
        <f t="shared" si="30"/>
        <v>1.1519927536231847</v>
      </c>
      <c r="H335" s="21">
        <f t="shared" si="31"/>
        <v>29.766860000000005</v>
      </c>
      <c r="I335" s="21" t="e">
        <f>#REF!-#REF!</f>
        <v>#REF!</v>
      </c>
      <c r="J335" s="21" t="e">
        <f>H335-#REF!</f>
        <v>#REF!</v>
      </c>
      <c r="K335" s="21" t="e">
        <f>#REF!-H335</f>
        <v>#REF!</v>
      </c>
      <c r="L335" s="21" t="e">
        <f t="shared" si="33"/>
        <v>#REF!</v>
      </c>
      <c r="M335" s="21" t="e">
        <f t="shared" si="34"/>
        <v>#REF!</v>
      </c>
      <c r="N335" s="21" t="e">
        <f t="shared" si="34"/>
        <v>#REF!</v>
      </c>
      <c r="O335" s="29" t="e">
        <f>ABS(K335/#REF!)</f>
        <v>#REF!</v>
      </c>
      <c r="P335" s="18"/>
      <c r="Q335" s="18"/>
    </row>
    <row r="336" spans="1:17" x14ac:dyDescent="0.3">
      <c r="A336" s="10">
        <f t="shared" ca="1" si="32"/>
        <v>0.82747361307740175</v>
      </c>
      <c r="B336" s="10">
        <v>4.5999999999999996</v>
      </c>
      <c r="C336" s="10">
        <v>8</v>
      </c>
      <c r="D336" s="10">
        <v>1</v>
      </c>
      <c r="E336" s="21">
        <v>1</v>
      </c>
      <c r="F336" s="21">
        <v>32.149900000000002</v>
      </c>
      <c r="G336" s="29">
        <f t="shared" si="30"/>
        <v>1.1519927536231847</v>
      </c>
      <c r="H336" s="21">
        <f t="shared" si="31"/>
        <v>29.766860000000005</v>
      </c>
      <c r="I336" s="21" t="e">
        <f>#REF!-#REF!</f>
        <v>#REF!</v>
      </c>
      <c r="J336" s="21" t="e">
        <f>H336-#REF!</f>
        <v>#REF!</v>
      </c>
      <c r="K336" s="21" t="e">
        <f>#REF!-H336</f>
        <v>#REF!</v>
      </c>
      <c r="L336" s="21" t="e">
        <f t="shared" si="33"/>
        <v>#REF!</v>
      </c>
      <c r="M336" s="21" t="e">
        <f t="shared" si="34"/>
        <v>#REF!</v>
      </c>
      <c r="N336" s="21" t="e">
        <f t="shared" si="34"/>
        <v>#REF!</v>
      </c>
      <c r="O336" s="29" t="e">
        <f>ABS(K336/#REF!)</f>
        <v>#REF!</v>
      </c>
      <c r="P336" s="18"/>
      <c r="Q336" s="18"/>
    </row>
    <row r="337" spans="1:17" x14ac:dyDescent="0.3">
      <c r="A337" s="10">
        <f t="shared" ca="1" si="32"/>
        <v>0.89457740062623736</v>
      </c>
      <c r="B337" s="10">
        <v>3</v>
      </c>
      <c r="C337" s="10">
        <v>6</v>
      </c>
      <c r="D337" s="10">
        <v>1</v>
      </c>
      <c r="E337" s="21">
        <v>1</v>
      </c>
      <c r="F337" s="21">
        <v>35.465499999999999</v>
      </c>
      <c r="G337" s="29">
        <f t="shared" si="30"/>
        <v>-0.44800724637681499</v>
      </c>
      <c r="H337" s="21">
        <f t="shared" si="31"/>
        <v>37.000300000000003</v>
      </c>
      <c r="I337" s="21" t="e">
        <f>#REF!-#REF!</f>
        <v>#REF!</v>
      </c>
      <c r="J337" s="21" t="e">
        <f>H337-#REF!</f>
        <v>#REF!</v>
      </c>
      <c r="K337" s="21" t="e">
        <f>#REF!-H337</f>
        <v>#REF!</v>
      </c>
      <c r="L337" s="21" t="e">
        <f t="shared" si="33"/>
        <v>#REF!</v>
      </c>
      <c r="M337" s="21" t="e">
        <f t="shared" si="34"/>
        <v>#REF!</v>
      </c>
      <c r="N337" s="21" t="e">
        <f t="shared" si="34"/>
        <v>#REF!</v>
      </c>
      <c r="O337" s="29" t="e">
        <f>ABS(K337/#REF!)</f>
        <v>#REF!</v>
      </c>
      <c r="P337" s="18"/>
      <c r="Q337" s="18"/>
    </row>
    <row r="338" spans="1:17" x14ac:dyDescent="0.3">
      <c r="A338" s="10">
        <f t="shared" ca="1" si="32"/>
        <v>0.50077261590360467</v>
      </c>
      <c r="B338" s="10">
        <v>2.5</v>
      </c>
      <c r="C338" s="10">
        <v>4</v>
      </c>
      <c r="D338" s="10">
        <v>1</v>
      </c>
      <c r="E338" s="21">
        <v>1</v>
      </c>
      <c r="F338" s="21">
        <v>42.908000000000001</v>
      </c>
      <c r="G338" s="29">
        <f t="shared" si="30"/>
        <v>-0.94800724637681499</v>
      </c>
      <c r="H338" s="21">
        <f t="shared" si="31"/>
        <v>39.260750000000002</v>
      </c>
      <c r="I338" s="21" t="e">
        <f>#REF!-#REF!</f>
        <v>#REF!</v>
      </c>
      <c r="J338" s="21" t="e">
        <f>H338-#REF!</f>
        <v>#REF!</v>
      </c>
      <c r="K338" s="21" t="e">
        <f>#REF!-H338</f>
        <v>#REF!</v>
      </c>
      <c r="L338" s="21" t="e">
        <f t="shared" si="33"/>
        <v>#REF!</v>
      </c>
      <c r="M338" s="21" t="e">
        <f t="shared" si="34"/>
        <v>#REF!</v>
      </c>
      <c r="N338" s="21" t="e">
        <f t="shared" si="34"/>
        <v>#REF!</v>
      </c>
      <c r="O338" s="29" t="e">
        <f>ABS(K338/#REF!)</f>
        <v>#REF!</v>
      </c>
      <c r="P338" s="18"/>
      <c r="Q338" s="18"/>
    </row>
    <row r="339" spans="1:17" x14ac:dyDescent="0.3">
      <c r="A339" s="10">
        <f t="shared" ca="1" si="32"/>
        <v>0.9716792357558055</v>
      </c>
      <c r="B339" s="10">
        <v>2.5</v>
      </c>
      <c r="C339" s="10">
        <v>4</v>
      </c>
      <c r="D339" s="10">
        <v>0</v>
      </c>
      <c r="E339" s="21">
        <v>1</v>
      </c>
      <c r="F339" s="21">
        <v>40.200000000000003</v>
      </c>
      <c r="G339" s="29">
        <f t="shared" si="30"/>
        <v>-0.94800724637681499</v>
      </c>
      <c r="H339" s="21">
        <f t="shared" si="31"/>
        <v>39.260750000000002</v>
      </c>
      <c r="I339" s="21" t="e">
        <f>#REF!-#REF!</f>
        <v>#REF!</v>
      </c>
      <c r="J339" s="21" t="e">
        <f>H339-#REF!</f>
        <v>#REF!</v>
      </c>
      <c r="K339" s="21" t="e">
        <f>#REF!-H339</f>
        <v>#REF!</v>
      </c>
      <c r="L339" s="21" t="e">
        <f t="shared" si="33"/>
        <v>#REF!</v>
      </c>
      <c r="M339" s="21" t="e">
        <f t="shared" si="34"/>
        <v>#REF!</v>
      </c>
      <c r="N339" s="21" t="e">
        <f t="shared" si="34"/>
        <v>#REF!</v>
      </c>
      <c r="O339" s="29" t="e">
        <f>ABS(K339/#REF!)</f>
        <v>#REF!</v>
      </c>
      <c r="P339" s="18"/>
      <c r="Q339" s="18"/>
    </row>
    <row r="340" spans="1:17" x14ac:dyDescent="0.3">
      <c r="A340" s="10">
        <f t="shared" ca="1" si="32"/>
        <v>0.52629369510468027</v>
      </c>
      <c r="B340" s="10">
        <v>3</v>
      </c>
      <c r="C340" s="10">
        <v>6</v>
      </c>
      <c r="D340" s="10">
        <v>1</v>
      </c>
      <c r="E340" s="21">
        <v>1</v>
      </c>
      <c r="F340" s="21">
        <v>37.9</v>
      </c>
      <c r="G340" s="29">
        <f t="shared" si="30"/>
        <v>-0.44800724637681499</v>
      </c>
      <c r="H340" s="21">
        <f t="shared" si="31"/>
        <v>37.000300000000003</v>
      </c>
      <c r="I340" s="21" t="e">
        <f>#REF!-#REF!</f>
        <v>#REF!</v>
      </c>
      <c r="J340" s="21" t="e">
        <f>H340-#REF!</f>
        <v>#REF!</v>
      </c>
      <c r="K340" s="21" t="e">
        <f>#REF!-H340</f>
        <v>#REF!</v>
      </c>
      <c r="L340" s="21" t="e">
        <f t="shared" si="33"/>
        <v>#REF!</v>
      </c>
      <c r="M340" s="21" t="e">
        <f t="shared" si="34"/>
        <v>#REF!</v>
      </c>
      <c r="N340" s="21" t="e">
        <f t="shared" si="34"/>
        <v>#REF!</v>
      </c>
      <c r="O340" s="29" t="e">
        <f>ABS(K340/#REF!)</f>
        <v>#REF!</v>
      </c>
      <c r="P340" s="18"/>
      <c r="Q340" s="18"/>
    </row>
    <row r="341" spans="1:17" x14ac:dyDescent="0.3">
      <c r="A341" s="10">
        <f t="shared" ca="1" si="32"/>
        <v>7.5795967128992614E-2</v>
      </c>
      <c r="B341" s="10">
        <v>2.5</v>
      </c>
      <c r="C341" s="10">
        <v>4</v>
      </c>
      <c r="D341" s="10">
        <v>1</v>
      </c>
      <c r="E341" s="21">
        <v>1</v>
      </c>
      <c r="F341" s="21">
        <v>47.649299999999997</v>
      </c>
      <c r="G341" s="29">
        <f t="shared" si="30"/>
        <v>-0.94800724637681499</v>
      </c>
      <c r="H341" s="21">
        <f t="shared" si="31"/>
        <v>39.260750000000002</v>
      </c>
      <c r="I341" s="21" t="e">
        <f>#REF!-#REF!</f>
        <v>#REF!</v>
      </c>
      <c r="J341" s="21" t="e">
        <f>H341-#REF!</f>
        <v>#REF!</v>
      </c>
      <c r="K341" s="21" t="e">
        <f>#REF!-H341</f>
        <v>#REF!</v>
      </c>
      <c r="L341" s="21" t="e">
        <f t="shared" si="33"/>
        <v>#REF!</v>
      </c>
      <c r="M341" s="21" t="e">
        <f t="shared" si="34"/>
        <v>#REF!</v>
      </c>
      <c r="N341" s="21" t="e">
        <f t="shared" si="34"/>
        <v>#REF!</v>
      </c>
      <c r="O341" s="29" t="e">
        <f>ABS(K341/#REF!)</f>
        <v>#REF!</v>
      </c>
      <c r="P341" s="18"/>
      <c r="Q341" s="18"/>
    </row>
    <row r="342" spans="1:17" x14ac:dyDescent="0.3">
      <c r="A342" s="10">
        <f t="shared" ca="1" si="32"/>
        <v>6.8376228648052706E-2</v>
      </c>
      <c r="B342" s="10">
        <v>3.5</v>
      </c>
      <c r="C342" s="10">
        <v>6</v>
      </c>
      <c r="D342" s="10">
        <v>1</v>
      </c>
      <c r="E342" s="21">
        <v>1</v>
      </c>
      <c r="F342" s="21">
        <v>37.4</v>
      </c>
      <c r="G342" s="29">
        <f t="shared" si="30"/>
        <v>5.1992753623185006E-2</v>
      </c>
      <c r="H342" s="21">
        <f t="shared" si="31"/>
        <v>34.739850000000004</v>
      </c>
      <c r="I342" s="21" t="e">
        <f>#REF!-#REF!</f>
        <v>#REF!</v>
      </c>
      <c r="J342" s="21" t="e">
        <f>H342-#REF!</f>
        <v>#REF!</v>
      </c>
      <c r="K342" s="21" t="e">
        <f>#REF!-H342</f>
        <v>#REF!</v>
      </c>
      <c r="L342" s="21" t="e">
        <f t="shared" si="33"/>
        <v>#REF!</v>
      </c>
      <c r="M342" s="21" t="e">
        <f t="shared" si="34"/>
        <v>#REF!</v>
      </c>
      <c r="N342" s="21" t="e">
        <f t="shared" si="34"/>
        <v>#REF!</v>
      </c>
      <c r="O342" s="29" t="e">
        <f>ABS(K342/#REF!)</f>
        <v>#REF!</v>
      </c>
      <c r="P342" s="18"/>
      <c r="Q342" s="18"/>
    </row>
    <row r="343" spans="1:17" x14ac:dyDescent="0.3">
      <c r="A343" s="10">
        <f t="shared" ca="1" si="32"/>
        <v>0.52738117234183846</v>
      </c>
      <c r="B343" s="10">
        <v>2.5</v>
      </c>
      <c r="C343" s="10">
        <v>4</v>
      </c>
      <c r="D343" s="10">
        <v>0</v>
      </c>
      <c r="E343" s="21">
        <v>1</v>
      </c>
      <c r="F343" s="21">
        <v>40.193100000000001</v>
      </c>
      <c r="G343" s="29">
        <f t="shared" si="30"/>
        <v>-0.94800724637681499</v>
      </c>
      <c r="H343" s="21">
        <f t="shared" si="31"/>
        <v>39.260750000000002</v>
      </c>
      <c r="I343" s="21" t="e">
        <f>#REF!-#REF!</f>
        <v>#REF!</v>
      </c>
      <c r="J343" s="21" t="e">
        <f>H343-#REF!</f>
        <v>#REF!</v>
      </c>
      <c r="K343" s="21" t="e">
        <f>#REF!-H343</f>
        <v>#REF!</v>
      </c>
      <c r="L343" s="21" t="e">
        <f t="shared" si="33"/>
        <v>#REF!</v>
      </c>
      <c r="M343" s="21" t="e">
        <f t="shared" si="34"/>
        <v>#REF!</v>
      </c>
      <c r="N343" s="21" t="e">
        <f t="shared" si="34"/>
        <v>#REF!</v>
      </c>
      <c r="O343" s="29" t="e">
        <f>ABS(K343/#REF!)</f>
        <v>#REF!</v>
      </c>
      <c r="P343" s="18"/>
      <c r="Q343" s="18"/>
    </row>
    <row r="344" spans="1:17" x14ac:dyDescent="0.3">
      <c r="A344" s="10">
        <f t="shared" ca="1" si="32"/>
        <v>0.17369978307002465</v>
      </c>
      <c r="B344" s="10">
        <v>3.7</v>
      </c>
      <c r="C344" s="10">
        <v>6</v>
      </c>
      <c r="D344" s="10">
        <v>1</v>
      </c>
      <c r="E344" s="21">
        <v>1</v>
      </c>
      <c r="F344" s="21">
        <v>34.823500000000003</v>
      </c>
      <c r="G344" s="29">
        <f t="shared" si="30"/>
        <v>0.25199275362318518</v>
      </c>
      <c r="H344" s="21">
        <f t="shared" si="31"/>
        <v>33.83567</v>
      </c>
      <c r="I344" s="21" t="e">
        <f>#REF!-#REF!</f>
        <v>#REF!</v>
      </c>
      <c r="J344" s="21" t="e">
        <f>H344-#REF!</f>
        <v>#REF!</v>
      </c>
      <c r="K344" s="21" t="e">
        <f>#REF!-H344</f>
        <v>#REF!</v>
      </c>
      <c r="L344" s="21" t="e">
        <f t="shared" si="33"/>
        <v>#REF!</v>
      </c>
      <c r="M344" s="21" t="e">
        <f t="shared" si="34"/>
        <v>#REF!</v>
      </c>
      <c r="N344" s="21" t="e">
        <f t="shared" si="34"/>
        <v>#REF!</v>
      </c>
      <c r="O344" s="29" t="e">
        <f>ABS(K344/#REF!)</f>
        <v>#REF!</v>
      </c>
      <c r="P344" s="18"/>
      <c r="Q344" s="18"/>
    </row>
    <row r="345" spans="1:17" x14ac:dyDescent="0.3">
      <c r="A345" s="10">
        <f t="shared" ca="1" si="32"/>
        <v>0.70382773139566235</v>
      </c>
      <c r="B345" s="10">
        <v>2.2999999999999998</v>
      </c>
      <c r="C345" s="10">
        <v>4</v>
      </c>
      <c r="D345" s="10">
        <v>0</v>
      </c>
      <c r="E345" s="21">
        <v>1</v>
      </c>
      <c r="F345" s="21">
        <v>34.700000000000003</v>
      </c>
      <c r="G345" s="29">
        <f t="shared" si="30"/>
        <v>-1.1480072463768152</v>
      </c>
      <c r="H345" s="21">
        <f t="shared" si="31"/>
        <v>40.164930000000005</v>
      </c>
      <c r="I345" s="21" t="e">
        <f>#REF!-#REF!</f>
        <v>#REF!</v>
      </c>
      <c r="J345" s="21" t="e">
        <f>H345-#REF!</f>
        <v>#REF!</v>
      </c>
      <c r="K345" s="21" t="e">
        <f>#REF!-H345</f>
        <v>#REF!</v>
      </c>
      <c r="L345" s="21" t="e">
        <f t="shared" si="33"/>
        <v>#REF!</v>
      </c>
      <c r="M345" s="21" t="e">
        <f t="shared" si="34"/>
        <v>#REF!</v>
      </c>
      <c r="N345" s="21" t="e">
        <f t="shared" si="34"/>
        <v>#REF!</v>
      </c>
      <c r="O345" s="29" t="e">
        <f>ABS(K345/#REF!)</f>
        <v>#REF!</v>
      </c>
      <c r="P345" s="18"/>
      <c r="Q345" s="18"/>
    </row>
    <row r="346" spans="1:17" x14ac:dyDescent="0.3">
      <c r="A346" s="10">
        <f t="shared" ca="1" si="32"/>
        <v>0.55252620225745308</v>
      </c>
      <c r="B346" s="10">
        <v>3.5</v>
      </c>
      <c r="C346" s="10">
        <v>6</v>
      </c>
      <c r="D346" s="10">
        <v>1</v>
      </c>
      <c r="E346" s="21">
        <v>1</v>
      </c>
      <c r="F346" s="21">
        <v>36.200000000000003</v>
      </c>
      <c r="G346" s="29">
        <f t="shared" si="30"/>
        <v>5.1992753623185006E-2</v>
      </c>
      <c r="H346" s="21">
        <f t="shared" si="31"/>
        <v>34.739850000000004</v>
      </c>
      <c r="I346" s="21" t="e">
        <f>#REF!-#REF!</f>
        <v>#REF!</v>
      </c>
      <c r="J346" s="21" t="e">
        <f>H346-#REF!</f>
        <v>#REF!</v>
      </c>
      <c r="K346" s="21" t="e">
        <f>#REF!-H346</f>
        <v>#REF!</v>
      </c>
      <c r="L346" s="21" t="e">
        <f t="shared" si="33"/>
        <v>#REF!</v>
      </c>
      <c r="M346" s="21" t="e">
        <f t="shared" si="34"/>
        <v>#REF!</v>
      </c>
      <c r="N346" s="21" t="e">
        <f t="shared" si="34"/>
        <v>#REF!</v>
      </c>
      <c r="O346" s="29" t="e">
        <f>ABS(K346/#REF!)</f>
        <v>#REF!</v>
      </c>
      <c r="P346" s="18"/>
      <c r="Q346" s="18"/>
    </row>
    <row r="347" spans="1:17" x14ac:dyDescent="0.3">
      <c r="A347" s="10">
        <f t="shared" ca="1" si="32"/>
        <v>0.7506003962178176</v>
      </c>
      <c r="B347" s="10">
        <v>5.5</v>
      </c>
      <c r="C347" s="10">
        <v>8</v>
      </c>
      <c r="D347" s="10">
        <v>1</v>
      </c>
      <c r="E347" s="21">
        <v>1</v>
      </c>
      <c r="F347" s="21">
        <v>33</v>
      </c>
      <c r="G347" s="29">
        <f t="shared" si="30"/>
        <v>2.051992753623185</v>
      </c>
      <c r="H347" s="21">
        <f t="shared" si="31"/>
        <v>25.698050000000002</v>
      </c>
      <c r="I347" s="21" t="e">
        <f>#REF!-#REF!</f>
        <v>#REF!</v>
      </c>
      <c r="J347" s="21" t="e">
        <f>H347-#REF!</f>
        <v>#REF!</v>
      </c>
      <c r="K347" s="21" t="e">
        <f>#REF!-H347</f>
        <v>#REF!</v>
      </c>
      <c r="L347" s="21" t="e">
        <f t="shared" si="33"/>
        <v>#REF!</v>
      </c>
      <c r="M347" s="21" t="e">
        <f t="shared" si="34"/>
        <v>#REF!</v>
      </c>
      <c r="N347" s="21" t="e">
        <f t="shared" si="34"/>
        <v>#REF!</v>
      </c>
      <c r="O347" s="29" t="e">
        <f>ABS(K347/#REF!)</f>
        <v>#REF!</v>
      </c>
      <c r="P347" s="18"/>
      <c r="Q347" s="18"/>
    </row>
    <row r="348" spans="1:17" x14ac:dyDescent="0.3">
      <c r="A348" s="10">
        <f t="shared" ca="1" si="32"/>
        <v>0.58498179905323733</v>
      </c>
      <c r="B348" s="10">
        <v>5.5</v>
      </c>
      <c r="C348" s="10">
        <v>8</v>
      </c>
      <c r="D348" s="10">
        <v>1</v>
      </c>
      <c r="E348" s="21">
        <v>1</v>
      </c>
      <c r="F348" s="21">
        <v>32.299999999999997</v>
      </c>
      <c r="G348" s="29">
        <f t="shared" si="30"/>
        <v>2.051992753623185</v>
      </c>
      <c r="H348" s="21">
        <f t="shared" si="31"/>
        <v>25.698050000000002</v>
      </c>
      <c r="I348" s="21" t="e">
        <f>#REF!-#REF!</f>
        <v>#REF!</v>
      </c>
      <c r="J348" s="21" t="e">
        <f>H348-#REF!</f>
        <v>#REF!</v>
      </c>
      <c r="K348" s="21" t="e">
        <f>#REF!-H348</f>
        <v>#REF!</v>
      </c>
      <c r="L348" s="21" t="e">
        <f t="shared" si="33"/>
        <v>#REF!</v>
      </c>
      <c r="M348" s="21" t="e">
        <f t="shared" si="34"/>
        <v>#REF!</v>
      </c>
      <c r="N348" s="21" t="e">
        <f t="shared" si="34"/>
        <v>#REF!</v>
      </c>
      <c r="O348" s="29" t="e">
        <f>ABS(K348/#REF!)</f>
        <v>#REF!</v>
      </c>
      <c r="P348" s="18"/>
      <c r="Q348" s="18"/>
    </row>
    <row r="349" spans="1:17" x14ac:dyDescent="0.3">
      <c r="A349" s="10">
        <f t="shared" ca="1" si="32"/>
        <v>0.82717533907672869</v>
      </c>
      <c r="B349" s="10">
        <v>2.4</v>
      </c>
      <c r="C349" s="10">
        <v>4</v>
      </c>
      <c r="D349" s="10">
        <v>1</v>
      </c>
      <c r="E349" s="21">
        <v>0</v>
      </c>
      <c r="F349" s="21">
        <v>42.214599999999997</v>
      </c>
      <c r="G349" s="29">
        <f t="shared" si="30"/>
        <v>-1.0480072463768151</v>
      </c>
      <c r="H349" s="21">
        <f t="shared" si="31"/>
        <v>39.71284</v>
      </c>
      <c r="I349" s="21" t="e">
        <f>#REF!-#REF!</f>
        <v>#REF!</v>
      </c>
      <c r="J349" s="21" t="e">
        <f>H349-#REF!</f>
        <v>#REF!</v>
      </c>
      <c r="K349" s="21" t="e">
        <f>#REF!-H349</f>
        <v>#REF!</v>
      </c>
      <c r="L349" s="21" t="e">
        <f t="shared" si="33"/>
        <v>#REF!</v>
      </c>
      <c r="M349" s="21" t="e">
        <f t="shared" si="34"/>
        <v>#REF!</v>
      </c>
      <c r="N349" s="21" t="e">
        <f t="shared" si="34"/>
        <v>#REF!</v>
      </c>
      <c r="O349" s="29" t="e">
        <f>ABS(K349/#REF!)</f>
        <v>#REF!</v>
      </c>
      <c r="P349" s="18"/>
      <c r="Q349" s="18"/>
    </row>
    <row r="350" spans="1:17" x14ac:dyDescent="0.3">
      <c r="A350" s="10">
        <f t="shared" ca="1" si="32"/>
        <v>9.3014055807578155E-2</v>
      </c>
      <c r="B350" s="10">
        <v>2.5</v>
      </c>
      <c r="C350" s="10">
        <v>4</v>
      </c>
      <c r="D350" s="10">
        <v>1</v>
      </c>
      <c r="E350" s="21">
        <v>1</v>
      </c>
      <c r="F350" s="21">
        <v>45.672899999999998</v>
      </c>
      <c r="G350" s="29">
        <f t="shared" si="30"/>
        <v>-0.94800724637681499</v>
      </c>
      <c r="H350" s="21">
        <f t="shared" si="31"/>
        <v>39.260750000000002</v>
      </c>
      <c r="I350" s="21" t="e">
        <f>#REF!-#REF!</f>
        <v>#REF!</v>
      </c>
      <c r="J350" s="21" t="e">
        <f>H350-#REF!</f>
        <v>#REF!</v>
      </c>
      <c r="K350" s="21" t="e">
        <f>#REF!-H350</f>
        <v>#REF!</v>
      </c>
      <c r="L350" s="21" t="e">
        <f t="shared" si="33"/>
        <v>#REF!</v>
      </c>
      <c r="M350" s="21" t="e">
        <f t="shared" si="34"/>
        <v>#REF!</v>
      </c>
      <c r="N350" s="21" t="e">
        <f t="shared" si="34"/>
        <v>#REF!</v>
      </c>
      <c r="O350" s="29" t="e">
        <f>ABS(K350/#REF!)</f>
        <v>#REF!</v>
      </c>
      <c r="P350" s="18"/>
      <c r="Q350" s="18"/>
    </row>
    <row r="351" spans="1:17" x14ac:dyDescent="0.3">
      <c r="A351" s="10">
        <f t="shared" ca="1" si="32"/>
        <v>0.3992135585187585</v>
      </c>
      <c r="B351" s="10">
        <v>3.5</v>
      </c>
      <c r="C351" s="10">
        <v>6</v>
      </c>
      <c r="D351" s="10">
        <v>1</v>
      </c>
      <c r="E351" s="21">
        <v>1</v>
      </c>
      <c r="F351" s="21">
        <v>38.034700000000001</v>
      </c>
      <c r="G351" s="29">
        <f t="shared" si="30"/>
        <v>5.1992753623185006E-2</v>
      </c>
      <c r="H351" s="21">
        <f t="shared" si="31"/>
        <v>34.739850000000004</v>
      </c>
      <c r="I351" s="21" t="e">
        <f>#REF!-#REF!</f>
        <v>#REF!</v>
      </c>
      <c r="J351" s="21" t="e">
        <f>H351-#REF!</f>
        <v>#REF!</v>
      </c>
      <c r="K351" s="21" t="e">
        <f>#REF!-H351</f>
        <v>#REF!</v>
      </c>
      <c r="L351" s="21" t="e">
        <f t="shared" si="33"/>
        <v>#REF!</v>
      </c>
      <c r="M351" s="21" t="e">
        <f t="shared" si="34"/>
        <v>#REF!</v>
      </c>
      <c r="N351" s="21" t="e">
        <f t="shared" si="34"/>
        <v>#REF!</v>
      </c>
      <c r="O351" s="29" t="e">
        <f>ABS(K351/#REF!)</f>
        <v>#REF!</v>
      </c>
      <c r="P351" s="18"/>
      <c r="Q351" s="18"/>
    </row>
    <row r="352" spans="1:17" x14ac:dyDescent="0.3">
      <c r="A352" s="10">
        <f t="shared" ca="1" si="32"/>
        <v>6.3551621857556917E-2</v>
      </c>
      <c r="B352" s="10">
        <v>2.5</v>
      </c>
      <c r="C352" s="10">
        <v>4</v>
      </c>
      <c r="D352" s="10">
        <v>1</v>
      </c>
      <c r="E352" s="21">
        <v>1</v>
      </c>
      <c r="F352" s="21">
        <v>46.6</v>
      </c>
      <c r="G352" s="29">
        <f t="shared" si="30"/>
        <v>-0.94800724637681499</v>
      </c>
      <c r="H352" s="21">
        <f t="shared" si="31"/>
        <v>39.260750000000002</v>
      </c>
      <c r="I352" s="21" t="e">
        <f>#REF!-#REF!</f>
        <v>#REF!</v>
      </c>
      <c r="J352" s="21" t="e">
        <f>H352-#REF!</f>
        <v>#REF!</v>
      </c>
      <c r="K352" s="21" t="e">
        <f>#REF!-H352</f>
        <v>#REF!</v>
      </c>
      <c r="L352" s="21" t="e">
        <f t="shared" si="33"/>
        <v>#REF!</v>
      </c>
      <c r="M352" s="21" t="e">
        <f t="shared" si="34"/>
        <v>#REF!</v>
      </c>
      <c r="N352" s="21" t="e">
        <f t="shared" si="34"/>
        <v>#REF!</v>
      </c>
      <c r="O352" s="29" t="e">
        <f>ABS(K352/#REF!)</f>
        <v>#REF!</v>
      </c>
      <c r="P352" s="18"/>
      <c r="Q352" s="18"/>
    </row>
    <row r="353" spans="1:17" x14ac:dyDescent="0.3">
      <c r="A353" s="10">
        <f t="shared" ca="1" si="32"/>
        <v>0.79732277808850371</v>
      </c>
      <c r="B353" s="10">
        <v>3.5</v>
      </c>
      <c r="C353" s="10">
        <v>6</v>
      </c>
      <c r="D353" s="10">
        <v>1</v>
      </c>
      <c r="E353" s="21">
        <v>1</v>
      </c>
      <c r="F353" s="21">
        <v>36.410200000000003</v>
      </c>
      <c r="G353" s="29">
        <f t="shared" si="30"/>
        <v>5.1992753623185006E-2</v>
      </c>
      <c r="H353" s="21">
        <f t="shared" si="31"/>
        <v>34.739850000000004</v>
      </c>
      <c r="I353" s="21" t="e">
        <f>#REF!-#REF!</f>
        <v>#REF!</v>
      </c>
      <c r="J353" s="21" t="e">
        <f>H353-#REF!</f>
        <v>#REF!</v>
      </c>
      <c r="K353" s="21" t="e">
        <f>#REF!-H353</f>
        <v>#REF!</v>
      </c>
      <c r="L353" s="21" t="e">
        <f t="shared" si="33"/>
        <v>#REF!</v>
      </c>
      <c r="M353" s="21" t="e">
        <f t="shared" si="34"/>
        <v>#REF!</v>
      </c>
      <c r="N353" s="21" t="e">
        <f t="shared" si="34"/>
        <v>#REF!</v>
      </c>
      <c r="O353" s="29" t="e">
        <f>ABS(K353/#REF!)</f>
        <v>#REF!</v>
      </c>
      <c r="P353" s="18"/>
      <c r="Q353" s="18"/>
    </row>
    <row r="354" spans="1:17" x14ac:dyDescent="0.3">
      <c r="A354" s="10">
        <f t="shared" ca="1" si="32"/>
        <v>8.8216083393627409E-3</v>
      </c>
      <c r="B354" s="10">
        <v>2</v>
      </c>
      <c r="C354" s="10">
        <v>4</v>
      </c>
      <c r="D354" s="10">
        <v>1</v>
      </c>
      <c r="E354" s="21">
        <v>1</v>
      </c>
      <c r="F354" s="21">
        <v>47.512900000000002</v>
      </c>
      <c r="G354" s="29">
        <f t="shared" si="30"/>
        <v>-1.448007246376815</v>
      </c>
      <c r="H354" s="21">
        <f t="shared" si="31"/>
        <v>41.5212</v>
      </c>
      <c r="I354" s="21" t="e">
        <f>#REF!-#REF!</f>
        <v>#REF!</v>
      </c>
      <c r="J354" s="21" t="e">
        <f>H354-#REF!</f>
        <v>#REF!</v>
      </c>
      <c r="K354" s="21" t="e">
        <f>#REF!-H354</f>
        <v>#REF!</v>
      </c>
      <c r="L354" s="21" t="e">
        <f t="shared" si="33"/>
        <v>#REF!</v>
      </c>
      <c r="M354" s="21" t="e">
        <f t="shared" ref="M354:N386" si="35">I354^2</f>
        <v>#REF!</v>
      </c>
      <c r="N354" s="21" t="e">
        <f t="shared" si="35"/>
        <v>#REF!</v>
      </c>
      <c r="O354" s="29" t="e">
        <f>ABS(K354/#REF!)</f>
        <v>#REF!</v>
      </c>
      <c r="P354" s="18"/>
      <c r="Q354" s="18"/>
    </row>
    <row r="355" spans="1:17" x14ac:dyDescent="0.3">
      <c r="A355" s="10">
        <f t="shared" ca="1" si="32"/>
        <v>0.90131549441778935</v>
      </c>
      <c r="B355" s="10">
        <v>2.5</v>
      </c>
      <c r="C355" s="10">
        <v>4</v>
      </c>
      <c r="D355" s="10">
        <v>0</v>
      </c>
      <c r="E355" s="21">
        <v>1</v>
      </c>
      <c r="F355" s="21">
        <v>39.6</v>
      </c>
      <c r="G355" s="29">
        <f t="shared" si="30"/>
        <v>-0.94800724637681499</v>
      </c>
      <c r="H355" s="21">
        <f t="shared" si="31"/>
        <v>39.260750000000002</v>
      </c>
      <c r="I355" s="21" t="e">
        <f>#REF!-#REF!</f>
        <v>#REF!</v>
      </c>
      <c r="J355" s="21" t="e">
        <f>H355-#REF!</f>
        <v>#REF!</v>
      </c>
      <c r="K355" s="21" t="e">
        <f>#REF!-H355</f>
        <v>#REF!</v>
      </c>
      <c r="L355" s="21" t="e">
        <f t="shared" si="33"/>
        <v>#REF!</v>
      </c>
      <c r="M355" s="21" t="e">
        <f t="shared" si="35"/>
        <v>#REF!</v>
      </c>
      <c r="N355" s="21" t="e">
        <f t="shared" si="35"/>
        <v>#REF!</v>
      </c>
      <c r="O355" s="29" t="e">
        <f>ABS(K355/#REF!)</f>
        <v>#REF!</v>
      </c>
      <c r="P355" s="18"/>
      <c r="Q355" s="18"/>
    </row>
    <row r="356" spans="1:17" x14ac:dyDescent="0.3">
      <c r="A356" s="10">
        <f t="shared" ca="1" si="32"/>
        <v>0.9184234101464589</v>
      </c>
      <c r="B356" s="10">
        <v>1.6</v>
      </c>
      <c r="C356" s="10">
        <v>4</v>
      </c>
      <c r="D356" s="10">
        <v>0</v>
      </c>
      <c r="E356" s="21">
        <v>1</v>
      </c>
      <c r="F356" s="21">
        <v>47.3</v>
      </c>
      <c r="G356" s="29">
        <f t="shared" si="30"/>
        <v>-1.8480072463768149</v>
      </c>
      <c r="H356" s="21">
        <f t="shared" si="31"/>
        <v>43.329560000000001</v>
      </c>
      <c r="I356" s="21" t="e">
        <f>#REF!-#REF!</f>
        <v>#REF!</v>
      </c>
      <c r="J356" s="21" t="e">
        <f>H356-#REF!</f>
        <v>#REF!</v>
      </c>
      <c r="K356" s="21" t="e">
        <f>#REF!-H356</f>
        <v>#REF!</v>
      </c>
      <c r="L356" s="21" t="e">
        <f t="shared" si="33"/>
        <v>#REF!</v>
      </c>
      <c r="M356" s="21" t="e">
        <f t="shared" si="35"/>
        <v>#REF!</v>
      </c>
      <c r="N356" s="21" t="e">
        <f t="shared" si="35"/>
        <v>#REF!</v>
      </c>
      <c r="O356" s="29" t="e">
        <f>ABS(K356/#REF!)</f>
        <v>#REF!</v>
      </c>
      <c r="P356" s="18"/>
      <c r="Q356" s="18"/>
    </row>
    <row r="357" spans="1:17" x14ac:dyDescent="0.3">
      <c r="A357" s="10">
        <f t="shared" ca="1" si="32"/>
        <v>0.47678968284264456</v>
      </c>
      <c r="B357" s="10">
        <v>1.8</v>
      </c>
      <c r="C357" s="10">
        <v>4</v>
      </c>
      <c r="D357" s="10">
        <v>1</v>
      </c>
      <c r="E357" s="21">
        <v>1</v>
      </c>
      <c r="F357" s="21">
        <v>44.9</v>
      </c>
      <c r="G357" s="29">
        <f t="shared" si="30"/>
        <v>-1.6480072463768149</v>
      </c>
      <c r="H357" s="21">
        <f t="shared" si="31"/>
        <v>42.425380000000004</v>
      </c>
      <c r="I357" s="21" t="e">
        <f>#REF!-#REF!</f>
        <v>#REF!</v>
      </c>
      <c r="J357" s="21" t="e">
        <f>H357-#REF!</f>
        <v>#REF!</v>
      </c>
      <c r="K357" s="21" t="e">
        <f>#REF!-H357</f>
        <v>#REF!</v>
      </c>
      <c r="L357" s="21" t="e">
        <f t="shared" si="33"/>
        <v>#REF!</v>
      </c>
      <c r="M357" s="21" t="e">
        <f t="shared" si="35"/>
        <v>#REF!</v>
      </c>
      <c r="N357" s="21" t="e">
        <f t="shared" si="35"/>
        <v>#REF!</v>
      </c>
      <c r="O357" s="29" t="e">
        <f>ABS(K357/#REF!)</f>
        <v>#REF!</v>
      </c>
      <c r="P357" s="18"/>
      <c r="Q357" s="18"/>
    </row>
    <row r="358" spans="1:17" x14ac:dyDescent="0.3">
      <c r="A358" s="10">
        <f t="shared" ca="1" si="32"/>
        <v>0.35786013975589692</v>
      </c>
      <c r="B358" s="10">
        <v>6.7</v>
      </c>
      <c r="C358" s="10">
        <v>12</v>
      </c>
      <c r="D358" s="10">
        <v>1</v>
      </c>
      <c r="E358" s="21">
        <v>1</v>
      </c>
      <c r="F358" s="21">
        <v>24.2</v>
      </c>
      <c r="G358" s="29">
        <f t="shared" si="30"/>
        <v>3.2519927536231852</v>
      </c>
      <c r="H358" s="21">
        <f t="shared" si="31"/>
        <v>20.272970000000001</v>
      </c>
      <c r="I358" s="21" t="e">
        <f>#REF!-#REF!</f>
        <v>#REF!</v>
      </c>
      <c r="J358" s="21" t="e">
        <f>H358-#REF!</f>
        <v>#REF!</v>
      </c>
      <c r="K358" s="21" t="e">
        <f>#REF!-H358</f>
        <v>#REF!</v>
      </c>
      <c r="L358" s="21" t="e">
        <f t="shared" si="33"/>
        <v>#REF!</v>
      </c>
      <c r="M358" s="21" t="e">
        <f t="shared" si="35"/>
        <v>#REF!</v>
      </c>
      <c r="N358" s="21" t="e">
        <f t="shared" si="35"/>
        <v>#REF!</v>
      </c>
      <c r="O358" s="29" t="e">
        <f>ABS(K358/#REF!)</f>
        <v>#REF!</v>
      </c>
      <c r="P358" s="18"/>
      <c r="Q358" s="18"/>
    </row>
    <row r="359" spans="1:17" x14ac:dyDescent="0.3">
      <c r="A359" s="10">
        <f t="shared" ca="1" si="32"/>
        <v>0.47595439531494288</v>
      </c>
      <c r="B359" s="10">
        <v>2.8</v>
      </c>
      <c r="C359" s="10">
        <v>6</v>
      </c>
      <c r="D359" s="10">
        <v>0</v>
      </c>
      <c r="E359" s="21">
        <v>1</v>
      </c>
      <c r="F359" s="21">
        <v>37.118499999999997</v>
      </c>
      <c r="G359" s="29">
        <f t="shared" si="30"/>
        <v>-0.64800724637681517</v>
      </c>
      <c r="H359" s="21">
        <f t="shared" si="31"/>
        <v>37.904480000000007</v>
      </c>
      <c r="I359" s="21" t="e">
        <f>#REF!-#REF!</f>
        <v>#REF!</v>
      </c>
      <c r="J359" s="21" t="e">
        <f>H359-#REF!</f>
        <v>#REF!</v>
      </c>
      <c r="K359" s="21" t="e">
        <f>#REF!-H359</f>
        <v>#REF!</v>
      </c>
      <c r="L359" s="21" t="e">
        <f t="shared" si="33"/>
        <v>#REF!</v>
      </c>
      <c r="M359" s="21" t="e">
        <f t="shared" si="35"/>
        <v>#REF!</v>
      </c>
      <c r="N359" s="21" t="e">
        <f t="shared" si="35"/>
        <v>#REF!</v>
      </c>
      <c r="O359" s="29" t="e">
        <f>ABS(K359/#REF!)</f>
        <v>#REF!</v>
      </c>
      <c r="P359" s="18"/>
      <c r="Q359" s="18"/>
    </row>
    <row r="360" spans="1:17" x14ac:dyDescent="0.3">
      <c r="A360" s="10">
        <f t="shared" ca="1" si="32"/>
        <v>0.63771895173871695</v>
      </c>
      <c r="B360" s="10">
        <v>2.4</v>
      </c>
      <c r="C360" s="10">
        <v>4</v>
      </c>
      <c r="D360" s="10">
        <v>1</v>
      </c>
      <c r="E360" s="21">
        <v>1</v>
      </c>
      <c r="F360" s="21">
        <v>46.8</v>
      </c>
      <c r="G360" s="29">
        <f t="shared" si="30"/>
        <v>-1.0480072463768151</v>
      </c>
      <c r="H360" s="21">
        <f t="shared" si="31"/>
        <v>39.71284</v>
      </c>
      <c r="I360" s="21" t="e">
        <f>#REF!-#REF!</f>
        <v>#REF!</v>
      </c>
      <c r="J360" s="21" t="e">
        <f>H360-#REF!</f>
        <v>#REF!</v>
      </c>
      <c r="K360" s="21" t="e">
        <f>#REF!-H360</f>
        <v>#REF!</v>
      </c>
      <c r="L360" s="21" t="e">
        <f t="shared" si="33"/>
        <v>#REF!</v>
      </c>
      <c r="M360" s="21" t="e">
        <f t="shared" si="35"/>
        <v>#REF!</v>
      </c>
      <c r="N360" s="21" t="e">
        <f t="shared" si="35"/>
        <v>#REF!</v>
      </c>
      <c r="O360" s="29" t="e">
        <f>ABS(K360/#REF!)</f>
        <v>#REF!</v>
      </c>
      <c r="P360" s="18"/>
      <c r="Q360" s="18"/>
    </row>
    <row r="361" spans="1:17" x14ac:dyDescent="0.3">
      <c r="A361" s="10">
        <f t="shared" ca="1" si="32"/>
        <v>0.38424589119006236</v>
      </c>
      <c r="B361" s="10">
        <v>2.5</v>
      </c>
      <c r="C361" s="10">
        <v>4</v>
      </c>
      <c r="D361" s="10">
        <v>0</v>
      </c>
      <c r="E361" s="21">
        <v>1</v>
      </c>
      <c r="F361" s="21">
        <v>34.6</v>
      </c>
      <c r="G361" s="29">
        <f t="shared" si="30"/>
        <v>-0.94800724637681499</v>
      </c>
      <c r="H361" s="21">
        <f t="shared" si="31"/>
        <v>39.260750000000002</v>
      </c>
      <c r="I361" s="21" t="e">
        <f>#REF!-#REF!</f>
        <v>#REF!</v>
      </c>
      <c r="J361" s="21" t="e">
        <f>H361-#REF!</f>
        <v>#REF!</v>
      </c>
      <c r="K361" s="21" t="e">
        <f>#REF!-H361</f>
        <v>#REF!</v>
      </c>
      <c r="L361" s="21" t="e">
        <f t="shared" si="33"/>
        <v>#REF!</v>
      </c>
      <c r="M361" s="21" t="e">
        <f t="shared" si="35"/>
        <v>#REF!</v>
      </c>
      <c r="N361" s="21" t="e">
        <f t="shared" si="35"/>
        <v>#REF!</v>
      </c>
      <c r="O361" s="29" t="e">
        <f>ABS(K361/#REF!)</f>
        <v>#REF!</v>
      </c>
      <c r="P361" s="18"/>
      <c r="Q361" s="18"/>
    </row>
    <row r="362" spans="1:17" x14ac:dyDescent="0.3">
      <c r="A362" s="10">
        <f t="shared" ca="1" si="32"/>
        <v>4.8014022068524009E-2</v>
      </c>
      <c r="B362" s="10">
        <v>2.5</v>
      </c>
      <c r="C362" s="10">
        <v>4</v>
      </c>
      <c r="D362" s="10">
        <v>1</v>
      </c>
      <c r="E362" s="21">
        <v>0</v>
      </c>
      <c r="F362" s="21">
        <v>42.921500000000002</v>
      </c>
      <c r="G362" s="29">
        <f t="shared" si="30"/>
        <v>-0.94800724637681499</v>
      </c>
      <c r="H362" s="21">
        <f t="shared" si="31"/>
        <v>39.260750000000002</v>
      </c>
      <c r="I362" s="21" t="e">
        <f>#REF!-#REF!</f>
        <v>#REF!</v>
      </c>
      <c r="J362" s="21" t="e">
        <f>H362-#REF!</f>
        <v>#REF!</v>
      </c>
      <c r="K362" s="21" t="e">
        <f>#REF!-H362</f>
        <v>#REF!</v>
      </c>
      <c r="L362" s="21" t="e">
        <f t="shared" si="33"/>
        <v>#REF!</v>
      </c>
      <c r="M362" s="21" t="e">
        <f t="shared" si="35"/>
        <v>#REF!</v>
      </c>
      <c r="N362" s="21" t="e">
        <f t="shared" si="35"/>
        <v>#REF!</v>
      </c>
      <c r="O362" s="29" t="e">
        <f>ABS(K362/#REF!)</f>
        <v>#REF!</v>
      </c>
      <c r="P362" s="18"/>
      <c r="Q362" s="18"/>
    </row>
    <row r="363" spans="1:17" x14ac:dyDescent="0.3">
      <c r="A363" s="10">
        <f t="shared" ca="1" si="32"/>
        <v>0.14220344324949608</v>
      </c>
      <c r="B363" s="10">
        <v>3.6</v>
      </c>
      <c r="C363" s="10">
        <v>6</v>
      </c>
      <c r="D363" s="10">
        <v>1</v>
      </c>
      <c r="E363" s="21">
        <v>0</v>
      </c>
      <c r="F363" s="21">
        <v>34.270800000000001</v>
      </c>
      <c r="G363" s="29">
        <f t="shared" si="30"/>
        <v>0.1519927536231851</v>
      </c>
      <c r="H363" s="21">
        <f t="shared" si="31"/>
        <v>34.287760000000006</v>
      </c>
      <c r="I363" s="21" t="e">
        <f>#REF!-#REF!</f>
        <v>#REF!</v>
      </c>
      <c r="J363" s="21" t="e">
        <f>H363-#REF!</f>
        <v>#REF!</v>
      </c>
      <c r="K363" s="21" t="e">
        <f>#REF!-H363</f>
        <v>#REF!</v>
      </c>
      <c r="L363" s="21" t="e">
        <f t="shared" si="33"/>
        <v>#REF!</v>
      </c>
      <c r="M363" s="21" t="e">
        <f t="shared" si="35"/>
        <v>#REF!</v>
      </c>
      <c r="N363" s="21" t="e">
        <f t="shared" si="35"/>
        <v>#REF!</v>
      </c>
      <c r="O363" s="29" t="e">
        <f>ABS(K363/#REF!)</f>
        <v>#REF!</v>
      </c>
      <c r="P363" s="18"/>
      <c r="Q363" s="18"/>
    </row>
    <row r="364" spans="1:17" x14ac:dyDescent="0.3">
      <c r="A364" s="10">
        <f t="shared" ca="1" si="32"/>
        <v>0.15059635250620673</v>
      </c>
      <c r="B364" s="10">
        <v>2.5</v>
      </c>
      <c r="C364" s="10">
        <v>4</v>
      </c>
      <c r="D364" s="10">
        <v>0</v>
      </c>
      <c r="E364" s="21">
        <v>1</v>
      </c>
      <c r="F364" s="21">
        <v>46.8</v>
      </c>
      <c r="G364" s="29">
        <f t="shared" si="30"/>
        <v>-0.94800724637681499</v>
      </c>
      <c r="H364" s="21">
        <f t="shared" si="31"/>
        <v>39.260750000000002</v>
      </c>
      <c r="I364" s="21" t="e">
        <f>#REF!-#REF!</f>
        <v>#REF!</v>
      </c>
      <c r="J364" s="21" t="e">
        <f>H364-#REF!</f>
        <v>#REF!</v>
      </c>
      <c r="K364" s="21" t="e">
        <f>#REF!-H364</f>
        <v>#REF!</v>
      </c>
      <c r="L364" s="21" t="e">
        <f t="shared" si="33"/>
        <v>#REF!</v>
      </c>
      <c r="M364" s="21" t="e">
        <f t="shared" si="35"/>
        <v>#REF!</v>
      </c>
      <c r="N364" s="21" t="e">
        <f t="shared" si="35"/>
        <v>#REF!</v>
      </c>
      <c r="O364" s="29" t="e">
        <f>ABS(K364/#REF!)</f>
        <v>#REF!</v>
      </c>
      <c r="P364" s="18"/>
      <c r="Q364" s="18"/>
    </row>
    <row r="365" spans="1:17" x14ac:dyDescent="0.3">
      <c r="A365" s="10">
        <f t="shared" ca="1" si="32"/>
        <v>0.93529607458166852</v>
      </c>
      <c r="B365" s="10">
        <v>3.5</v>
      </c>
      <c r="C365" s="10">
        <v>6</v>
      </c>
      <c r="D365" s="10">
        <v>1</v>
      </c>
      <c r="E365" s="21">
        <v>1</v>
      </c>
      <c r="F365" s="21">
        <v>39.799999999999997</v>
      </c>
      <c r="G365" s="29">
        <f t="shared" si="30"/>
        <v>5.1992753623185006E-2</v>
      </c>
      <c r="H365" s="21">
        <f t="shared" si="31"/>
        <v>34.739850000000004</v>
      </c>
      <c r="I365" s="21" t="e">
        <f>#REF!-#REF!</f>
        <v>#REF!</v>
      </c>
      <c r="J365" s="21" t="e">
        <f>H365-#REF!</f>
        <v>#REF!</v>
      </c>
      <c r="K365" s="21" t="e">
        <f>#REF!-H365</f>
        <v>#REF!</v>
      </c>
      <c r="L365" s="21" t="e">
        <f t="shared" si="33"/>
        <v>#REF!</v>
      </c>
      <c r="M365" s="21" t="e">
        <f t="shared" si="35"/>
        <v>#REF!</v>
      </c>
      <c r="N365" s="21" t="e">
        <f t="shared" si="35"/>
        <v>#REF!</v>
      </c>
      <c r="O365" s="29" t="e">
        <f>ABS(K365/#REF!)</f>
        <v>#REF!</v>
      </c>
      <c r="P365" s="18"/>
      <c r="Q365" s="18"/>
    </row>
    <row r="366" spans="1:17" x14ac:dyDescent="0.3">
      <c r="A366" s="10">
        <f t="shared" ca="1" si="32"/>
        <v>0.88716923653601543</v>
      </c>
      <c r="B366" s="10">
        <v>2.4</v>
      </c>
      <c r="C366" s="10">
        <v>4</v>
      </c>
      <c r="D366" s="10">
        <v>0</v>
      </c>
      <c r="E366" s="21">
        <v>1</v>
      </c>
      <c r="F366" s="21">
        <v>48.2</v>
      </c>
      <c r="G366" s="29">
        <f t="shared" si="30"/>
        <v>-1.0480072463768151</v>
      </c>
      <c r="H366" s="21">
        <f t="shared" si="31"/>
        <v>39.71284</v>
      </c>
      <c r="I366" s="21" t="e">
        <f>#REF!-#REF!</f>
        <v>#REF!</v>
      </c>
      <c r="J366" s="21" t="e">
        <f>H366-#REF!</f>
        <v>#REF!</v>
      </c>
      <c r="K366" s="21" t="e">
        <f>#REF!-H366</f>
        <v>#REF!</v>
      </c>
      <c r="L366" s="21" t="e">
        <f t="shared" si="33"/>
        <v>#REF!</v>
      </c>
      <c r="M366" s="21" t="e">
        <f t="shared" si="35"/>
        <v>#REF!</v>
      </c>
      <c r="N366" s="21" t="e">
        <f t="shared" si="35"/>
        <v>#REF!</v>
      </c>
      <c r="O366" s="29" t="e">
        <f>ABS(K366/#REF!)</f>
        <v>#REF!</v>
      </c>
      <c r="P366" s="18"/>
      <c r="Q366" s="18"/>
    </row>
    <row r="367" spans="1:17" x14ac:dyDescent="0.3">
      <c r="A367" s="10">
        <f t="shared" ca="1" si="32"/>
        <v>0.58422511088347207</v>
      </c>
      <c r="B367" s="10">
        <v>1.8</v>
      </c>
      <c r="C367" s="10">
        <v>4</v>
      </c>
      <c r="D367" s="10">
        <v>0</v>
      </c>
      <c r="E367" s="21">
        <v>1</v>
      </c>
      <c r="F367" s="21">
        <v>69.6404</v>
      </c>
      <c r="G367" s="29">
        <f t="shared" si="30"/>
        <v>-1.6480072463768149</v>
      </c>
      <c r="H367" s="21">
        <f t="shared" si="31"/>
        <v>42.425380000000004</v>
      </c>
      <c r="I367" s="21" t="e">
        <f>#REF!-#REF!</f>
        <v>#REF!</v>
      </c>
      <c r="J367" s="21" t="e">
        <f>H367-#REF!</f>
        <v>#REF!</v>
      </c>
      <c r="K367" s="21" t="e">
        <f>#REF!-H367</f>
        <v>#REF!</v>
      </c>
      <c r="L367" s="21" t="e">
        <f t="shared" si="33"/>
        <v>#REF!</v>
      </c>
      <c r="M367" s="21" t="e">
        <f t="shared" si="35"/>
        <v>#REF!</v>
      </c>
      <c r="N367" s="21" t="e">
        <f t="shared" si="35"/>
        <v>#REF!</v>
      </c>
      <c r="O367" s="29" t="e">
        <f>ABS(K367/#REF!)</f>
        <v>#REF!</v>
      </c>
      <c r="P367" s="18"/>
      <c r="Q367" s="18"/>
    </row>
    <row r="368" spans="1:17" x14ac:dyDescent="0.3">
      <c r="A368" s="10">
        <f t="shared" ca="1" si="32"/>
        <v>0.30696616042977354</v>
      </c>
      <c r="B368" s="10">
        <v>2</v>
      </c>
      <c r="C368" s="10">
        <v>4</v>
      </c>
      <c r="D368" s="10">
        <v>0</v>
      </c>
      <c r="E368" s="21">
        <v>1</v>
      </c>
      <c r="F368" s="21">
        <v>42</v>
      </c>
      <c r="G368" s="29">
        <f t="shared" si="30"/>
        <v>-1.448007246376815</v>
      </c>
      <c r="H368" s="21">
        <f t="shared" si="31"/>
        <v>41.5212</v>
      </c>
      <c r="I368" s="21" t="e">
        <f>#REF!-#REF!</f>
        <v>#REF!</v>
      </c>
      <c r="J368" s="21" t="e">
        <f>H368-#REF!</f>
        <v>#REF!</v>
      </c>
      <c r="K368" s="21" t="e">
        <f>#REF!-H368</f>
        <v>#REF!</v>
      </c>
      <c r="L368" s="21" t="e">
        <f t="shared" si="33"/>
        <v>#REF!</v>
      </c>
      <c r="M368" s="21" t="e">
        <f t="shared" si="35"/>
        <v>#REF!</v>
      </c>
      <c r="N368" s="21" t="e">
        <f t="shared" si="35"/>
        <v>#REF!</v>
      </c>
      <c r="O368" s="29" t="e">
        <f>ABS(K368/#REF!)</f>
        <v>#REF!</v>
      </c>
      <c r="P368" s="18"/>
      <c r="Q368" s="18"/>
    </row>
    <row r="369" spans="1:17" x14ac:dyDescent="0.3">
      <c r="A369" s="10">
        <f t="shared" ca="1" si="32"/>
        <v>0.73198668942828926</v>
      </c>
      <c r="B369" s="10">
        <v>3</v>
      </c>
      <c r="C369" s="10">
        <v>6</v>
      </c>
      <c r="D369" s="10">
        <v>1</v>
      </c>
      <c r="E369" s="21">
        <v>1</v>
      </c>
      <c r="F369" s="21">
        <v>32</v>
      </c>
      <c r="G369" s="29">
        <f t="shared" si="30"/>
        <v>-0.44800724637681499</v>
      </c>
      <c r="H369" s="21">
        <f t="shared" si="31"/>
        <v>37.000300000000003</v>
      </c>
      <c r="I369" s="21" t="e">
        <f>#REF!-#REF!</f>
        <v>#REF!</v>
      </c>
      <c r="J369" s="21" t="e">
        <f>H369-#REF!</f>
        <v>#REF!</v>
      </c>
      <c r="K369" s="21" t="e">
        <f>#REF!-H369</f>
        <v>#REF!</v>
      </c>
      <c r="L369" s="21" t="e">
        <f t="shared" si="33"/>
        <v>#REF!</v>
      </c>
      <c r="M369" s="21" t="e">
        <f t="shared" si="35"/>
        <v>#REF!</v>
      </c>
      <c r="N369" s="21" t="e">
        <f t="shared" si="35"/>
        <v>#REF!</v>
      </c>
      <c r="O369" s="29" t="e">
        <f>ABS(K369/#REF!)</f>
        <v>#REF!</v>
      </c>
      <c r="P369" s="18"/>
      <c r="Q369" s="18"/>
    </row>
    <row r="370" spans="1:17" x14ac:dyDescent="0.3">
      <c r="A370" s="10">
        <f t="shared" ca="1" si="32"/>
        <v>0.8549699277065137</v>
      </c>
      <c r="B370" s="10">
        <v>3.2</v>
      </c>
      <c r="C370" s="10">
        <v>6</v>
      </c>
      <c r="D370" s="10">
        <v>1</v>
      </c>
      <c r="E370" s="21">
        <v>1</v>
      </c>
      <c r="F370" s="21">
        <v>36.4</v>
      </c>
      <c r="G370" s="29">
        <f t="shared" si="30"/>
        <v>-0.24800724637681482</v>
      </c>
      <c r="H370" s="21">
        <f t="shared" si="31"/>
        <v>36.096119999999999</v>
      </c>
      <c r="I370" s="21" t="e">
        <f>#REF!-#REF!</f>
        <v>#REF!</v>
      </c>
      <c r="J370" s="21" t="e">
        <f>H370-#REF!</f>
        <v>#REF!</v>
      </c>
      <c r="K370" s="21" t="e">
        <f>#REF!-H370</f>
        <v>#REF!</v>
      </c>
      <c r="L370" s="21" t="e">
        <f t="shared" si="33"/>
        <v>#REF!</v>
      </c>
      <c r="M370" s="21" t="e">
        <f t="shared" si="35"/>
        <v>#REF!</v>
      </c>
      <c r="N370" s="21" t="e">
        <f t="shared" si="35"/>
        <v>#REF!</v>
      </c>
      <c r="O370" s="29" t="e">
        <f>ABS(K370/#REF!)</f>
        <v>#REF!</v>
      </c>
      <c r="P370" s="18"/>
      <c r="Q370" s="18"/>
    </row>
    <row r="371" spans="1:17" x14ac:dyDescent="0.3">
      <c r="A371" s="10">
        <f t="shared" ca="1" si="32"/>
        <v>0.2127080037990069</v>
      </c>
      <c r="B371" s="10">
        <v>4.2</v>
      </c>
      <c r="C371" s="10">
        <v>8</v>
      </c>
      <c r="D371" s="10">
        <v>1</v>
      </c>
      <c r="E371" s="21">
        <v>1</v>
      </c>
      <c r="F371" s="21">
        <v>31.5002</v>
      </c>
      <c r="G371" s="29">
        <f t="shared" si="30"/>
        <v>0.75199275362318518</v>
      </c>
      <c r="H371" s="21">
        <f t="shared" si="31"/>
        <v>31.575220000000002</v>
      </c>
      <c r="I371" s="21" t="e">
        <f>#REF!-#REF!</f>
        <v>#REF!</v>
      </c>
      <c r="J371" s="21" t="e">
        <f>H371-#REF!</f>
        <v>#REF!</v>
      </c>
      <c r="K371" s="21" t="e">
        <f>#REF!-H371</f>
        <v>#REF!</v>
      </c>
      <c r="L371" s="21" t="e">
        <f t="shared" si="33"/>
        <v>#REF!</v>
      </c>
      <c r="M371" s="21" t="e">
        <f t="shared" si="35"/>
        <v>#REF!</v>
      </c>
      <c r="N371" s="21" t="e">
        <f t="shared" si="35"/>
        <v>#REF!</v>
      </c>
      <c r="O371" s="29" t="e">
        <f>ABS(K371/#REF!)</f>
        <v>#REF!</v>
      </c>
      <c r="P371" s="18"/>
      <c r="Q371" s="18"/>
    </row>
    <row r="372" spans="1:17" x14ac:dyDescent="0.3">
      <c r="A372" s="10">
        <f t="shared" ca="1" si="32"/>
        <v>3.4337429928421592E-5</v>
      </c>
      <c r="B372" s="10">
        <v>3</v>
      </c>
      <c r="C372" s="10">
        <v>6</v>
      </c>
      <c r="D372" s="10">
        <v>1</v>
      </c>
      <c r="E372" s="21">
        <v>1</v>
      </c>
      <c r="F372" s="21">
        <v>39.493699999999997</v>
      </c>
      <c r="G372" s="29">
        <f t="shared" si="30"/>
        <v>-0.44800724637681499</v>
      </c>
      <c r="H372" s="21">
        <f t="shared" si="31"/>
        <v>37.000300000000003</v>
      </c>
      <c r="I372" s="21" t="e">
        <f>#REF!-#REF!</f>
        <v>#REF!</v>
      </c>
      <c r="J372" s="21" t="e">
        <f>H372-#REF!</f>
        <v>#REF!</v>
      </c>
      <c r="K372" s="21" t="e">
        <f>#REF!-H372</f>
        <v>#REF!</v>
      </c>
      <c r="L372" s="21" t="e">
        <f t="shared" si="33"/>
        <v>#REF!</v>
      </c>
      <c r="M372" s="21" t="e">
        <f t="shared" si="35"/>
        <v>#REF!</v>
      </c>
      <c r="N372" s="21" t="e">
        <f t="shared" si="35"/>
        <v>#REF!</v>
      </c>
      <c r="O372" s="29" t="e">
        <f>ABS(K372/#REF!)</f>
        <v>#REF!</v>
      </c>
      <c r="P372" s="18"/>
      <c r="Q372" s="18"/>
    </row>
    <row r="373" spans="1:17" x14ac:dyDescent="0.3">
      <c r="A373" s="10">
        <f t="shared" ca="1" si="32"/>
        <v>0.25792727099783219</v>
      </c>
      <c r="B373" s="10">
        <v>4.4000000000000004</v>
      </c>
      <c r="C373" s="10">
        <v>8</v>
      </c>
      <c r="D373" s="10">
        <v>1</v>
      </c>
      <c r="E373" s="21">
        <v>1</v>
      </c>
      <c r="F373" s="21">
        <v>30.562000000000001</v>
      </c>
      <c r="G373" s="29">
        <f t="shared" si="30"/>
        <v>0.95199275362318536</v>
      </c>
      <c r="H373" s="21">
        <f t="shared" si="31"/>
        <v>30.671040000000001</v>
      </c>
      <c r="I373" s="21" t="e">
        <f>#REF!-#REF!</f>
        <v>#REF!</v>
      </c>
      <c r="J373" s="21" t="e">
        <f>H373-#REF!</f>
        <v>#REF!</v>
      </c>
      <c r="K373" s="21" t="e">
        <f>#REF!-H373</f>
        <v>#REF!</v>
      </c>
      <c r="L373" s="21" t="e">
        <f t="shared" si="33"/>
        <v>#REF!</v>
      </c>
      <c r="M373" s="21" t="e">
        <f t="shared" si="35"/>
        <v>#REF!</v>
      </c>
      <c r="N373" s="21" t="e">
        <f t="shared" si="35"/>
        <v>#REF!</v>
      </c>
      <c r="O373" s="29" t="e">
        <f>ABS(K373/#REF!)</f>
        <v>#REF!</v>
      </c>
      <c r="P373" s="18"/>
      <c r="Q373" s="18"/>
    </row>
    <row r="374" spans="1:17" x14ac:dyDescent="0.3">
      <c r="A374" s="10">
        <f t="shared" ca="1" si="32"/>
        <v>0.44041041922517565</v>
      </c>
      <c r="B374" s="10">
        <v>4.4000000000000004</v>
      </c>
      <c r="C374" s="10">
        <v>8</v>
      </c>
      <c r="D374" s="10">
        <v>1</v>
      </c>
      <c r="E374" s="21">
        <v>1</v>
      </c>
      <c r="F374" s="21">
        <v>30.172599999999999</v>
      </c>
      <c r="G374" s="29">
        <f t="shared" si="30"/>
        <v>0.95199275362318536</v>
      </c>
      <c r="H374" s="21">
        <f t="shared" si="31"/>
        <v>30.671040000000001</v>
      </c>
      <c r="I374" s="21" t="e">
        <f>#REF!-#REF!</f>
        <v>#REF!</v>
      </c>
      <c r="J374" s="21" t="e">
        <f>H374-#REF!</f>
        <v>#REF!</v>
      </c>
      <c r="K374" s="21" t="e">
        <f>#REF!-H374</f>
        <v>#REF!</v>
      </c>
      <c r="L374" s="21" t="e">
        <f t="shared" si="33"/>
        <v>#REF!</v>
      </c>
      <c r="M374" s="21" t="e">
        <f t="shared" si="35"/>
        <v>#REF!</v>
      </c>
      <c r="N374" s="21" t="e">
        <f t="shared" si="35"/>
        <v>#REF!</v>
      </c>
      <c r="O374" s="29" t="e">
        <f>ABS(K374/#REF!)</f>
        <v>#REF!</v>
      </c>
      <c r="P374" s="18"/>
      <c r="Q374" s="18"/>
    </row>
    <row r="375" spans="1:17" x14ac:dyDescent="0.3">
      <c r="A375" s="10">
        <f t="shared" ca="1" si="32"/>
        <v>0.43102520881199824</v>
      </c>
      <c r="B375" s="10">
        <v>4.4000000000000004</v>
      </c>
      <c r="C375" s="10">
        <v>8</v>
      </c>
      <c r="D375" s="10">
        <v>1</v>
      </c>
      <c r="E375" s="21">
        <v>1</v>
      </c>
      <c r="F375" s="21">
        <v>27.7</v>
      </c>
      <c r="G375" s="29">
        <f t="shared" si="30"/>
        <v>0.95199275362318536</v>
      </c>
      <c r="H375" s="21">
        <f t="shared" si="31"/>
        <v>30.671040000000001</v>
      </c>
      <c r="I375" s="21" t="e">
        <f>#REF!-#REF!</f>
        <v>#REF!</v>
      </c>
      <c r="J375" s="21" t="e">
        <f>H375-#REF!</f>
        <v>#REF!</v>
      </c>
      <c r="K375" s="21" t="e">
        <f>#REF!-H375</f>
        <v>#REF!</v>
      </c>
      <c r="L375" s="21" t="e">
        <f t="shared" si="33"/>
        <v>#REF!</v>
      </c>
      <c r="M375" s="21" t="e">
        <f t="shared" si="35"/>
        <v>#REF!</v>
      </c>
      <c r="N375" s="21" t="e">
        <f t="shared" si="35"/>
        <v>#REF!</v>
      </c>
      <c r="O375" s="29" t="e">
        <f>ABS(K375/#REF!)</f>
        <v>#REF!</v>
      </c>
      <c r="P375" s="18"/>
      <c r="Q375" s="18"/>
    </row>
    <row r="376" spans="1:17" x14ac:dyDescent="0.3">
      <c r="A376" s="10">
        <f t="shared" ca="1" si="32"/>
        <v>0.28659711107777253</v>
      </c>
      <c r="B376" s="10">
        <v>4.4000000000000004</v>
      </c>
      <c r="C376" s="10">
        <v>8</v>
      </c>
      <c r="D376" s="10">
        <v>1</v>
      </c>
      <c r="E376" s="21">
        <v>1</v>
      </c>
      <c r="F376" s="21">
        <v>29.452100000000002</v>
      </c>
      <c r="G376" s="29">
        <f t="shared" si="30"/>
        <v>0.95199275362318536</v>
      </c>
      <c r="H376" s="21">
        <f t="shared" si="31"/>
        <v>30.671040000000001</v>
      </c>
      <c r="I376" s="21" t="e">
        <f>#REF!-#REF!</f>
        <v>#REF!</v>
      </c>
      <c r="J376" s="21" t="e">
        <f>H376-#REF!</f>
        <v>#REF!</v>
      </c>
      <c r="K376" s="21" t="e">
        <f>#REF!-H376</f>
        <v>#REF!</v>
      </c>
      <c r="L376" s="21" t="e">
        <f t="shared" si="33"/>
        <v>#REF!</v>
      </c>
      <c r="M376" s="21" t="e">
        <f t="shared" si="35"/>
        <v>#REF!</v>
      </c>
      <c r="N376" s="21" t="e">
        <f t="shared" si="35"/>
        <v>#REF!</v>
      </c>
      <c r="O376" s="29" t="e">
        <f>ABS(K376/#REF!)</f>
        <v>#REF!</v>
      </c>
      <c r="P376" s="18"/>
      <c r="Q376" s="18"/>
    </row>
    <row r="377" spans="1:17" x14ac:dyDescent="0.3">
      <c r="A377" s="10">
        <f t="shared" ca="1" si="32"/>
        <v>0.78736793925776194</v>
      </c>
      <c r="B377" s="10">
        <v>4.4000000000000004</v>
      </c>
      <c r="C377" s="10">
        <v>8</v>
      </c>
      <c r="D377" s="10">
        <v>1</v>
      </c>
      <c r="E377" s="21">
        <v>1</v>
      </c>
      <c r="F377" s="21">
        <v>27.7</v>
      </c>
      <c r="G377" s="29">
        <f t="shared" si="30"/>
        <v>0.95199275362318536</v>
      </c>
      <c r="H377" s="21">
        <f t="shared" si="31"/>
        <v>30.671040000000001</v>
      </c>
      <c r="I377" s="21" t="e">
        <f>#REF!-#REF!</f>
        <v>#REF!</v>
      </c>
      <c r="J377" s="21" t="e">
        <f>H377-#REF!</f>
        <v>#REF!</v>
      </c>
      <c r="K377" s="21" t="e">
        <f>#REF!-H377</f>
        <v>#REF!</v>
      </c>
      <c r="L377" s="21" t="e">
        <f t="shared" si="33"/>
        <v>#REF!</v>
      </c>
      <c r="M377" s="21" t="e">
        <f t="shared" si="35"/>
        <v>#REF!</v>
      </c>
      <c r="N377" s="21" t="e">
        <f t="shared" si="35"/>
        <v>#REF!</v>
      </c>
      <c r="O377" s="29" t="e">
        <f>ABS(K377/#REF!)</f>
        <v>#REF!</v>
      </c>
      <c r="P377" s="18"/>
      <c r="Q377" s="18"/>
    </row>
    <row r="378" spans="1:17" x14ac:dyDescent="0.3">
      <c r="A378" s="10">
        <f t="shared" ca="1" si="32"/>
        <v>0.68467686926755145</v>
      </c>
      <c r="B378" s="10">
        <v>6</v>
      </c>
      <c r="C378" s="10">
        <v>12</v>
      </c>
      <c r="D378" s="10">
        <v>1</v>
      </c>
      <c r="E378" s="21">
        <v>1</v>
      </c>
      <c r="F378" s="21">
        <v>26.749500000000001</v>
      </c>
      <c r="G378" s="29">
        <f t="shared" si="30"/>
        <v>2.551992753623185</v>
      </c>
      <c r="H378" s="21">
        <f t="shared" si="31"/>
        <v>23.437600000000003</v>
      </c>
      <c r="I378" s="21" t="e">
        <f>#REF!-#REF!</f>
        <v>#REF!</v>
      </c>
      <c r="J378" s="21" t="e">
        <f>H378-#REF!</f>
        <v>#REF!</v>
      </c>
      <c r="K378" s="21" t="e">
        <f>#REF!-H378</f>
        <v>#REF!</v>
      </c>
      <c r="L378" s="21" t="e">
        <f t="shared" si="33"/>
        <v>#REF!</v>
      </c>
      <c r="M378" s="21" t="e">
        <f t="shared" si="35"/>
        <v>#REF!</v>
      </c>
      <c r="N378" s="21" t="e">
        <f t="shared" si="35"/>
        <v>#REF!</v>
      </c>
      <c r="O378" s="29" t="e">
        <f>ABS(K378/#REF!)</f>
        <v>#REF!</v>
      </c>
      <c r="P378" s="18"/>
      <c r="Q378" s="18"/>
    </row>
    <row r="379" spans="1:17" x14ac:dyDescent="0.3">
      <c r="A379" s="10">
        <f t="shared" ca="1" si="32"/>
        <v>0.12741455858091233</v>
      </c>
      <c r="B379" s="10">
        <v>3.9</v>
      </c>
      <c r="C379" s="10">
        <v>6</v>
      </c>
      <c r="D379" s="10">
        <v>1</v>
      </c>
      <c r="E379" s="21">
        <v>1</v>
      </c>
      <c r="F379" s="21">
        <v>37.299999999999997</v>
      </c>
      <c r="G379" s="29">
        <f t="shared" si="30"/>
        <v>0.45199275362318492</v>
      </c>
      <c r="H379" s="21">
        <f t="shared" si="31"/>
        <v>32.931490000000004</v>
      </c>
      <c r="I379" s="21" t="e">
        <f>#REF!-#REF!</f>
        <v>#REF!</v>
      </c>
      <c r="J379" s="21" t="e">
        <f>H379-#REF!</f>
        <v>#REF!</v>
      </c>
      <c r="K379" s="21" t="e">
        <f>#REF!-H379</f>
        <v>#REF!</v>
      </c>
      <c r="L379" s="21" t="e">
        <f t="shared" si="33"/>
        <v>#REF!</v>
      </c>
      <c r="M379" s="21" t="e">
        <f t="shared" si="35"/>
        <v>#REF!</v>
      </c>
      <c r="N379" s="21" t="e">
        <f t="shared" si="35"/>
        <v>#REF!</v>
      </c>
      <c r="O379" s="29" t="e">
        <f>ABS(K379/#REF!)</f>
        <v>#REF!</v>
      </c>
      <c r="P379" s="18"/>
      <c r="Q379" s="18"/>
    </row>
    <row r="380" spans="1:17" x14ac:dyDescent="0.3">
      <c r="A380" s="10">
        <f t="shared" ca="1" si="32"/>
        <v>0.48598995017653379</v>
      </c>
      <c r="B380" s="10">
        <v>3.9</v>
      </c>
      <c r="C380" s="10">
        <v>6</v>
      </c>
      <c r="D380" s="10">
        <v>1</v>
      </c>
      <c r="E380" s="21">
        <v>1</v>
      </c>
      <c r="F380" s="21">
        <v>36.6</v>
      </c>
      <c r="G380" s="29">
        <f t="shared" si="30"/>
        <v>0.45199275362318492</v>
      </c>
      <c r="H380" s="21">
        <f t="shared" si="31"/>
        <v>32.931490000000004</v>
      </c>
      <c r="I380" s="21" t="e">
        <f>#REF!-#REF!</f>
        <v>#REF!</v>
      </c>
      <c r="J380" s="21" t="e">
        <f>H380-#REF!</f>
        <v>#REF!</v>
      </c>
      <c r="K380" s="21" t="e">
        <f>#REF!-H380</f>
        <v>#REF!</v>
      </c>
      <c r="L380" s="21" t="e">
        <f t="shared" si="33"/>
        <v>#REF!</v>
      </c>
      <c r="M380" s="21" t="e">
        <f t="shared" si="35"/>
        <v>#REF!</v>
      </c>
      <c r="N380" s="21" t="e">
        <f t="shared" si="35"/>
        <v>#REF!</v>
      </c>
      <c r="O380" s="29" t="e">
        <f>ABS(K380/#REF!)</f>
        <v>#REF!</v>
      </c>
      <c r="P380" s="18"/>
      <c r="Q380" s="18"/>
    </row>
    <row r="381" spans="1:17" x14ac:dyDescent="0.3">
      <c r="A381" s="10">
        <f t="shared" ca="1" si="32"/>
        <v>0.91863925791237067</v>
      </c>
      <c r="B381" s="10">
        <v>4.5999999999999996</v>
      </c>
      <c r="C381" s="10">
        <v>8</v>
      </c>
      <c r="D381" s="10">
        <v>1</v>
      </c>
      <c r="E381" s="21">
        <v>0</v>
      </c>
      <c r="F381" s="21">
        <v>31.9</v>
      </c>
      <c r="G381" s="29">
        <f t="shared" si="30"/>
        <v>1.1519927536231847</v>
      </c>
      <c r="H381" s="21">
        <f t="shared" si="31"/>
        <v>29.766860000000005</v>
      </c>
      <c r="I381" s="21" t="e">
        <f>#REF!-#REF!</f>
        <v>#REF!</v>
      </c>
      <c r="J381" s="21" t="e">
        <f>H381-#REF!</f>
        <v>#REF!</v>
      </c>
      <c r="K381" s="21" t="e">
        <f>#REF!-H381</f>
        <v>#REF!</v>
      </c>
      <c r="L381" s="21" t="e">
        <f t="shared" si="33"/>
        <v>#REF!</v>
      </c>
      <c r="M381" s="21" t="e">
        <f t="shared" si="35"/>
        <v>#REF!</v>
      </c>
      <c r="N381" s="21" t="e">
        <f t="shared" si="35"/>
        <v>#REF!</v>
      </c>
      <c r="O381" s="29" t="e">
        <f>ABS(K381/#REF!)</f>
        <v>#REF!</v>
      </c>
      <c r="P381" s="18"/>
      <c r="Q381" s="18"/>
    </row>
    <row r="382" spans="1:17" x14ac:dyDescent="0.3">
      <c r="A382" s="10">
        <f t="shared" ca="1" si="32"/>
        <v>0.98506553334224611</v>
      </c>
      <c r="B382" s="10">
        <v>4.5999999999999996</v>
      </c>
      <c r="C382" s="10">
        <v>8</v>
      </c>
      <c r="D382" s="10">
        <v>1</v>
      </c>
      <c r="E382" s="21">
        <v>0</v>
      </c>
      <c r="F382" s="21">
        <v>31.9</v>
      </c>
      <c r="G382" s="29">
        <f t="shared" si="30"/>
        <v>1.1519927536231847</v>
      </c>
      <c r="H382" s="21">
        <f t="shared" si="31"/>
        <v>29.766860000000005</v>
      </c>
      <c r="I382" s="21" t="e">
        <f>#REF!-#REF!</f>
        <v>#REF!</v>
      </c>
      <c r="J382" s="21" t="e">
        <f>H382-#REF!</f>
        <v>#REF!</v>
      </c>
      <c r="K382" s="21" t="e">
        <f>#REF!-H382</f>
        <v>#REF!</v>
      </c>
      <c r="L382" s="21" t="e">
        <f t="shared" si="33"/>
        <v>#REF!</v>
      </c>
      <c r="M382" s="21" t="e">
        <f t="shared" si="35"/>
        <v>#REF!</v>
      </c>
      <c r="N382" s="21" t="e">
        <f t="shared" si="35"/>
        <v>#REF!</v>
      </c>
      <c r="O382" s="29" t="e">
        <f>ABS(K382/#REF!)</f>
        <v>#REF!</v>
      </c>
      <c r="P382" s="18"/>
      <c r="Q382" s="18"/>
    </row>
    <row r="383" spans="1:17" x14ac:dyDescent="0.3">
      <c r="A383" s="10">
        <f t="shared" ca="1" si="32"/>
        <v>0.77609109690384082</v>
      </c>
      <c r="B383" s="10">
        <v>4.5999999999999996</v>
      </c>
      <c r="C383" s="10">
        <v>8</v>
      </c>
      <c r="D383" s="10">
        <v>1</v>
      </c>
      <c r="E383" s="21">
        <v>0</v>
      </c>
      <c r="F383" s="21">
        <v>22.7</v>
      </c>
      <c r="G383" s="29">
        <f t="shared" si="30"/>
        <v>1.1519927536231847</v>
      </c>
      <c r="H383" s="21">
        <f t="shared" si="31"/>
        <v>29.766860000000005</v>
      </c>
      <c r="I383" s="21" t="e">
        <f>#REF!-#REF!</f>
        <v>#REF!</v>
      </c>
      <c r="J383" s="21" t="e">
        <f>H383-#REF!</f>
        <v>#REF!</v>
      </c>
      <c r="K383" s="21" t="e">
        <f>#REF!-H383</f>
        <v>#REF!</v>
      </c>
      <c r="L383" s="21" t="e">
        <f t="shared" si="33"/>
        <v>#REF!</v>
      </c>
      <c r="M383" s="21" t="e">
        <f t="shared" si="35"/>
        <v>#REF!</v>
      </c>
      <c r="N383" s="21" t="e">
        <f t="shared" si="35"/>
        <v>#REF!</v>
      </c>
      <c r="O383" s="29" t="e">
        <f>ABS(K383/#REF!)</f>
        <v>#REF!</v>
      </c>
      <c r="P383" s="18"/>
      <c r="Q383" s="18"/>
    </row>
    <row r="384" spans="1:17" x14ac:dyDescent="0.3">
      <c r="A384" s="10">
        <f t="shared" ca="1" si="32"/>
        <v>0.17853871378864927</v>
      </c>
      <c r="B384" s="10">
        <v>4.5999999999999996</v>
      </c>
      <c r="C384" s="10">
        <v>8</v>
      </c>
      <c r="D384" s="10">
        <v>1</v>
      </c>
      <c r="E384" s="21">
        <v>0</v>
      </c>
      <c r="F384" s="21">
        <v>24.5</v>
      </c>
      <c r="G384" s="29">
        <f t="shared" si="30"/>
        <v>1.1519927536231847</v>
      </c>
      <c r="H384" s="21">
        <f t="shared" si="31"/>
        <v>29.766860000000005</v>
      </c>
      <c r="I384" s="21" t="e">
        <f>#REF!-#REF!</f>
        <v>#REF!</v>
      </c>
      <c r="J384" s="21" t="e">
        <f>H384-#REF!</f>
        <v>#REF!</v>
      </c>
      <c r="K384" s="21" t="e">
        <f>#REF!-H384</f>
        <v>#REF!</v>
      </c>
      <c r="L384" s="21" t="e">
        <f t="shared" si="33"/>
        <v>#REF!</v>
      </c>
      <c r="M384" s="21" t="e">
        <f t="shared" si="35"/>
        <v>#REF!</v>
      </c>
      <c r="N384" s="21" t="e">
        <f t="shared" si="35"/>
        <v>#REF!</v>
      </c>
      <c r="O384" s="29" t="e">
        <f>ABS(K384/#REF!)</f>
        <v>#REF!</v>
      </c>
      <c r="P384" s="18"/>
      <c r="Q384" s="18"/>
    </row>
    <row r="385" spans="1:17" x14ac:dyDescent="0.3">
      <c r="A385" s="10">
        <f t="shared" ca="1" si="32"/>
        <v>0.67921298360870308</v>
      </c>
      <c r="B385" s="10">
        <v>3.5</v>
      </c>
      <c r="C385" s="10">
        <v>6</v>
      </c>
      <c r="D385" s="10">
        <v>1</v>
      </c>
      <c r="E385" s="21">
        <v>1</v>
      </c>
      <c r="F385" s="21">
        <v>41.2</v>
      </c>
      <c r="G385" s="29">
        <f t="shared" si="30"/>
        <v>5.1992753623185006E-2</v>
      </c>
      <c r="H385" s="21">
        <f t="shared" si="31"/>
        <v>34.739850000000004</v>
      </c>
      <c r="I385" s="21" t="e">
        <f>#REF!-#REF!</f>
        <v>#REF!</v>
      </c>
      <c r="J385" s="21" t="e">
        <f>H385-#REF!</f>
        <v>#REF!</v>
      </c>
      <c r="K385" s="21" t="e">
        <f>#REF!-H385</f>
        <v>#REF!</v>
      </c>
      <c r="L385" s="21" t="e">
        <f t="shared" si="33"/>
        <v>#REF!</v>
      </c>
      <c r="M385" s="21" t="e">
        <f t="shared" si="35"/>
        <v>#REF!</v>
      </c>
      <c r="N385" s="21" t="e">
        <f t="shared" si="35"/>
        <v>#REF!</v>
      </c>
      <c r="O385" s="29" t="e">
        <f>ABS(K385/#REF!)</f>
        <v>#REF!</v>
      </c>
      <c r="P385" s="18"/>
      <c r="Q385" s="18"/>
    </row>
    <row r="386" spans="1:17" x14ac:dyDescent="0.3">
      <c r="A386" s="10">
        <f t="shared" ca="1" si="32"/>
        <v>0.23654434366857624</v>
      </c>
      <c r="B386" s="10">
        <v>3.9</v>
      </c>
      <c r="C386" s="10">
        <v>6</v>
      </c>
      <c r="D386" s="10">
        <v>1</v>
      </c>
      <c r="E386" s="21">
        <v>1</v>
      </c>
      <c r="F386" s="21">
        <v>37.299999999999997</v>
      </c>
      <c r="G386" s="29">
        <f t="shared" si="30"/>
        <v>0.45199275362318492</v>
      </c>
      <c r="H386" s="21">
        <f t="shared" si="31"/>
        <v>32.931490000000004</v>
      </c>
      <c r="I386" s="21" t="e">
        <f>#REF!-#REF!</f>
        <v>#REF!</v>
      </c>
      <c r="J386" s="21" t="e">
        <f>H386-#REF!</f>
        <v>#REF!</v>
      </c>
      <c r="K386" s="21" t="e">
        <f>#REF!-H386</f>
        <v>#REF!</v>
      </c>
      <c r="L386" s="21" t="e">
        <f t="shared" si="33"/>
        <v>#REF!</v>
      </c>
      <c r="M386" s="21" t="e">
        <f t="shared" si="35"/>
        <v>#REF!</v>
      </c>
      <c r="N386" s="21" t="e">
        <f t="shared" si="35"/>
        <v>#REF!</v>
      </c>
      <c r="O386" s="29" t="e">
        <f>ABS(K386/#REF!)</f>
        <v>#REF!</v>
      </c>
      <c r="P386" s="18"/>
      <c r="Q386" s="18"/>
    </row>
    <row r="387" spans="1:17" x14ac:dyDescent="0.3">
      <c r="A387" s="10">
        <f t="shared" ca="1" si="32"/>
        <v>0.12064104142800636</v>
      </c>
      <c r="B387" s="10">
        <v>3.5</v>
      </c>
      <c r="C387" s="10">
        <v>6</v>
      </c>
      <c r="D387" s="10">
        <v>1</v>
      </c>
      <c r="E387" s="21">
        <v>0</v>
      </c>
      <c r="F387" s="21">
        <v>32.1</v>
      </c>
      <c r="G387" s="29">
        <f t="shared" si="30"/>
        <v>5.1992753623185006E-2</v>
      </c>
      <c r="H387" s="21">
        <f t="shared" si="31"/>
        <v>34.739850000000004</v>
      </c>
      <c r="I387" s="21" t="e">
        <f>#REF!-#REF!</f>
        <v>#REF!</v>
      </c>
      <c r="J387" s="21" t="e">
        <f>H387-#REF!</f>
        <v>#REF!</v>
      </c>
      <c r="K387" s="21" t="e">
        <f>#REF!-H387</f>
        <v>#REF!</v>
      </c>
      <c r="L387" s="21" t="e">
        <f t="shared" si="33"/>
        <v>#REF!</v>
      </c>
      <c r="M387" s="21" t="e">
        <f t="shared" ref="M387:N418" si="36">I387^2</f>
        <v>#REF!</v>
      </c>
      <c r="N387" s="21" t="e">
        <f t="shared" si="36"/>
        <v>#REF!</v>
      </c>
      <c r="O387" s="29" t="e">
        <f>ABS(K387/#REF!)</f>
        <v>#REF!</v>
      </c>
      <c r="P387" s="18"/>
      <c r="Q387" s="18"/>
    </row>
    <row r="388" spans="1:17" x14ac:dyDescent="0.3">
      <c r="A388" s="10">
        <f t="shared" ca="1" si="32"/>
        <v>7.2111960877012549E-2</v>
      </c>
      <c r="B388" s="10">
        <v>5.7</v>
      </c>
      <c r="C388" s="10">
        <v>8</v>
      </c>
      <c r="D388" s="10">
        <v>1</v>
      </c>
      <c r="E388" s="21">
        <v>1</v>
      </c>
      <c r="F388" s="21">
        <v>31.9</v>
      </c>
      <c r="G388" s="29">
        <f t="shared" ref="G388:G451" si="37">B388-AVERAGE($B$4:$B$555)</f>
        <v>2.2519927536231852</v>
      </c>
      <c r="H388" s="21">
        <f t="shared" ref="H388:H451" si="38">-4.5209*B388+50.563</f>
        <v>24.793870000000002</v>
      </c>
      <c r="I388" s="21" t="e">
        <f>#REF!-#REF!</f>
        <v>#REF!</v>
      </c>
      <c r="J388" s="21" t="e">
        <f>H388-#REF!</f>
        <v>#REF!</v>
      </c>
      <c r="K388" s="21" t="e">
        <f>#REF!-H388</f>
        <v>#REF!</v>
      </c>
      <c r="L388" s="21" t="e">
        <f t="shared" si="33"/>
        <v>#REF!</v>
      </c>
      <c r="M388" s="21" t="e">
        <f t="shared" si="36"/>
        <v>#REF!</v>
      </c>
      <c r="N388" s="21" t="e">
        <f t="shared" si="36"/>
        <v>#REF!</v>
      </c>
      <c r="O388" s="29" t="e">
        <f>ABS(K388/#REF!)</f>
        <v>#REF!</v>
      </c>
      <c r="P388" s="18"/>
      <c r="Q388" s="18"/>
    </row>
    <row r="389" spans="1:17" x14ac:dyDescent="0.3">
      <c r="A389" s="10">
        <f t="shared" ref="A389:A452" ca="1" si="39">RAND()</f>
        <v>0.39261242518176387</v>
      </c>
      <c r="B389" s="10">
        <v>2.7</v>
      </c>
      <c r="C389" s="10">
        <v>6</v>
      </c>
      <c r="D389" s="10">
        <v>1</v>
      </c>
      <c r="E389" s="21">
        <v>0</v>
      </c>
      <c r="F389" s="21">
        <v>35.700000000000003</v>
      </c>
      <c r="G389" s="29">
        <f t="shared" si="37"/>
        <v>-0.74800724637681482</v>
      </c>
      <c r="H389" s="21">
        <f t="shared" si="38"/>
        <v>38.356570000000005</v>
      </c>
      <c r="I389" s="21" t="e">
        <f>#REF!-#REF!</f>
        <v>#REF!</v>
      </c>
      <c r="J389" s="21" t="e">
        <f>H389-#REF!</f>
        <v>#REF!</v>
      </c>
      <c r="K389" s="21" t="e">
        <f>#REF!-H389</f>
        <v>#REF!</v>
      </c>
      <c r="L389" s="21" t="e">
        <f t="shared" ref="L389:L452" si="40">K389^2</f>
        <v>#REF!</v>
      </c>
      <c r="M389" s="21" t="e">
        <f t="shared" si="36"/>
        <v>#REF!</v>
      </c>
      <c r="N389" s="21" t="e">
        <f t="shared" si="36"/>
        <v>#REF!</v>
      </c>
      <c r="O389" s="29" t="e">
        <f>ABS(K389/#REF!)</f>
        <v>#REF!</v>
      </c>
      <c r="P389" s="18"/>
      <c r="Q389" s="18"/>
    </row>
    <row r="390" spans="1:17" x14ac:dyDescent="0.3">
      <c r="A390" s="10">
        <f t="shared" ca="1" si="39"/>
        <v>0.78925063969084674</v>
      </c>
      <c r="B390" s="10">
        <v>5.7</v>
      </c>
      <c r="C390" s="10">
        <v>8</v>
      </c>
      <c r="D390" s="10">
        <v>1</v>
      </c>
      <c r="E390" s="21">
        <v>1</v>
      </c>
      <c r="F390" s="21">
        <v>34.5</v>
      </c>
      <c r="G390" s="29">
        <f t="shared" si="37"/>
        <v>2.2519927536231852</v>
      </c>
      <c r="H390" s="21">
        <f t="shared" si="38"/>
        <v>24.793870000000002</v>
      </c>
      <c r="I390" s="21" t="e">
        <f>#REF!-#REF!</f>
        <v>#REF!</v>
      </c>
      <c r="J390" s="21" t="e">
        <f>H390-#REF!</f>
        <v>#REF!</v>
      </c>
      <c r="K390" s="21" t="e">
        <f>#REF!-H390</f>
        <v>#REF!</v>
      </c>
      <c r="L390" s="21" t="e">
        <f t="shared" si="40"/>
        <v>#REF!</v>
      </c>
      <c r="M390" s="21" t="e">
        <f t="shared" si="36"/>
        <v>#REF!</v>
      </c>
      <c r="N390" s="21" t="e">
        <f t="shared" si="36"/>
        <v>#REF!</v>
      </c>
      <c r="O390" s="29" t="e">
        <f>ABS(K390/#REF!)</f>
        <v>#REF!</v>
      </c>
      <c r="P390" s="18"/>
      <c r="Q390" s="18"/>
    </row>
    <row r="391" spans="1:17" x14ac:dyDescent="0.3">
      <c r="A391" s="10">
        <f t="shared" ca="1" si="39"/>
        <v>0.87572628630986538</v>
      </c>
      <c r="B391" s="10">
        <v>6.1</v>
      </c>
      <c r="C391" s="10">
        <v>8</v>
      </c>
      <c r="D391" s="10">
        <v>1</v>
      </c>
      <c r="E391" s="21">
        <v>0</v>
      </c>
      <c r="F391" s="21">
        <v>26</v>
      </c>
      <c r="G391" s="29">
        <f t="shared" si="37"/>
        <v>2.6519927536231847</v>
      </c>
      <c r="H391" s="21">
        <f t="shared" si="38"/>
        <v>22.985510000000001</v>
      </c>
      <c r="I391" s="21" t="e">
        <f>#REF!-#REF!</f>
        <v>#REF!</v>
      </c>
      <c r="J391" s="21" t="e">
        <f>H391-#REF!</f>
        <v>#REF!</v>
      </c>
      <c r="K391" s="21" t="e">
        <f>#REF!-H391</f>
        <v>#REF!</v>
      </c>
      <c r="L391" s="21" t="e">
        <f t="shared" si="40"/>
        <v>#REF!</v>
      </c>
      <c r="M391" s="21" t="e">
        <f t="shared" si="36"/>
        <v>#REF!</v>
      </c>
      <c r="N391" s="21" t="e">
        <f t="shared" si="36"/>
        <v>#REF!</v>
      </c>
      <c r="O391" s="29" t="e">
        <f>ABS(K391/#REF!)</f>
        <v>#REF!</v>
      </c>
      <c r="P391" s="18"/>
      <c r="Q391" s="18"/>
    </row>
    <row r="392" spans="1:17" x14ac:dyDescent="0.3">
      <c r="A392" s="10">
        <f t="shared" ca="1" si="39"/>
        <v>0.78678500129774886</v>
      </c>
      <c r="B392" s="10">
        <v>2.7</v>
      </c>
      <c r="C392" s="10">
        <v>6</v>
      </c>
      <c r="D392" s="10">
        <v>1</v>
      </c>
      <c r="E392" s="21">
        <v>0</v>
      </c>
      <c r="F392" s="21">
        <v>35.700000000000003</v>
      </c>
      <c r="G392" s="29">
        <f t="shared" si="37"/>
        <v>-0.74800724637681482</v>
      </c>
      <c r="H392" s="21">
        <f t="shared" si="38"/>
        <v>38.356570000000005</v>
      </c>
      <c r="I392" s="21" t="e">
        <f>#REF!-#REF!</f>
        <v>#REF!</v>
      </c>
      <c r="J392" s="21" t="e">
        <f>H392-#REF!</f>
        <v>#REF!</v>
      </c>
      <c r="K392" s="21" t="e">
        <f>#REF!-H392</f>
        <v>#REF!</v>
      </c>
      <c r="L392" s="21" t="e">
        <f t="shared" si="40"/>
        <v>#REF!</v>
      </c>
      <c r="M392" s="21" t="e">
        <f t="shared" si="36"/>
        <v>#REF!</v>
      </c>
      <c r="N392" s="21" t="e">
        <f t="shared" si="36"/>
        <v>#REF!</v>
      </c>
      <c r="O392" s="29" t="e">
        <f>ABS(K392/#REF!)</f>
        <v>#REF!</v>
      </c>
      <c r="P392" s="18"/>
      <c r="Q392" s="18"/>
    </row>
    <row r="393" spans="1:17" x14ac:dyDescent="0.3">
      <c r="A393" s="10">
        <f t="shared" ca="1" si="39"/>
        <v>0.63398759572934937</v>
      </c>
      <c r="B393" s="10">
        <v>3.5</v>
      </c>
      <c r="C393" s="10">
        <v>6</v>
      </c>
      <c r="D393" s="10">
        <v>1</v>
      </c>
      <c r="E393" s="21">
        <v>0</v>
      </c>
      <c r="F393" s="21">
        <v>34.200000000000003</v>
      </c>
      <c r="G393" s="29">
        <f t="shared" si="37"/>
        <v>5.1992753623185006E-2</v>
      </c>
      <c r="H393" s="21">
        <f t="shared" si="38"/>
        <v>34.739850000000004</v>
      </c>
      <c r="I393" s="21" t="e">
        <f>#REF!-#REF!</f>
        <v>#REF!</v>
      </c>
      <c r="J393" s="21" t="e">
        <f>H393-#REF!</f>
        <v>#REF!</v>
      </c>
      <c r="K393" s="21" t="e">
        <f>#REF!-H393</f>
        <v>#REF!</v>
      </c>
      <c r="L393" s="21" t="e">
        <f t="shared" si="40"/>
        <v>#REF!</v>
      </c>
      <c r="M393" s="21" t="e">
        <f t="shared" si="36"/>
        <v>#REF!</v>
      </c>
      <c r="N393" s="21" t="e">
        <f t="shared" si="36"/>
        <v>#REF!</v>
      </c>
      <c r="O393" s="29" t="e">
        <f>ABS(K393/#REF!)</f>
        <v>#REF!</v>
      </c>
      <c r="P393" s="18"/>
      <c r="Q393" s="18"/>
    </row>
    <row r="394" spans="1:17" x14ac:dyDescent="0.3">
      <c r="A394" s="10">
        <f t="shared" ca="1" si="39"/>
        <v>0.14842864734250694</v>
      </c>
      <c r="B394" s="10">
        <v>6.1</v>
      </c>
      <c r="C394" s="10">
        <v>8</v>
      </c>
      <c r="D394" s="10">
        <v>1</v>
      </c>
      <c r="E394" s="21">
        <v>0</v>
      </c>
      <c r="F394" s="21">
        <v>26</v>
      </c>
      <c r="G394" s="29">
        <f t="shared" si="37"/>
        <v>2.6519927536231847</v>
      </c>
      <c r="H394" s="21">
        <f t="shared" si="38"/>
        <v>22.985510000000001</v>
      </c>
      <c r="I394" s="21" t="e">
        <f>#REF!-#REF!</f>
        <v>#REF!</v>
      </c>
      <c r="J394" s="21" t="e">
        <f>H394-#REF!</f>
        <v>#REF!</v>
      </c>
      <c r="K394" s="21" t="e">
        <f>#REF!-H394</f>
        <v>#REF!</v>
      </c>
      <c r="L394" s="21" t="e">
        <f t="shared" si="40"/>
        <v>#REF!</v>
      </c>
      <c r="M394" s="21" t="e">
        <f t="shared" si="36"/>
        <v>#REF!</v>
      </c>
      <c r="N394" s="21" t="e">
        <f t="shared" si="36"/>
        <v>#REF!</v>
      </c>
      <c r="O394" s="29" t="e">
        <f>ABS(K394/#REF!)</f>
        <v>#REF!</v>
      </c>
      <c r="P394" s="18"/>
      <c r="Q394" s="18"/>
    </row>
    <row r="395" spans="1:17" x14ac:dyDescent="0.3">
      <c r="A395" s="10">
        <f t="shared" ca="1" si="39"/>
        <v>0.14885320857549034</v>
      </c>
      <c r="B395" s="10">
        <v>3.5</v>
      </c>
      <c r="C395" s="10">
        <v>6</v>
      </c>
      <c r="D395" s="10">
        <v>1</v>
      </c>
      <c r="E395" s="21">
        <v>0</v>
      </c>
      <c r="F395" s="21">
        <v>32.1</v>
      </c>
      <c r="G395" s="29">
        <f t="shared" si="37"/>
        <v>5.1992753623185006E-2</v>
      </c>
      <c r="H395" s="21">
        <f t="shared" si="38"/>
        <v>34.739850000000004</v>
      </c>
      <c r="I395" s="21" t="e">
        <f>#REF!-#REF!</f>
        <v>#REF!</v>
      </c>
      <c r="J395" s="21" t="e">
        <f>H395-#REF!</f>
        <v>#REF!</v>
      </c>
      <c r="K395" s="21" t="e">
        <f>#REF!-H395</f>
        <v>#REF!</v>
      </c>
      <c r="L395" s="21" t="e">
        <f t="shared" si="40"/>
        <v>#REF!</v>
      </c>
      <c r="M395" s="21" t="e">
        <f t="shared" si="36"/>
        <v>#REF!</v>
      </c>
      <c r="N395" s="21" t="e">
        <f t="shared" si="36"/>
        <v>#REF!</v>
      </c>
      <c r="O395" s="29" t="e">
        <f>ABS(K395/#REF!)</f>
        <v>#REF!</v>
      </c>
      <c r="P395" s="18"/>
      <c r="Q395" s="18"/>
    </row>
    <row r="396" spans="1:17" x14ac:dyDescent="0.3">
      <c r="A396" s="10">
        <f t="shared" ca="1" si="39"/>
        <v>8.4195992815268017E-2</v>
      </c>
      <c r="B396" s="10">
        <v>4.5999999999999996</v>
      </c>
      <c r="C396" s="10">
        <v>8</v>
      </c>
      <c r="D396" s="10">
        <v>1</v>
      </c>
      <c r="E396" s="21">
        <v>0</v>
      </c>
      <c r="F396" s="21">
        <v>33.305199999999999</v>
      </c>
      <c r="G396" s="29">
        <f t="shared" si="37"/>
        <v>1.1519927536231847</v>
      </c>
      <c r="H396" s="21">
        <f t="shared" si="38"/>
        <v>29.766860000000005</v>
      </c>
      <c r="I396" s="21" t="e">
        <f>#REF!-#REF!</f>
        <v>#REF!</v>
      </c>
      <c r="J396" s="21" t="e">
        <f>H396-#REF!</f>
        <v>#REF!</v>
      </c>
      <c r="K396" s="21" t="e">
        <f>#REF!-H396</f>
        <v>#REF!</v>
      </c>
      <c r="L396" s="21" t="e">
        <f t="shared" si="40"/>
        <v>#REF!</v>
      </c>
      <c r="M396" s="21" t="e">
        <f t="shared" si="36"/>
        <v>#REF!</v>
      </c>
      <c r="N396" s="21" t="e">
        <f t="shared" si="36"/>
        <v>#REF!</v>
      </c>
      <c r="O396" s="29" t="e">
        <f>ABS(K396/#REF!)</f>
        <v>#REF!</v>
      </c>
      <c r="P396" s="18"/>
      <c r="Q396" s="18"/>
    </row>
    <row r="397" spans="1:17" x14ac:dyDescent="0.3">
      <c r="A397" s="10">
        <f t="shared" ca="1" si="39"/>
        <v>0.27008974573197342</v>
      </c>
      <c r="B397" s="10">
        <v>3.5</v>
      </c>
      <c r="C397" s="10">
        <v>6</v>
      </c>
      <c r="D397" s="10">
        <v>1</v>
      </c>
      <c r="E397" s="21">
        <v>1</v>
      </c>
      <c r="F397" s="21">
        <v>34.9</v>
      </c>
      <c r="G397" s="29">
        <f t="shared" si="37"/>
        <v>5.1992753623185006E-2</v>
      </c>
      <c r="H397" s="21">
        <f t="shared" si="38"/>
        <v>34.739850000000004</v>
      </c>
      <c r="I397" s="21" t="e">
        <f>#REF!-#REF!</f>
        <v>#REF!</v>
      </c>
      <c r="J397" s="21" t="e">
        <f>H397-#REF!</f>
        <v>#REF!</v>
      </c>
      <c r="K397" s="21" t="e">
        <f>#REF!-H397</f>
        <v>#REF!</v>
      </c>
      <c r="L397" s="21" t="e">
        <f t="shared" si="40"/>
        <v>#REF!</v>
      </c>
      <c r="M397" s="21" t="e">
        <f t="shared" si="36"/>
        <v>#REF!</v>
      </c>
      <c r="N397" s="21" t="e">
        <f t="shared" si="36"/>
        <v>#REF!</v>
      </c>
      <c r="O397" s="29" t="e">
        <f>ABS(K397/#REF!)</f>
        <v>#REF!</v>
      </c>
      <c r="P397" s="18"/>
      <c r="Q397" s="18"/>
    </row>
    <row r="398" spans="1:17" x14ac:dyDescent="0.3">
      <c r="A398" s="10">
        <f t="shared" ca="1" si="39"/>
        <v>0.7312046797194941</v>
      </c>
      <c r="B398" s="10">
        <v>3.5</v>
      </c>
      <c r="C398" s="10">
        <v>6</v>
      </c>
      <c r="D398" s="10">
        <v>1</v>
      </c>
      <c r="E398" s="21">
        <v>1</v>
      </c>
      <c r="F398" s="21">
        <v>34.700000000000003</v>
      </c>
      <c r="G398" s="29">
        <f t="shared" si="37"/>
        <v>5.1992753623185006E-2</v>
      </c>
      <c r="H398" s="21">
        <f t="shared" si="38"/>
        <v>34.739850000000004</v>
      </c>
      <c r="I398" s="21" t="e">
        <f>#REF!-#REF!</f>
        <v>#REF!</v>
      </c>
      <c r="J398" s="21" t="e">
        <f>H398-#REF!</f>
        <v>#REF!</v>
      </c>
      <c r="K398" s="21" t="e">
        <f>#REF!-H398</f>
        <v>#REF!</v>
      </c>
      <c r="L398" s="21" t="e">
        <f t="shared" si="40"/>
        <v>#REF!</v>
      </c>
      <c r="M398" s="21" t="e">
        <f t="shared" si="36"/>
        <v>#REF!</v>
      </c>
      <c r="N398" s="21" t="e">
        <f t="shared" si="36"/>
        <v>#REF!</v>
      </c>
      <c r="O398" s="29" t="e">
        <f>ABS(K398/#REF!)</f>
        <v>#REF!</v>
      </c>
      <c r="P398" s="18"/>
      <c r="Q398" s="18"/>
    </row>
    <row r="399" spans="1:17" x14ac:dyDescent="0.3">
      <c r="A399" s="10">
        <f t="shared" ca="1" si="39"/>
        <v>0.78499173341430273</v>
      </c>
      <c r="B399" s="10">
        <v>3.5</v>
      </c>
      <c r="C399" s="10">
        <v>6</v>
      </c>
      <c r="D399" s="10">
        <v>1</v>
      </c>
      <c r="E399" s="21">
        <v>1</v>
      </c>
      <c r="F399" s="21">
        <v>37.4</v>
      </c>
      <c r="G399" s="29">
        <f t="shared" si="37"/>
        <v>5.1992753623185006E-2</v>
      </c>
      <c r="H399" s="21">
        <f t="shared" si="38"/>
        <v>34.739850000000004</v>
      </c>
      <c r="I399" s="21" t="e">
        <f>#REF!-#REF!</f>
        <v>#REF!</v>
      </c>
      <c r="J399" s="21" t="e">
        <f>H399-#REF!</f>
        <v>#REF!</v>
      </c>
      <c r="K399" s="21" t="e">
        <f>#REF!-H399</f>
        <v>#REF!</v>
      </c>
      <c r="L399" s="21" t="e">
        <f t="shared" si="40"/>
        <v>#REF!</v>
      </c>
      <c r="M399" s="21" t="e">
        <f t="shared" si="36"/>
        <v>#REF!</v>
      </c>
      <c r="N399" s="21" t="e">
        <f t="shared" si="36"/>
        <v>#REF!</v>
      </c>
      <c r="O399" s="29" t="e">
        <f>ABS(K399/#REF!)</f>
        <v>#REF!</v>
      </c>
      <c r="P399" s="18"/>
      <c r="Q399" s="18"/>
    </row>
    <row r="400" spans="1:17" x14ac:dyDescent="0.3">
      <c r="A400" s="10">
        <f t="shared" ca="1" si="39"/>
        <v>0.44007927632121935</v>
      </c>
      <c r="B400" s="10">
        <v>3.5</v>
      </c>
      <c r="C400" s="10">
        <v>6</v>
      </c>
      <c r="D400" s="10">
        <v>1</v>
      </c>
      <c r="E400" s="21">
        <v>1</v>
      </c>
      <c r="F400" s="21">
        <v>27.8</v>
      </c>
      <c r="G400" s="29">
        <f t="shared" si="37"/>
        <v>5.1992753623185006E-2</v>
      </c>
      <c r="H400" s="21">
        <f t="shared" si="38"/>
        <v>34.739850000000004</v>
      </c>
      <c r="I400" s="21" t="e">
        <f>#REF!-#REF!</f>
        <v>#REF!</v>
      </c>
      <c r="J400" s="21" t="e">
        <f>H400-#REF!</f>
        <v>#REF!</v>
      </c>
      <c r="K400" s="21" t="e">
        <f>#REF!-H400</f>
        <v>#REF!</v>
      </c>
      <c r="L400" s="21" t="e">
        <f t="shared" si="40"/>
        <v>#REF!</v>
      </c>
      <c r="M400" s="21" t="e">
        <f t="shared" si="36"/>
        <v>#REF!</v>
      </c>
      <c r="N400" s="21" t="e">
        <f t="shared" si="36"/>
        <v>#REF!</v>
      </c>
      <c r="O400" s="29" t="e">
        <f>ABS(K400/#REF!)</f>
        <v>#REF!</v>
      </c>
      <c r="P400" s="18"/>
      <c r="Q400" s="18"/>
    </row>
    <row r="401" spans="1:17" x14ac:dyDescent="0.3">
      <c r="A401" s="10">
        <f t="shared" ca="1" si="39"/>
        <v>0.66550026916622418</v>
      </c>
      <c r="B401" s="10">
        <v>2.4</v>
      </c>
      <c r="C401" s="10">
        <v>4</v>
      </c>
      <c r="D401" s="10">
        <v>1</v>
      </c>
      <c r="E401" s="21">
        <v>1</v>
      </c>
      <c r="F401" s="21">
        <v>43.291600000000003</v>
      </c>
      <c r="G401" s="29">
        <f t="shared" si="37"/>
        <v>-1.0480072463768151</v>
      </c>
      <c r="H401" s="21">
        <f t="shared" si="38"/>
        <v>39.71284</v>
      </c>
      <c r="I401" s="21" t="e">
        <f>#REF!-#REF!</f>
        <v>#REF!</v>
      </c>
      <c r="J401" s="21" t="e">
        <f>H401-#REF!</f>
        <v>#REF!</v>
      </c>
      <c r="K401" s="21" t="e">
        <f>#REF!-H401</f>
        <v>#REF!</v>
      </c>
      <c r="L401" s="21" t="e">
        <f t="shared" si="40"/>
        <v>#REF!</v>
      </c>
      <c r="M401" s="21" t="e">
        <f t="shared" si="36"/>
        <v>#REF!</v>
      </c>
      <c r="N401" s="21" t="e">
        <f t="shared" si="36"/>
        <v>#REF!</v>
      </c>
      <c r="O401" s="29" t="e">
        <f>ABS(K401/#REF!)</f>
        <v>#REF!</v>
      </c>
      <c r="P401" s="18"/>
      <c r="Q401" s="18"/>
    </row>
    <row r="402" spans="1:17" x14ac:dyDescent="0.3">
      <c r="A402" s="10">
        <f t="shared" ca="1" si="39"/>
        <v>0.91367870579937271</v>
      </c>
      <c r="B402" s="10">
        <v>3.5</v>
      </c>
      <c r="C402" s="10">
        <v>6</v>
      </c>
      <c r="D402" s="10">
        <v>1</v>
      </c>
      <c r="E402" s="21">
        <v>1</v>
      </c>
      <c r="F402" s="21">
        <v>41.2</v>
      </c>
      <c r="G402" s="29">
        <f t="shared" si="37"/>
        <v>5.1992753623185006E-2</v>
      </c>
      <c r="H402" s="21">
        <f t="shared" si="38"/>
        <v>34.739850000000004</v>
      </c>
      <c r="I402" s="21" t="e">
        <f>#REF!-#REF!</f>
        <v>#REF!</v>
      </c>
      <c r="J402" s="21" t="e">
        <f>H402-#REF!</f>
        <v>#REF!</v>
      </c>
      <c r="K402" s="21" t="e">
        <f>#REF!-H402</f>
        <v>#REF!</v>
      </c>
      <c r="L402" s="21" t="e">
        <f t="shared" si="40"/>
        <v>#REF!</v>
      </c>
      <c r="M402" s="21" t="e">
        <f t="shared" si="36"/>
        <v>#REF!</v>
      </c>
      <c r="N402" s="21" t="e">
        <f t="shared" si="36"/>
        <v>#REF!</v>
      </c>
      <c r="O402" s="29" t="e">
        <f>ABS(K402/#REF!)</f>
        <v>#REF!</v>
      </c>
      <c r="P402" s="18"/>
      <c r="Q402" s="18"/>
    </row>
    <row r="403" spans="1:17" x14ac:dyDescent="0.3">
      <c r="A403" s="10">
        <f t="shared" ca="1" si="39"/>
        <v>0.97803894297847027</v>
      </c>
      <c r="B403" s="10">
        <v>3.3</v>
      </c>
      <c r="C403" s="10">
        <v>6</v>
      </c>
      <c r="D403" s="10">
        <v>1</v>
      </c>
      <c r="E403" s="21">
        <v>1</v>
      </c>
      <c r="F403" s="21">
        <v>36.200000000000003</v>
      </c>
      <c r="G403" s="29">
        <f t="shared" si="37"/>
        <v>-0.14800724637681517</v>
      </c>
      <c r="H403" s="21">
        <f t="shared" si="38"/>
        <v>35.644030000000001</v>
      </c>
      <c r="I403" s="21" t="e">
        <f>#REF!-#REF!</f>
        <v>#REF!</v>
      </c>
      <c r="J403" s="21" t="e">
        <f>H403-#REF!</f>
        <v>#REF!</v>
      </c>
      <c r="K403" s="21" t="e">
        <f>#REF!-H403</f>
        <v>#REF!</v>
      </c>
      <c r="L403" s="21" t="e">
        <f t="shared" si="40"/>
        <v>#REF!</v>
      </c>
      <c r="M403" s="21" t="e">
        <f t="shared" si="36"/>
        <v>#REF!</v>
      </c>
      <c r="N403" s="21" t="e">
        <f t="shared" si="36"/>
        <v>#REF!</v>
      </c>
      <c r="O403" s="29" t="e">
        <f>ABS(K403/#REF!)</f>
        <v>#REF!</v>
      </c>
      <c r="P403" s="18"/>
      <c r="Q403" s="18"/>
    </row>
    <row r="404" spans="1:17" x14ac:dyDescent="0.3">
      <c r="A404" s="10">
        <f t="shared" ca="1" si="39"/>
        <v>0.24847126017682208</v>
      </c>
      <c r="B404" s="10">
        <v>3.8</v>
      </c>
      <c r="C404" s="10">
        <v>6</v>
      </c>
      <c r="D404" s="10">
        <v>1</v>
      </c>
      <c r="E404" s="21">
        <v>1</v>
      </c>
      <c r="F404" s="21">
        <v>35.6</v>
      </c>
      <c r="G404" s="29">
        <f t="shared" si="37"/>
        <v>0.35199275362318483</v>
      </c>
      <c r="H404" s="21">
        <f t="shared" si="38"/>
        <v>33.383580000000002</v>
      </c>
      <c r="I404" s="21" t="e">
        <f>#REF!-#REF!</f>
        <v>#REF!</v>
      </c>
      <c r="J404" s="21" t="e">
        <f>H404-#REF!</f>
        <v>#REF!</v>
      </c>
      <c r="K404" s="21" t="e">
        <f>#REF!-H404</f>
        <v>#REF!</v>
      </c>
      <c r="L404" s="21" t="e">
        <f t="shared" si="40"/>
        <v>#REF!</v>
      </c>
      <c r="M404" s="21" t="e">
        <f t="shared" si="36"/>
        <v>#REF!</v>
      </c>
      <c r="N404" s="21" t="e">
        <f t="shared" si="36"/>
        <v>#REF!</v>
      </c>
      <c r="O404" s="29" t="e">
        <f>ABS(K404/#REF!)</f>
        <v>#REF!</v>
      </c>
      <c r="P404" s="18"/>
      <c r="Q404" s="18"/>
    </row>
    <row r="405" spans="1:17" x14ac:dyDescent="0.3">
      <c r="A405" s="10">
        <f t="shared" ca="1" si="39"/>
        <v>0.69405585748771159</v>
      </c>
      <c r="B405" s="10">
        <v>4.5999999999999996</v>
      </c>
      <c r="C405" s="10">
        <v>8</v>
      </c>
      <c r="D405" s="10">
        <v>1</v>
      </c>
      <c r="E405" s="21">
        <v>1</v>
      </c>
      <c r="F405" s="21">
        <v>34.200000000000003</v>
      </c>
      <c r="G405" s="29">
        <f t="shared" si="37"/>
        <v>1.1519927536231847</v>
      </c>
      <c r="H405" s="21">
        <f t="shared" si="38"/>
        <v>29.766860000000005</v>
      </c>
      <c r="I405" s="21" t="e">
        <f>#REF!-#REF!</f>
        <v>#REF!</v>
      </c>
      <c r="J405" s="21" t="e">
        <f>H405-#REF!</f>
        <v>#REF!</v>
      </c>
      <c r="K405" s="21" t="e">
        <f>#REF!-H405</f>
        <v>#REF!</v>
      </c>
      <c r="L405" s="21" t="e">
        <f t="shared" si="40"/>
        <v>#REF!</v>
      </c>
      <c r="M405" s="21" t="e">
        <f t="shared" si="36"/>
        <v>#REF!</v>
      </c>
      <c r="N405" s="21" t="e">
        <f t="shared" si="36"/>
        <v>#REF!</v>
      </c>
      <c r="O405" s="29" t="e">
        <f>ABS(K405/#REF!)</f>
        <v>#REF!</v>
      </c>
      <c r="P405" s="18"/>
      <c r="Q405" s="18"/>
    </row>
    <row r="406" spans="1:17" x14ac:dyDescent="0.3">
      <c r="A406" s="10">
        <f t="shared" ca="1" si="39"/>
        <v>0.59908621057590339</v>
      </c>
      <c r="B406" s="10">
        <v>2.4</v>
      </c>
      <c r="C406" s="10">
        <v>4</v>
      </c>
      <c r="D406" s="10">
        <v>0</v>
      </c>
      <c r="E406" s="21">
        <v>1</v>
      </c>
      <c r="F406" s="21">
        <v>44.8</v>
      </c>
      <c r="G406" s="29">
        <f t="shared" si="37"/>
        <v>-1.0480072463768151</v>
      </c>
      <c r="H406" s="21">
        <f t="shared" si="38"/>
        <v>39.71284</v>
      </c>
      <c r="I406" s="21" t="e">
        <f>#REF!-#REF!</f>
        <v>#REF!</v>
      </c>
      <c r="J406" s="21" t="e">
        <f>H406-#REF!</f>
        <v>#REF!</v>
      </c>
      <c r="K406" s="21" t="e">
        <f>#REF!-H406</f>
        <v>#REF!</v>
      </c>
      <c r="L406" s="21" t="e">
        <f t="shared" si="40"/>
        <v>#REF!</v>
      </c>
      <c r="M406" s="21" t="e">
        <f t="shared" si="36"/>
        <v>#REF!</v>
      </c>
      <c r="N406" s="21" t="e">
        <f t="shared" si="36"/>
        <v>#REF!</v>
      </c>
      <c r="O406" s="29" t="e">
        <f>ABS(K406/#REF!)</f>
        <v>#REF!</v>
      </c>
      <c r="P406" s="18"/>
      <c r="Q406" s="18"/>
    </row>
    <row r="407" spans="1:17" x14ac:dyDescent="0.3">
      <c r="A407" s="10">
        <f t="shared" ca="1" si="39"/>
        <v>0.43330986395162652</v>
      </c>
      <c r="B407" s="10">
        <v>3.3</v>
      </c>
      <c r="C407" s="10">
        <v>6</v>
      </c>
      <c r="D407" s="10">
        <v>1</v>
      </c>
      <c r="E407" s="21">
        <v>1</v>
      </c>
      <c r="F407" s="21">
        <v>40.1</v>
      </c>
      <c r="G407" s="29">
        <f t="shared" si="37"/>
        <v>-0.14800724637681517</v>
      </c>
      <c r="H407" s="21">
        <f t="shared" si="38"/>
        <v>35.644030000000001</v>
      </c>
      <c r="I407" s="21" t="e">
        <f>#REF!-#REF!</f>
        <v>#REF!</v>
      </c>
      <c r="J407" s="21" t="e">
        <f>H407-#REF!</f>
        <v>#REF!</v>
      </c>
      <c r="K407" s="21" t="e">
        <f>#REF!-H407</f>
        <v>#REF!</v>
      </c>
      <c r="L407" s="21" t="e">
        <f t="shared" si="40"/>
        <v>#REF!</v>
      </c>
      <c r="M407" s="21" t="e">
        <f t="shared" si="36"/>
        <v>#REF!</v>
      </c>
      <c r="N407" s="21" t="e">
        <f t="shared" si="36"/>
        <v>#REF!</v>
      </c>
      <c r="O407" s="29" t="e">
        <f>ABS(K407/#REF!)</f>
        <v>#REF!</v>
      </c>
      <c r="P407" s="18"/>
      <c r="Q407" s="18"/>
    </row>
    <row r="408" spans="1:17" x14ac:dyDescent="0.3">
      <c r="A408" s="10">
        <f t="shared" ca="1" si="39"/>
        <v>0.60519535180329198</v>
      </c>
      <c r="B408" s="10">
        <v>3.5</v>
      </c>
      <c r="C408" s="10">
        <v>6</v>
      </c>
      <c r="D408" s="10">
        <v>1</v>
      </c>
      <c r="E408" s="21">
        <v>1</v>
      </c>
      <c r="F408" s="21">
        <v>34.1997</v>
      </c>
      <c r="G408" s="29">
        <f t="shared" si="37"/>
        <v>5.1992753623185006E-2</v>
      </c>
      <c r="H408" s="21">
        <f t="shared" si="38"/>
        <v>34.739850000000004</v>
      </c>
      <c r="I408" s="21" t="e">
        <f>#REF!-#REF!</f>
        <v>#REF!</v>
      </c>
      <c r="J408" s="21" t="e">
        <f>H408-#REF!</f>
        <v>#REF!</v>
      </c>
      <c r="K408" s="21" t="e">
        <f>#REF!-H408</f>
        <v>#REF!</v>
      </c>
      <c r="L408" s="21" t="e">
        <f t="shared" si="40"/>
        <v>#REF!</v>
      </c>
      <c r="M408" s="21" t="e">
        <f t="shared" si="36"/>
        <v>#REF!</v>
      </c>
      <c r="N408" s="21" t="e">
        <f t="shared" si="36"/>
        <v>#REF!</v>
      </c>
      <c r="O408" s="29" t="e">
        <f>ABS(K408/#REF!)</f>
        <v>#REF!</v>
      </c>
      <c r="P408" s="18"/>
      <c r="Q408" s="18"/>
    </row>
    <row r="409" spans="1:17" x14ac:dyDescent="0.3">
      <c r="A409" s="10">
        <f t="shared" ca="1" si="39"/>
        <v>0.81908763358505066</v>
      </c>
      <c r="B409" s="10">
        <v>4.5</v>
      </c>
      <c r="C409" s="10">
        <v>8</v>
      </c>
      <c r="D409" s="10">
        <v>1</v>
      </c>
      <c r="E409" s="21">
        <v>1</v>
      </c>
      <c r="F409" s="21">
        <v>29.6</v>
      </c>
      <c r="G409" s="29">
        <f t="shared" si="37"/>
        <v>1.051992753623185</v>
      </c>
      <c r="H409" s="21">
        <f t="shared" si="38"/>
        <v>30.218950000000003</v>
      </c>
      <c r="I409" s="21" t="e">
        <f>#REF!-#REF!</f>
        <v>#REF!</v>
      </c>
      <c r="J409" s="21" t="e">
        <f>H409-#REF!</f>
        <v>#REF!</v>
      </c>
      <c r="K409" s="21" t="e">
        <f>#REF!-H409</f>
        <v>#REF!</v>
      </c>
      <c r="L409" s="21" t="e">
        <f t="shared" si="40"/>
        <v>#REF!</v>
      </c>
      <c r="M409" s="21" t="e">
        <f t="shared" si="36"/>
        <v>#REF!</v>
      </c>
      <c r="N409" s="21" t="e">
        <f t="shared" si="36"/>
        <v>#REF!</v>
      </c>
      <c r="O409" s="29" t="e">
        <f>ABS(K409/#REF!)</f>
        <v>#REF!</v>
      </c>
      <c r="P409" s="18"/>
      <c r="Q409" s="18"/>
    </row>
    <row r="410" spans="1:17" x14ac:dyDescent="0.3">
      <c r="A410" s="10">
        <f t="shared" ca="1" si="39"/>
        <v>0.18685098234972242</v>
      </c>
      <c r="B410" s="10">
        <v>4.5</v>
      </c>
      <c r="C410" s="10">
        <v>8</v>
      </c>
      <c r="D410" s="10">
        <v>1</v>
      </c>
      <c r="E410" s="21">
        <v>1</v>
      </c>
      <c r="F410" s="21">
        <v>27.2</v>
      </c>
      <c r="G410" s="29">
        <f t="shared" si="37"/>
        <v>1.051992753623185</v>
      </c>
      <c r="H410" s="21">
        <f t="shared" si="38"/>
        <v>30.218950000000003</v>
      </c>
      <c r="I410" s="21" t="e">
        <f>#REF!-#REF!</f>
        <v>#REF!</v>
      </c>
      <c r="J410" s="21" t="e">
        <f>H410-#REF!</f>
        <v>#REF!</v>
      </c>
      <c r="K410" s="21" t="e">
        <f>#REF!-H410</f>
        <v>#REF!</v>
      </c>
      <c r="L410" s="21" t="e">
        <f t="shared" si="40"/>
        <v>#REF!</v>
      </c>
      <c r="M410" s="21" t="e">
        <f t="shared" si="36"/>
        <v>#REF!</v>
      </c>
      <c r="N410" s="21" t="e">
        <f t="shared" si="36"/>
        <v>#REF!</v>
      </c>
      <c r="O410" s="29" t="e">
        <f>ABS(K410/#REF!)</f>
        <v>#REF!</v>
      </c>
      <c r="P410" s="18"/>
      <c r="Q410" s="18"/>
    </row>
    <row r="411" spans="1:17" x14ac:dyDescent="0.3">
      <c r="A411" s="10">
        <f t="shared" ca="1" si="39"/>
        <v>0.87996199541055753</v>
      </c>
      <c r="B411" s="10">
        <v>5</v>
      </c>
      <c r="C411" s="10">
        <v>8</v>
      </c>
      <c r="D411" s="10">
        <v>1</v>
      </c>
      <c r="E411" s="21">
        <v>1</v>
      </c>
      <c r="F411" s="21">
        <v>29.7559</v>
      </c>
      <c r="G411" s="29">
        <f t="shared" si="37"/>
        <v>1.551992753623185</v>
      </c>
      <c r="H411" s="21">
        <f t="shared" si="38"/>
        <v>27.958500000000001</v>
      </c>
      <c r="I411" s="21" t="e">
        <f>#REF!-#REF!</f>
        <v>#REF!</v>
      </c>
      <c r="J411" s="21" t="e">
        <f>H411-#REF!</f>
        <v>#REF!</v>
      </c>
      <c r="K411" s="21" t="e">
        <f>#REF!-H411</f>
        <v>#REF!</v>
      </c>
      <c r="L411" s="21" t="e">
        <f t="shared" si="40"/>
        <v>#REF!</v>
      </c>
      <c r="M411" s="21" t="e">
        <f t="shared" si="36"/>
        <v>#REF!</v>
      </c>
      <c r="N411" s="21" t="e">
        <f t="shared" si="36"/>
        <v>#REF!</v>
      </c>
      <c r="O411" s="29" t="e">
        <f>ABS(K411/#REF!)</f>
        <v>#REF!</v>
      </c>
      <c r="P411" s="18"/>
      <c r="Q411" s="18"/>
    </row>
    <row r="412" spans="1:17" x14ac:dyDescent="0.3">
      <c r="A412" s="10">
        <f t="shared" ca="1" si="39"/>
        <v>2.7825619198794116E-2</v>
      </c>
      <c r="B412" s="10">
        <v>5</v>
      </c>
      <c r="C412" s="10">
        <v>8</v>
      </c>
      <c r="D412" s="10">
        <v>1</v>
      </c>
      <c r="E412" s="21">
        <v>1</v>
      </c>
      <c r="F412" s="21">
        <v>31.073599999999999</v>
      </c>
      <c r="G412" s="29">
        <f t="shared" si="37"/>
        <v>1.551992753623185</v>
      </c>
      <c r="H412" s="21">
        <f t="shared" si="38"/>
        <v>27.958500000000001</v>
      </c>
      <c r="I412" s="21" t="e">
        <f>#REF!-#REF!</f>
        <v>#REF!</v>
      </c>
      <c r="J412" s="21" t="e">
        <f>H412-#REF!</f>
        <v>#REF!</v>
      </c>
      <c r="K412" s="21" t="e">
        <f>#REF!-H412</f>
        <v>#REF!</v>
      </c>
      <c r="L412" s="21" t="e">
        <f t="shared" si="40"/>
        <v>#REF!</v>
      </c>
      <c r="M412" s="21" t="e">
        <f t="shared" si="36"/>
        <v>#REF!</v>
      </c>
      <c r="N412" s="21" t="e">
        <f t="shared" si="36"/>
        <v>#REF!</v>
      </c>
      <c r="O412" s="29" t="e">
        <f>ABS(K412/#REF!)</f>
        <v>#REF!</v>
      </c>
      <c r="P412" s="18"/>
      <c r="Q412" s="18"/>
    </row>
    <row r="413" spans="1:17" x14ac:dyDescent="0.3">
      <c r="A413" s="10">
        <f t="shared" ca="1" si="39"/>
        <v>7.1611464253013346E-2</v>
      </c>
      <c r="B413" s="10">
        <v>4.5999999999999996</v>
      </c>
      <c r="C413" s="10">
        <v>8</v>
      </c>
      <c r="D413" s="10">
        <v>1</v>
      </c>
      <c r="E413" s="21">
        <v>0</v>
      </c>
      <c r="F413" s="21">
        <v>33.305199999999999</v>
      </c>
      <c r="G413" s="29">
        <f t="shared" si="37"/>
        <v>1.1519927536231847</v>
      </c>
      <c r="H413" s="21">
        <f t="shared" si="38"/>
        <v>29.766860000000005</v>
      </c>
      <c r="I413" s="21" t="e">
        <f>#REF!-#REF!</f>
        <v>#REF!</v>
      </c>
      <c r="J413" s="21" t="e">
        <f>H413-#REF!</f>
        <v>#REF!</v>
      </c>
      <c r="K413" s="21" t="e">
        <f>#REF!-H413</f>
        <v>#REF!</v>
      </c>
      <c r="L413" s="21" t="e">
        <f t="shared" si="40"/>
        <v>#REF!</v>
      </c>
      <c r="M413" s="21" t="e">
        <f t="shared" si="36"/>
        <v>#REF!</v>
      </c>
      <c r="N413" s="21" t="e">
        <f t="shared" si="36"/>
        <v>#REF!</v>
      </c>
      <c r="O413" s="29" t="e">
        <f>ABS(K413/#REF!)</f>
        <v>#REF!</v>
      </c>
      <c r="P413" s="18"/>
      <c r="Q413" s="18"/>
    </row>
    <row r="414" spans="1:17" x14ac:dyDescent="0.3">
      <c r="A414" s="10">
        <f t="shared" ca="1" si="39"/>
        <v>0.49973684153169606</v>
      </c>
      <c r="B414" s="10">
        <v>3.5</v>
      </c>
      <c r="C414" s="10">
        <v>6</v>
      </c>
      <c r="D414" s="10">
        <v>1</v>
      </c>
      <c r="E414" s="21">
        <v>1</v>
      </c>
      <c r="F414" s="21">
        <v>34.700000000000003</v>
      </c>
      <c r="G414" s="29">
        <f t="shared" si="37"/>
        <v>5.1992753623185006E-2</v>
      </c>
      <c r="H414" s="21">
        <f t="shared" si="38"/>
        <v>34.739850000000004</v>
      </c>
      <c r="I414" s="21" t="e">
        <f>#REF!-#REF!</f>
        <v>#REF!</v>
      </c>
      <c r="J414" s="21" t="e">
        <f>H414-#REF!</f>
        <v>#REF!</v>
      </c>
      <c r="K414" s="21" t="e">
        <f>#REF!-H414</f>
        <v>#REF!</v>
      </c>
      <c r="L414" s="21" t="e">
        <f t="shared" si="40"/>
        <v>#REF!</v>
      </c>
      <c r="M414" s="21" t="e">
        <f t="shared" si="36"/>
        <v>#REF!</v>
      </c>
      <c r="N414" s="21" t="e">
        <f t="shared" si="36"/>
        <v>#REF!</v>
      </c>
      <c r="O414" s="29" t="e">
        <f>ABS(K414/#REF!)</f>
        <v>#REF!</v>
      </c>
      <c r="P414" s="18"/>
      <c r="Q414" s="18"/>
    </row>
    <row r="415" spans="1:17" x14ac:dyDescent="0.3">
      <c r="A415" s="10">
        <f t="shared" ca="1" si="39"/>
        <v>0.69859822498050272</v>
      </c>
      <c r="B415" s="10">
        <v>3.5</v>
      </c>
      <c r="C415" s="10">
        <v>6</v>
      </c>
      <c r="D415" s="10">
        <v>1</v>
      </c>
      <c r="E415" s="21">
        <v>1</v>
      </c>
      <c r="F415" s="21">
        <v>33</v>
      </c>
      <c r="G415" s="29">
        <f t="shared" si="37"/>
        <v>5.1992753623185006E-2</v>
      </c>
      <c r="H415" s="21">
        <f t="shared" si="38"/>
        <v>34.739850000000004</v>
      </c>
      <c r="I415" s="21" t="e">
        <f>#REF!-#REF!</f>
        <v>#REF!</v>
      </c>
      <c r="J415" s="21" t="e">
        <f>H415-#REF!</f>
        <v>#REF!</v>
      </c>
      <c r="K415" s="21" t="e">
        <f>#REF!-H415</f>
        <v>#REF!</v>
      </c>
      <c r="L415" s="21" t="e">
        <f t="shared" si="40"/>
        <v>#REF!</v>
      </c>
      <c r="M415" s="21" t="e">
        <f t="shared" si="36"/>
        <v>#REF!</v>
      </c>
      <c r="N415" s="21" t="e">
        <f t="shared" si="36"/>
        <v>#REF!</v>
      </c>
      <c r="O415" s="29" t="e">
        <f>ABS(K415/#REF!)</f>
        <v>#REF!</v>
      </c>
      <c r="P415" s="18"/>
      <c r="Q415" s="18"/>
    </row>
    <row r="416" spans="1:17" x14ac:dyDescent="0.3">
      <c r="A416" s="10">
        <f t="shared" ca="1" si="39"/>
        <v>0.12575760097361677</v>
      </c>
      <c r="B416" s="10">
        <v>4.2</v>
      </c>
      <c r="C416" s="10">
        <v>8</v>
      </c>
      <c r="D416" s="10">
        <v>0</v>
      </c>
      <c r="E416" s="21">
        <v>1</v>
      </c>
      <c r="F416" s="21">
        <v>24.183700000000002</v>
      </c>
      <c r="G416" s="29">
        <f t="shared" si="37"/>
        <v>0.75199275362318518</v>
      </c>
      <c r="H416" s="21">
        <f t="shared" si="38"/>
        <v>31.575220000000002</v>
      </c>
      <c r="I416" s="21" t="e">
        <f>#REF!-#REF!</f>
        <v>#REF!</v>
      </c>
      <c r="J416" s="21" t="e">
        <f>H416-#REF!</f>
        <v>#REF!</v>
      </c>
      <c r="K416" s="21" t="e">
        <f>#REF!-H416</f>
        <v>#REF!</v>
      </c>
      <c r="L416" s="21" t="e">
        <f t="shared" si="40"/>
        <v>#REF!</v>
      </c>
      <c r="M416" s="21" t="e">
        <f t="shared" si="36"/>
        <v>#REF!</v>
      </c>
      <c r="N416" s="21" t="e">
        <f t="shared" si="36"/>
        <v>#REF!</v>
      </c>
      <c r="O416" s="29" t="e">
        <f>ABS(K416/#REF!)</f>
        <v>#REF!</v>
      </c>
      <c r="P416" s="18"/>
      <c r="Q416" s="18"/>
    </row>
    <row r="417" spans="1:17" x14ac:dyDescent="0.3">
      <c r="A417" s="10">
        <f t="shared" ca="1" si="39"/>
        <v>0.35786210365554594</v>
      </c>
      <c r="B417" s="10">
        <v>5.5</v>
      </c>
      <c r="C417" s="10">
        <v>12</v>
      </c>
      <c r="D417" s="10">
        <v>1</v>
      </c>
      <c r="E417" s="21">
        <v>1</v>
      </c>
      <c r="F417" s="21">
        <v>21.4</v>
      </c>
      <c r="G417" s="29">
        <f t="shared" si="37"/>
        <v>2.051992753623185</v>
      </c>
      <c r="H417" s="21">
        <f t="shared" si="38"/>
        <v>25.698050000000002</v>
      </c>
      <c r="I417" s="21" t="e">
        <f>#REF!-#REF!</f>
        <v>#REF!</v>
      </c>
      <c r="J417" s="21" t="e">
        <f>H417-#REF!</f>
        <v>#REF!</v>
      </c>
      <c r="K417" s="21" t="e">
        <f>#REF!-H417</f>
        <v>#REF!</v>
      </c>
      <c r="L417" s="21" t="e">
        <f t="shared" si="40"/>
        <v>#REF!</v>
      </c>
      <c r="M417" s="21" t="e">
        <f t="shared" si="36"/>
        <v>#REF!</v>
      </c>
      <c r="N417" s="21" t="e">
        <f t="shared" si="36"/>
        <v>#REF!</v>
      </c>
      <c r="O417" s="29" t="e">
        <f>ABS(K417/#REF!)</f>
        <v>#REF!</v>
      </c>
      <c r="P417" s="18"/>
      <c r="Q417" s="18"/>
    </row>
    <row r="418" spans="1:17" x14ac:dyDescent="0.3">
      <c r="A418" s="10">
        <f t="shared" ca="1" si="39"/>
        <v>0.14286181014221655</v>
      </c>
      <c r="B418" s="10">
        <v>6</v>
      </c>
      <c r="C418" s="10">
        <v>12</v>
      </c>
      <c r="D418" s="10">
        <v>1</v>
      </c>
      <c r="E418" s="21">
        <v>1</v>
      </c>
      <c r="F418" s="21">
        <v>21.7</v>
      </c>
      <c r="G418" s="29">
        <f t="shared" si="37"/>
        <v>2.551992753623185</v>
      </c>
      <c r="H418" s="21">
        <f t="shared" si="38"/>
        <v>23.437600000000003</v>
      </c>
      <c r="I418" s="21" t="e">
        <f>#REF!-#REF!</f>
        <v>#REF!</v>
      </c>
      <c r="J418" s="21" t="e">
        <f>H418-#REF!</f>
        <v>#REF!</v>
      </c>
      <c r="K418" s="21" t="e">
        <f>#REF!-H418</f>
        <v>#REF!</v>
      </c>
      <c r="L418" s="21" t="e">
        <f t="shared" si="40"/>
        <v>#REF!</v>
      </c>
      <c r="M418" s="21" t="e">
        <f t="shared" si="36"/>
        <v>#REF!</v>
      </c>
      <c r="N418" s="21" t="e">
        <f t="shared" si="36"/>
        <v>#REF!</v>
      </c>
      <c r="O418" s="29" t="e">
        <f>ABS(K418/#REF!)</f>
        <v>#REF!</v>
      </c>
      <c r="P418" s="18"/>
      <c r="Q418" s="18"/>
    </row>
    <row r="419" spans="1:17" x14ac:dyDescent="0.3">
      <c r="A419" s="10">
        <f t="shared" ca="1" si="39"/>
        <v>0.44133352164795447</v>
      </c>
      <c r="B419" s="10">
        <v>5.5</v>
      </c>
      <c r="C419" s="10">
        <v>8</v>
      </c>
      <c r="D419" s="10">
        <v>1</v>
      </c>
      <c r="E419" s="21">
        <v>1</v>
      </c>
      <c r="F419" s="21">
        <v>32</v>
      </c>
      <c r="G419" s="29">
        <f t="shared" si="37"/>
        <v>2.051992753623185</v>
      </c>
      <c r="H419" s="21">
        <f t="shared" si="38"/>
        <v>25.698050000000002</v>
      </c>
      <c r="I419" s="21" t="e">
        <f>#REF!-#REF!</f>
        <v>#REF!</v>
      </c>
      <c r="J419" s="21" t="e">
        <f>H419-#REF!</f>
        <v>#REF!</v>
      </c>
      <c r="K419" s="21" t="e">
        <f>#REF!-H419</f>
        <v>#REF!</v>
      </c>
      <c r="L419" s="21" t="e">
        <f t="shared" si="40"/>
        <v>#REF!</v>
      </c>
      <c r="M419" s="21" t="e">
        <f t="shared" ref="M419:N451" si="41">I419^2</f>
        <v>#REF!</v>
      </c>
      <c r="N419" s="21" t="e">
        <f t="shared" si="41"/>
        <v>#REF!</v>
      </c>
      <c r="O419" s="29" t="e">
        <f>ABS(K419/#REF!)</f>
        <v>#REF!</v>
      </c>
      <c r="P419" s="18"/>
      <c r="Q419" s="18"/>
    </row>
    <row r="420" spans="1:17" x14ac:dyDescent="0.3">
      <c r="A420" s="10">
        <f t="shared" ca="1" si="39"/>
        <v>0.32135040415717575</v>
      </c>
      <c r="B420" s="10">
        <v>5.5</v>
      </c>
      <c r="C420" s="10">
        <v>8</v>
      </c>
      <c r="D420" s="10">
        <v>1</v>
      </c>
      <c r="E420" s="21">
        <v>1</v>
      </c>
      <c r="F420" s="21">
        <v>29.8</v>
      </c>
      <c r="G420" s="29">
        <f t="shared" si="37"/>
        <v>2.051992753623185</v>
      </c>
      <c r="H420" s="21">
        <f t="shared" si="38"/>
        <v>25.698050000000002</v>
      </c>
      <c r="I420" s="21" t="e">
        <f>#REF!-#REF!</f>
        <v>#REF!</v>
      </c>
      <c r="J420" s="21" t="e">
        <f>H420-#REF!</f>
        <v>#REF!</v>
      </c>
      <c r="K420" s="21" t="e">
        <f>#REF!-H420</f>
        <v>#REF!</v>
      </c>
      <c r="L420" s="21" t="e">
        <f t="shared" si="40"/>
        <v>#REF!</v>
      </c>
      <c r="M420" s="21" t="e">
        <f t="shared" si="41"/>
        <v>#REF!</v>
      </c>
      <c r="N420" s="21" t="e">
        <f t="shared" si="41"/>
        <v>#REF!</v>
      </c>
      <c r="O420" s="29" t="e">
        <f>ABS(K420/#REF!)</f>
        <v>#REF!</v>
      </c>
      <c r="P420" s="18"/>
      <c r="Q420" s="18"/>
    </row>
    <row r="421" spans="1:17" x14ac:dyDescent="0.3">
      <c r="A421" s="10">
        <f t="shared" ca="1" si="39"/>
        <v>0.43488209959457058</v>
      </c>
      <c r="B421" s="10">
        <v>6.3</v>
      </c>
      <c r="C421" s="10">
        <v>8</v>
      </c>
      <c r="D421" s="10">
        <v>1</v>
      </c>
      <c r="E421" s="21">
        <v>1</v>
      </c>
      <c r="F421" s="21">
        <v>24.6</v>
      </c>
      <c r="G421" s="29">
        <f t="shared" si="37"/>
        <v>2.8519927536231848</v>
      </c>
      <c r="H421" s="21">
        <f t="shared" si="38"/>
        <v>22.081330000000001</v>
      </c>
      <c r="I421" s="21" t="e">
        <f>#REF!-#REF!</f>
        <v>#REF!</v>
      </c>
      <c r="J421" s="21" t="e">
        <f>H421-#REF!</f>
        <v>#REF!</v>
      </c>
      <c r="K421" s="21" t="e">
        <f>#REF!-H421</f>
        <v>#REF!</v>
      </c>
      <c r="L421" s="21" t="e">
        <f t="shared" si="40"/>
        <v>#REF!</v>
      </c>
      <c r="M421" s="21" t="e">
        <f t="shared" si="41"/>
        <v>#REF!</v>
      </c>
      <c r="N421" s="21" t="e">
        <f t="shared" si="41"/>
        <v>#REF!</v>
      </c>
      <c r="O421" s="29" t="e">
        <f>ABS(K421/#REF!)</f>
        <v>#REF!</v>
      </c>
      <c r="P421" s="18"/>
      <c r="Q421" s="18"/>
    </row>
    <row r="422" spans="1:17" x14ac:dyDescent="0.3">
      <c r="A422" s="10">
        <f t="shared" ca="1" si="39"/>
        <v>0.64447357503098834</v>
      </c>
      <c r="B422" s="10">
        <v>6</v>
      </c>
      <c r="C422" s="10">
        <v>12</v>
      </c>
      <c r="D422" s="10">
        <v>1</v>
      </c>
      <c r="E422" s="21">
        <v>1</v>
      </c>
      <c r="F422" s="21">
        <v>23.1</v>
      </c>
      <c r="G422" s="29">
        <f t="shared" si="37"/>
        <v>2.551992753623185</v>
      </c>
      <c r="H422" s="21">
        <f t="shared" si="38"/>
        <v>23.437600000000003</v>
      </c>
      <c r="I422" s="21" t="e">
        <f>#REF!-#REF!</f>
        <v>#REF!</v>
      </c>
      <c r="J422" s="21" t="e">
        <f>H422-#REF!</f>
        <v>#REF!</v>
      </c>
      <c r="K422" s="21" t="e">
        <f>#REF!-H422</f>
        <v>#REF!</v>
      </c>
      <c r="L422" s="21" t="e">
        <f t="shared" si="40"/>
        <v>#REF!</v>
      </c>
      <c r="M422" s="21" t="e">
        <f t="shared" si="41"/>
        <v>#REF!</v>
      </c>
      <c r="N422" s="21" t="e">
        <f t="shared" si="41"/>
        <v>#REF!</v>
      </c>
      <c r="O422" s="29" t="e">
        <f>ABS(K422/#REF!)</f>
        <v>#REF!</v>
      </c>
      <c r="P422" s="18"/>
      <c r="Q422" s="18"/>
    </row>
    <row r="423" spans="1:17" x14ac:dyDescent="0.3">
      <c r="A423" s="10">
        <f t="shared" ca="1" si="39"/>
        <v>0.89080464766988421</v>
      </c>
      <c r="B423" s="10">
        <v>3.5</v>
      </c>
      <c r="C423" s="10">
        <v>6</v>
      </c>
      <c r="D423" s="10">
        <v>1</v>
      </c>
      <c r="E423" s="21">
        <v>1</v>
      </c>
      <c r="F423" s="21">
        <v>35</v>
      </c>
      <c r="G423" s="29">
        <f t="shared" si="37"/>
        <v>5.1992753623185006E-2</v>
      </c>
      <c r="H423" s="21">
        <f t="shared" si="38"/>
        <v>34.739850000000004</v>
      </c>
      <c r="I423" s="21" t="e">
        <f>#REF!-#REF!</f>
        <v>#REF!</v>
      </c>
      <c r="J423" s="21" t="e">
        <f>H423-#REF!</f>
        <v>#REF!</v>
      </c>
      <c r="K423" s="21" t="e">
        <f>#REF!-H423</f>
        <v>#REF!</v>
      </c>
      <c r="L423" s="21" t="e">
        <f t="shared" si="40"/>
        <v>#REF!</v>
      </c>
      <c r="M423" s="21" t="e">
        <f t="shared" si="41"/>
        <v>#REF!</v>
      </c>
      <c r="N423" s="21" t="e">
        <f t="shared" si="41"/>
        <v>#REF!</v>
      </c>
      <c r="O423" s="29" t="e">
        <f>ABS(K423/#REF!)</f>
        <v>#REF!</v>
      </c>
      <c r="P423" s="18"/>
      <c r="Q423" s="18"/>
    </row>
    <row r="424" spans="1:17" x14ac:dyDescent="0.3">
      <c r="A424" s="10">
        <f t="shared" ca="1" si="39"/>
        <v>0.96795197309165393</v>
      </c>
      <c r="B424" s="10">
        <v>4.8</v>
      </c>
      <c r="C424" s="10">
        <v>8</v>
      </c>
      <c r="D424" s="10">
        <v>1</v>
      </c>
      <c r="E424" s="21">
        <v>1</v>
      </c>
      <c r="F424" s="21">
        <v>33.260300000000001</v>
      </c>
      <c r="G424" s="29">
        <f t="shared" si="37"/>
        <v>1.3519927536231848</v>
      </c>
      <c r="H424" s="21">
        <f t="shared" si="38"/>
        <v>28.862680000000001</v>
      </c>
      <c r="I424" s="21" t="e">
        <f>#REF!-#REF!</f>
        <v>#REF!</v>
      </c>
      <c r="J424" s="21" t="e">
        <f>H424-#REF!</f>
        <v>#REF!</v>
      </c>
      <c r="K424" s="21" t="e">
        <f>#REF!-H424</f>
        <v>#REF!</v>
      </c>
      <c r="L424" s="21" t="e">
        <f t="shared" si="40"/>
        <v>#REF!</v>
      </c>
      <c r="M424" s="21" t="e">
        <f t="shared" si="41"/>
        <v>#REF!</v>
      </c>
      <c r="N424" s="21" t="e">
        <f t="shared" si="41"/>
        <v>#REF!</v>
      </c>
      <c r="O424" s="29" t="e">
        <f>ABS(K424/#REF!)</f>
        <v>#REF!</v>
      </c>
      <c r="P424" s="18"/>
      <c r="Q424" s="18"/>
    </row>
    <row r="425" spans="1:17" x14ac:dyDescent="0.3">
      <c r="A425" s="10">
        <f t="shared" ca="1" si="39"/>
        <v>0.41097585036023998</v>
      </c>
      <c r="B425" s="10">
        <v>6.7</v>
      </c>
      <c r="C425" s="10">
        <v>12</v>
      </c>
      <c r="D425" s="10">
        <v>1</v>
      </c>
      <c r="E425" s="21">
        <v>1</v>
      </c>
      <c r="F425" s="21">
        <v>24.2</v>
      </c>
      <c r="G425" s="29">
        <f t="shared" si="37"/>
        <v>3.2519927536231852</v>
      </c>
      <c r="H425" s="21">
        <f t="shared" si="38"/>
        <v>20.272970000000001</v>
      </c>
      <c r="I425" s="21" t="e">
        <f>#REF!-#REF!</f>
        <v>#REF!</v>
      </c>
      <c r="J425" s="21" t="e">
        <f>H425-#REF!</f>
        <v>#REF!</v>
      </c>
      <c r="K425" s="21" t="e">
        <f>#REF!-H425</f>
        <v>#REF!</v>
      </c>
      <c r="L425" s="21" t="e">
        <f t="shared" si="40"/>
        <v>#REF!</v>
      </c>
      <c r="M425" s="21" t="e">
        <f t="shared" si="41"/>
        <v>#REF!</v>
      </c>
      <c r="N425" s="21" t="e">
        <f t="shared" si="41"/>
        <v>#REF!</v>
      </c>
      <c r="O425" s="29" t="e">
        <f>ABS(K425/#REF!)</f>
        <v>#REF!</v>
      </c>
      <c r="P425" s="18"/>
      <c r="Q425" s="18"/>
    </row>
    <row r="426" spans="1:17" x14ac:dyDescent="0.3">
      <c r="A426" s="10">
        <f t="shared" ca="1" si="39"/>
        <v>0.42100971440095947</v>
      </c>
      <c r="B426" s="10">
        <v>3.5</v>
      </c>
      <c r="C426" s="10">
        <v>6</v>
      </c>
      <c r="D426" s="10">
        <v>1</v>
      </c>
      <c r="E426" s="21">
        <v>1</v>
      </c>
      <c r="F426" s="21">
        <v>39.799999999999997</v>
      </c>
      <c r="G426" s="29">
        <f t="shared" si="37"/>
        <v>5.1992753623185006E-2</v>
      </c>
      <c r="H426" s="21">
        <f t="shared" si="38"/>
        <v>34.739850000000004</v>
      </c>
      <c r="I426" s="21" t="e">
        <f>#REF!-#REF!</f>
        <v>#REF!</v>
      </c>
      <c r="J426" s="21" t="e">
        <f>H426-#REF!</f>
        <v>#REF!</v>
      </c>
      <c r="K426" s="21" t="e">
        <f>#REF!-H426</f>
        <v>#REF!</v>
      </c>
      <c r="L426" s="21" t="e">
        <f t="shared" si="40"/>
        <v>#REF!</v>
      </c>
      <c r="M426" s="21" t="e">
        <f t="shared" si="41"/>
        <v>#REF!</v>
      </c>
      <c r="N426" s="21" t="e">
        <f t="shared" si="41"/>
        <v>#REF!</v>
      </c>
      <c r="O426" s="29" t="e">
        <f>ABS(K426/#REF!)</f>
        <v>#REF!</v>
      </c>
      <c r="P426" s="18"/>
      <c r="Q426" s="18"/>
    </row>
    <row r="427" spans="1:17" x14ac:dyDescent="0.3">
      <c r="A427" s="10">
        <f t="shared" ca="1" si="39"/>
        <v>0.68835295775008154</v>
      </c>
      <c r="B427" s="10">
        <v>2</v>
      </c>
      <c r="C427" s="10">
        <v>4</v>
      </c>
      <c r="D427" s="10">
        <v>0</v>
      </c>
      <c r="E427" s="21">
        <v>1</v>
      </c>
      <c r="F427" s="21">
        <v>40.400300000000001</v>
      </c>
      <c r="G427" s="29">
        <f t="shared" si="37"/>
        <v>-1.448007246376815</v>
      </c>
      <c r="H427" s="21">
        <f t="shared" si="38"/>
        <v>41.5212</v>
      </c>
      <c r="I427" s="21" t="e">
        <f>#REF!-#REF!</f>
        <v>#REF!</v>
      </c>
      <c r="J427" s="21" t="e">
        <f>H427-#REF!</f>
        <v>#REF!</v>
      </c>
      <c r="K427" s="21" t="e">
        <f>#REF!-H427</f>
        <v>#REF!</v>
      </c>
      <c r="L427" s="21" t="e">
        <f t="shared" si="40"/>
        <v>#REF!</v>
      </c>
      <c r="M427" s="21" t="e">
        <f t="shared" si="41"/>
        <v>#REF!</v>
      </c>
      <c r="N427" s="21" t="e">
        <f t="shared" si="41"/>
        <v>#REF!</v>
      </c>
      <c r="O427" s="29" t="e">
        <f>ABS(K427/#REF!)</f>
        <v>#REF!</v>
      </c>
      <c r="P427" s="18"/>
      <c r="Q427" s="18"/>
    </row>
    <row r="428" spans="1:17" x14ac:dyDescent="0.3">
      <c r="A428" s="10">
        <f t="shared" ca="1" si="39"/>
        <v>0.95390917967734257</v>
      </c>
      <c r="B428" s="10">
        <v>2</v>
      </c>
      <c r="C428" s="10">
        <v>4</v>
      </c>
      <c r="D428" s="10">
        <v>0</v>
      </c>
      <c r="E428" s="21">
        <v>1</v>
      </c>
      <c r="F428" s="21">
        <v>38.870199999999997</v>
      </c>
      <c r="G428" s="29">
        <f t="shared" si="37"/>
        <v>-1.448007246376815</v>
      </c>
      <c r="H428" s="21">
        <f t="shared" si="38"/>
        <v>41.5212</v>
      </c>
      <c r="I428" s="21" t="e">
        <f>#REF!-#REF!</f>
        <v>#REF!</v>
      </c>
      <c r="J428" s="21" t="e">
        <f>H428-#REF!</f>
        <v>#REF!</v>
      </c>
      <c r="K428" s="21" t="e">
        <f>#REF!-H428</f>
        <v>#REF!</v>
      </c>
      <c r="L428" s="21" t="e">
        <f t="shared" si="40"/>
        <v>#REF!</v>
      </c>
      <c r="M428" s="21" t="e">
        <f t="shared" si="41"/>
        <v>#REF!</v>
      </c>
      <c r="N428" s="21" t="e">
        <f t="shared" si="41"/>
        <v>#REF!</v>
      </c>
      <c r="O428" s="29" t="e">
        <f>ABS(K428/#REF!)</f>
        <v>#REF!</v>
      </c>
      <c r="P428" s="18"/>
      <c r="Q428" s="18"/>
    </row>
    <row r="429" spans="1:17" x14ac:dyDescent="0.3">
      <c r="A429" s="10">
        <f t="shared" ca="1" si="39"/>
        <v>0.84189882686417361</v>
      </c>
      <c r="B429" s="10">
        <v>2</v>
      </c>
      <c r="C429" s="10">
        <v>4</v>
      </c>
      <c r="D429" s="10">
        <v>0</v>
      </c>
      <c r="E429" s="21">
        <v>0</v>
      </c>
      <c r="F429" s="21">
        <v>60.1</v>
      </c>
      <c r="G429" s="29">
        <f t="shared" si="37"/>
        <v>-1.448007246376815</v>
      </c>
      <c r="H429" s="21">
        <f t="shared" si="38"/>
        <v>41.5212</v>
      </c>
      <c r="I429" s="21" t="e">
        <f>#REF!-#REF!</f>
        <v>#REF!</v>
      </c>
      <c r="J429" s="21" t="e">
        <f>H429-#REF!</f>
        <v>#REF!</v>
      </c>
      <c r="K429" s="21" t="e">
        <f>#REF!-H429</f>
        <v>#REF!</v>
      </c>
      <c r="L429" s="21" t="e">
        <f t="shared" si="40"/>
        <v>#REF!</v>
      </c>
      <c r="M429" s="21" t="e">
        <f t="shared" si="41"/>
        <v>#REF!</v>
      </c>
      <c r="N429" s="21" t="e">
        <f t="shared" si="41"/>
        <v>#REF!</v>
      </c>
      <c r="O429" s="29" t="e">
        <f>ABS(K429/#REF!)</f>
        <v>#REF!</v>
      </c>
      <c r="P429" s="18"/>
      <c r="Q429" s="18"/>
    </row>
    <row r="430" spans="1:17" x14ac:dyDescent="0.3">
      <c r="A430" s="10">
        <f t="shared" ca="1" si="39"/>
        <v>0.25900020191979112</v>
      </c>
      <c r="B430" s="10">
        <v>2</v>
      </c>
      <c r="C430" s="10">
        <v>4</v>
      </c>
      <c r="D430" s="10">
        <v>0</v>
      </c>
      <c r="E430" s="21">
        <v>1</v>
      </c>
      <c r="F430" s="21">
        <v>37.1</v>
      </c>
      <c r="G430" s="29">
        <f t="shared" si="37"/>
        <v>-1.448007246376815</v>
      </c>
      <c r="H430" s="21">
        <f t="shared" si="38"/>
        <v>41.5212</v>
      </c>
      <c r="I430" s="21" t="e">
        <f>#REF!-#REF!</f>
        <v>#REF!</v>
      </c>
      <c r="J430" s="21" t="e">
        <f>H430-#REF!</f>
        <v>#REF!</v>
      </c>
      <c r="K430" s="21" t="e">
        <f>#REF!-H430</f>
        <v>#REF!</v>
      </c>
      <c r="L430" s="21" t="e">
        <f t="shared" si="40"/>
        <v>#REF!</v>
      </c>
      <c r="M430" s="21" t="e">
        <f t="shared" si="41"/>
        <v>#REF!</v>
      </c>
      <c r="N430" s="21" t="e">
        <f t="shared" si="41"/>
        <v>#REF!</v>
      </c>
      <c r="O430" s="29" t="e">
        <f>ABS(K430/#REF!)</f>
        <v>#REF!</v>
      </c>
      <c r="P430" s="18"/>
      <c r="Q430" s="18"/>
    </row>
    <row r="431" spans="1:17" x14ac:dyDescent="0.3">
      <c r="A431" s="10">
        <f t="shared" ca="1" si="39"/>
        <v>0.70080129788190682</v>
      </c>
      <c r="B431" s="10">
        <v>2</v>
      </c>
      <c r="C431" s="10">
        <v>4</v>
      </c>
      <c r="D431" s="10">
        <v>1</v>
      </c>
      <c r="E431" s="21">
        <v>1</v>
      </c>
      <c r="F431" s="21">
        <v>37.798900000000003</v>
      </c>
      <c r="G431" s="29">
        <f t="shared" si="37"/>
        <v>-1.448007246376815</v>
      </c>
      <c r="H431" s="21">
        <f t="shared" si="38"/>
        <v>41.5212</v>
      </c>
      <c r="I431" s="21" t="e">
        <f>#REF!-#REF!</f>
        <v>#REF!</v>
      </c>
      <c r="J431" s="21" t="e">
        <f>H431-#REF!</f>
        <v>#REF!</v>
      </c>
      <c r="K431" s="21" t="e">
        <f>#REF!-H431</f>
        <v>#REF!</v>
      </c>
      <c r="L431" s="21" t="e">
        <f t="shared" si="40"/>
        <v>#REF!</v>
      </c>
      <c r="M431" s="21" t="e">
        <f t="shared" si="41"/>
        <v>#REF!</v>
      </c>
      <c r="N431" s="21" t="e">
        <f t="shared" si="41"/>
        <v>#REF!</v>
      </c>
      <c r="O431" s="29" t="e">
        <f>ABS(K431/#REF!)</f>
        <v>#REF!</v>
      </c>
      <c r="P431" s="18"/>
      <c r="Q431" s="18"/>
    </row>
    <row r="432" spans="1:17" x14ac:dyDescent="0.3">
      <c r="A432" s="10">
        <f t="shared" ca="1" si="39"/>
        <v>0.91373429536116568</v>
      </c>
      <c r="B432" s="10">
        <v>3</v>
      </c>
      <c r="C432" s="10">
        <v>6</v>
      </c>
      <c r="D432" s="10">
        <v>1</v>
      </c>
      <c r="E432" s="21">
        <v>1</v>
      </c>
      <c r="F432" s="21">
        <v>36.798000000000002</v>
      </c>
      <c r="G432" s="29">
        <f t="shared" si="37"/>
        <v>-0.44800724637681499</v>
      </c>
      <c r="H432" s="21">
        <f t="shared" si="38"/>
        <v>37.000300000000003</v>
      </c>
      <c r="I432" s="21" t="e">
        <f>#REF!-#REF!</f>
        <v>#REF!</v>
      </c>
      <c r="J432" s="21" t="e">
        <f>H432-#REF!</f>
        <v>#REF!</v>
      </c>
      <c r="K432" s="21" t="e">
        <f>#REF!-H432</f>
        <v>#REF!</v>
      </c>
      <c r="L432" s="21" t="e">
        <f t="shared" si="40"/>
        <v>#REF!</v>
      </c>
      <c r="M432" s="21" t="e">
        <f t="shared" si="41"/>
        <v>#REF!</v>
      </c>
      <c r="N432" s="21" t="e">
        <f t="shared" si="41"/>
        <v>#REF!</v>
      </c>
      <c r="O432" s="29" t="e">
        <f>ABS(K432/#REF!)</f>
        <v>#REF!</v>
      </c>
      <c r="P432" s="18"/>
      <c r="Q432" s="18"/>
    </row>
    <row r="433" spans="1:17" x14ac:dyDescent="0.3">
      <c r="A433" s="10">
        <f t="shared" ca="1" si="39"/>
        <v>0.36300238915307703</v>
      </c>
      <c r="B433" s="10">
        <v>3</v>
      </c>
      <c r="C433" s="10">
        <v>6</v>
      </c>
      <c r="D433" s="10">
        <v>1</v>
      </c>
      <c r="E433" s="21">
        <v>1</v>
      </c>
      <c r="F433" s="21">
        <v>35.540399999999998</v>
      </c>
      <c r="G433" s="29">
        <f t="shared" si="37"/>
        <v>-0.44800724637681499</v>
      </c>
      <c r="H433" s="21">
        <f t="shared" si="38"/>
        <v>37.000300000000003</v>
      </c>
      <c r="I433" s="21" t="e">
        <f>#REF!-#REF!</f>
        <v>#REF!</v>
      </c>
      <c r="J433" s="21" t="e">
        <f>H433-#REF!</f>
        <v>#REF!</v>
      </c>
      <c r="K433" s="21" t="e">
        <f>#REF!-H433</f>
        <v>#REF!</v>
      </c>
      <c r="L433" s="21" t="e">
        <f t="shared" si="40"/>
        <v>#REF!</v>
      </c>
      <c r="M433" s="21" t="e">
        <f t="shared" si="41"/>
        <v>#REF!</v>
      </c>
      <c r="N433" s="21" t="e">
        <f t="shared" si="41"/>
        <v>#REF!</v>
      </c>
      <c r="O433" s="29" t="e">
        <f>ABS(K433/#REF!)</f>
        <v>#REF!</v>
      </c>
      <c r="P433" s="18"/>
      <c r="Q433" s="18"/>
    </row>
    <row r="434" spans="1:17" x14ac:dyDescent="0.3">
      <c r="A434" s="10">
        <f t="shared" ca="1" si="39"/>
        <v>0.25459999775248765</v>
      </c>
      <c r="B434" s="10">
        <v>3</v>
      </c>
      <c r="C434" s="10">
        <v>6</v>
      </c>
      <c r="D434" s="10">
        <v>1</v>
      </c>
      <c r="E434" s="21">
        <v>1</v>
      </c>
      <c r="F434" s="21">
        <v>38.299999999999997</v>
      </c>
      <c r="G434" s="29">
        <f t="shared" si="37"/>
        <v>-0.44800724637681499</v>
      </c>
      <c r="H434" s="21">
        <f t="shared" si="38"/>
        <v>37.000300000000003</v>
      </c>
      <c r="I434" s="21" t="e">
        <f>#REF!-#REF!</f>
        <v>#REF!</v>
      </c>
      <c r="J434" s="21" t="e">
        <f>H434-#REF!</f>
        <v>#REF!</v>
      </c>
      <c r="K434" s="21" t="e">
        <f>#REF!-H434</f>
        <v>#REF!</v>
      </c>
      <c r="L434" s="21" t="e">
        <f t="shared" si="40"/>
        <v>#REF!</v>
      </c>
      <c r="M434" s="21" t="e">
        <f t="shared" si="41"/>
        <v>#REF!</v>
      </c>
      <c r="N434" s="21" t="e">
        <f t="shared" si="41"/>
        <v>#REF!</v>
      </c>
      <c r="O434" s="29" t="e">
        <f>ABS(K434/#REF!)</f>
        <v>#REF!</v>
      </c>
      <c r="P434" s="18"/>
      <c r="Q434" s="18"/>
    </row>
    <row r="435" spans="1:17" x14ac:dyDescent="0.3">
      <c r="A435" s="10">
        <f t="shared" ca="1" si="39"/>
        <v>0.85407543020658139</v>
      </c>
      <c r="B435" s="10">
        <v>3.6</v>
      </c>
      <c r="C435" s="10">
        <v>6</v>
      </c>
      <c r="D435" s="10">
        <v>1</v>
      </c>
      <c r="E435" s="21">
        <v>1</v>
      </c>
      <c r="F435" s="21">
        <v>37</v>
      </c>
      <c r="G435" s="29">
        <f t="shared" si="37"/>
        <v>0.1519927536231851</v>
      </c>
      <c r="H435" s="21">
        <f t="shared" si="38"/>
        <v>34.287760000000006</v>
      </c>
      <c r="I435" s="21" t="e">
        <f>#REF!-#REF!</f>
        <v>#REF!</v>
      </c>
      <c r="J435" s="21" t="e">
        <f>H435-#REF!</f>
        <v>#REF!</v>
      </c>
      <c r="K435" s="21" t="e">
        <f>#REF!-H435</f>
        <v>#REF!</v>
      </c>
      <c r="L435" s="21" t="e">
        <f t="shared" si="40"/>
        <v>#REF!</v>
      </c>
      <c r="M435" s="21" t="e">
        <f t="shared" si="41"/>
        <v>#REF!</v>
      </c>
      <c r="N435" s="21" t="e">
        <f t="shared" si="41"/>
        <v>#REF!</v>
      </c>
      <c r="O435" s="29" t="e">
        <f>ABS(K435/#REF!)</f>
        <v>#REF!</v>
      </c>
      <c r="P435" s="18"/>
      <c r="Q435" s="18"/>
    </row>
    <row r="436" spans="1:17" x14ac:dyDescent="0.3">
      <c r="A436" s="10">
        <f t="shared" ca="1" si="39"/>
        <v>0.55889696036088143</v>
      </c>
      <c r="B436" s="10">
        <v>3</v>
      </c>
      <c r="C436" s="10">
        <v>6</v>
      </c>
      <c r="D436" s="10">
        <v>1</v>
      </c>
      <c r="E436" s="21">
        <v>1</v>
      </c>
      <c r="F436" s="21">
        <v>36.1</v>
      </c>
      <c r="G436" s="29">
        <f t="shared" si="37"/>
        <v>-0.44800724637681499</v>
      </c>
      <c r="H436" s="21">
        <f t="shared" si="38"/>
        <v>37.000300000000003</v>
      </c>
      <c r="I436" s="21" t="e">
        <f>#REF!-#REF!</f>
        <v>#REF!</v>
      </c>
      <c r="J436" s="21" t="e">
        <f>H436-#REF!</f>
        <v>#REF!</v>
      </c>
      <c r="K436" s="21" t="e">
        <f>#REF!-H436</f>
        <v>#REF!</v>
      </c>
      <c r="L436" s="21" t="e">
        <f t="shared" si="40"/>
        <v>#REF!</v>
      </c>
      <c r="M436" s="21" t="e">
        <f t="shared" si="41"/>
        <v>#REF!</v>
      </c>
      <c r="N436" s="21" t="e">
        <f t="shared" si="41"/>
        <v>#REF!</v>
      </c>
      <c r="O436" s="29" t="e">
        <f>ABS(K436/#REF!)</f>
        <v>#REF!</v>
      </c>
      <c r="P436" s="18"/>
      <c r="Q436" s="18"/>
    </row>
    <row r="437" spans="1:17" x14ac:dyDescent="0.3">
      <c r="A437" s="10">
        <f t="shared" ca="1" si="39"/>
        <v>0.16037280589663616</v>
      </c>
      <c r="B437" s="10">
        <v>3.6</v>
      </c>
      <c r="C437" s="10">
        <v>6</v>
      </c>
      <c r="D437" s="10">
        <v>1</v>
      </c>
      <c r="E437" s="21">
        <v>1</v>
      </c>
      <c r="F437" s="21">
        <v>37.200000000000003</v>
      </c>
      <c r="G437" s="29">
        <f t="shared" si="37"/>
        <v>0.1519927536231851</v>
      </c>
      <c r="H437" s="21">
        <f t="shared" si="38"/>
        <v>34.287760000000006</v>
      </c>
      <c r="I437" s="21" t="e">
        <f>#REF!-#REF!</f>
        <v>#REF!</v>
      </c>
      <c r="J437" s="21" t="e">
        <f>H437-#REF!</f>
        <v>#REF!</v>
      </c>
      <c r="K437" s="21" t="e">
        <f>#REF!-H437</f>
        <v>#REF!</v>
      </c>
      <c r="L437" s="21" t="e">
        <f t="shared" si="40"/>
        <v>#REF!</v>
      </c>
      <c r="M437" s="21" t="e">
        <f t="shared" si="41"/>
        <v>#REF!</v>
      </c>
      <c r="N437" s="21" t="e">
        <f t="shared" si="41"/>
        <v>#REF!</v>
      </c>
      <c r="O437" s="29" t="e">
        <f>ABS(K437/#REF!)</f>
        <v>#REF!</v>
      </c>
      <c r="P437" s="18"/>
      <c r="Q437" s="18"/>
    </row>
    <row r="438" spans="1:17" x14ac:dyDescent="0.3">
      <c r="A438" s="10">
        <f t="shared" ca="1" si="39"/>
        <v>0.80049621030298024</v>
      </c>
      <c r="B438" s="10">
        <v>2.4</v>
      </c>
      <c r="C438" s="10">
        <v>4</v>
      </c>
      <c r="D438" s="10">
        <v>1</v>
      </c>
      <c r="E438" s="21">
        <v>1</v>
      </c>
      <c r="F438" s="21">
        <v>35.299999999999997</v>
      </c>
      <c r="G438" s="29">
        <f t="shared" si="37"/>
        <v>-1.0480072463768151</v>
      </c>
      <c r="H438" s="21">
        <f t="shared" si="38"/>
        <v>39.71284</v>
      </c>
      <c r="I438" s="21" t="e">
        <f>#REF!-#REF!</f>
        <v>#REF!</v>
      </c>
      <c r="J438" s="21" t="e">
        <f>H438-#REF!</f>
        <v>#REF!</v>
      </c>
      <c r="K438" s="21" t="e">
        <f>#REF!-H438</f>
        <v>#REF!</v>
      </c>
      <c r="L438" s="21" t="e">
        <f t="shared" si="40"/>
        <v>#REF!</v>
      </c>
      <c r="M438" s="21" t="e">
        <f t="shared" si="41"/>
        <v>#REF!</v>
      </c>
      <c r="N438" s="21" t="e">
        <f t="shared" si="41"/>
        <v>#REF!</v>
      </c>
      <c r="O438" s="29" t="e">
        <f>ABS(K438/#REF!)</f>
        <v>#REF!</v>
      </c>
      <c r="P438" s="18"/>
      <c r="Q438" s="18"/>
    </row>
    <row r="439" spans="1:17" x14ac:dyDescent="0.3">
      <c r="A439" s="10">
        <f t="shared" ca="1" si="39"/>
        <v>0.48150764075896424</v>
      </c>
      <c r="B439" s="10">
        <v>1.5</v>
      </c>
      <c r="C439" s="10">
        <v>4</v>
      </c>
      <c r="D439" s="10">
        <v>1</v>
      </c>
      <c r="E439" s="21">
        <v>1</v>
      </c>
      <c r="F439" s="21">
        <v>47.4</v>
      </c>
      <c r="G439" s="29">
        <f t="shared" si="37"/>
        <v>-1.948007246376815</v>
      </c>
      <c r="H439" s="21">
        <f t="shared" si="38"/>
        <v>43.781649999999999</v>
      </c>
      <c r="I439" s="21" t="e">
        <f>#REF!-#REF!</f>
        <v>#REF!</v>
      </c>
      <c r="J439" s="21" t="e">
        <f>H439-#REF!</f>
        <v>#REF!</v>
      </c>
      <c r="K439" s="21" t="e">
        <f>#REF!-H439</f>
        <v>#REF!</v>
      </c>
      <c r="L439" s="21" t="e">
        <f t="shared" si="40"/>
        <v>#REF!</v>
      </c>
      <c r="M439" s="21" t="e">
        <f t="shared" si="41"/>
        <v>#REF!</v>
      </c>
      <c r="N439" s="21" t="e">
        <f t="shared" si="41"/>
        <v>#REF!</v>
      </c>
      <c r="O439" s="29" t="e">
        <f>ABS(K439/#REF!)</f>
        <v>#REF!</v>
      </c>
      <c r="P439" s="18"/>
      <c r="Q439" s="18"/>
    </row>
    <row r="440" spans="1:17" x14ac:dyDescent="0.3">
      <c r="A440" s="10">
        <f t="shared" ca="1" si="39"/>
        <v>0.36188019192722987</v>
      </c>
      <c r="B440" s="10">
        <v>2</v>
      </c>
      <c r="C440" s="10">
        <v>4</v>
      </c>
      <c r="D440" s="10">
        <v>1</v>
      </c>
      <c r="E440" s="21">
        <v>1</v>
      </c>
      <c r="F440" s="21">
        <v>42.6</v>
      </c>
      <c r="G440" s="29">
        <f t="shared" si="37"/>
        <v>-1.448007246376815</v>
      </c>
      <c r="H440" s="21">
        <f t="shared" si="38"/>
        <v>41.5212</v>
      </c>
      <c r="I440" s="21" t="e">
        <f>#REF!-#REF!</f>
        <v>#REF!</v>
      </c>
      <c r="J440" s="21" t="e">
        <f>H440-#REF!</f>
        <v>#REF!</v>
      </c>
      <c r="K440" s="21" t="e">
        <f>#REF!-H440</f>
        <v>#REF!</v>
      </c>
      <c r="L440" s="21" t="e">
        <f t="shared" si="40"/>
        <v>#REF!</v>
      </c>
      <c r="M440" s="21" t="e">
        <f t="shared" si="41"/>
        <v>#REF!</v>
      </c>
      <c r="N440" s="21" t="e">
        <f t="shared" si="41"/>
        <v>#REF!</v>
      </c>
      <c r="O440" s="29" t="e">
        <f>ABS(K440/#REF!)</f>
        <v>#REF!</v>
      </c>
      <c r="P440" s="18"/>
      <c r="Q440" s="18"/>
    </row>
    <row r="441" spans="1:17" x14ac:dyDescent="0.3">
      <c r="A441" s="10">
        <f t="shared" ca="1" si="39"/>
        <v>0.46324923640289151</v>
      </c>
      <c r="B441" s="10">
        <v>2</v>
      </c>
      <c r="C441" s="10">
        <v>4</v>
      </c>
      <c r="D441" s="10">
        <v>0</v>
      </c>
      <c r="E441" s="21">
        <v>1</v>
      </c>
      <c r="F441" s="21">
        <v>43.5</v>
      </c>
      <c r="G441" s="29">
        <f t="shared" si="37"/>
        <v>-1.448007246376815</v>
      </c>
      <c r="H441" s="21">
        <f t="shared" si="38"/>
        <v>41.5212</v>
      </c>
      <c r="I441" s="21" t="e">
        <f>#REF!-#REF!</f>
        <v>#REF!</v>
      </c>
      <c r="J441" s="21" t="e">
        <f>H441-#REF!</f>
        <v>#REF!</v>
      </c>
      <c r="K441" s="21" t="e">
        <f>#REF!-H441</f>
        <v>#REF!</v>
      </c>
      <c r="L441" s="21" t="e">
        <f t="shared" si="40"/>
        <v>#REF!</v>
      </c>
      <c r="M441" s="21" t="e">
        <f t="shared" si="41"/>
        <v>#REF!</v>
      </c>
      <c r="N441" s="21" t="e">
        <f t="shared" si="41"/>
        <v>#REF!</v>
      </c>
      <c r="O441" s="29" t="e">
        <f>ABS(K441/#REF!)</f>
        <v>#REF!</v>
      </c>
      <c r="P441" s="18"/>
      <c r="Q441" s="18"/>
    </row>
    <row r="442" spans="1:17" x14ac:dyDescent="0.3">
      <c r="A442" s="10">
        <f t="shared" ca="1" si="39"/>
        <v>0.83807618568898612</v>
      </c>
      <c r="B442" s="10">
        <v>3.5</v>
      </c>
      <c r="C442" s="10">
        <v>6</v>
      </c>
      <c r="D442" s="10">
        <v>1</v>
      </c>
      <c r="E442" s="21">
        <v>1</v>
      </c>
      <c r="F442" s="21">
        <v>33.299999999999997</v>
      </c>
      <c r="G442" s="29">
        <f t="shared" si="37"/>
        <v>5.1992753623185006E-2</v>
      </c>
      <c r="H442" s="21">
        <f t="shared" si="38"/>
        <v>34.739850000000004</v>
      </c>
      <c r="I442" s="21" t="e">
        <f>#REF!-#REF!</f>
        <v>#REF!</v>
      </c>
      <c r="J442" s="21" t="e">
        <f>H442-#REF!</f>
        <v>#REF!</v>
      </c>
      <c r="K442" s="21" t="e">
        <f>#REF!-H442</f>
        <v>#REF!</v>
      </c>
      <c r="L442" s="21" t="e">
        <f t="shared" si="40"/>
        <v>#REF!</v>
      </c>
      <c r="M442" s="21" t="e">
        <f t="shared" si="41"/>
        <v>#REF!</v>
      </c>
      <c r="N442" s="21" t="e">
        <f t="shared" si="41"/>
        <v>#REF!</v>
      </c>
      <c r="O442" s="29" t="e">
        <f>ABS(K442/#REF!)</f>
        <v>#REF!</v>
      </c>
      <c r="P442" s="18"/>
      <c r="Q442" s="18"/>
    </row>
    <row r="443" spans="1:17" x14ac:dyDescent="0.3">
      <c r="A443" s="10">
        <f t="shared" ca="1" si="39"/>
        <v>2.1218634742886211E-2</v>
      </c>
      <c r="B443" s="10">
        <v>1.6</v>
      </c>
      <c r="C443" s="10">
        <v>4</v>
      </c>
      <c r="D443" s="10">
        <v>0</v>
      </c>
      <c r="E443" s="21">
        <v>1</v>
      </c>
      <c r="F443" s="21">
        <v>44.2</v>
      </c>
      <c r="G443" s="29">
        <f t="shared" si="37"/>
        <v>-1.8480072463768149</v>
      </c>
      <c r="H443" s="21">
        <f t="shared" si="38"/>
        <v>43.329560000000001</v>
      </c>
      <c r="I443" s="21" t="e">
        <f>#REF!-#REF!</f>
        <v>#REF!</v>
      </c>
      <c r="J443" s="21" t="e">
        <f>H443-#REF!</f>
        <v>#REF!</v>
      </c>
      <c r="K443" s="21" t="e">
        <f>#REF!-H443</f>
        <v>#REF!</v>
      </c>
      <c r="L443" s="21" t="e">
        <f t="shared" si="40"/>
        <v>#REF!</v>
      </c>
      <c r="M443" s="21" t="e">
        <f t="shared" si="41"/>
        <v>#REF!</v>
      </c>
      <c r="N443" s="21" t="e">
        <f t="shared" si="41"/>
        <v>#REF!</v>
      </c>
      <c r="O443" s="29" t="e">
        <f>ABS(K443/#REF!)</f>
        <v>#REF!</v>
      </c>
      <c r="P443" s="18"/>
      <c r="Q443" s="18"/>
    </row>
    <row r="444" spans="1:17" x14ac:dyDescent="0.3">
      <c r="A444" s="10">
        <f t="shared" ca="1" si="39"/>
        <v>0.82016939660486965</v>
      </c>
      <c r="B444" s="10">
        <v>2</v>
      </c>
      <c r="C444" s="10">
        <v>4</v>
      </c>
      <c r="D444" s="10">
        <v>1</v>
      </c>
      <c r="E444" s="21">
        <v>1</v>
      </c>
      <c r="F444" s="21">
        <v>41.8</v>
      </c>
      <c r="G444" s="29">
        <f t="shared" si="37"/>
        <v>-1.448007246376815</v>
      </c>
      <c r="H444" s="21">
        <f t="shared" si="38"/>
        <v>41.5212</v>
      </c>
      <c r="I444" s="21" t="e">
        <f>#REF!-#REF!</f>
        <v>#REF!</v>
      </c>
      <c r="J444" s="21" t="e">
        <f>H444-#REF!</f>
        <v>#REF!</v>
      </c>
      <c r="K444" s="21" t="e">
        <f>#REF!-H444</f>
        <v>#REF!</v>
      </c>
      <c r="L444" s="21" t="e">
        <f t="shared" si="40"/>
        <v>#REF!</v>
      </c>
      <c r="M444" s="21" t="e">
        <f t="shared" si="41"/>
        <v>#REF!</v>
      </c>
      <c r="N444" s="21" t="e">
        <f t="shared" si="41"/>
        <v>#REF!</v>
      </c>
      <c r="O444" s="29" t="e">
        <f>ABS(K444/#REF!)</f>
        <v>#REF!</v>
      </c>
      <c r="P444" s="18"/>
      <c r="Q444" s="18"/>
    </row>
    <row r="445" spans="1:17" x14ac:dyDescent="0.3">
      <c r="A445" s="10">
        <f t="shared" ca="1" si="39"/>
        <v>0.18821704672495454</v>
      </c>
      <c r="B445" s="10">
        <v>2</v>
      </c>
      <c r="C445" s="10">
        <v>4</v>
      </c>
      <c r="D445" s="10">
        <v>1</v>
      </c>
      <c r="E445" s="21">
        <v>1</v>
      </c>
      <c r="F445" s="21">
        <v>34.700000000000003</v>
      </c>
      <c r="G445" s="29">
        <f t="shared" si="37"/>
        <v>-1.448007246376815</v>
      </c>
      <c r="H445" s="21">
        <f t="shared" si="38"/>
        <v>41.5212</v>
      </c>
      <c r="I445" s="21" t="e">
        <f>#REF!-#REF!</f>
        <v>#REF!</v>
      </c>
      <c r="J445" s="21" t="e">
        <f>H445-#REF!</f>
        <v>#REF!</v>
      </c>
      <c r="K445" s="21" t="e">
        <f>#REF!-H445</f>
        <v>#REF!</v>
      </c>
      <c r="L445" s="21" t="e">
        <f t="shared" si="40"/>
        <v>#REF!</v>
      </c>
      <c r="M445" s="21" t="e">
        <f t="shared" si="41"/>
        <v>#REF!</v>
      </c>
      <c r="N445" s="21" t="e">
        <f t="shared" si="41"/>
        <v>#REF!</v>
      </c>
      <c r="O445" s="29" t="e">
        <f>ABS(K445/#REF!)</f>
        <v>#REF!</v>
      </c>
      <c r="P445" s="18"/>
      <c r="Q445" s="18"/>
    </row>
    <row r="446" spans="1:17" x14ac:dyDescent="0.3">
      <c r="A446" s="10">
        <f t="shared" ca="1" si="39"/>
        <v>0.44111490653657925</v>
      </c>
      <c r="B446" s="10">
        <v>2.4</v>
      </c>
      <c r="C446" s="10">
        <v>4</v>
      </c>
      <c r="D446" s="10">
        <v>0</v>
      </c>
      <c r="E446" s="21">
        <v>1</v>
      </c>
      <c r="F446" s="21">
        <v>37.221800000000002</v>
      </c>
      <c r="G446" s="29">
        <f t="shared" si="37"/>
        <v>-1.0480072463768151</v>
      </c>
      <c r="H446" s="21">
        <f t="shared" si="38"/>
        <v>39.71284</v>
      </c>
      <c r="I446" s="21" t="e">
        <f>#REF!-#REF!</f>
        <v>#REF!</v>
      </c>
      <c r="J446" s="21" t="e">
        <f>H446-#REF!</f>
        <v>#REF!</v>
      </c>
      <c r="K446" s="21" t="e">
        <f>#REF!-H446</f>
        <v>#REF!</v>
      </c>
      <c r="L446" s="21" t="e">
        <f t="shared" si="40"/>
        <v>#REF!</v>
      </c>
      <c r="M446" s="21" t="e">
        <f t="shared" si="41"/>
        <v>#REF!</v>
      </c>
      <c r="N446" s="21" t="e">
        <f t="shared" si="41"/>
        <v>#REF!</v>
      </c>
      <c r="O446" s="29" t="e">
        <f>ABS(K446/#REF!)</f>
        <v>#REF!</v>
      </c>
      <c r="P446" s="18"/>
      <c r="Q446" s="18"/>
    </row>
    <row r="447" spans="1:17" x14ac:dyDescent="0.3">
      <c r="A447" s="10">
        <f t="shared" ca="1" si="39"/>
        <v>0.71456401830012239</v>
      </c>
      <c r="B447" s="10">
        <v>1.8</v>
      </c>
      <c r="C447" s="10">
        <v>4</v>
      </c>
      <c r="D447" s="10">
        <v>1</v>
      </c>
      <c r="E447" s="21">
        <v>1</v>
      </c>
      <c r="F447" s="21">
        <v>43.260899999999999</v>
      </c>
      <c r="G447" s="29">
        <f t="shared" si="37"/>
        <v>-1.6480072463768149</v>
      </c>
      <c r="H447" s="21">
        <f t="shared" si="38"/>
        <v>42.425380000000004</v>
      </c>
      <c r="I447" s="21" t="e">
        <f>#REF!-#REF!</f>
        <v>#REF!</v>
      </c>
      <c r="J447" s="21" t="e">
        <f>H447-#REF!</f>
        <v>#REF!</v>
      </c>
      <c r="K447" s="21" t="e">
        <f>#REF!-H447</f>
        <v>#REF!</v>
      </c>
      <c r="L447" s="21" t="e">
        <f t="shared" si="40"/>
        <v>#REF!</v>
      </c>
      <c r="M447" s="21" t="e">
        <f t="shared" si="41"/>
        <v>#REF!</v>
      </c>
      <c r="N447" s="21" t="e">
        <f t="shared" si="41"/>
        <v>#REF!</v>
      </c>
      <c r="O447" s="29" t="e">
        <f>ABS(K447/#REF!)</f>
        <v>#REF!</v>
      </c>
      <c r="P447" s="18"/>
      <c r="Q447" s="18"/>
    </row>
    <row r="448" spans="1:17" x14ac:dyDescent="0.3">
      <c r="A448" s="10">
        <f t="shared" ca="1" si="39"/>
        <v>0.62592842258462111</v>
      </c>
      <c r="B448" s="10">
        <v>1.8</v>
      </c>
      <c r="C448" s="10">
        <v>4</v>
      </c>
      <c r="D448" s="10">
        <v>1</v>
      </c>
      <c r="E448" s="21">
        <v>1</v>
      </c>
      <c r="F448" s="21">
        <v>43.7</v>
      </c>
      <c r="G448" s="29">
        <f t="shared" si="37"/>
        <v>-1.6480072463768149</v>
      </c>
      <c r="H448" s="21">
        <f t="shared" si="38"/>
        <v>42.425380000000004</v>
      </c>
      <c r="I448" s="21" t="e">
        <f>#REF!-#REF!</f>
        <v>#REF!</v>
      </c>
      <c r="J448" s="21" t="e">
        <f>H448-#REF!</f>
        <v>#REF!</v>
      </c>
      <c r="K448" s="21" t="e">
        <f>#REF!-H448</f>
        <v>#REF!</v>
      </c>
      <c r="L448" s="21" t="e">
        <f t="shared" si="40"/>
        <v>#REF!</v>
      </c>
      <c r="M448" s="21" t="e">
        <f t="shared" si="41"/>
        <v>#REF!</v>
      </c>
      <c r="N448" s="21" t="e">
        <f t="shared" si="41"/>
        <v>#REF!</v>
      </c>
      <c r="O448" s="29" t="e">
        <f>ABS(K448/#REF!)</f>
        <v>#REF!</v>
      </c>
      <c r="P448" s="18"/>
      <c r="Q448" s="18"/>
    </row>
    <row r="449" spans="1:17" x14ac:dyDescent="0.3">
      <c r="A449" s="10">
        <f t="shared" ca="1" si="39"/>
        <v>0.81939230313483302</v>
      </c>
      <c r="B449" s="10">
        <v>1.8</v>
      </c>
      <c r="C449" s="10">
        <v>4</v>
      </c>
      <c r="D449" s="10">
        <v>0</v>
      </c>
      <c r="E449" s="21">
        <v>1</v>
      </c>
      <c r="F449" s="21">
        <v>44.8</v>
      </c>
      <c r="G449" s="29">
        <f t="shared" si="37"/>
        <v>-1.6480072463768149</v>
      </c>
      <c r="H449" s="21">
        <f t="shared" si="38"/>
        <v>42.425380000000004</v>
      </c>
      <c r="I449" s="21" t="e">
        <f>#REF!-#REF!</f>
        <v>#REF!</v>
      </c>
      <c r="J449" s="21" t="e">
        <f>H449-#REF!</f>
        <v>#REF!</v>
      </c>
      <c r="K449" s="21" t="e">
        <f>#REF!-H449</f>
        <v>#REF!</v>
      </c>
      <c r="L449" s="21" t="e">
        <f t="shared" si="40"/>
        <v>#REF!</v>
      </c>
      <c r="M449" s="21" t="e">
        <f t="shared" si="41"/>
        <v>#REF!</v>
      </c>
      <c r="N449" s="21" t="e">
        <f t="shared" si="41"/>
        <v>#REF!</v>
      </c>
      <c r="O449" s="29" t="e">
        <f>ABS(K449/#REF!)</f>
        <v>#REF!</v>
      </c>
      <c r="P449" s="18"/>
      <c r="Q449" s="18"/>
    </row>
    <row r="450" spans="1:17" x14ac:dyDescent="0.3">
      <c r="A450" s="10">
        <f t="shared" ca="1" si="39"/>
        <v>0.98081934979299301</v>
      </c>
      <c r="B450" s="10">
        <v>2.4</v>
      </c>
      <c r="C450" s="10">
        <v>4</v>
      </c>
      <c r="D450" s="10">
        <v>1</v>
      </c>
      <c r="E450" s="21">
        <v>1</v>
      </c>
      <c r="F450" s="21">
        <v>40</v>
      </c>
      <c r="G450" s="29">
        <f t="shared" si="37"/>
        <v>-1.0480072463768151</v>
      </c>
      <c r="H450" s="21">
        <f t="shared" si="38"/>
        <v>39.71284</v>
      </c>
      <c r="I450" s="21" t="e">
        <f>#REF!-#REF!</f>
        <v>#REF!</v>
      </c>
      <c r="J450" s="21" t="e">
        <f>H450-#REF!</f>
        <v>#REF!</v>
      </c>
      <c r="K450" s="21" t="e">
        <f>#REF!-H450</f>
        <v>#REF!</v>
      </c>
      <c r="L450" s="21" t="e">
        <f t="shared" si="40"/>
        <v>#REF!</v>
      </c>
      <c r="M450" s="21" t="e">
        <f t="shared" si="41"/>
        <v>#REF!</v>
      </c>
      <c r="N450" s="21" t="e">
        <f t="shared" si="41"/>
        <v>#REF!</v>
      </c>
      <c r="O450" s="29" t="e">
        <f>ABS(K450/#REF!)</f>
        <v>#REF!</v>
      </c>
      <c r="P450" s="18"/>
      <c r="Q450" s="18"/>
    </row>
    <row r="451" spans="1:17" x14ac:dyDescent="0.3">
      <c r="A451" s="10">
        <f t="shared" ca="1" si="39"/>
        <v>0.8972710802288093</v>
      </c>
      <c r="B451" s="10">
        <v>2.4</v>
      </c>
      <c r="C451" s="10">
        <v>4</v>
      </c>
      <c r="D451" s="10">
        <v>0</v>
      </c>
      <c r="E451" s="21">
        <v>1</v>
      </c>
      <c r="F451" s="21">
        <v>38.6</v>
      </c>
      <c r="G451" s="29">
        <f t="shared" si="37"/>
        <v>-1.0480072463768151</v>
      </c>
      <c r="H451" s="21">
        <f t="shared" si="38"/>
        <v>39.71284</v>
      </c>
      <c r="I451" s="21" t="e">
        <f>#REF!-#REF!</f>
        <v>#REF!</v>
      </c>
      <c r="J451" s="21" t="e">
        <f>H451-#REF!</f>
        <v>#REF!</v>
      </c>
      <c r="K451" s="21" t="e">
        <f>#REF!-H451</f>
        <v>#REF!</v>
      </c>
      <c r="L451" s="21" t="e">
        <f t="shared" si="40"/>
        <v>#REF!</v>
      </c>
      <c r="M451" s="21" t="e">
        <f t="shared" si="41"/>
        <v>#REF!</v>
      </c>
      <c r="N451" s="21" t="e">
        <f t="shared" si="41"/>
        <v>#REF!</v>
      </c>
      <c r="O451" s="29" t="e">
        <f>ABS(K451/#REF!)</f>
        <v>#REF!</v>
      </c>
      <c r="P451" s="18"/>
      <c r="Q451" s="18"/>
    </row>
    <row r="452" spans="1:17" x14ac:dyDescent="0.3">
      <c r="A452" s="10">
        <f t="shared" ca="1" si="39"/>
        <v>1.2938915684182151E-2</v>
      </c>
      <c r="B452" s="10">
        <v>2</v>
      </c>
      <c r="C452" s="10">
        <v>4</v>
      </c>
      <c r="D452" s="10">
        <v>0</v>
      </c>
      <c r="E452" s="21">
        <v>0</v>
      </c>
      <c r="F452" s="21">
        <v>43.1</v>
      </c>
      <c r="G452" s="29">
        <f t="shared" ref="G452:G515" si="42">B452-AVERAGE($B$4:$B$555)</f>
        <v>-1.448007246376815</v>
      </c>
      <c r="H452" s="21">
        <f t="shared" ref="H452:H515" si="43">-4.5209*B452+50.563</f>
        <v>41.5212</v>
      </c>
      <c r="I452" s="21" t="e">
        <f>#REF!-#REF!</f>
        <v>#REF!</v>
      </c>
      <c r="J452" s="21" t="e">
        <f>H452-#REF!</f>
        <v>#REF!</v>
      </c>
      <c r="K452" s="21" t="e">
        <f>#REF!-H452</f>
        <v>#REF!</v>
      </c>
      <c r="L452" s="21" t="e">
        <f t="shared" si="40"/>
        <v>#REF!</v>
      </c>
      <c r="M452" s="21" t="e">
        <f t="shared" ref="M452:N477" si="44">I452^2</f>
        <v>#REF!</v>
      </c>
      <c r="N452" s="21" t="e">
        <f t="shared" si="44"/>
        <v>#REF!</v>
      </c>
      <c r="O452" s="29" t="e">
        <f>ABS(K452/#REF!)</f>
        <v>#REF!</v>
      </c>
      <c r="P452" s="18"/>
      <c r="Q452" s="18"/>
    </row>
    <row r="453" spans="1:17" x14ac:dyDescent="0.3">
      <c r="A453" s="10">
        <f t="shared" ref="A453:A516" ca="1" si="45">RAND()</f>
        <v>0.36810945770345771</v>
      </c>
      <c r="B453" s="10">
        <v>2</v>
      </c>
      <c r="C453" s="10">
        <v>4</v>
      </c>
      <c r="D453" s="10">
        <v>1</v>
      </c>
      <c r="E453" s="21">
        <v>0</v>
      </c>
      <c r="F453" s="21">
        <v>38.462699999999998</v>
      </c>
      <c r="G453" s="29">
        <f t="shared" si="42"/>
        <v>-1.448007246376815</v>
      </c>
      <c r="H453" s="21">
        <f t="shared" si="43"/>
        <v>41.5212</v>
      </c>
      <c r="I453" s="21" t="e">
        <f>#REF!-#REF!</f>
        <v>#REF!</v>
      </c>
      <c r="J453" s="21" t="e">
        <f>H453-#REF!</f>
        <v>#REF!</v>
      </c>
      <c r="K453" s="21" t="e">
        <f>#REF!-H453</f>
        <v>#REF!</v>
      </c>
      <c r="L453" s="21" t="e">
        <f t="shared" ref="L453:L516" si="46">K453^2</f>
        <v>#REF!</v>
      </c>
      <c r="M453" s="21" t="e">
        <f t="shared" si="44"/>
        <v>#REF!</v>
      </c>
      <c r="N453" s="21" t="e">
        <f t="shared" si="44"/>
        <v>#REF!</v>
      </c>
      <c r="O453" s="29" t="e">
        <f>ABS(K453/#REF!)</f>
        <v>#REF!</v>
      </c>
      <c r="P453" s="18"/>
      <c r="Q453" s="18"/>
    </row>
    <row r="454" spans="1:17" x14ac:dyDescent="0.3">
      <c r="A454" s="10">
        <f t="shared" ca="1" si="45"/>
        <v>0.53582564797770804</v>
      </c>
      <c r="B454" s="10">
        <v>2</v>
      </c>
      <c r="C454" s="10">
        <v>4</v>
      </c>
      <c r="D454" s="10">
        <v>1</v>
      </c>
      <c r="E454" s="21">
        <v>0</v>
      </c>
      <c r="F454" s="21">
        <v>38.200000000000003</v>
      </c>
      <c r="G454" s="29">
        <f t="shared" si="42"/>
        <v>-1.448007246376815</v>
      </c>
      <c r="H454" s="21">
        <f t="shared" si="43"/>
        <v>41.5212</v>
      </c>
      <c r="I454" s="21" t="e">
        <f>#REF!-#REF!</f>
        <v>#REF!</v>
      </c>
      <c r="J454" s="21" t="e">
        <f>H454-#REF!</f>
        <v>#REF!</v>
      </c>
      <c r="K454" s="21" t="e">
        <f>#REF!-H454</f>
        <v>#REF!</v>
      </c>
      <c r="L454" s="21" t="e">
        <f t="shared" si="46"/>
        <v>#REF!</v>
      </c>
      <c r="M454" s="21" t="e">
        <f t="shared" si="44"/>
        <v>#REF!</v>
      </c>
      <c r="N454" s="21" t="e">
        <f t="shared" si="44"/>
        <v>#REF!</v>
      </c>
      <c r="O454" s="29" t="e">
        <f>ABS(K454/#REF!)</f>
        <v>#REF!</v>
      </c>
      <c r="P454" s="18"/>
      <c r="Q454" s="18"/>
    </row>
    <row r="455" spans="1:17" x14ac:dyDescent="0.3">
      <c r="A455" s="10">
        <f t="shared" ca="1" si="45"/>
        <v>0.30707320934890514</v>
      </c>
      <c r="B455" s="10">
        <v>2.5</v>
      </c>
      <c r="C455" s="10">
        <v>4</v>
      </c>
      <c r="D455" s="10">
        <v>0</v>
      </c>
      <c r="E455" s="21">
        <v>0</v>
      </c>
      <c r="F455" s="21">
        <v>37.070999999999998</v>
      </c>
      <c r="G455" s="29">
        <f t="shared" si="42"/>
        <v>-0.94800724637681499</v>
      </c>
      <c r="H455" s="21">
        <f t="shared" si="43"/>
        <v>39.260750000000002</v>
      </c>
      <c r="I455" s="21" t="e">
        <f>#REF!-#REF!</f>
        <v>#REF!</v>
      </c>
      <c r="J455" s="21" t="e">
        <f>H455-#REF!</f>
        <v>#REF!</v>
      </c>
      <c r="K455" s="21" t="e">
        <f>#REF!-H455</f>
        <v>#REF!</v>
      </c>
      <c r="L455" s="21" t="e">
        <f t="shared" si="46"/>
        <v>#REF!</v>
      </c>
      <c r="M455" s="21" t="e">
        <f t="shared" si="44"/>
        <v>#REF!</v>
      </c>
      <c r="N455" s="21" t="e">
        <f t="shared" si="44"/>
        <v>#REF!</v>
      </c>
      <c r="O455" s="29" t="e">
        <f>ABS(K455/#REF!)</f>
        <v>#REF!</v>
      </c>
      <c r="P455" s="18"/>
      <c r="Q455" s="18"/>
    </row>
    <row r="456" spans="1:17" x14ac:dyDescent="0.3">
      <c r="A456" s="10">
        <f t="shared" ca="1" si="45"/>
        <v>3.1601843444426625E-2</v>
      </c>
      <c r="B456" s="10">
        <v>2.5</v>
      </c>
      <c r="C456" s="10">
        <v>4</v>
      </c>
      <c r="D456" s="10">
        <v>0</v>
      </c>
      <c r="E456" s="21">
        <v>1</v>
      </c>
      <c r="F456" s="21">
        <v>34.143500000000003</v>
      </c>
      <c r="G456" s="29">
        <f t="shared" si="42"/>
        <v>-0.94800724637681499</v>
      </c>
      <c r="H456" s="21">
        <f t="shared" si="43"/>
        <v>39.260750000000002</v>
      </c>
      <c r="I456" s="21" t="e">
        <f>#REF!-#REF!</f>
        <v>#REF!</v>
      </c>
      <c r="J456" s="21" t="e">
        <f>H456-#REF!</f>
        <v>#REF!</v>
      </c>
      <c r="K456" s="21" t="e">
        <f>#REF!-H456</f>
        <v>#REF!</v>
      </c>
      <c r="L456" s="21" t="e">
        <f t="shared" si="46"/>
        <v>#REF!</v>
      </c>
      <c r="M456" s="21" t="e">
        <f t="shared" si="44"/>
        <v>#REF!</v>
      </c>
      <c r="N456" s="21" t="e">
        <f t="shared" si="44"/>
        <v>#REF!</v>
      </c>
      <c r="O456" s="29" t="e">
        <f>ABS(K456/#REF!)</f>
        <v>#REF!</v>
      </c>
      <c r="P456" s="18"/>
      <c r="Q456" s="18"/>
    </row>
    <row r="457" spans="1:17" x14ac:dyDescent="0.3">
      <c r="A457" s="10">
        <f t="shared" ca="1" si="45"/>
        <v>4.7906235394206242E-2</v>
      </c>
      <c r="B457" s="10">
        <v>2.5</v>
      </c>
      <c r="C457" s="10">
        <v>4</v>
      </c>
      <c r="D457" s="10">
        <v>0</v>
      </c>
      <c r="E457" s="21">
        <v>1</v>
      </c>
      <c r="F457" s="21">
        <v>31.8</v>
      </c>
      <c r="G457" s="29">
        <f t="shared" si="42"/>
        <v>-0.94800724637681499</v>
      </c>
      <c r="H457" s="21">
        <f t="shared" si="43"/>
        <v>39.260750000000002</v>
      </c>
      <c r="I457" s="21" t="e">
        <f>#REF!-#REF!</f>
        <v>#REF!</v>
      </c>
      <c r="J457" s="21" t="e">
        <f>H457-#REF!</f>
        <v>#REF!</v>
      </c>
      <c r="K457" s="21" t="e">
        <f>#REF!-H457</f>
        <v>#REF!</v>
      </c>
      <c r="L457" s="21" t="e">
        <f t="shared" si="46"/>
        <v>#REF!</v>
      </c>
      <c r="M457" s="21" t="e">
        <f t="shared" si="44"/>
        <v>#REF!</v>
      </c>
      <c r="N457" s="21" t="e">
        <f t="shared" si="44"/>
        <v>#REF!</v>
      </c>
      <c r="O457" s="29" t="e">
        <f>ABS(K457/#REF!)</f>
        <v>#REF!</v>
      </c>
      <c r="P457" s="18"/>
      <c r="Q457" s="18"/>
    </row>
    <row r="458" spans="1:17" x14ac:dyDescent="0.3">
      <c r="A458" s="10">
        <f t="shared" ca="1" si="45"/>
        <v>0.29178676568657391</v>
      </c>
      <c r="B458" s="10">
        <v>2</v>
      </c>
      <c r="C458" s="10">
        <v>4</v>
      </c>
      <c r="D458" s="10">
        <v>0</v>
      </c>
      <c r="E458" s="21">
        <v>1</v>
      </c>
      <c r="F458" s="21">
        <v>42.3461</v>
      </c>
      <c r="G458" s="29">
        <f t="shared" si="42"/>
        <v>-1.448007246376815</v>
      </c>
      <c r="H458" s="21">
        <f t="shared" si="43"/>
        <v>41.5212</v>
      </c>
      <c r="I458" s="21" t="e">
        <f>#REF!-#REF!</f>
        <v>#REF!</v>
      </c>
      <c r="J458" s="21" t="e">
        <f>H458-#REF!</f>
        <v>#REF!</v>
      </c>
      <c r="K458" s="21" t="e">
        <f>#REF!-H458</f>
        <v>#REF!</v>
      </c>
      <c r="L458" s="21" t="e">
        <f t="shared" si="46"/>
        <v>#REF!</v>
      </c>
      <c r="M458" s="21" t="e">
        <f t="shared" si="44"/>
        <v>#REF!</v>
      </c>
      <c r="N458" s="21" t="e">
        <f t="shared" si="44"/>
        <v>#REF!</v>
      </c>
      <c r="O458" s="29" t="e">
        <f>ABS(K458/#REF!)</f>
        <v>#REF!</v>
      </c>
      <c r="P458" s="18"/>
      <c r="Q458" s="18"/>
    </row>
    <row r="459" spans="1:17" x14ac:dyDescent="0.3">
      <c r="A459" s="10">
        <f t="shared" ca="1" si="45"/>
        <v>0.17969011633117948</v>
      </c>
      <c r="B459" s="10">
        <v>2</v>
      </c>
      <c r="C459" s="10">
        <v>4</v>
      </c>
      <c r="D459" s="10">
        <v>0</v>
      </c>
      <c r="E459" s="21">
        <v>1</v>
      </c>
      <c r="F459" s="21">
        <v>41.707799999999999</v>
      </c>
      <c r="G459" s="29">
        <f t="shared" si="42"/>
        <v>-1.448007246376815</v>
      </c>
      <c r="H459" s="21">
        <f t="shared" si="43"/>
        <v>41.5212</v>
      </c>
      <c r="I459" s="21" t="e">
        <f>#REF!-#REF!</f>
        <v>#REF!</v>
      </c>
      <c r="J459" s="21" t="e">
        <f>H459-#REF!</f>
        <v>#REF!</v>
      </c>
      <c r="K459" s="21" t="e">
        <f>#REF!-H459</f>
        <v>#REF!</v>
      </c>
      <c r="L459" s="21" t="e">
        <f t="shared" si="46"/>
        <v>#REF!</v>
      </c>
      <c r="M459" s="21" t="e">
        <f t="shared" si="44"/>
        <v>#REF!</v>
      </c>
      <c r="N459" s="21" t="e">
        <f t="shared" si="44"/>
        <v>#REF!</v>
      </c>
      <c r="O459" s="29" t="e">
        <f>ABS(K459/#REF!)</f>
        <v>#REF!</v>
      </c>
      <c r="P459" s="18"/>
      <c r="Q459" s="18"/>
    </row>
    <row r="460" spans="1:17" x14ac:dyDescent="0.3">
      <c r="A460" s="10">
        <f t="shared" ca="1" si="45"/>
        <v>0.56495644510061593</v>
      </c>
      <c r="B460" s="10">
        <v>2.4</v>
      </c>
      <c r="C460" s="10">
        <v>4</v>
      </c>
      <c r="D460" s="10">
        <v>1</v>
      </c>
      <c r="E460" s="21">
        <v>1</v>
      </c>
      <c r="F460" s="21">
        <v>36.159599999999998</v>
      </c>
      <c r="G460" s="29">
        <f t="shared" si="42"/>
        <v>-1.0480072463768151</v>
      </c>
      <c r="H460" s="21">
        <f t="shared" si="43"/>
        <v>39.71284</v>
      </c>
      <c r="I460" s="21" t="e">
        <f>#REF!-#REF!</f>
        <v>#REF!</v>
      </c>
      <c r="J460" s="21" t="e">
        <f>H460-#REF!</f>
        <v>#REF!</v>
      </c>
      <c r="K460" s="21" t="e">
        <f>#REF!-H460</f>
        <v>#REF!</v>
      </c>
      <c r="L460" s="21" t="e">
        <f t="shared" si="46"/>
        <v>#REF!</v>
      </c>
      <c r="M460" s="21" t="e">
        <f t="shared" si="44"/>
        <v>#REF!</v>
      </c>
      <c r="N460" s="21" t="e">
        <f t="shared" si="44"/>
        <v>#REF!</v>
      </c>
      <c r="O460" s="29" t="e">
        <f>ABS(K460/#REF!)</f>
        <v>#REF!</v>
      </c>
      <c r="P460" s="18"/>
      <c r="Q460" s="18"/>
    </row>
    <row r="461" spans="1:17" x14ac:dyDescent="0.3">
      <c r="A461" s="10">
        <f t="shared" ca="1" si="45"/>
        <v>0.60294054284301546</v>
      </c>
      <c r="B461" s="10">
        <v>2.4</v>
      </c>
      <c r="C461" s="10">
        <v>4</v>
      </c>
      <c r="D461" s="10">
        <v>0</v>
      </c>
      <c r="E461" s="21">
        <v>1</v>
      </c>
      <c r="F461" s="21">
        <v>38.957500000000003</v>
      </c>
      <c r="G461" s="29">
        <f t="shared" si="42"/>
        <v>-1.0480072463768151</v>
      </c>
      <c r="H461" s="21">
        <f t="shared" si="43"/>
        <v>39.71284</v>
      </c>
      <c r="I461" s="21" t="e">
        <f>#REF!-#REF!</f>
        <v>#REF!</v>
      </c>
      <c r="J461" s="21" t="e">
        <f>H461-#REF!</f>
        <v>#REF!</v>
      </c>
      <c r="K461" s="21" t="e">
        <f>#REF!-H461</f>
        <v>#REF!</v>
      </c>
      <c r="L461" s="21" t="e">
        <f t="shared" si="46"/>
        <v>#REF!</v>
      </c>
      <c r="M461" s="21" t="e">
        <f t="shared" si="44"/>
        <v>#REF!</v>
      </c>
      <c r="N461" s="21" t="e">
        <f t="shared" si="44"/>
        <v>#REF!</v>
      </c>
      <c r="O461" s="29" t="e">
        <f>ABS(K461/#REF!)</f>
        <v>#REF!</v>
      </c>
      <c r="P461" s="18"/>
      <c r="Q461" s="18"/>
    </row>
    <row r="462" spans="1:17" x14ac:dyDescent="0.3">
      <c r="A462" s="10">
        <f t="shared" ca="1" si="45"/>
        <v>0.71677945383858988</v>
      </c>
      <c r="B462" s="10">
        <v>2.4</v>
      </c>
      <c r="C462" s="10">
        <v>4</v>
      </c>
      <c r="D462" s="10">
        <v>1</v>
      </c>
      <c r="E462" s="21">
        <v>1</v>
      </c>
      <c r="F462" s="21">
        <v>40.279600000000002</v>
      </c>
      <c r="G462" s="29">
        <f t="shared" si="42"/>
        <v>-1.0480072463768151</v>
      </c>
      <c r="H462" s="21">
        <f t="shared" si="43"/>
        <v>39.71284</v>
      </c>
      <c r="I462" s="21" t="e">
        <f>#REF!-#REF!</f>
        <v>#REF!</v>
      </c>
      <c r="J462" s="21" t="e">
        <f>H462-#REF!</f>
        <v>#REF!</v>
      </c>
      <c r="K462" s="21" t="e">
        <f>#REF!-H462</f>
        <v>#REF!</v>
      </c>
      <c r="L462" s="21" t="e">
        <f t="shared" si="46"/>
        <v>#REF!</v>
      </c>
      <c r="M462" s="21" t="e">
        <f t="shared" si="44"/>
        <v>#REF!</v>
      </c>
      <c r="N462" s="21" t="e">
        <f t="shared" si="44"/>
        <v>#REF!</v>
      </c>
      <c r="O462" s="29" t="e">
        <f>ABS(K462/#REF!)</f>
        <v>#REF!</v>
      </c>
      <c r="P462" s="18"/>
      <c r="Q462" s="18"/>
    </row>
    <row r="463" spans="1:17" x14ac:dyDescent="0.3">
      <c r="A463" s="10">
        <f t="shared" ca="1" si="45"/>
        <v>0.79672835007892839</v>
      </c>
      <c r="B463" s="10">
        <v>2.4</v>
      </c>
      <c r="C463" s="10">
        <v>4</v>
      </c>
      <c r="D463" s="10">
        <v>0</v>
      </c>
      <c r="E463" s="21">
        <v>1</v>
      </c>
      <c r="F463" s="21">
        <v>38.700000000000003</v>
      </c>
      <c r="G463" s="29">
        <f t="shared" si="42"/>
        <v>-1.0480072463768151</v>
      </c>
      <c r="H463" s="21">
        <f t="shared" si="43"/>
        <v>39.71284</v>
      </c>
      <c r="I463" s="21" t="e">
        <f>#REF!-#REF!</f>
        <v>#REF!</v>
      </c>
      <c r="J463" s="21" t="e">
        <f>H463-#REF!</f>
        <v>#REF!</v>
      </c>
      <c r="K463" s="21" t="e">
        <f>#REF!-H463</f>
        <v>#REF!</v>
      </c>
      <c r="L463" s="21" t="e">
        <f t="shared" si="46"/>
        <v>#REF!</v>
      </c>
      <c r="M463" s="21" t="e">
        <f t="shared" si="44"/>
        <v>#REF!</v>
      </c>
      <c r="N463" s="21" t="e">
        <f t="shared" si="44"/>
        <v>#REF!</v>
      </c>
      <c r="O463" s="29" t="e">
        <f>ABS(K463/#REF!)</f>
        <v>#REF!</v>
      </c>
      <c r="P463" s="18"/>
      <c r="Q463" s="18"/>
    </row>
    <row r="464" spans="1:17" x14ac:dyDescent="0.3">
      <c r="A464" s="10">
        <f t="shared" ca="1" si="45"/>
        <v>0.58716731642916786</v>
      </c>
      <c r="B464" s="10">
        <v>2.4</v>
      </c>
      <c r="C464" s="10">
        <v>4</v>
      </c>
      <c r="D464" s="10">
        <v>1</v>
      </c>
      <c r="E464" s="21">
        <v>1</v>
      </c>
      <c r="F464" s="21">
        <v>38.700000000000003</v>
      </c>
      <c r="G464" s="29">
        <f t="shared" si="42"/>
        <v>-1.0480072463768151</v>
      </c>
      <c r="H464" s="21">
        <f t="shared" si="43"/>
        <v>39.71284</v>
      </c>
      <c r="I464" s="21" t="e">
        <f>#REF!-#REF!</f>
        <v>#REF!</v>
      </c>
      <c r="J464" s="21" t="e">
        <f>H464-#REF!</f>
        <v>#REF!</v>
      </c>
      <c r="K464" s="21" t="e">
        <f>#REF!-H464</f>
        <v>#REF!</v>
      </c>
      <c r="L464" s="21" t="e">
        <f t="shared" si="46"/>
        <v>#REF!</v>
      </c>
      <c r="M464" s="21" t="e">
        <f t="shared" si="44"/>
        <v>#REF!</v>
      </c>
      <c r="N464" s="21" t="e">
        <f t="shared" si="44"/>
        <v>#REF!</v>
      </c>
      <c r="O464" s="29" t="e">
        <f>ABS(K464/#REF!)</f>
        <v>#REF!</v>
      </c>
      <c r="P464" s="18"/>
      <c r="Q464" s="18"/>
    </row>
    <row r="465" spans="1:17" x14ac:dyDescent="0.3">
      <c r="A465" s="10">
        <f t="shared" ca="1" si="45"/>
        <v>0.53024823217453132</v>
      </c>
      <c r="B465" s="10">
        <v>2</v>
      </c>
      <c r="C465" s="10">
        <v>4</v>
      </c>
      <c r="D465" s="10">
        <v>0</v>
      </c>
      <c r="E465" s="21">
        <v>0</v>
      </c>
      <c r="F465" s="21">
        <v>60.1</v>
      </c>
      <c r="G465" s="29">
        <f t="shared" si="42"/>
        <v>-1.448007246376815</v>
      </c>
      <c r="H465" s="21">
        <f t="shared" si="43"/>
        <v>41.5212</v>
      </c>
      <c r="I465" s="21" t="e">
        <f>#REF!-#REF!</f>
        <v>#REF!</v>
      </c>
      <c r="J465" s="21" t="e">
        <f>H465-#REF!</f>
        <v>#REF!</v>
      </c>
      <c r="K465" s="21" t="e">
        <f>#REF!-H465</f>
        <v>#REF!</v>
      </c>
      <c r="L465" s="21" t="e">
        <f t="shared" si="46"/>
        <v>#REF!</v>
      </c>
      <c r="M465" s="21" t="e">
        <f t="shared" si="44"/>
        <v>#REF!</v>
      </c>
      <c r="N465" s="21" t="e">
        <f t="shared" si="44"/>
        <v>#REF!</v>
      </c>
      <c r="O465" s="29" t="e">
        <f>ABS(K465/#REF!)</f>
        <v>#REF!</v>
      </c>
      <c r="P465" s="18"/>
      <c r="Q465" s="18"/>
    </row>
    <row r="466" spans="1:17" x14ac:dyDescent="0.3">
      <c r="A466" s="10">
        <f t="shared" ca="1" si="45"/>
        <v>0.94104685558283807</v>
      </c>
      <c r="B466" s="10">
        <v>2</v>
      </c>
      <c r="C466" s="10">
        <v>4</v>
      </c>
      <c r="D466" s="10">
        <v>0</v>
      </c>
      <c r="E466" s="21">
        <v>0</v>
      </c>
      <c r="F466" s="21">
        <v>58.534999999999997</v>
      </c>
      <c r="G466" s="29">
        <f t="shared" si="42"/>
        <v>-1.448007246376815</v>
      </c>
      <c r="H466" s="21">
        <f t="shared" si="43"/>
        <v>41.5212</v>
      </c>
      <c r="I466" s="21" t="e">
        <f>#REF!-#REF!</f>
        <v>#REF!</v>
      </c>
      <c r="J466" s="21" t="e">
        <f>H466-#REF!</f>
        <v>#REF!</v>
      </c>
      <c r="K466" s="21" t="e">
        <f>#REF!-H466</f>
        <v>#REF!</v>
      </c>
      <c r="L466" s="21" t="e">
        <f t="shared" si="46"/>
        <v>#REF!</v>
      </c>
      <c r="M466" s="21" t="e">
        <f t="shared" si="44"/>
        <v>#REF!</v>
      </c>
      <c r="N466" s="21" t="e">
        <f t="shared" si="44"/>
        <v>#REF!</v>
      </c>
      <c r="O466" s="29" t="e">
        <f>ABS(K466/#REF!)</f>
        <v>#REF!</v>
      </c>
      <c r="P466" s="18"/>
      <c r="Q466" s="18"/>
    </row>
    <row r="467" spans="1:17" x14ac:dyDescent="0.3">
      <c r="A467" s="10">
        <f t="shared" ca="1" si="45"/>
        <v>0.99871359132238957</v>
      </c>
      <c r="B467" s="10">
        <v>2.5</v>
      </c>
      <c r="C467" s="10">
        <v>5</v>
      </c>
      <c r="D467" s="10">
        <v>0</v>
      </c>
      <c r="E467" s="21">
        <v>1</v>
      </c>
      <c r="F467" s="21">
        <v>40.0169</v>
      </c>
      <c r="G467" s="29">
        <f t="shared" si="42"/>
        <v>-0.94800724637681499</v>
      </c>
      <c r="H467" s="21">
        <f t="shared" si="43"/>
        <v>39.260750000000002</v>
      </c>
      <c r="I467" s="21" t="e">
        <f>#REF!-#REF!</f>
        <v>#REF!</v>
      </c>
      <c r="J467" s="21" t="e">
        <f>H467-#REF!</f>
        <v>#REF!</v>
      </c>
      <c r="K467" s="21" t="e">
        <f>#REF!-H467</f>
        <v>#REF!</v>
      </c>
      <c r="L467" s="21" t="e">
        <f t="shared" si="46"/>
        <v>#REF!</v>
      </c>
      <c r="M467" s="21" t="e">
        <f t="shared" si="44"/>
        <v>#REF!</v>
      </c>
      <c r="N467" s="21" t="e">
        <f t="shared" si="44"/>
        <v>#REF!</v>
      </c>
      <c r="O467" s="29" t="e">
        <f>ABS(K467/#REF!)</f>
        <v>#REF!</v>
      </c>
      <c r="P467" s="18"/>
      <c r="Q467" s="18"/>
    </row>
    <row r="468" spans="1:17" x14ac:dyDescent="0.3">
      <c r="A468" s="10">
        <f t="shared" ca="1" si="45"/>
        <v>0.33179611758120042</v>
      </c>
      <c r="B468" s="10">
        <v>2.5</v>
      </c>
      <c r="C468" s="10">
        <v>5</v>
      </c>
      <c r="D468" s="10">
        <v>1</v>
      </c>
      <c r="E468" s="21">
        <v>1</v>
      </c>
      <c r="F468" s="21">
        <v>37.6</v>
      </c>
      <c r="G468" s="29">
        <f t="shared" si="42"/>
        <v>-0.94800724637681499</v>
      </c>
      <c r="H468" s="21">
        <f t="shared" si="43"/>
        <v>39.260750000000002</v>
      </c>
      <c r="I468" s="21" t="e">
        <f>#REF!-#REF!</f>
        <v>#REF!</v>
      </c>
      <c r="J468" s="21" t="e">
        <f>H468-#REF!</f>
        <v>#REF!</v>
      </c>
      <c r="K468" s="21" t="e">
        <f>#REF!-H468</f>
        <v>#REF!</v>
      </c>
      <c r="L468" s="21" t="e">
        <f t="shared" si="46"/>
        <v>#REF!</v>
      </c>
      <c r="M468" s="21" t="e">
        <f t="shared" si="44"/>
        <v>#REF!</v>
      </c>
      <c r="N468" s="21" t="e">
        <f t="shared" si="44"/>
        <v>#REF!</v>
      </c>
      <c r="O468" s="29" t="e">
        <f>ABS(K468/#REF!)</f>
        <v>#REF!</v>
      </c>
      <c r="P468" s="18"/>
      <c r="Q468" s="18"/>
    </row>
    <row r="469" spans="1:17" x14ac:dyDescent="0.3">
      <c r="A469" s="10">
        <f t="shared" ca="1" si="45"/>
        <v>0.56061433298140528</v>
      </c>
      <c r="B469" s="10">
        <v>2.5</v>
      </c>
      <c r="C469" s="10">
        <v>5</v>
      </c>
      <c r="D469" s="10">
        <v>1</v>
      </c>
      <c r="E469" s="21">
        <v>1</v>
      </c>
      <c r="F469" s="21">
        <v>40.6</v>
      </c>
      <c r="G469" s="29">
        <f t="shared" si="42"/>
        <v>-0.94800724637681499</v>
      </c>
      <c r="H469" s="21">
        <f t="shared" si="43"/>
        <v>39.260750000000002</v>
      </c>
      <c r="I469" s="21" t="e">
        <f>#REF!-#REF!</f>
        <v>#REF!</v>
      </c>
      <c r="J469" s="21" t="e">
        <f>H469-#REF!</f>
        <v>#REF!</v>
      </c>
      <c r="K469" s="21" t="e">
        <f>#REF!-H469</f>
        <v>#REF!</v>
      </c>
      <c r="L469" s="21" t="e">
        <f t="shared" si="46"/>
        <v>#REF!</v>
      </c>
      <c r="M469" s="21" t="e">
        <f t="shared" si="44"/>
        <v>#REF!</v>
      </c>
      <c r="N469" s="21" t="e">
        <f t="shared" si="44"/>
        <v>#REF!</v>
      </c>
      <c r="O469" s="29" t="e">
        <f>ABS(K469/#REF!)</f>
        <v>#REF!</v>
      </c>
      <c r="P469" s="18"/>
      <c r="Q469" s="18"/>
    </row>
    <row r="470" spans="1:17" x14ac:dyDescent="0.3">
      <c r="A470" s="10">
        <f t="shared" ca="1" si="45"/>
        <v>0.53168348429393353</v>
      </c>
      <c r="B470" s="10">
        <v>3</v>
      </c>
      <c r="C470" s="10">
        <v>6</v>
      </c>
      <c r="D470" s="10">
        <v>1</v>
      </c>
      <c r="E470" s="21">
        <v>1</v>
      </c>
      <c r="F470" s="21">
        <v>34.7286</v>
      </c>
      <c r="G470" s="29">
        <f t="shared" si="42"/>
        <v>-0.44800724637681499</v>
      </c>
      <c r="H470" s="21">
        <f t="shared" si="43"/>
        <v>37.000300000000003</v>
      </c>
      <c r="I470" s="21" t="e">
        <f>#REF!-#REF!</f>
        <v>#REF!</v>
      </c>
      <c r="J470" s="21" t="e">
        <f>H470-#REF!</f>
        <v>#REF!</v>
      </c>
      <c r="K470" s="21" t="e">
        <f>#REF!-H470</f>
        <v>#REF!</v>
      </c>
      <c r="L470" s="21" t="e">
        <f t="shared" si="46"/>
        <v>#REF!</v>
      </c>
      <c r="M470" s="21" t="e">
        <f t="shared" si="44"/>
        <v>#REF!</v>
      </c>
      <c r="N470" s="21" t="e">
        <f t="shared" si="44"/>
        <v>#REF!</v>
      </c>
      <c r="O470" s="29" t="e">
        <f>ABS(K470/#REF!)</f>
        <v>#REF!</v>
      </c>
      <c r="P470" s="18"/>
      <c r="Q470" s="18"/>
    </row>
    <row r="471" spans="1:17" x14ac:dyDescent="0.3">
      <c r="A471" s="10">
        <f t="shared" ca="1" si="45"/>
        <v>0.71903553014659305</v>
      </c>
      <c r="B471" s="10">
        <v>3</v>
      </c>
      <c r="C471" s="10">
        <v>6</v>
      </c>
      <c r="D471" s="10">
        <v>0</v>
      </c>
      <c r="E471" s="21">
        <v>1</v>
      </c>
      <c r="F471" s="21">
        <v>32.5289</v>
      </c>
      <c r="G471" s="29">
        <f t="shared" si="42"/>
        <v>-0.44800724637681499</v>
      </c>
      <c r="H471" s="21">
        <f t="shared" si="43"/>
        <v>37.000300000000003</v>
      </c>
      <c r="I471" s="21" t="e">
        <f>#REF!-#REF!</f>
        <v>#REF!</v>
      </c>
      <c r="J471" s="21" t="e">
        <f>H471-#REF!</f>
        <v>#REF!</v>
      </c>
      <c r="K471" s="21" t="e">
        <f>#REF!-H471</f>
        <v>#REF!</v>
      </c>
      <c r="L471" s="21" t="e">
        <f t="shared" si="46"/>
        <v>#REF!</v>
      </c>
      <c r="M471" s="21" t="e">
        <f t="shared" si="44"/>
        <v>#REF!</v>
      </c>
      <c r="N471" s="21" t="e">
        <f t="shared" si="44"/>
        <v>#REF!</v>
      </c>
      <c r="O471" s="29" t="e">
        <f>ABS(K471/#REF!)</f>
        <v>#REF!</v>
      </c>
      <c r="P471" s="18"/>
      <c r="Q471" s="18"/>
    </row>
    <row r="472" spans="1:17" x14ac:dyDescent="0.3">
      <c r="A472" s="10">
        <f t="shared" ca="1" si="45"/>
        <v>0.66143349635316218</v>
      </c>
      <c r="B472" s="10">
        <v>2.4</v>
      </c>
      <c r="C472" s="10">
        <v>4</v>
      </c>
      <c r="D472" s="10">
        <v>1</v>
      </c>
      <c r="E472" s="21">
        <v>1</v>
      </c>
      <c r="F472" s="21">
        <v>37.071100000000001</v>
      </c>
      <c r="G472" s="29">
        <f t="shared" si="42"/>
        <v>-1.0480072463768151</v>
      </c>
      <c r="H472" s="21">
        <f t="shared" si="43"/>
        <v>39.71284</v>
      </c>
      <c r="I472" s="21" t="e">
        <f>#REF!-#REF!</f>
        <v>#REF!</v>
      </c>
      <c r="J472" s="21" t="e">
        <f>H472-#REF!</f>
        <v>#REF!</v>
      </c>
      <c r="K472" s="21" t="e">
        <f>#REF!-H472</f>
        <v>#REF!</v>
      </c>
      <c r="L472" s="21" t="e">
        <f t="shared" si="46"/>
        <v>#REF!</v>
      </c>
      <c r="M472" s="21" t="e">
        <f t="shared" si="44"/>
        <v>#REF!</v>
      </c>
      <c r="N472" s="21" t="e">
        <f t="shared" si="44"/>
        <v>#REF!</v>
      </c>
      <c r="O472" s="29" t="e">
        <f>ABS(K472/#REF!)</f>
        <v>#REF!</v>
      </c>
      <c r="P472" s="18"/>
      <c r="Q472" s="18"/>
    </row>
    <row r="473" spans="1:17" x14ac:dyDescent="0.3">
      <c r="A473" s="10">
        <f t="shared" ca="1" si="45"/>
        <v>9.0416280438221142E-2</v>
      </c>
      <c r="B473" s="10">
        <v>2.7</v>
      </c>
      <c r="C473" s="10">
        <v>6</v>
      </c>
      <c r="D473" s="10">
        <v>1</v>
      </c>
      <c r="E473" s="21">
        <v>1</v>
      </c>
      <c r="F473" s="21">
        <v>35.9</v>
      </c>
      <c r="G473" s="29">
        <f t="shared" si="42"/>
        <v>-0.74800724637681482</v>
      </c>
      <c r="H473" s="21">
        <f t="shared" si="43"/>
        <v>38.356570000000005</v>
      </c>
      <c r="I473" s="21" t="e">
        <f>#REF!-#REF!</f>
        <v>#REF!</v>
      </c>
      <c r="J473" s="21" t="e">
        <f>H473-#REF!</f>
        <v>#REF!</v>
      </c>
      <c r="K473" s="21" t="e">
        <f>#REF!-H473</f>
        <v>#REF!</v>
      </c>
      <c r="L473" s="21" t="e">
        <f t="shared" si="46"/>
        <v>#REF!</v>
      </c>
      <c r="M473" s="21" t="e">
        <f t="shared" si="44"/>
        <v>#REF!</v>
      </c>
      <c r="N473" s="21" t="e">
        <f t="shared" si="44"/>
        <v>#REF!</v>
      </c>
      <c r="O473" s="29" t="e">
        <f>ABS(K473/#REF!)</f>
        <v>#REF!</v>
      </c>
      <c r="P473" s="18"/>
      <c r="Q473" s="18"/>
    </row>
    <row r="474" spans="1:17" x14ac:dyDescent="0.3">
      <c r="A474" s="10">
        <f t="shared" ca="1" si="45"/>
        <v>0.73551178089899061</v>
      </c>
      <c r="B474" s="10">
        <v>2.9</v>
      </c>
      <c r="C474" s="10">
        <v>4</v>
      </c>
      <c r="D474" s="10">
        <v>1</v>
      </c>
      <c r="E474" s="21">
        <v>0</v>
      </c>
      <c r="F474" s="21">
        <v>34.151400000000002</v>
      </c>
      <c r="G474" s="29">
        <f t="shared" si="42"/>
        <v>-0.54800724637681508</v>
      </c>
      <c r="H474" s="21">
        <f t="shared" si="43"/>
        <v>37.452390000000001</v>
      </c>
      <c r="I474" s="21" t="e">
        <f>#REF!-#REF!</f>
        <v>#REF!</v>
      </c>
      <c r="J474" s="21" t="e">
        <f>H474-#REF!</f>
        <v>#REF!</v>
      </c>
      <c r="K474" s="21" t="e">
        <f>#REF!-H474</f>
        <v>#REF!</v>
      </c>
      <c r="L474" s="21" t="e">
        <f t="shared" si="46"/>
        <v>#REF!</v>
      </c>
      <c r="M474" s="21" t="e">
        <f t="shared" si="44"/>
        <v>#REF!</v>
      </c>
      <c r="N474" s="21" t="e">
        <f t="shared" si="44"/>
        <v>#REF!</v>
      </c>
      <c r="O474" s="29" t="e">
        <f>ABS(K474/#REF!)</f>
        <v>#REF!</v>
      </c>
      <c r="P474" s="18"/>
      <c r="Q474" s="18"/>
    </row>
    <row r="475" spans="1:17" x14ac:dyDescent="0.3">
      <c r="A475" s="10">
        <f t="shared" ca="1" si="45"/>
        <v>0.27523425372543964</v>
      </c>
      <c r="B475" s="10">
        <v>3.7</v>
      </c>
      <c r="C475" s="10">
        <v>5</v>
      </c>
      <c r="D475" s="10">
        <v>1</v>
      </c>
      <c r="E475" s="21">
        <v>0</v>
      </c>
      <c r="F475" s="21">
        <v>31.8217</v>
      </c>
      <c r="G475" s="29">
        <f t="shared" si="42"/>
        <v>0.25199275362318518</v>
      </c>
      <c r="H475" s="21">
        <f t="shared" si="43"/>
        <v>33.83567</v>
      </c>
      <c r="I475" s="21" t="e">
        <f>#REF!-#REF!</f>
        <v>#REF!</v>
      </c>
      <c r="J475" s="21" t="e">
        <f>H475-#REF!</f>
        <v>#REF!</v>
      </c>
      <c r="K475" s="21" t="e">
        <f>#REF!-H475</f>
        <v>#REF!</v>
      </c>
      <c r="L475" s="21" t="e">
        <f t="shared" si="46"/>
        <v>#REF!</v>
      </c>
      <c r="M475" s="21" t="e">
        <f t="shared" si="44"/>
        <v>#REF!</v>
      </c>
      <c r="N475" s="21" t="e">
        <f t="shared" si="44"/>
        <v>#REF!</v>
      </c>
      <c r="O475" s="29" t="e">
        <f>ABS(K475/#REF!)</f>
        <v>#REF!</v>
      </c>
      <c r="P475" s="18"/>
      <c r="Q475" s="18"/>
    </row>
    <row r="476" spans="1:17" x14ac:dyDescent="0.3">
      <c r="A476" s="10">
        <f t="shared" ca="1" si="45"/>
        <v>0.98998638690271124</v>
      </c>
      <c r="B476" s="10">
        <v>5.3</v>
      </c>
      <c r="C476" s="10">
        <v>8</v>
      </c>
      <c r="D476" s="10">
        <v>1</v>
      </c>
      <c r="E476" s="21">
        <v>1</v>
      </c>
      <c r="F476" s="21">
        <v>27.9</v>
      </c>
      <c r="G476" s="29">
        <f t="shared" si="42"/>
        <v>1.8519927536231848</v>
      </c>
      <c r="H476" s="21">
        <f t="shared" si="43"/>
        <v>26.602230000000002</v>
      </c>
      <c r="I476" s="21" t="e">
        <f>#REF!-#REF!</f>
        <v>#REF!</v>
      </c>
      <c r="J476" s="21" t="e">
        <f>H476-#REF!</f>
        <v>#REF!</v>
      </c>
      <c r="K476" s="21" t="e">
        <f>#REF!-H476</f>
        <v>#REF!</v>
      </c>
      <c r="L476" s="21" t="e">
        <f t="shared" si="46"/>
        <v>#REF!</v>
      </c>
      <c r="M476" s="21" t="e">
        <f t="shared" si="44"/>
        <v>#REF!</v>
      </c>
      <c r="N476" s="21" t="e">
        <f t="shared" si="44"/>
        <v>#REF!</v>
      </c>
      <c r="O476" s="29" t="e">
        <f>ABS(K476/#REF!)</f>
        <v>#REF!</v>
      </c>
      <c r="P476" s="18"/>
      <c r="Q476" s="18"/>
    </row>
    <row r="477" spans="1:17" x14ac:dyDescent="0.3">
      <c r="A477" s="10">
        <f t="shared" ca="1" si="45"/>
        <v>0.6798186255601455</v>
      </c>
      <c r="B477" s="10">
        <v>3.7</v>
      </c>
      <c r="C477" s="10">
        <v>5</v>
      </c>
      <c r="D477" s="10">
        <v>1</v>
      </c>
      <c r="E477" s="21">
        <v>0</v>
      </c>
      <c r="F477" s="21">
        <v>27</v>
      </c>
      <c r="G477" s="29">
        <f t="shared" si="42"/>
        <v>0.25199275362318518</v>
      </c>
      <c r="H477" s="21">
        <f t="shared" si="43"/>
        <v>33.83567</v>
      </c>
      <c r="I477" s="21" t="e">
        <f>#REF!-#REF!</f>
        <v>#REF!</v>
      </c>
      <c r="J477" s="21" t="e">
        <f>H477-#REF!</f>
        <v>#REF!</v>
      </c>
      <c r="K477" s="21" t="e">
        <f>#REF!-H477</f>
        <v>#REF!</v>
      </c>
      <c r="L477" s="21" t="e">
        <f t="shared" si="46"/>
        <v>#REF!</v>
      </c>
      <c r="M477" s="21" t="e">
        <f t="shared" si="44"/>
        <v>#REF!</v>
      </c>
      <c r="N477" s="21" t="e">
        <f t="shared" si="44"/>
        <v>#REF!</v>
      </c>
      <c r="O477" s="29" t="e">
        <f>ABS(K477/#REF!)</f>
        <v>#REF!</v>
      </c>
      <c r="P477" s="18"/>
      <c r="Q477" s="18"/>
    </row>
    <row r="478" spans="1:17" x14ac:dyDescent="0.3">
      <c r="A478" s="10">
        <f t="shared" ca="1" si="45"/>
        <v>0.84568768085104251</v>
      </c>
      <c r="B478" s="10">
        <v>2.9</v>
      </c>
      <c r="C478" s="10">
        <v>4</v>
      </c>
      <c r="D478" s="10">
        <v>0</v>
      </c>
      <c r="E478" s="21">
        <v>0</v>
      </c>
      <c r="F478" s="21">
        <v>35.5</v>
      </c>
      <c r="G478" s="29">
        <f t="shared" si="42"/>
        <v>-0.54800724637681508</v>
      </c>
      <c r="H478" s="21">
        <f t="shared" si="43"/>
        <v>37.452390000000001</v>
      </c>
      <c r="I478" s="21" t="e">
        <f>#REF!-#REF!</f>
        <v>#REF!</v>
      </c>
      <c r="J478" s="21" t="e">
        <f>H478-#REF!</f>
        <v>#REF!</v>
      </c>
      <c r="K478" s="21" t="e">
        <f>#REF!-H478</f>
        <v>#REF!</v>
      </c>
      <c r="L478" s="21" t="e">
        <f t="shared" si="46"/>
        <v>#REF!</v>
      </c>
      <c r="M478" s="21" t="e">
        <f t="shared" ref="M478:N510" si="47">I478^2</f>
        <v>#REF!</v>
      </c>
      <c r="N478" s="21" t="e">
        <f t="shared" si="47"/>
        <v>#REF!</v>
      </c>
      <c r="O478" s="29" t="e">
        <f>ABS(K478/#REF!)</f>
        <v>#REF!</v>
      </c>
      <c r="P478" s="18"/>
      <c r="Q478" s="18"/>
    </row>
    <row r="479" spans="1:17" x14ac:dyDescent="0.3">
      <c r="A479" s="10">
        <f t="shared" ca="1" si="45"/>
        <v>0.92253385508433361</v>
      </c>
      <c r="B479" s="10">
        <v>5.3</v>
      </c>
      <c r="C479" s="10">
        <v>8</v>
      </c>
      <c r="D479" s="10">
        <v>1</v>
      </c>
      <c r="E479" s="21">
        <v>1</v>
      </c>
      <c r="F479" s="21">
        <v>27.9</v>
      </c>
      <c r="G479" s="29">
        <f t="shared" si="42"/>
        <v>1.8519927536231848</v>
      </c>
      <c r="H479" s="21">
        <f t="shared" si="43"/>
        <v>26.602230000000002</v>
      </c>
      <c r="I479" s="21" t="e">
        <f>#REF!-#REF!</f>
        <v>#REF!</v>
      </c>
      <c r="J479" s="21" t="e">
        <f>H479-#REF!</f>
        <v>#REF!</v>
      </c>
      <c r="K479" s="21" t="e">
        <f>#REF!-H479</f>
        <v>#REF!</v>
      </c>
      <c r="L479" s="21" t="e">
        <f t="shared" si="46"/>
        <v>#REF!</v>
      </c>
      <c r="M479" s="21" t="e">
        <f t="shared" si="47"/>
        <v>#REF!</v>
      </c>
      <c r="N479" s="21" t="e">
        <f t="shared" si="47"/>
        <v>#REF!</v>
      </c>
      <c r="O479" s="29" t="e">
        <f>ABS(K479/#REF!)</f>
        <v>#REF!</v>
      </c>
      <c r="P479" s="18"/>
      <c r="Q479" s="18"/>
    </row>
    <row r="480" spans="1:17" x14ac:dyDescent="0.3">
      <c r="A480" s="10">
        <f t="shared" ca="1" si="45"/>
        <v>0.54997823250711653</v>
      </c>
      <c r="B480" s="10">
        <v>2.2999999999999998</v>
      </c>
      <c r="C480" s="10">
        <v>4</v>
      </c>
      <c r="D480" s="10">
        <v>0</v>
      </c>
      <c r="E480" s="21">
        <v>0</v>
      </c>
      <c r="F480" s="21">
        <v>37.700000000000003</v>
      </c>
      <c r="G480" s="29">
        <f t="shared" si="42"/>
        <v>-1.1480072463768152</v>
      </c>
      <c r="H480" s="21">
        <f t="shared" si="43"/>
        <v>40.164930000000005</v>
      </c>
      <c r="I480" s="21" t="e">
        <f>#REF!-#REF!</f>
        <v>#REF!</v>
      </c>
      <c r="J480" s="21" t="e">
        <f>H480-#REF!</f>
        <v>#REF!</v>
      </c>
      <c r="K480" s="21" t="e">
        <f>#REF!-H480</f>
        <v>#REF!</v>
      </c>
      <c r="L480" s="21" t="e">
        <f t="shared" si="46"/>
        <v>#REF!</v>
      </c>
      <c r="M480" s="21" t="e">
        <f t="shared" si="47"/>
        <v>#REF!</v>
      </c>
      <c r="N480" s="21" t="e">
        <f t="shared" si="47"/>
        <v>#REF!</v>
      </c>
      <c r="O480" s="29" t="e">
        <f>ABS(K480/#REF!)</f>
        <v>#REF!</v>
      </c>
      <c r="P480" s="18"/>
      <c r="Q480" s="18"/>
    </row>
    <row r="481" spans="1:17" x14ac:dyDescent="0.3">
      <c r="A481" s="10">
        <f t="shared" ca="1" si="45"/>
        <v>0.35150336879415944</v>
      </c>
      <c r="B481" s="10">
        <v>4</v>
      </c>
      <c r="C481" s="10">
        <v>6</v>
      </c>
      <c r="D481" s="10">
        <v>0</v>
      </c>
      <c r="E481" s="21">
        <v>0</v>
      </c>
      <c r="F481" s="21">
        <v>28.6</v>
      </c>
      <c r="G481" s="29">
        <f t="shared" si="42"/>
        <v>0.55199275362318501</v>
      </c>
      <c r="H481" s="21">
        <f t="shared" si="43"/>
        <v>32.479399999999998</v>
      </c>
      <c r="I481" s="21" t="e">
        <f>#REF!-#REF!</f>
        <v>#REF!</v>
      </c>
      <c r="J481" s="21" t="e">
        <f>H481-#REF!</f>
        <v>#REF!</v>
      </c>
      <c r="K481" s="21" t="e">
        <f>#REF!-H481</f>
        <v>#REF!</v>
      </c>
      <c r="L481" s="21" t="e">
        <f t="shared" si="46"/>
        <v>#REF!</v>
      </c>
      <c r="M481" s="21" t="e">
        <f t="shared" si="47"/>
        <v>#REF!</v>
      </c>
      <c r="N481" s="21" t="e">
        <f t="shared" si="47"/>
        <v>#REF!</v>
      </c>
      <c r="O481" s="29" t="e">
        <f>ABS(K481/#REF!)</f>
        <v>#REF!</v>
      </c>
      <c r="P481" s="18"/>
      <c r="Q481" s="18"/>
    </row>
    <row r="482" spans="1:17" x14ac:dyDescent="0.3">
      <c r="A482" s="10">
        <f t="shared" ca="1" si="45"/>
        <v>0.32809280239949601</v>
      </c>
      <c r="B482" s="10">
        <v>2.9</v>
      </c>
      <c r="C482" s="10">
        <v>4</v>
      </c>
      <c r="D482" s="10">
        <v>1</v>
      </c>
      <c r="E482" s="21">
        <v>0</v>
      </c>
      <c r="F482" s="21">
        <v>34.179600000000001</v>
      </c>
      <c r="G482" s="29">
        <f t="shared" si="42"/>
        <v>-0.54800724637681508</v>
      </c>
      <c r="H482" s="21">
        <f t="shared" si="43"/>
        <v>37.452390000000001</v>
      </c>
      <c r="I482" s="21" t="e">
        <f>#REF!-#REF!</f>
        <v>#REF!</v>
      </c>
      <c r="J482" s="21" t="e">
        <f>H482-#REF!</f>
        <v>#REF!</v>
      </c>
      <c r="K482" s="21" t="e">
        <f>#REF!-H482</f>
        <v>#REF!</v>
      </c>
      <c r="L482" s="21" t="e">
        <f t="shared" si="46"/>
        <v>#REF!</v>
      </c>
      <c r="M482" s="21" t="e">
        <f t="shared" si="47"/>
        <v>#REF!</v>
      </c>
      <c r="N482" s="21" t="e">
        <f t="shared" si="47"/>
        <v>#REF!</v>
      </c>
      <c r="O482" s="29" t="e">
        <f>ABS(K482/#REF!)</f>
        <v>#REF!</v>
      </c>
      <c r="P482" s="18"/>
      <c r="Q482" s="18"/>
    </row>
    <row r="483" spans="1:17" x14ac:dyDescent="0.3">
      <c r="A483" s="10">
        <f t="shared" ca="1" si="45"/>
        <v>0.61431342046065407</v>
      </c>
      <c r="B483" s="10">
        <v>2.9</v>
      </c>
      <c r="C483" s="10">
        <v>4</v>
      </c>
      <c r="D483" s="10">
        <v>0</v>
      </c>
      <c r="E483" s="21">
        <v>0</v>
      </c>
      <c r="F483" s="21">
        <v>35.258200000000002</v>
      </c>
      <c r="G483" s="29">
        <f t="shared" si="42"/>
        <v>-0.54800724637681508</v>
      </c>
      <c r="H483" s="21">
        <f t="shared" si="43"/>
        <v>37.452390000000001</v>
      </c>
      <c r="I483" s="21" t="e">
        <f>#REF!-#REF!</f>
        <v>#REF!</v>
      </c>
      <c r="J483" s="21" t="e">
        <f>H483-#REF!</f>
        <v>#REF!</v>
      </c>
      <c r="K483" s="21" t="e">
        <f>#REF!-H483</f>
        <v>#REF!</v>
      </c>
      <c r="L483" s="21" t="e">
        <f t="shared" si="46"/>
        <v>#REF!</v>
      </c>
      <c r="M483" s="21" t="e">
        <f t="shared" si="47"/>
        <v>#REF!</v>
      </c>
      <c r="N483" s="21" t="e">
        <f t="shared" si="47"/>
        <v>#REF!</v>
      </c>
      <c r="O483" s="29" t="e">
        <f>ABS(K483/#REF!)</f>
        <v>#REF!</v>
      </c>
      <c r="P483" s="18"/>
      <c r="Q483" s="18"/>
    </row>
    <row r="484" spans="1:17" x14ac:dyDescent="0.3">
      <c r="A484" s="10">
        <f t="shared" ca="1" si="45"/>
        <v>0.82688803028707947</v>
      </c>
      <c r="B484" s="10">
        <v>2.9</v>
      </c>
      <c r="C484" s="10">
        <v>4</v>
      </c>
      <c r="D484" s="10">
        <v>0</v>
      </c>
      <c r="E484" s="21">
        <v>0</v>
      </c>
      <c r="F484" s="21">
        <v>35.5</v>
      </c>
      <c r="G484" s="29">
        <f t="shared" si="42"/>
        <v>-0.54800724637681508</v>
      </c>
      <c r="H484" s="21">
        <f t="shared" si="43"/>
        <v>37.452390000000001</v>
      </c>
      <c r="I484" s="21" t="e">
        <f>#REF!-#REF!</f>
        <v>#REF!</v>
      </c>
      <c r="J484" s="21" t="e">
        <f>H484-#REF!</f>
        <v>#REF!</v>
      </c>
      <c r="K484" s="21" t="e">
        <f>#REF!-H484</f>
        <v>#REF!</v>
      </c>
      <c r="L484" s="21" t="e">
        <f t="shared" si="46"/>
        <v>#REF!</v>
      </c>
      <c r="M484" s="21" t="e">
        <f t="shared" si="47"/>
        <v>#REF!</v>
      </c>
      <c r="N484" s="21" t="e">
        <f t="shared" si="47"/>
        <v>#REF!</v>
      </c>
      <c r="O484" s="29" t="e">
        <f>ABS(K484/#REF!)</f>
        <v>#REF!</v>
      </c>
      <c r="P484" s="18"/>
      <c r="Q484" s="18"/>
    </row>
    <row r="485" spans="1:17" x14ac:dyDescent="0.3">
      <c r="A485" s="10">
        <f t="shared" ca="1" si="45"/>
        <v>0.32210038732249013</v>
      </c>
      <c r="B485" s="10">
        <v>5.3</v>
      </c>
      <c r="C485" s="10">
        <v>8</v>
      </c>
      <c r="D485" s="10">
        <v>1</v>
      </c>
      <c r="E485" s="21">
        <v>1</v>
      </c>
      <c r="F485" s="21">
        <v>27.9</v>
      </c>
      <c r="G485" s="29">
        <f t="shared" si="42"/>
        <v>1.8519927536231848</v>
      </c>
      <c r="H485" s="21">
        <f t="shared" si="43"/>
        <v>26.602230000000002</v>
      </c>
      <c r="I485" s="21" t="e">
        <f>#REF!-#REF!</f>
        <v>#REF!</v>
      </c>
      <c r="J485" s="21" t="e">
        <f>H485-#REF!</f>
        <v>#REF!</v>
      </c>
      <c r="K485" s="21" t="e">
        <f>#REF!-H485</f>
        <v>#REF!</v>
      </c>
      <c r="L485" s="21" t="e">
        <f t="shared" si="46"/>
        <v>#REF!</v>
      </c>
      <c r="M485" s="21" t="e">
        <f t="shared" si="47"/>
        <v>#REF!</v>
      </c>
      <c r="N485" s="21" t="e">
        <f t="shared" si="47"/>
        <v>#REF!</v>
      </c>
      <c r="O485" s="29" t="e">
        <f>ABS(K485/#REF!)</f>
        <v>#REF!</v>
      </c>
      <c r="P485" s="18"/>
      <c r="Q485" s="18"/>
    </row>
    <row r="486" spans="1:17" x14ac:dyDescent="0.3">
      <c r="A486" s="10">
        <f t="shared" ca="1" si="45"/>
        <v>0.5047035349697524</v>
      </c>
      <c r="B486" s="10">
        <v>2.5</v>
      </c>
      <c r="C486" s="10">
        <v>4</v>
      </c>
      <c r="D486" s="10">
        <v>1</v>
      </c>
      <c r="E486" s="21">
        <v>1</v>
      </c>
      <c r="F486" s="21">
        <v>30.168800000000001</v>
      </c>
      <c r="G486" s="29">
        <f t="shared" si="42"/>
        <v>-0.94800724637681499</v>
      </c>
      <c r="H486" s="21">
        <f t="shared" si="43"/>
        <v>39.260750000000002</v>
      </c>
      <c r="I486" s="21" t="e">
        <f>#REF!-#REF!</f>
        <v>#REF!</v>
      </c>
      <c r="J486" s="21" t="e">
        <f>H486-#REF!</f>
        <v>#REF!</v>
      </c>
      <c r="K486" s="21" t="e">
        <f>#REF!-H486</f>
        <v>#REF!</v>
      </c>
      <c r="L486" s="21" t="e">
        <f t="shared" si="46"/>
        <v>#REF!</v>
      </c>
      <c r="M486" s="21" t="e">
        <f t="shared" si="47"/>
        <v>#REF!</v>
      </c>
      <c r="N486" s="21" t="e">
        <f t="shared" si="47"/>
        <v>#REF!</v>
      </c>
      <c r="O486" s="29" t="e">
        <f>ABS(K486/#REF!)</f>
        <v>#REF!</v>
      </c>
      <c r="P486" s="18"/>
      <c r="Q486" s="18"/>
    </row>
    <row r="487" spans="1:17" x14ac:dyDescent="0.3">
      <c r="A487" s="10">
        <f t="shared" ca="1" si="45"/>
        <v>0.38642684354074164</v>
      </c>
      <c r="B487" s="10">
        <v>2.5</v>
      </c>
      <c r="C487" s="10">
        <v>4</v>
      </c>
      <c r="D487" s="10">
        <v>0</v>
      </c>
      <c r="E487" s="21">
        <v>1</v>
      </c>
      <c r="F487" s="21">
        <v>31.7</v>
      </c>
      <c r="G487" s="29">
        <f t="shared" si="42"/>
        <v>-0.94800724637681499</v>
      </c>
      <c r="H487" s="21">
        <f t="shared" si="43"/>
        <v>39.260750000000002</v>
      </c>
      <c r="I487" s="21" t="e">
        <f>#REF!-#REF!</f>
        <v>#REF!</v>
      </c>
      <c r="J487" s="21" t="e">
        <f>H487-#REF!</f>
        <v>#REF!</v>
      </c>
      <c r="K487" s="21" t="e">
        <f>#REF!-H487</f>
        <v>#REF!</v>
      </c>
      <c r="L487" s="21" t="e">
        <f t="shared" si="46"/>
        <v>#REF!</v>
      </c>
      <c r="M487" s="21" t="e">
        <f t="shared" si="47"/>
        <v>#REF!</v>
      </c>
      <c r="N487" s="21" t="e">
        <f t="shared" si="47"/>
        <v>#REF!</v>
      </c>
      <c r="O487" s="29" t="e">
        <f>ABS(K487/#REF!)</f>
        <v>#REF!</v>
      </c>
      <c r="P487" s="18"/>
      <c r="Q487" s="18"/>
    </row>
    <row r="488" spans="1:17" x14ac:dyDescent="0.3">
      <c r="A488" s="10">
        <f t="shared" ca="1" si="45"/>
        <v>0.34966188467172832</v>
      </c>
      <c r="B488" s="10">
        <v>4</v>
      </c>
      <c r="C488" s="10">
        <v>6</v>
      </c>
      <c r="D488" s="10">
        <v>1</v>
      </c>
      <c r="E488" s="21">
        <v>1</v>
      </c>
      <c r="F488" s="21">
        <v>27.736599999999999</v>
      </c>
      <c r="G488" s="29">
        <f t="shared" si="42"/>
        <v>0.55199275362318501</v>
      </c>
      <c r="H488" s="21">
        <f t="shared" si="43"/>
        <v>32.479399999999998</v>
      </c>
      <c r="I488" s="21" t="e">
        <f>#REF!-#REF!</f>
        <v>#REF!</v>
      </c>
      <c r="J488" s="21" t="e">
        <f>H488-#REF!</f>
        <v>#REF!</v>
      </c>
      <c r="K488" s="21" t="e">
        <f>#REF!-H488</f>
        <v>#REF!</v>
      </c>
      <c r="L488" s="21" t="e">
        <f t="shared" si="46"/>
        <v>#REF!</v>
      </c>
      <c r="M488" s="21" t="e">
        <f t="shared" si="47"/>
        <v>#REF!</v>
      </c>
      <c r="N488" s="21" t="e">
        <f t="shared" si="47"/>
        <v>#REF!</v>
      </c>
      <c r="O488" s="29" t="e">
        <f>ABS(K488/#REF!)</f>
        <v>#REF!</v>
      </c>
      <c r="P488" s="18"/>
      <c r="Q488" s="18"/>
    </row>
    <row r="489" spans="1:17" x14ac:dyDescent="0.3">
      <c r="A489" s="10">
        <f t="shared" ca="1" si="45"/>
        <v>0.12220806599327227</v>
      </c>
      <c r="B489" s="10">
        <v>2.5</v>
      </c>
      <c r="C489" s="10">
        <v>4</v>
      </c>
      <c r="D489" s="10">
        <v>1</v>
      </c>
      <c r="E489" s="21">
        <v>1</v>
      </c>
      <c r="F489" s="21">
        <v>30.2</v>
      </c>
      <c r="G489" s="29">
        <f t="shared" si="42"/>
        <v>-0.94800724637681499</v>
      </c>
      <c r="H489" s="21">
        <f t="shared" si="43"/>
        <v>39.260750000000002</v>
      </c>
      <c r="I489" s="21" t="e">
        <f>#REF!-#REF!</f>
        <v>#REF!</v>
      </c>
      <c r="J489" s="21" t="e">
        <f>H489-#REF!</f>
        <v>#REF!</v>
      </c>
      <c r="K489" s="21" t="e">
        <f>#REF!-H489</f>
        <v>#REF!</v>
      </c>
      <c r="L489" s="21" t="e">
        <f t="shared" si="46"/>
        <v>#REF!</v>
      </c>
      <c r="M489" s="21" t="e">
        <f t="shared" si="47"/>
        <v>#REF!</v>
      </c>
      <c r="N489" s="21" t="e">
        <f t="shared" si="47"/>
        <v>#REF!</v>
      </c>
      <c r="O489" s="29" t="e">
        <f>ABS(K489/#REF!)</f>
        <v>#REF!</v>
      </c>
      <c r="P489" s="18"/>
      <c r="Q489" s="18"/>
    </row>
    <row r="490" spans="1:17" x14ac:dyDescent="0.3">
      <c r="A490" s="10">
        <f t="shared" ca="1" si="45"/>
        <v>0.48463981750734919</v>
      </c>
      <c r="B490" s="10">
        <v>2.5</v>
      </c>
      <c r="C490" s="10">
        <v>4</v>
      </c>
      <c r="D490" s="10">
        <v>0</v>
      </c>
      <c r="E490" s="21">
        <v>1</v>
      </c>
      <c r="F490" s="21">
        <v>31.8</v>
      </c>
      <c r="G490" s="29">
        <f t="shared" si="42"/>
        <v>-0.94800724637681499</v>
      </c>
      <c r="H490" s="21">
        <f t="shared" si="43"/>
        <v>39.260750000000002</v>
      </c>
      <c r="I490" s="21" t="e">
        <f>#REF!-#REF!</f>
        <v>#REF!</v>
      </c>
      <c r="J490" s="21" t="e">
        <f>H490-#REF!</f>
        <v>#REF!</v>
      </c>
      <c r="K490" s="21" t="e">
        <f>#REF!-H490</f>
        <v>#REF!</v>
      </c>
      <c r="L490" s="21" t="e">
        <f t="shared" si="46"/>
        <v>#REF!</v>
      </c>
      <c r="M490" s="21" t="e">
        <f t="shared" si="47"/>
        <v>#REF!</v>
      </c>
      <c r="N490" s="21" t="e">
        <f t="shared" si="47"/>
        <v>#REF!</v>
      </c>
      <c r="O490" s="29" t="e">
        <f>ABS(K490/#REF!)</f>
        <v>#REF!</v>
      </c>
      <c r="P490" s="18"/>
      <c r="Q490" s="18"/>
    </row>
    <row r="491" spans="1:17" x14ac:dyDescent="0.3">
      <c r="A491" s="10">
        <f t="shared" ca="1" si="45"/>
        <v>6.2580708238978544E-2</v>
      </c>
      <c r="B491" s="10">
        <v>4</v>
      </c>
      <c r="C491" s="10">
        <v>6</v>
      </c>
      <c r="D491" s="10">
        <v>1</v>
      </c>
      <c r="E491" s="21">
        <v>1</v>
      </c>
      <c r="F491" s="21">
        <v>27.785699999999999</v>
      </c>
      <c r="G491" s="29">
        <f t="shared" si="42"/>
        <v>0.55199275362318501</v>
      </c>
      <c r="H491" s="21">
        <f t="shared" si="43"/>
        <v>32.479399999999998</v>
      </c>
      <c r="I491" s="21" t="e">
        <f>#REF!-#REF!</f>
        <v>#REF!</v>
      </c>
      <c r="J491" s="21" t="e">
        <f>H491-#REF!</f>
        <v>#REF!</v>
      </c>
      <c r="K491" s="21" t="e">
        <f>#REF!-H491</f>
        <v>#REF!</v>
      </c>
      <c r="L491" s="21" t="e">
        <f t="shared" si="46"/>
        <v>#REF!</v>
      </c>
      <c r="M491" s="21" t="e">
        <f t="shared" si="47"/>
        <v>#REF!</v>
      </c>
      <c r="N491" s="21" t="e">
        <f t="shared" si="47"/>
        <v>#REF!</v>
      </c>
      <c r="O491" s="29" t="e">
        <f>ABS(K491/#REF!)</f>
        <v>#REF!</v>
      </c>
      <c r="P491" s="18"/>
      <c r="Q491" s="18"/>
    </row>
    <row r="492" spans="1:17" x14ac:dyDescent="0.3">
      <c r="A492" s="10">
        <f t="shared" ca="1" si="45"/>
        <v>0.60590312643365407</v>
      </c>
      <c r="B492" s="10">
        <v>2.7</v>
      </c>
      <c r="C492" s="10">
        <v>4</v>
      </c>
      <c r="D492" s="10">
        <v>1</v>
      </c>
      <c r="E492" s="21">
        <v>1</v>
      </c>
      <c r="F492" s="21">
        <v>35.429099999999998</v>
      </c>
      <c r="G492" s="29">
        <f t="shared" si="42"/>
        <v>-0.74800724637681482</v>
      </c>
      <c r="H492" s="21">
        <f t="shared" si="43"/>
        <v>38.356570000000005</v>
      </c>
      <c r="I492" s="21" t="e">
        <f>#REF!-#REF!</f>
        <v>#REF!</v>
      </c>
      <c r="J492" s="21" t="e">
        <f>H492-#REF!</f>
        <v>#REF!</v>
      </c>
      <c r="K492" s="21" t="e">
        <f>#REF!-H492</f>
        <v>#REF!</v>
      </c>
      <c r="L492" s="21" t="e">
        <f t="shared" si="46"/>
        <v>#REF!</v>
      </c>
      <c r="M492" s="21" t="e">
        <f t="shared" si="47"/>
        <v>#REF!</v>
      </c>
      <c r="N492" s="21" t="e">
        <f t="shared" si="47"/>
        <v>#REF!</v>
      </c>
      <c r="O492" s="29" t="e">
        <f>ABS(K492/#REF!)</f>
        <v>#REF!</v>
      </c>
      <c r="P492" s="18"/>
      <c r="Q492" s="18"/>
    </row>
    <row r="493" spans="1:17" x14ac:dyDescent="0.3">
      <c r="A493" s="10">
        <f t="shared" ca="1" si="45"/>
        <v>0.68627302517492428</v>
      </c>
      <c r="B493" s="10">
        <v>2.7</v>
      </c>
      <c r="C493" s="10">
        <v>4</v>
      </c>
      <c r="D493" s="10">
        <v>0</v>
      </c>
      <c r="E493" s="21">
        <v>1</v>
      </c>
      <c r="F493" s="21">
        <v>36.146299999999997</v>
      </c>
      <c r="G493" s="29">
        <f t="shared" si="42"/>
        <v>-0.74800724637681482</v>
      </c>
      <c r="H493" s="21">
        <f t="shared" si="43"/>
        <v>38.356570000000005</v>
      </c>
      <c r="I493" s="21" t="e">
        <f>#REF!-#REF!</f>
        <v>#REF!</v>
      </c>
      <c r="J493" s="21" t="e">
        <f>H493-#REF!</f>
        <v>#REF!</v>
      </c>
      <c r="K493" s="21" t="e">
        <f>#REF!-H493</f>
        <v>#REF!</v>
      </c>
      <c r="L493" s="21" t="e">
        <f t="shared" si="46"/>
        <v>#REF!</v>
      </c>
      <c r="M493" s="21" t="e">
        <f t="shared" si="47"/>
        <v>#REF!</v>
      </c>
      <c r="N493" s="21" t="e">
        <f t="shared" si="47"/>
        <v>#REF!</v>
      </c>
      <c r="O493" s="29" t="e">
        <f>ABS(K493/#REF!)</f>
        <v>#REF!</v>
      </c>
      <c r="P493" s="18"/>
      <c r="Q493" s="18"/>
    </row>
    <row r="494" spans="1:17" x14ac:dyDescent="0.3">
      <c r="A494" s="10">
        <f t="shared" ca="1" si="45"/>
        <v>0.85287117435830173</v>
      </c>
      <c r="B494" s="10">
        <v>2.9</v>
      </c>
      <c r="C494" s="10">
        <v>4</v>
      </c>
      <c r="D494" s="10">
        <v>1</v>
      </c>
      <c r="E494" s="21">
        <v>0</v>
      </c>
      <c r="F494" s="21">
        <v>32.4</v>
      </c>
      <c r="G494" s="29">
        <f t="shared" si="42"/>
        <v>-0.54800724637681508</v>
      </c>
      <c r="H494" s="21">
        <f t="shared" si="43"/>
        <v>37.452390000000001</v>
      </c>
      <c r="I494" s="21" t="e">
        <f>#REF!-#REF!</f>
        <v>#REF!</v>
      </c>
      <c r="J494" s="21" t="e">
        <f>H494-#REF!</f>
        <v>#REF!</v>
      </c>
      <c r="K494" s="21" t="e">
        <f>#REF!-H494</f>
        <v>#REF!</v>
      </c>
      <c r="L494" s="21" t="e">
        <f t="shared" si="46"/>
        <v>#REF!</v>
      </c>
      <c r="M494" s="21" t="e">
        <f t="shared" si="47"/>
        <v>#REF!</v>
      </c>
      <c r="N494" s="21" t="e">
        <f t="shared" si="47"/>
        <v>#REF!</v>
      </c>
      <c r="O494" s="29" t="e">
        <f>ABS(K494/#REF!)</f>
        <v>#REF!</v>
      </c>
      <c r="P494" s="18"/>
      <c r="Q494" s="18"/>
    </row>
    <row r="495" spans="1:17" x14ac:dyDescent="0.3">
      <c r="A495" s="10">
        <f t="shared" ca="1" si="45"/>
        <v>0.67255807425093717</v>
      </c>
      <c r="B495" s="10">
        <v>2.9</v>
      </c>
      <c r="C495" s="10">
        <v>4</v>
      </c>
      <c r="D495" s="10">
        <v>0</v>
      </c>
      <c r="E495" s="21">
        <v>0</v>
      </c>
      <c r="F495" s="21">
        <v>34.1</v>
      </c>
      <c r="G495" s="29">
        <f t="shared" si="42"/>
        <v>-0.54800724637681508</v>
      </c>
      <c r="H495" s="21">
        <f t="shared" si="43"/>
        <v>37.452390000000001</v>
      </c>
      <c r="I495" s="21" t="e">
        <f>#REF!-#REF!</f>
        <v>#REF!</v>
      </c>
      <c r="J495" s="21" t="e">
        <f>H495-#REF!</f>
        <v>#REF!</v>
      </c>
      <c r="K495" s="21" t="e">
        <f>#REF!-H495</f>
        <v>#REF!</v>
      </c>
      <c r="L495" s="21" t="e">
        <f t="shared" si="46"/>
        <v>#REF!</v>
      </c>
      <c r="M495" s="21" t="e">
        <f t="shared" si="47"/>
        <v>#REF!</v>
      </c>
      <c r="N495" s="21" t="e">
        <f t="shared" si="47"/>
        <v>#REF!</v>
      </c>
      <c r="O495" s="29" t="e">
        <f>ABS(K495/#REF!)</f>
        <v>#REF!</v>
      </c>
      <c r="P495" s="18"/>
      <c r="Q495" s="18"/>
    </row>
    <row r="496" spans="1:17" x14ac:dyDescent="0.3">
      <c r="A496" s="10">
        <f t="shared" ca="1" si="45"/>
        <v>8.2869705871404187E-2</v>
      </c>
      <c r="B496" s="10">
        <v>3.7</v>
      </c>
      <c r="C496" s="10">
        <v>5</v>
      </c>
      <c r="D496" s="10">
        <v>1</v>
      </c>
      <c r="E496" s="21">
        <v>0</v>
      </c>
      <c r="F496" s="21">
        <v>31.411200000000001</v>
      </c>
      <c r="G496" s="29">
        <f t="shared" si="42"/>
        <v>0.25199275362318518</v>
      </c>
      <c r="H496" s="21">
        <f t="shared" si="43"/>
        <v>33.83567</v>
      </c>
      <c r="I496" s="21" t="e">
        <f>#REF!-#REF!</f>
        <v>#REF!</v>
      </c>
      <c r="J496" s="21" t="e">
        <f>H496-#REF!</f>
        <v>#REF!</v>
      </c>
      <c r="K496" s="21" t="e">
        <f>#REF!-H496</f>
        <v>#REF!</v>
      </c>
      <c r="L496" s="21" t="e">
        <f t="shared" si="46"/>
        <v>#REF!</v>
      </c>
      <c r="M496" s="21" t="e">
        <f t="shared" si="47"/>
        <v>#REF!</v>
      </c>
      <c r="N496" s="21" t="e">
        <f t="shared" si="47"/>
        <v>#REF!</v>
      </c>
      <c r="O496" s="29" t="e">
        <f>ABS(K496/#REF!)</f>
        <v>#REF!</v>
      </c>
      <c r="P496" s="18"/>
      <c r="Q496" s="18"/>
    </row>
    <row r="497" spans="1:17" x14ac:dyDescent="0.3">
      <c r="A497" s="10">
        <f t="shared" ca="1" si="45"/>
        <v>2.8457253799760718E-2</v>
      </c>
      <c r="B497" s="10">
        <v>3.7</v>
      </c>
      <c r="C497" s="10">
        <v>5</v>
      </c>
      <c r="D497" s="10">
        <v>1</v>
      </c>
      <c r="E497" s="21">
        <v>0</v>
      </c>
      <c r="F497" s="21">
        <v>29.799900000000001</v>
      </c>
      <c r="G497" s="29">
        <f t="shared" si="42"/>
        <v>0.25199275362318518</v>
      </c>
      <c r="H497" s="21">
        <f t="shared" si="43"/>
        <v>33.83567</v>
      </c>
      <c r="I497" s="21" t="e">
        <f>#REF!-#REF!</f>
        <v>#REF!</v>
      </c>
      <c r="J497" s="21" t="e">
        <f>H497-#REF!</f>
        <v>#REF!</v>
      </c>
      <c r="K497" s="21" t="e">
        <f>#REF!-H497</f>
        <v>#REF!</v>
      </c>
      <c r="L497" s="21" t="e">
        <f t="shared" si="46"/>
        <v>#REF!</v>
      </c>
      <c r="M497" s="21" t="e">
        <f t="shared" si="47"/>
        <v>#REF!</v>
      </c>
      <c r="N497" s="21" t="e">
        <f t="shared" si="47"/>
        <v>#REF!</v>
      </c>
      <c r="O497" s="29" t="e">
        <f>ABS(K497/#REF!)</f>
        <v>#REF!</v>
      </c>
      <c r="P497" s="18"/>
      <c r="Q497" s="18"/>
    </row>
    <row r="498" spans="1:17" x14ac:dyDescent="0.3">
      <c r="A498" s="10">
        <f t="shared" ca="1" si="45"/>
        <v>0.73100688820005866</v>
      </c>
      <c r="B498" s="10">
        <v>3.7</v>
      </c>
      <c r="C498" s="10">
        <v>5</v>
      </c>
      <c r="D498" s="10">
        <v>1</v>
      </c>
      <c r="E498" s="21">
        <v>0</v>
      </c>
      <c r="F498" s="21">
        <v>29.799900000000001</v>
      </c>
      <c r="G498" s="29">
        <f t="shared" si="42"/>
        <v>0.25199275362318518</v>
      </c>
      <c r="H498" s="21">
        <f t="shared" si="43"/>
        <v>33.83567</v>
      </c>
      <c r="I498" s="21" t="e">
        <f>#REF!-#REF!</f>
        <v>#REF!</v>
      </c>
      <c r="J498" s="21" t="e">
        <f>H498-#REF!</f>
        <v>#REF!</v>
      </c>
      <c r="K498" s="21" t="e">
        <f>#REF!-H498</f>
        <v>#REF!</v>
      </c>
      <c r="L498" s="21" t="e">
        <f t="shared" si="46"/>
        <v>#REF!</v>
      </c>
      <c r="M498" s="21" t="e">
        <f t="shared" si="47"/>
        <v>#REF!</v>
      </c>
      <c r="N498" s="21" t="e">
        <f t="shared" si="47"/>
        <v>#REF!</v>
      </c>
      <c r="O498" s="29" t="e">
        <f>ABS(K498/#REF!)</f>
        <v>#REF!</v>
      </c>
      <c r="P498" s="18"/>
      <c r="Q498" s="18"/>
    </row>
    <row r="499" spans="1:17" x14ac:dyDescent="0.3">
      <c r="A499" s="10">
        <f t="shared" ca="1" si="45"/>
        <v>0.57538345652458389</v>
      </c>
      <c r="B499" s="10">
        <v>5.3</v>
      </c>
      <c r="C499" s="10">
        <v>8</v>
      </c>
      <c r="D499" s="10">
        <v>1</v>
      </c>
      <c r="E499" s="21">
        <v>1</v>
      </c>
      <c r="F499" s="21">
        <v>26.6</v>
      </c>
      <c r="G499" s="29">
        <f t="shared" si="42"/>
        <v>1.8519927536231848</v>
      </c>
      <c r="H499" s="21">
        <f t="shared" si="43"/>
        <v>26.602230000000002</v>
      </c>
      <c r="I499" s="21" t="e">
        <f>#REF!-#REF!</f>
        <v>#REF!</v>
      </c>
      <c r="J499" s="21" t="e">
        <f>H499-#REF!</f>
        <v>#REF!</v>
      </c>
      <c r="K499" s="21" t="e">
        <f>#REF!-H499</f>
        <v>#REF!</v>
      </c>
      <c r="L499" s="21" t="e">
        <f t="shared" si="46"/>
        <v>#REF!</v>
      </c>
      <c r="M499" s="21" t="e">
        <f t="shared" si="47"/>
        <v>#REF!</v>
      </c>
      <c r="N499" s="21" t="e">
        <f t="shared" si="47"/>
        <v>#REF!</v>
      </c>
      <c r="O499" s="29" t="e">
        <f>ABS(K499/#REF!)</f>
        <v>#REF!</v>
      </c>
      <c r="P499" s="18"/>
      <c r="Q499" s="18"/>
    </row>
    <row r="500" spans="1:17" x14ac:dyDescent="0.3">
      <c r="A500" s="10">
        <f t="shared" ca="1" si="45"/>
        <v>0.44153876983681029</v>
      </c>
      <c r="B500" s="10">
        <v>4</v>
      </c>
      <c r="C500" s="10">
        <v>6</v>
      </c>
      <c r="D500" s="10">
        <v>0</v>
      </c>
      <c r="E500" s="21">
        <v>0</v>
      </c>
      <c r="F500" s="21">
        <v>26.2</v>
      </c>
      <c r="G500" s="29">
        <f t="shared" si="42"/>
        <v>0.55199275362318501</v>
      </c>
      <c r="H500" s="21">
        <f t="shared" si="43"/>
        <v>32.479399999999998</v>
      </c>
      <c r="I500" s="21" t="e">
        <f>#REF!-#REF!</f>
        <v>#REF!</v>
      </c>
      <c r="J500" s="21" t="e">
        <f>H500-#REF!</f>
        <v>#REF!</v>
      </c>
      <c r="K500" s="21" t="e">
        <f>#REF!-H500</f>
        <v>#REF!</v>
      </c>
      <c r="L500" s="21" t="e">
        <f t="shared" si="46"/>
        <v>#REF!</v>
      </c>
      <c r="M500" s="21" t="e">
        <f t="shared" si="47"/>
        <v>#REF!</v>
      </c>
      <c r="N500" s="21" t="e">
        <f t="shared" si="47"/>
        <v>#REF!</v>
      </c>
      <c r="O500" s="29" t="e">
        <f>ABS(K500/#REF!)</f>
        <v>#REF!</v>
      </c>
      <c r="P500" s="18"/>
      <c r="Q500" s="18"/>
    </row>
    <row r="501" spans="1:17" x14ac:dyDescent="0.3">
      <c r="A501" s="10">
        <f t="shared" ca="1" si="45"/>
        <v>0.23861284283680717</v>
      </c>
      <c r="B501" s="10">
        <v>4</v>
      </c>
      <c r="C501" s="10">
        <v>6</v>
      </c>
      <c r="D501" s="10">
        <v>1</v>
      </c>
      <c r="E501" s="21">
        <v>0</v>
      </c>
      <c r="F501" s="21">
        <v>24.6648</v>
      </c>
      <c r="G501" s="29">
        <f t="shared" si="42"/>
        <v>0.55199275362318501</v>
      </c>
      <c r="H501" s="21">
        <f t="shared" si="43"/>
        <v>32.479399999999998</v>
      </c>
      <c r="I501" s="21" t="e">
        <f>#REF!-#REF!</f>
        <v>#REF!</v>
      </c>
      <c r="J501" s="21" t="e">
        <f>H501-#REF!</f>
        <v>#REF!</v>
      </c>
      <c r="K501" s="21" t="e">
        <f>#REF!-H501</f>
        <v>#REF!</v>
      </c>
      <c r="L501" s="21" t="e">
        <f t="shared" si="46"/>
        <v>#REF!</v>
      </c>
      <c r="M501" s="21" t="e">
        <f t="shared" si="47"/>
        <v>#REF!</v>
      </c>
      <c r="N501" s="21" t="e">
        <f t="shared" si="47"/>
        <v>#REF!</v>
      </c>
      <c r="O501" s="29" t="e">
        <f>ABS(K501/#REF!)</f>
        <v>#REF!</v>
      </c>
      <c r="P501" s="18"/>
      <c r="Q501" s="18"/>
    </row>
    <row r="502" spans="1:17" x14ac:dyDescent="0.3">
      <c r="A502" s="10">
        <f t="shared" ca="1" si="45"/>
        <v>0.36962266251569398</v>
      </c>
      <c r="B502" s="10">
        <v>2.9</v>
      </c>
      <c r="C502" s="10">
        <v>4</v>
      </c>
      <c r="D502" s="10">
        <v>1</v>
      </c>
      <c r="E502" s="21">
        <v>0</v>
      </c>
      <c r="F502" s="21">
        <v>32.4</v>
      </c>
      <c r="G502" s="29">
        <f t="shared" si="42"/>
        <v>-0.54800724637681508</v>
      </c>
      <c r="H502" s="21">
        <f t="shared" si="43"/>
        <v>37.452390000000001</v>
      </c>
      <c r="I502" s="21" t="e">
        <f>#REF!-#REF!</f>
        <v>#REF!</v>
      </c>
      <c r="J502" s="21" t="e">
        <f>H502-#REF!</f>
        <v>#REF!</v>
      </c>
      <c r="K502" s="21" t="e">
        <f>#REF!-H502</f>
        <v>#REF!</v>
      </c>
      <c r="L502" s="21" t="e">
        <f t="shared" si="46"/>
        <v>#REF!</v>
      </c>
      <c r="M502" s="21" t="e">
        <f t="shared" si="47"/>
        <v>#REF!</v>
      </c>
      <c r="N502" s="21" t="e">
        <f t="shared" si="47"/>
        <v>#REF!</v>
      </c>
      <c r="O502" s="29" t="e">
        <f>ABS(K502/#REF!)</f>
        <v>#REF!</v>
      </c>
      <c r="P502" s="18"/>
      <c r="Q502" s="18"/>
    </row>
    <row r="503" spans="1:17" x14ac:dyDescent="0.3">
      <c r="A503" s="10">
        <f t="shared" ca="1" si="45"/>
        <v>0.99328885663205035</v>
      </c>
      <c r="B503" s="10">
        <v>3.7</v>
      </c>
      <c r="C503" s="10">
        <v>5</v>
      </c>
      <c r="D503" s="10">
        <v>1</v>
      </c>
      <c r="E503" s="21">
        <v>0</v>
      </c>
      <c r="F503" s="21">
        <v>31.3858</v>
      </c>
      <c r="G503" s="29">
        <f t="shared" si="42"/>
        <v>0.25199275362318518</v>
      </c>
      <c r="H503" s="21">
        <f t="shared" si="43"/>
        <v>33.83567</v>
      </c>
      <c r="I503" s="21" t="e">
        <f>#REF!-#REF!</f>
        <v>#REF!</v>
      </c>
      <c r="J503" s="21" t="e">
        <f>H503-#REF!</f>
        <v>#REF!</v>
      </c>
      <c r="K503" s="21" t="e">
        <f>#REF!-H503</f>
        <v>#REF!</v>
      </c>
      <c r="L503" s="21" t="e">
        <f t="shared" si="46"/>
        <v>#REF!</v>
      </c>
      <c r="M503" s="21" t="e">
        <f t="shared" si="47"/>
        <v>#REF!</v>
      </c>
      <c r="N503" s="21" t="e">
        <f t="shared" si="47"/>
        <v>#REF!</v>
      </c>
      <c r="O503" s="29" t="e">
        <f>ABS(K503/#REF!)</f>
        <v>#REF!</v>
      </c>
      <c r="P503" s="18"/>
      <c r="Q503" s="18"/>
    </row>
    <row r="504" spans="1:17" x14ac:dyDescent="0.3">
      <c r="A504" s="10">
        <f t="shared" ca="1" si="45"/>
        <v>0.76445860160886936</v>
      </c>
      <c r="B504" s="10">
        <v>5.3</v>
      </c>
      <c r="C504" s="10">
        <v>8</v>
      </c>
      <c r="D504" s="10">
        <v>1</v>
      </c>
      <c r="E504" s="21">
        <v>1</v>
      </c>
      <c r="F504" s="21">
        <v>26.6</v>
      </c>
      <c r="G504" s="29">
        <f t="shared" si="42"/>
        <v>1.8519927536231848</v>
      </c>
      <c r="H504" s="21">
        <f t="shared" si="43"/>
        <v>26.602230000000002</v>
      </c>
      <c r="I504" s="21" t="e">
        <f>#REF!-#REF!</f>
        <v>#REF!</v>
      </c>
      <c r="J504" s="21" t="e">
        <f>H504-#REF!</f>
        <v>#REF!</v>
      </c>
      <c r="K504" s="21" t="e">
        <f>#REF!-H504</f>
        <v>#REF!</v>
      </c>
      <c r="L504" s="21" t="e">
        <f t="shared" si="46"/>
        <v>#REF!</v>
      </c>
      <c r="M504" s="21" t="e">
        <f t="shared" si="47"/>
        <v>#REF!</v>
      </c>
      <c r="N504" s="21" t="e">
        <f t="shared" si="47"/>
        <v>#REF!</v>
      </c>
      <c r="O504" s="29" t="e">
        <f>ABS(K504/#REF!)</f>
        <v>#REF!</v>
      </c>
      <c r="P504" s="18"/>
      <c r="Q504" s="18"/>
    </row>
    <row r="505" spans="1:17" x14ac:dyDescent="0.3">
      <c r="A505" s="10">
        <f t="shared" ca="1" si="45"/>
        <v>0.656177898497596</v>
      </c>
      <c r="B505" s="10">
        <v>3.7</v>
      </c>
      <c r="C505" s="10">
        <v>5</v>
      </c>
      <c r="D505" s="10">
        <v>1</v>
      </c>
      <c r="E505" s="21">
        <v>0</v>
      </c>
      <c r="F505" s="21">
        <v>29.799900000000001</v>
      </c>
      <c r="G505" s="29">
        <f t="shared" si="42"/>
        <v>0.25199275362318518</v>
      </c>
      <c r="H505" s="21">
        <f t="shared" si="43"/>
        <v>33.83567</v>
      </c>
      <c r="I505" s="21" t="e">
        <f>#REF!-#REF!</f>
        <v>#REF!</v>
      </c>
      <c r="J505" s="21" t="e">
        <f>H505-#REF!</f>
        <v>#REF!</v>
      </c>
      <c r="K505" s="21" t="e">
        <f>#REF!-H505</f>
        <v>#REF!</v>
      </c>
      <c r="L505" s="21" t="e">
        <f t="shared" si="46"/>
        <v>#REF!</v>
      </c>
      <c r="M505" s="21" t="e">
        <f t="shared" si="47"/>
        <v>#REF!</v>
      </c>
      <c r="N505" s="21" t="e">
        <f t="shared" si="47"/>
        <v>#REF!</v>
      </c>
      <c r="O505" s="29" t="e">
        <f>ABS(K505/#REF!)</f>
        <v>#REF!</v>
      </c>
      <c r="P505" s="18"/>
      <c r="Q505" s="18"/>
    </row>
    <row r="506" spans="1:17" x14ac:dyDescent="0.3">
      <c r="A506" s="10">
        <f t="shared" ca="1" si="45"/>
        <v>0.47736196239854767</v>
      </c>
      <c r="B506" s="10">
        <v>3.7</v>
      </c>
      <c r="C506" s="10">
        <v>5</v>
      </c>
      <c r="D506" s="10">
        <v>1</v>
      </c>
      <c r="E506" s="21">
        <v>0</v>
      </c>
      <c r="F506" s="21">
        <v>29.799900000000001</v>
      </c>
      <c r="G506" s="29">
        <f t="shared" si="42"/>
        <v>0.25199275362318518</v>
      </c>
      <c r="H506" s="21">
        <f t="shared" si="43"/>
        <v>33.83567</v>
      </c>
      <c r="I506" s="21" t="e">
        <f>#REF!-#REF!</f>
        <v>#REF!</v>
      </c>
      <c r="J506" s="21" t="e">
        <f>H506-#REF!</f>
        <v>#REF!</v>
      </c>
      <c r="K506" s="21" t="e">
        <f>#REF!-H506</f>
        <v>#REF!</v>
      </c>
      <c r="L506" s="21" t="e">
        <f t="shared" si="46"/>
        <v>#REF!</v>
      </c>
      <c r="M506" s="21" t="e">
        <f t="shared" si="47"/>
        <v>#REF!</v>
      </c>
      <c r="N506" s="21" t="e">
        <f t="shared" si="47"/>
        <v>#REF!</v>
      </c>
      <c r="O506" s="29" t="e">
        <f>ABS(K506/#REF!)</f>
        <v>#REF!</v>
      </c>
      <c r="P506" s="18"/>
      <c r="Q506" s="18"/>
    </row>
    <row r="507" spans="1:17" x14ac:dyDescent="0.3">
      <c r="A507" s="10">
        <f t="shared" ca="1" si="45"/>
        <v>3.2579424340596352E-2</v>
      </c>
      <c r="B507" s="10">
        <v>4</v>
      </c>
      <c r="C507" s="10">
        <v>6</v>
      </c>
      <c r="D507" s="10">
        <v>0</v>
      </c>
      <c r="E507" s="21">
        <v>1</v>
      </c>
      <c r="F507" s="21">
        <v>26.82</v>
      </c>
      <c r="G507" s="29">
        <f t="shared" si="42"/>
        <v>0.55199275362318501</v>
      </c>
      <c r="H507" s="21">
        <f t="shared" si="43"/>
        <v>32.479399999999998</v>
      </c>
      <c r="I507" s="21" t="e">
        <f>#REF!-#REF!</f>
        <v>#REF!</v>
      </c>
      <c r="J507" s="21" t="e">
        <f>H507-#REF!</f>
        <v>#REF!</v>
      </c>
      <c r="K507" s="21" t="e">
        <f>#REF!-H507</f>
        <v>#REF!</v>
      </c>
      <c r="L507" s="21" t="e">
        <f t="shared" si="46"/>
        <v>#REF!</v>
      </c>
      <c r="M507" s="21" t="e">
        <f t="shared" si="47"/>
        <v>#REF!</v>
      </c>
      <c r="N507" s="21" t="e">
        <f t="shared" si="47"/>
        <v>#REF!</v>
      </c>
      <c r="O507" s="29" t="e">
        <f>ABS(K507/#REF!)</f>
        <v>#REF!</v>
      </c>
      <c r="P507" s="18"/>
      <c r="Q507" s="18"/>
    </row>
    <row r="508" spans="1:17" x14ac:dyDescent="0.3">
      <c r="A508" s="10">
        <f t="shared" ca="1" si="45"/>
        <v>0.89226559659081406</v>
      </c>
      <c r="B508" s="10">
        <v>4</v>
      </c>
      <c r="C508" s="10">
        <v>6</v>
      </c>
      <c r="D508" s="10">
        <v>1</v>
      </c>
      <c r="E508" s="21">
        <v>1</v>
      </c>
      <c r="F508" s="21">
        <v>26.6538</v>
      </c>
      <c r="G508" s="29">
        <f t="shared" si="42"/>
        <v>0.55199275362318501</v>
      </c>
      <c r="H508" s="21">
        <f t="shared" si="43"/>
        <v>32.479399999999998</v>
      </c>
      <c r="I508" s="21" t="e">
        <f>#REF!-#REF!</f>
        <v>#REF!</v>
      </c>
      <c r="J508" s="21" t="e">
        <f>H508-#REF!</f>
        <v>#REF!</v>
      </c>
      <c r="K508" s="21" t="e">
        <f>#REF!-H508</f>
        <v>#REF!</v>
      </c>
      <c r="L508" s="21" t="e">
        <f t="shared" si="46"/>
        <v>#REF!</v>
      </c>
      <c r="M508" s="21" t="e">
        <f t="shared" si="47"/>
        <v>#REF!</v>
      </c>
      <c r="N508" s="21" t="e">
        <f t="shared" si="47"/>
        <v>#REF!</v>
      </c>
      <c r="O508" s="29" t="e">
        <f>ABS(K508/#REF!)</f>
        <v>#REF!</v>
      </c>
      <c r="P508" s="18"/>
      <c r="Q508" s="18"/>
    </row>
    <row r="509" spans="1:17" x14ac:dyDescent="0.3">
      <c r="A509" s="10">
        <f t="shared" ca="1" si="45"/>
        <v>0.81300139094803403</v>
      </c>
      <c r="B509" s="10">
        <v>4</v>
      </c>
      <c r="C509" s="10">
        <v>6</v>
      </c>
      <c r="D509" s="10">
        <v>1</v>
      </c>
      <c r="E509" s="21">
        <v>1</v>
      </c>
      <c r="F509" s="21">
        <v>26.384599999999999</v>
      </c>
      <c r="G509" s="29">
        <f t="shared" si="42"/>
        <v>0.55199275362318501</v>
      </c>
      <c r="H509" s="21">
        <f t="shared" si="43"/>
        <v>32.479399999999998</v>
      </c>
      <c r="I509" s="21" t="e">
        <f>#REF!-#REF!</f>
        <v>#REF!</v>
      </c>
      <c r="J509" s="21" t="e">
        <f>H509-#REF!</f>
        <v>#REF!</v>
      </c>
      <c r="K509" s="21" t="e">
        <f>#REF!-H509</f>
        <v>#REF!</v>
      </c>
      <c r="L509" s="21" t="e">
        <f t="shared" si="46"/>
        <v>#REF!</v>
      </c>
      <c r="M509" s="21" t="e">
        <f t="shared" si="47"/>
        <v>#REF!</v>
      </c>
      <c r="N509" s="21" t="e">
        <f t="shared" si="47"/>
        <v>#REF!</v>
      </c>
      <c r="O509" s="29" t="e">
        <f>ABS(K509/#REF!)</f>
        <v>#REF!</v>
      </c>
      <c r="P509" s="18"/>
      <c r="Q509" s="18"/>
    </row>
    <row r="510" spans="1:17" x14ac:dyDescent="0.3">
      <c r="A510" s="10">
        <f t="shared" ca="1" si="45"/>
        <v>0.55224915720025358</v>
      </c>
      <c r="B510" s="10">
        <v>2.7</v>
      </c>
      <c r="C510" s="10">
        <v>4</v>
      </c>
      <c r="D510" s="10">
        <v>0</v>
      </c>
      <c r="E510" s="21">
        <v>1</v>
      </c>
      <c r="F510" s="21">
        <v>30.3</v>
      </c>
      <c r="G510" s="29">
        <f t="shared" si="42"/>
        <v>-0.74800724637681482</v>
      </c>
      <c r="H510" s="21">
        <f t="shared" si="43"/>
        <v>38.356570000000005</v>
      </c>
      <c r="I510" s="21" t="e">
        <f>#REF!-#REF!</f>
        <v>#REF!</v>
      </c>
      <c r="J510" s="21" t="e">
        <f>H510-#REF!</f>
        <v>#REF!</v>
      </c>
      <c r="K510" s="21" t="e">
        <f>#REF!-H510</f>
        <v>#REF!</v>
      </c>
      <c r="L510" s="21" t="e">
        <f t="shared" si="46"/>
        <v>#REF!</v>
      </c>
      <c r="M510" s="21" t="e">
        <f t="shared" si="47"/>
        <v>#REF!</v>
      </c>
      <c r="N510" s="21" t="e">
        <f t="shared" si="47"/>
        <v>#REF!</v>
      </c>
      <c r="O510" s="29" t="e">
        <f>ABS(K510/#REF!)</f>
        <v>#REF!</v>
      </c>
      <c r="P510" s="18"/>
      <c r="Q510" s="18"/>
    </row>
    <row r="511" spans="1:17" x14ac:dyDescent="0.3">
      <c r="A511" s="10">
        <f t="shared" ca="1" si="45"/>
        <v>7.8426767511708961E-3</v>
      </c>
      <c r="B511" s="10">
        <v>4</v>
      </c>
      <c r="C511" s="10">
        <v>6</v>
      </c>
      <c r="D511" s="10">
        <v>1</v>
      </c>
      <c r="E511" s="21">
        <v>1</v>
      </c>
      <c r="F511" s="21">
        <v>28.3</v>
      </c>
      <c r="G511" s="29">
        <f t="shared" si="42"/>
        <v>0.55199275362318501</v>
      </c>
      <c r="H511" s="21">
        <f t="shared" si="43"/>
        <v>32.479399999999998</v>
      </c>
      <c r="I511" s="21" t="e">
        <f>#REF!-#REF!</f>
        <v>#REF!</v>
      </c>
      <c r="J511" s="21" t="e">
        <f>H511-#REF!</f>
        <v>#REF!</v>
      </c>
      <c r="K511" s="21" t="e">
        <f>#REF!-H511</f>
        <v>#REF!</v>
      </c>
      <c r="L511" s="21" t="e">
        <f t="shared" si="46"/>
        <v>#REF!</v>
      </c>
      <c r="M511" s="21" t="e">
        <f t="shared" ref="M511:N544" si="48">I511^2</f>
        <v>#REF!</v>
      </c>
      <c r="N511" s="21" t="e">
        <f t="shared" si="48"/>
        <v>#REF!</v>
      </c>
      <c r="O511" s="29" t="e">
        <f>ABS(K511/#REF!)</f>
        <v>#REF!</v>
      </c>
      <c r="P511" s="18"/>
      <c r="Q511" s="18"/>
    </row>
    <row r="512" spans="1:17" x14ac:dyDescent="0.3">
      <c r="A512" s="10">
        <f t="shared" ca="1" si="45"/>
        <v>0.20185059588446497</v>
      </c>
      <c r="B512" s="10">
        <v>4</v>
      </c>
      <c r="C512" s="10">
        <v>6</v>
      </c>
      <c r="D512" s="10">
        <v>0</v>
      </c>
      <c r="E512" s="21">
        <v>1</v>
      </c>
      <c r="F512" s="21">
        <v>24.4</v>
      </c>
      <c r="G512" s="29">
        <f t="shared" si="42"/>
        <v>0.55199275362318501</v>
      </c>
      <c r="H512" s="21">
        <f t="shared" si="43"/>
        <v>32.479399999999998</v>
      </c>
      <c r="I512" s="21" t="e">
        <f>#REF!-#REF!</f>
        <v>#REF!</v>
      </c>
      <c r="J512" s="21" t="e">
        <f>H512-#REF!</f>
        <v>#REF!</v>
      </c>
      <c r="K512" s="21" t="e">
        <f>#REF!-H512</f>
        <v>#REF!</v>
      </c>
      <c r="L512" s="21" t="e">
        <f t="shared" si="46"/>
        <v>#REF!</v>
      </c>
      <c r="M512" s="21" t="e">
        <f t="shared" si="48"/>
        <v>#REF!</v>
      </c>
      <c r="N512" s="21" t="e">
        <f t="shared" si="48"/>
        <v>#REF!</v>
      </c>
      <c r="O512" s="29" t="e">
        <f>ABS(K512/#REF!)</f>
        <v>#REF!</v>
      </c>
      <c r="P512" s="18"/>
      <c r="Q512" s="18"/>
    </row>
    <row r="513" spans="1:17" x14ac:dyDescent="0.3">
      <c r="A513" s="10">
        <f t="shared" ca="1" si="45"/>
        <v>0.97690891330159624</v>
      </c>
      <c r="B513" s="10">
        <v>4.3</v>
      </c>
      <c r="C513" s="10">
        <v>6</v>
      </c>
      <c r="D513" s="10">
        <v>1</v>
      </c>
      <c r="E513" s="21">
        <v>0</v>
      </c>
      <c r="F513" s="21">
        <v>27.805499999999999</v>
      </c>
      <c r="G513" s="29">
        <f t="shared" si="42"/>
        <v>0.85199275362318483</v>
      </c>
      <c r="H513" s="21">
        <f t="shared" si="43"/>
        <v>31.123130000000003</v>
      </c>
      <c r="I513" s="21" t="e">
        <f>#REF!-#REF!</f>
        <v>#REF!</v>
      </c>
      <c r="J513" s="21" t="e">
        <f>H513-#REF!</f>
        <v>#REF!</v>
      </c>
      <c r="K513" s="21" t="e">
        <f>#REF!-H513</f>
        <v>#REF!</v>
      </c>
      <c r="L513" s="21" t="e">
        <f t="shared" si="46"/>
        <v>#REF!</v>
      </c>
      <c r="M513" s="21" t="e">
        <f t="shared" si="48"/>
        <v>#REF!</v>
      </c>
      <c r="N513" s="21" t="e">
        <f t="shared" si="48"/>
        <v>#REF!</v>
      </c>
      <c r="O513" s="29" t="e">
        <f>ABS(K513/#REF!)</f>
        <v>#REF!</v>
      </c>
      <c r="P513" s="18"/>
      <c r="Q513" s="18"/>
    </row>
    <row r="514" spans="1:17" x14ac:dyDescent="0.3">
      <c r="A514" s="10">
        <f t="shared" ca="1" si="45"/>
        <v>0.26842576067821766</v>
      </c>
      <c r="B514" s="10">
        <v>5.3</v>
      </c>
      <c r="C514" s="10">
        <v>8</v>
      </c>
      <c r="D514" s="10">
        <v>1</v>
      </c>
      <c r="E514" s="21">
        <v>1</v>
      </c>
      <c r="F514" s="21">
        <v>29.370799999999999</v>
      </c>
      <c r="G514" s="29">
        <f t="shared" si="42"/>
        <v>1.8519927536231848</v>
      </c>
      <c r="H514" s="21">
        <f t="shared" si="43"/>
        <v>26.602230000000002</v>
      </c>
      <c r="I514" s="21" t="e">
        <f>#REF!-#REF!</f>
        <v>#REF!</v>
      </c>
      <c r="J514" s="21" t="e">
        <f>H514-#REF!</f>
        <v>#REF!</v>
      </c>
      <c r="K514" s="21" t="e">
        <f>#REF!-H514</f>
        <v>#REF!</v>
      </c>
      <c r="L514" s="21" t="e">
        <f t="shared" si="46"/>
        <v>#REF!</v>
      </c>
      <c r="M514" s="21" t="e">
        <f t="shared" si="48"/>
        <v>#REF!</v>
      </c>
      <c r="N514" s="21" t="e">
        <f t="shared" si="48"/>
        <v>#REF!</v>
      </c>
      <c r="O514" s="29" t="e">
        <f>ABS(K514/#REF!)</f>
        <v>#REF!</v>
      </c>
      <c r="P514" s="18"/>
      <c r="Q514" s="18"/>
    </row>
    <row r="515" spans="1:17" x14ac:dyDescent="0.3">
      <c r="A515" s="10">
        <f t="shared" ca="1" si="45"/>
        <v>6.6956695312180736E-2</v>
      </c>
      <c r="B515" s="10">
        <v>6.2</v>
      </c>
      <c r="C515" s="10">
        <v>8</v>
      </c>
      <c r="D515" s="10">
        <v>1</v>
      </c>
      <c r="E515" s="21">
        <v>1</v>
      </c>
      <c r="F515" s="21">
        <v>26.1</v>
      </c>
      <c r="G515" s="29">
        <f t="shared" si="42"/>
        <v>2.7519927536231852</v>
      </c>
      <c r="H515" s="21">
        <f t="shared" si="43"/>
        <v>22.53342</v>
      </c>
      <c r="I515" s="21" t="e">
        <f>#REF!-#REF!</f>
        <v>#REF!</v>
      </c>
      <c r="J515" s="21" t="e">
        <f>H515-#REF!</f>
        <v>#REF!</v>
      </c>
      <c r="K515" s="21" t="e">
        <f>#REF!-H515</f>
        <v>#REF!</v>
      </c>
      <c r="L515" s="21" t="e">
        <f t="shared" si="46"/>
        <v>#REF!</v>
      </c>
      <c r="M515" s="21" t="e">
        <f t="shared" si="48"/>
        <v>#REF!</v>
      </c>
      <c r="N515" s="21" t="e">
        <f t="shared" si="48"/>
        <v>#REF!</v>
      </c>
      <c r="O515" s="29" t="e">
        <f>ABS(K515/#REF!)</f>
        <v>#REF!</v>
      </c>
      <c r="P515" s="18"/>
      <c r="Q515" s="18"/>
    </row>
    <row r="516" spans="1:17" x14ac:dyDescent="0.3">
      <c r="A516" s="10">
        <f t="shared" ca="1" si="45"/>
        <v>0.57455355087701543</v>
      </c>
      <c r="B516" s="10">
        <v>3.7</v>
      </c>
      <c r="C516" s="10">
        <v>6</v>
      </c>
      <c r="D516" s="10">
        <v>1</v>
      </c>
      <c r="E516" s="21">
        <v>0</v>
      </c>
      <c r="F516" s="21">
        <v>28.1</v>
      </c>
      <c r="G516" s="29">
        <f t="shared" ref="G516:G555" si="49">B516-AVERAGE($B$4:$B$555)</f>
        <v>0.25199275362318518</v>
      </c>
      <c r="H516" s="21">
        <f t="shared" ref="H516:H555" si="50">-4.5209*B516+50.563</f>
        <v>33.83567</v>
      </c>
      <c r="I516" s="21" t="e">
        <f>#REF!-#REF!</f>
        <v>#REF!</v>
      </c>
      <c r="J516" s="21" t="e">
        <f>H516-#REF!</f>
        <v>#REF!</v>
      </c>
      <c r="K516" s="21" t="e">
        <f>#REF!-H516</f>
        <v>#REF!</v>
      </c>
      <c r="L516" s="21" t="e">
        <f t="shared" si="46"/>
        <v>#REF!</v>
      </c>
      <c r="M516" s="21" t="e">
        <f t="shared" si="48"/>
        <v>#REF!</v>
      </c>
      <c r="N516" s="21" t="e">
        <f t="shared" si="48"/>
        <v>#REF!</v>
      </c>
      <c r="O516" s="29" t="e">
        <f>ABS(K516/#REF!)</f>
        <v>#REF!</v>
      </c>
      <c r="P516" s="18"/>
      <c r="Q516" s="18"/>
    </row>
    <row r="517" spans="1:17" x14ac:dyDescent="0.3">
      <c r="A517" s="10">
        <f t="shared" ref="A517:A580" ca="1" si="51">RAND()</f>
        <v>0.48412674563578617</v>
      </c>
      <c r="B517" s="10">
        <v>4.7</v>
      </c>
      <c r="C517" s="10">
        <v>8</v>
      </c>
      <c r="D517" s="10">
        <v>1</v>
      </c>
      <c r="E517" s="21">
        <v>0</v>
      </c>
      <c r="F517" s="21">
        <v>25.6</v>
      </c>
      <c r="G517" s="29">
        <f t="shared" si="49"/>
        <v>1.2519927536231852</v>
      </c>
      <c r="H517" s="21">
        <f t="shared" si="50"/>
        <v>29.314769999999999</v>
      </c>
      <c r="I517" s="21" t="e">
        <f>#REF!-#REF!</f>
        <v>#REF!</v>
      </c>
      <c r="J517" s="21" t="e">
        <f>H517-#REF!</f>
        <v>#REF!</v>
      </c>
      <c r="K517" s="21" t="e">
        <f>#REF!-H517</f>
        <v>#REF!</v>
      </c>
      <c r="L517" s="21" t="e">
        <f t="shared" ref="L517:L555" si="52">K517^2</f>
        <v>#REF!</v>
      </c>
      <c r="M517" s="21" t="e">
        <f t="shared" si="48"/>
        <v>#REF!</v>
      </c>
      <c r="N517" s="21" t="e">
        <f t="shared" si="48"/>
        <v>#REF!</v>
      </c>
      <c r="O517" s="29" t="e">
        <f>ABS(K517/#REF!)</f>
        <v>#REF!</v>
      </c>
      <c r="P517" s="18"/>
      <c r="Q517" s="18"/>
    </row>
    <row r="518" spans="1:17" x14ac:dyDescent="0.3">
      <c r="A518" s="10">
        <f t="shared" ca="1" si="51"/>
        <v>0.77252729502406281</v>
      </c>
      <c r="B518" s="10">
        <v>3.7</v>
      </c>
      <c r="C518" s="10">
        <v>6</v>
      </c>
      <c r="D518" s="10">
        <v>1</v>
      </c>
      <c r="E518" s="21">
        <v>0</v>
      </c>
      <c r="F518" s="21">
        <v>27.8</v>
      </c>
      <c r="G518" s="29">
        <f t="shared" si="49"/>
        <v>0.25199275362318518</v>
      </c>
      <c r="H518" s="21">
        <f t="shared" si="50"/>
        <v>33.83567</v>
      </c>
      <c r="I518" s="21" t="e">
        <f>#REF!-#REF!</f>
        <v>#REF!</v>
      </c>
      <c r="J518" s="21" t="e">
        <f>H518-#REF!</f>
        <v>#REF!</v>
      </c>
      <c r="K518" s="21" t="e">
        <f>#REF!-H518</f>
        <v>#REF!</v>
      </c>
      <c r="L518" s="21" t="e">
        <f t="shared" si="52"/>
        <v>#REF!</v>
      </c>
      <c r="M518" s="21" t="e">
        <f t="shared" si="48"/>
        <v>#REF!</v>
      </c>
      <c r="N518" s="21" t="e">
        <f t="shared" si="48"/>
        <v>#REF!</v>
      </c>
      <c r="O518" s="29" t="e">
        <f>ABS(K518/#REF!)</f>
        <v>#REF!</v>
      </c>
      <c r="P518" s="18"/>
      <c r="Q518" s="18"/>
    </row>
    <row r="519" spans="1:17" x14ac:dyDescent="0.3">
      <c r="A519" s="10">
        <f t="shared" ca="1" si="51"/>
        <v>0.45480439963575792</v>
      </c>
      <c r="B519" s="10">
        <v>4.7</v>
      </c>
      <c r="C519" s="10">
        <v>8</v>
      </c>
      <c r="D519" s="10">
        <v>1</v>
      </c>
      <c r="E519" s="21">
        <v>0</v>
      </c>
      <c r="F519" s="21">
        <v>25.6</v>
      </c>
      <c r="G519" s="29">
        <f t="shared" si="49"/>
        <v>1.2519927536231852</v>
      </c>
      <c r="H519" s="21">
        <f t="shared" si="50"/>
        <v>29.314769999999999</v>
      </c>
      <c r="I519" s="21" t="e">
        <f>#REF!-#REF!</f>
        <v>#REF!</v>
      </c>
      <c r="J519" s="21" t="e">
        <f>H519-#REF!</f>
        <v>#REF!</v>
      </c>
      <c r="K519" s="21" t="e">
        <f>#REF!-H519</f>
        <v>#REF!</v>
      </c>
      <c r="L519" s="21" t="e">
        <f t="shared" si="52"/>
        <v>#REF!</v>
      </c>
      <c r="M519" s="21" t="e">
        <f t="shared" si="48"/>
        <v>#REF!</v>
      </c>
      <c r="N519" s="21" t="e">
        <f t="shared" si="48"/>
        <v>#REF!</v>
      </c>
      <c r="O519" s="29" t="e">
        <f>ABS(K519/#REF!)</f>
        <v>#REF!</v>
      </c>
      <c r="P519" s="18"/>
      <c r="Q519" s="18"/>
    </row>
    <row r="520" spans="1:17" x14ac:dyDescent="0.3">
      <c r="A520" s="10">
        <f t="shared" ca="1" si="51"/>
        <v>0.12274232660426865</v>
      </c>
      <c r="B520" s="10">
        <v>5.7</v>
      </c>
      <c r="C520" s="10">
        <v>8</v>
      </c>
      <c r="D520" s="10">
        <v>1</v>
      </c>
      <c r="E520" s="21">
        <v>1</v>
      </c>
      <c r="F520" s="21">
        <v>27.1</v>
      </c>
      <c r="G520" s="29">
        <f t="shared" si="49"/>
        <v>2.2519927536231852</v>
      </c>
      <c r="H520" s="21">
        <f t="shared" si="50"/>
        <v>24.793870000000002</v>
      </c>
      <c r="I520" s="21" t="e">
        <f>#REF!-#REF!</f>
        <v>#REF!</v>
      </c>
      <c r="J520" s="21" t="e">
        <f>H520-#REF!</f>
        <v>#REF!</v>
      </c>
      <c r="K520" s="21" t="e">
        <f>#REF!-H520</f>
        <v>#REF!</v>
      </c>
      <c r="L520" s="21" t="e">
        <f t="shared" si="52"/>
        <v>#REF!</v>
      </c>
      <c r="M520" s="21" t="e">
        <f t="shared" si="48"/>
        <v>#REF!</v>
      </c>
      <c r="N520" s="21" t="e">
        <f t="shared" si="48"/>
        <v>#REF!</v>
      </c>
      <c r="O520" s="29" t="e">
        <f>ABS(K520/#REF!)</f>
        <v>#REF!</v>
      </c>
      <c r="P520" s="18"/>
      <c r="Q520" s="18"/>
    </row>
    <row r="521" spans="1:17" x14ac:dyDescent="0.3">
      <c r="A521" s="10">
        <f t="shared" ca="1" si="51"/>
        <v>0.84884810251004916</v>
      </c>
      <c r="B521" s="10">
        <v>4</v>
      </c>
      <c r="C521" s="10">
        <v>6</v>
      </c>
      <c r="D521" s="10">
        <v>1</v>
      </c>
      <c r="E521" s="21">
        <v>0</v>
      </c>
      <c r="F521" s="21">
        <v>27.8</v>
      </c>
      <c r="G521" s="29">
        <f t="shared" si="49"/>
        <v>0.55199275362318501</v>
      </c>
      <c r="H521" s="21">
        <f t="shared" si="50"/>
        <v>32.479399999999998</v>
      </c>
      <c r="I521" s="21" t="e">
        <f>#REF!-#REF!</f>
        <v>#REF!</v>
      </c>
      <c r="J521" s="21" t="e">
        <f>H521-#REF!</f>
        <v>#REF!</v>
      </c>
      <c r="K521" s="21" t="e">
        <f>#REF!-H521</f>
        <v>#REF!</v>
      </c>
      <c r="L521" s="21" t="e">
        <f t="shared" si="52"/>
        <v>#REF!</v>
      </c>
      <c r="M521" s="21" t="e">
        <f t="shared" si="48"/>
        <v>#REF!</v>
      </c>
      <c r="N521" s="21" t="e">
        <f t="shared" si="48"/>
        <v>#REF!</v>
      </c>
      <c r="O521" s="29" t="e">
        <f>ABS(K521/#REF!)</f>
        <v>#REF!</v>
      </c>
      <c r="P521" s="18"/>
      <c r="Q521" s="18"/>
    </row>
    <row r="522" spans="1:17" x14ac:dyDescent="0.3">
      <c r="A522" s="10">
        <f t="shared" ca="1" si="51"/>
        <v>0.80844135166135467</v>
      </c>
      <c r="B522" s="10">
        <v>4.5999999999999996</v>
      </c>
      <c r="C522" s="10">
        <v>8</v>
      </c>
      <c r="D522" s="10">
        <v>1</v>
      </c>
      <c r="E522" s="21">
        <v>0</v>
      </c>
      <c r="F522" s="21">
        <v>29</v>
      </c>
      <c r="G522" s="29">
        <f t="shared" si="49"/>
        <v>1.1519927536231847</v>
      </c>
      <c r="H522" s="21">
        <f t="shared" si="50"/>
        <v>29.766860000000005</v>
      </c>
      <c r="I522" s="21" t="e">
        <f>#REF!-#REF!</f>
        <v>#REF!</v>
      </c>
      <c r="J522" s="21" t="e">
        <f>H522-#REF!</f>
        <v>#REF!</v>
      </c>
      <c r="K522" s="21" t="e">
        <f>#REF!-H522</f>
        <v>#REF!</v>
      </c>
      <c r="L522" s="21" t="e">
        <f t="shared" si="52"/>
        <v>#REF!</v>
      </c>
      <c r="M522" s="21" t="e">
        <f t="shared" si="48"/>
        <v>#REF!</v>
      </c>
      <c r="N522" s="21" t="e">
        <f t="shared" si="48"/>
        <v>#REF!</v>
      </c>
      <c r="O522" s="29" t="e">
        <f>ABS(K522/#REF!)</f>
        <v>#REF!</v>
      </c>
      <c r="P522" s="18"/>
      <c r="Q522" s="18"/>
    </row>
    <row r="523" spans="1:17" x14ac:dyDescent="0.3">
      <c r="A523" s="10">
        <f t="shared" ca="1" si="51"/>
        <v>0.62854422542240329</v>
      </c>
      <c r="B523" s="10">
        <v>5.4</v>
      </c>
      <c r="C523" s="10">
        <v>8</v>
      </c>
      <c r="D523" s="10">
        <v>1</v>
      </c>
      <c r="E523" s="21">
        <v>0</v>
      </c>
      <c r="F523" s="21">
        <v>27.0426</v>
      </c>
      <c r="G523" s="29">
        <f t="shared" si="49"/>
        <v>1.9519927536231854</v>
      </c>
      <c r="H523" s="21">
        <f t="shared" si="50"/>
        <v>26.15014</v>
      </c>
      <c r="I523" s="21" t="e">
        <f>#REF!-#REF!</f>
        <v>#REF!</v>
      </c>
      <c r="J523" s="21" t="e">
        <f>H523-#REF!</f>
        <v>#REF!</v>
      </c>
      <c r="K523" s="21" t="e">
        <f>#REF!-H523</f>
        <v>#REF!</v>
      </c>
      <c r="L523" s="21" t="e">
        <f t="shared" si="52"/>
        <v>#REF!</v>
      </c>
      <c r="M523" s="21" t="e">
        <f t="shared" si="48"/>
        <v>#REF!</v>
      </c>
      <c r="N523" s="21" t="e">
        <f t="shared" si="48"/>
        <v>#REF!</v>
      </c>
      <c r="O523" s="29" t="e">
        <f>ABS(K523/#REF!)</f>
        <v>#REF!</v>
      </c>
      <c r="P523" s="18"/>
      <c r="Q523" s="18"/>
    </row>
    <row r="524" spans="1:17" x14ac:dyDescent="0.3">
      <c r="A524" s="10">
        <f t="shared" ca="1" si="51"/>
        <v>0.71740346568102231</v>
      </c>
      <c r="B524" s="10">
        <v>4.5999999999999996</v>
      </c>
      <c r="C524" s="10">
        <v>8</v>
      </c>
      <c r="D524" s="10">
        <v>1</v>
      </c>
      <c r="E524" s="21">
        <v>0</v>
      </c>
      <c r="F524" s="21">
        <v>26.782900000000001</v>
      </c>
      <c r="G524" s="29">
        <f t="shared" si="49"/>
        <v>1.1519927536231847</v>
      </c>
      <c r="H524" s="21">
        <f t="shared" si="50"/>
        <v>29.766860000000005</v>
      </c>
      <c r="I524" s="21" t="e">
        <f>#REF!-#REF!</f>
        <v>#REF!</v>
      </c>
      <c r="J524" s="21" t="e">
        <f>H524-#REF!</f>
        <v>#REF!</v>
      </c>
      <c r="K524" s="21" t="e">
        <f>#REF!-H524</f>
        <v>#REF!</v>
      </c>
      <c r="L524" s="21" t="e">
        <f t="shared" si="52"/>
        <v>#REF!</v>
      </c>
      <c r="M524" s="21" t="e">
        <f t="shared" si="48"/>
        <v>#REF!</v>
      </c>
      <c r="N524" s="21" t="e">
        <f t="shared" si="48"/>
        <v>#REF!</v>
      </c>
      <c r="O524" s="29" t="e">
        <f>ABS(K524/#REF!)</f>
        <v>#REF!</v>
      </c>
      <c r="P524" s="18"/>
      <c r="Q524" s="18"/>
    </row>
    <row r="525" spans="1:17" x14ac:dyDescent="0.3">
      <c r="A525" s="10">
        <f t="shared" ca="1" si="51"/>
        <v>0.76696613974311667</v>
      </c>
      <c r="B525" s="10">
        <v>5.3</v>
      </c>
      <c r="C525" s="10">
        <v>8</v>
      </c>
      <c r="D525" s="10">
        <v>1</v>
      </c>
      <c r="E525" s="21">
        <v>1</v>
      </c>
      <c r="F525" s="21">
        <v>29.3645</v>
      </c>
      <c r="G525" s="29">
        <f t="shared" si="49"/>
        <v>1.8519927536231848</v>
      </c>
      <c r="H525" s="21">
        <f t="shared" si="50"/>
        <v>26.602230000000002</v>
      </c>
      <c r="I525" s="21" t="e">
        <f>#REF!-#REF!</f>
        <v>#REF!</v>
      </c>
      <c r="J525" s="21" t="e">
        <f>H525-#REF!</f>
        <v>#REF!</v>
      </c>
      <c r="K525" s="21" t="e">
        <f>#REF!-H525</f>
        <v>#REF!</v>
      </c>
      <c r="L525" s="21" t="e">
        <f t="shared" si="52"/>
        <v>#REF!</v>
      </c>
      <c r="M525" s="21" t="e">
        <f t="shared" si="48"/>
        <v>#REF!</v>
      </c>
      <c r="N525" s="21" t="e">
        <f t="shared" si="48"/>
        <v>#REF!</v>
      </c>
      <c r="O525" s="29" t="e">
        <f>ABS(K525/#REF!)</f>
        <v>#REF!</v>
      </c>
      <c r="P525" s="18"/>
      <c r="Q525" s="18"/>
    </row>
    <row r="526" spans="1:17" x14ac:dyDescent="0.3">
      <c r="A526" s="10">
        <f t="shared" ca="1" si="51"/>
        <v>0.12646617117636494</v>
      </c>
      <c r="B526" s="10">
        <v>6.2</v>
      </c>
      <c r="C526" s="10">
        <v>8</v>
      </c>
      <c r="D526" s="10">
        <v>1</v>
      </c>
      <c r="E526" s="21">
        <v>1</v>
      </c>
      <c r="F526" s="21">
        <v>26.1</v>
      </c>
      <c r="G526" s="29">
        <f t="shared" si="49"/>
        <v>2.7519927536231852</v>
      </c>
      <c r="H526" s="21">
        <f t="shared" si="50"/>
        <v>22.53342</v>
      </c>
      <c r="I526" s="21" t="e">
        <f>#REF!-#REF!</f>
        <v>#REF!</v>
      </c>
      <c r="J526" s="21" t="e">
        <f>H526-#REF!</f>
        <v>#REF!</v>
      </c>
      <c r="K526" s="21" t="e">
        <f>#REF!-H526</f>
        <v>#REF!</v>
      </c>
      <c r="L526" s="21" t="e">
        <f t="shared" si="52"/>
        <v>#REF!</v>
      </c>
      <c r="M526" s="21" t="e">
        <f t="shared" si="48"/>
        <v>#REF!</v>
      </c>
      <c r="N526" s="21" t="e">
        <f t="shared" si="48"/>
        <v>#REF!</v>
      </c>
      <c r="O526" s="29" t="e">
        <f>ABS(K526/#REF!)</f>
        <v>#REF!</v>
      </c>
      <c r="P526" s="18"/>
      <c r="Q526" s="18"/>
    </row>
    <row r="527" spans="1:17" x14ac:dyDescent="0.3">
      <c r="A527" s="10">
        <f t="shared" ca="1" si="51"/>
        <v>0.58590248458723859</v>
      </c>
      <c r="B527" s="10">
        <v>6</v>
      </c>
      <c r="C527" s="10">
        <v>8</v>
      </c>
      <c r="D527" s="10">
        <v>0</v>
      </c>
      <c r="E527" s="21">
        <v>1</v>
      </c>
      <c r="F527" s="21">
        <v>30.5</v>
      </c>
      <c r="G527" s="29">
        <f t="shared" si="49"/>
        <v>2.551992753623185</v>
      </c>
      <c r="H527" s="21">
        <f t="shared" si="50"/>
        <v>23.437600000000003</v>
      </c>
      <c r="I527" s="21" t="e">
        <f>#REF!-#REF!</f>
        <v>#REF!</v>
      </c>
      <c r="J527" s="21" t="e">
        <f>H527-#REF!</f>
        <v>#REF!</v>
      </c>
      <c r="K527" s="21" t="e">
        <f>#REF!-H527</f>
        <v>#REF!</v>
      </c>
      <c r="L527" s="21" t="e">
        <f t="shared" si="52"/>
        <v>#REF!</v>
      </c>
      <c r="M527" s="21" t="e">
        <f t="shared" si="48"/>
        <v>#REF!</v>
      </c>
      <c r="N527" s="21" t="e">
        <f t="shared" si="48"/>
        <v>#REF!</v>
      </c>
      <c r="O527" s="29" t="e">
        <f>ABS(K527/#REF!)</f>
        <v>#REF!</v>
      </c>
      <c r="P527" s="18"/>
      <c r="Q527" s="18"/>
    </row>
    <row r="528" spans="1:17" x14ac:dyDescent="0.3">
      <c r="A528" s="10">
        <f t="shared" ca="1" si="51"/>
        <v>0.65060991509224664</v>
      </c>
      <c r="B528" s="10">
        <v>5.3</v>
      </c>
      <c r="C528" s="10">
        <v>8</v>
      </c>
      <c r="D528" s="10">
        <v>1</v>
      </c>
      <c r="E528" s="21">
        <v>1</v>
      </c>
      <c r="F528" s="21">
        <v>30.4</v>
      </c>
      <c r="G528" s="29">
        <f t="shared" si="49"/>
        <v>1.8519927536231848</v>
      </c>
      <c r="H528" s="21">
        <f t="shared" si="50"/>
        <v>26.602230000000002</v>
      </c>
      <c r="I528" s="21" t="e">
        <f>#REF!-#REF!</f>
        <v>#REF!</v>
      </c>
      <c r="J528" s="21" t="e">
        <f>H528-#REF!</f>
        <v>#REF!</v>
      </c>
      <c r="K528" s="21" t="e">
        <f>#REF!-H528</f>
        <v>#REF!</v>
      </c>
      <c r="L528" s="21" t="e">
        <f t="shared" si="52"/>
        <v>#REF!</v>
      </c>
      <c r="M528" s="21" t="e">
        <f t="shared" si="48"/>
        <v>#REF!</v>
      </c>
      <c r="N528" s="21" t="e">
        <f t="shared" si="48"/>
        <v>#REF!</v>
      </c>
      <c r="O528" s="29" t="e">
        <f>ABS(K528/#REF!)</f>
        <v>#REF!</v>
      </c>
      <c r="P528" s="18"/>
      <c r="Q528" s="18"/>
    </row>
    <row r="529" spans="1:17" x14ac:dyDescent="0.3">
      <c r="A529" s="10">
        <f t="shared" ca="1" si="51"/>
        <v>0.60473358410153466</v>
      </c>
      <c r="B529" s="10">
        <v>5.6</v>
      </c>
      <c r="C529" s="10">
        <v>8</v>
      </c>
      <c r="D529" s="10">
        <v>1</v>
      </c>
      <c r="E529" s="21">
        <v>1</v>
      </c>
      <c r="F529" s="21">
        <v>24.9815</v>
      </c>
      <c r="G529" s="29">
        <f t="shared" si="49"/>
        <v>2.1519927536231847</v>
      </c>
      <c r="H529" s="21">
        <f t="shared" si="50"/>
        <v>25.245960000000004</v>
      </c>
      <c r="I529" s="21" t="e">
        <f>#REF!-#REF!</f>
        <v>#REF!</v>
      </c>
      <c r="J529" s="21" t="e">
        <f>H529-#REF!</f>
        <v>#REF!</v>
      </c>
      <c r="K529" s="21" t="e">
        <f>#REF!-H529</f>
        <v>#REF!</v>
      </c>
      <c r="L529" s="21" t="e">
        <f t="shared" si="52"/>
        <v>#REF!</v>
      </c>
      <c r="M529" s="21" t="e">
        <f t="shared" si="48"/>
        <v>#REF!</v>
      </c>
      <c r="N529" s="21" t="e">
        <f t="shared" si="48"/>
        <v>#REF!</v>
      </c>
      <c r="O529" s="29" t="e">
        <f>ABS(K529/#REF!)</f>
        <v>#REF!</v>
      </c>
      <c r="P529" s="18"/>
      <c r="Q529" s="18"/>
    </row>
    <row r="530" spans="1:17" x14ac:dyDescent="0.3">
      <c r="A530" s="10">
        <f t="shared" ca="1" si="51"/>
        <v>0.94738316343355433</v>
      </c>
      <c r="B530" s="10">
        <v>5.6</v>
      </c>
      <c r="C530" s="10">
        <v>8</v>
      </c>
      <c r="D530" s="10">
        <v>1</v>
      </c>
      <c r="E530" s="21">
        <v>1</v>
      </c>
      <c r="F530" s="21">
        <v>25.008900000000001</v>
      </c>
      <c r="G530" s="29">
        <f t="shared" si="49"/>
        <v>2.1519927536231847</v>
      </c>
      <c r="H530" s="21">
        <f t="shared" si="50"/>
        <v>25.245960000000004</v>
      </c>
      <c r="I530" s="21" t="e">
        <f>#REF!-#REF!</f>
        <v>#REF!</v>
      </c>
      <c r="J530" s="21" t="e">
        <f>H530-#REF!</f>
        <v>#REF!</v>
      </c>
      <c r="K530" s="21" t="e">
        <f>#REF!-H530</f>
        <v>#REF!</v>
      </c>
      <c r="L530" s="21" t="e">
        <f t="shared" si="52"/>
        <v>#REF!</v>
      </c>
      <c r="M530" s="21" t="e">
        <f t="shared" si="48"/>
        <v>#REF!</v>
      </c>
      <c r="N530" s="21" t="e">
        <f t="shared" si="48"/>
        <v>#REF!</v>
      </c>
      <c r="O530" s="29" t="e">
        <f>ABS(K530/#REF!)</f>
        <v>#REF!</v>
      </c>
      <c r="P530" s="18"/>
      <c r="Q530" s="18"/>
    </row>
    <row r="531" spans="1:17" x14ac:dyDescent="0.3">
      <c r="A531" s="10">
        <f t="shared" ca="1" si="51"/>
        <v>0.21518390503060258</v>
      </c>
      <c r="B531" s="10">
        <v>4</v>
      </c>
      <c r="C531" s="10">
        <v>6</v>
      </c>
      <c r="D531" s="10">
        <v>1</v>
      </c>
      <c r="E531" s="21">
        <v>1</v>
      </c>
      <c r="F531" s="21">
        <v>25.7499</v>
      </c>
      <c r="G531" s="29">
        <f t="shared" si="49"/>
        <v>0.55199275362318501</v>
      </c>
      <c r="H531" s="21">
        <f t="shared" si="50"/>
        <v>32.479399999999998</v>
      </c>
      <c r="I531" s="21" t="e">
        <f>#REF!-#REF!</f>
        <v>#REF!</v>
      </c>
      <c r="J531" s="21" t="e">
        <f>H531-#REF!</f>
        <v>#REF!</v>
      </c>
      <c r="K531" s="21" t="e">
        <f>#REF!-H531</f>
        <v>#REF!</v>
      </c>
      <c r="L531" s="21" t="e">
        <f t="shared" si="52"/>
        <v>#REF!</v>
      </c>
      <c r="M531" s="21" t="e">
        <f t="shared" si="48"/>
        <v>#REF!</v>
      </c>
      <c r="N531" s="21" t="e">
        <f t="shared" si="48"/>
        <v>#REF!</v>
      </c>
      <c r="O531" s="29" t="e">
        <f>ABS(K531/#REF!)</f>
        <v>#REF!</v>
      </c>
      <c r="P531" s="18"/>
      <c r="Q531" s="18"/>
    </row>
    <row r="532" spans="1:17" x14ac:dyDescent="0.3">
      <c r="A532" s="10">
        <f t="shared" ca="1" si="51"/>
        <v>0.77869538813294914</v>
      </c>
      <c r="B532" s="10">
        <v>5.7</v>
      </c>
      <c r="C532" s="10">
        <v>8</v>
      </c>
      <c r="D532" s="10">
        <v>1</v>
      </c>
      <c r="E532" s="21">
        <v>1</v>
      </c>
      <c r="F532" s="21">
        <v>25.555099999999999</v>
      </c>
      <c r="G532" s="29">
        <f t="shared" si="49"/>
        <v>2.2519927536231852</v>
      </c>
      <c r="H532" s="21">
        <f t="shared" si="50"/>
        <v>24.793870000000002</v>
      </c>
      <c r="I532" s="21" t="e">
        <f>#REF!-#REF!</f>
        <v>#REF!</v>
      </c>
      <c r="J532" s="21" t="e">
        <f>H532-#REF!</f>
        <v>#REF!</v>
      </c>
      <c r="K532" s="21" t="e">
        <f>#REF!-H532</f>
        <v>#REF!</v>
      </c>
      <c r="L532" s="21" t="e">
        <f t="shared" si="52"/>
        <v>#REF!</v>
      </c>
      <c r="M532" s="21" t="e">
        <f t="shared" si="48"/>
        <v>#REF!</v>
      </c>
      <c r="N532" s="21" t="e">
        <f t="shared" si="48"/>
        <v>#REF!</v>
      </c>
      <c r="O532" s="29" t="e">
        <f>ABS(K532/#REF!)</f>
        <v>#REF!</v>
      </c>
      <c r="P532" s="18"/>
      <c r="Q532" s="18"/>
    </row>
    <row r="533" spans="1:17" x14ac:dyDescent="0.3">
      <c r="A533" s="10">
        <f t="shared" ca="1" si="51"/>
        <v>0.63311359266959411</v>
      </c>
      <c r="B533" s="10">
        <v>4.3</v>
      </c>
      <c r="C533" s="10">
        <v>6</v>
      </c>
      <c r="D533" s="10">
        <v>1</v>
      </c>
      <c r="E533" s="21">
        <v>0</v>
      </c>
      <c r="F533" s="21">
        <v>24.1937</v>
      </c>
      <c r="G533" s="29">
        <f t="shared" si="49"/>
        <v>0.85199275362318483</v>
      </c>
      <c r="H533" s="21">
        <f t="shared" si="50"/>
        <v>31.123130000000003</v>
      </c>
      <c r="I533" s="21" t="e">
        <f>#REF!-#REF!</f>
        <v>#REF!</v>
      </c>
      <c r="J533" s="21" t="e">
        <f>H533-#REF!</f>
        <v>#REF!</v>
      </c>
      <c r="K533" s="21" t="e">
        <f>#REF!-H533</f>
        <v>#REF!</v>
      </c>
      <c r="L533" s="21" t="e">
        <f t="shared" si="52"/>
        <v>#REF!</v>
      </c>
      <c r="M533" s="21" t="e">
        <f t="shared" si="48"/>
        <v>#REF!</v>
      </c>
      <c r="N533" s="21" t="e">
        <f t="shared" si="48"/>
        <v>#REF!</v>
      </c>
      <c r="O533" s="29" t="e">
        <f>ABS(K533/#REF!)</f>
        <v>#REF!</v>
      </c>
      <c r="P533" s="18"/>
      <c r="Q533" s="18"/>
    </row>
    <row r="534" spans="1:17" x14ac:dyDescent="0.3">
      <c r="A534" s="10">
        <f t="shared" ca="1" si="51"/>
        <v>0.9525145868249606</v>
      </c>
      <c r="B534" s="10">
        <v>4.8</v>
      </c>
      <c r="C534" s="10">
        <v>8</v>
      </c>
      <c r="D534" s="10">
        <v>1</v>
      </c>
      <c r="E534" s="21">
        <v>1</v>
      </c>
      <c r="F534" s="21">
        <v>24.1496</v>
      </c>
      <c r="G534" s="29">
        <f t="shared" si="49"/>
        <v>1.3519927536231848</v>
      </c>
      <c r="H534" s="21">
        <f t="shared" si="50"/>
        <v>28.862680000000001</v>
      </c>
      <c r="I534" s="21" t="e">
        <f>#REF!-#REF!</f>
        <v>#REF!</v>
      </c>
      <c r="J534" s="21" t="e">
        <f>H534-#REF!</f>
        <v>#REF!</v>
      </c>
      <c r="K534" s="21" t="e">
        <f>#REF!-H534</f>
        <v>#REF!</v>
      </c>
      <c r="L534" s="21" t="e">
        <f t="shared" si="52"/>
        <v>#REF!</v>
      </c>
      <c r="M534" s="21" t="e">
        <f t="shared" si="48"/>
        <v>#REF!</v>
      </c>
      <c r="N534" s="21" t="e">
        <f t="shared" si="48"/>
        <v>#REF!</v>
      </c>
      <c r="O534" s="29" t="e">
        <f>ABS(K534/#REF!)</f>
        <v>#REF!</v>
      </c>
      <c r="P534" s="18"/>
      <c r="Q534" s="18"/>
    </row>
    <row r="535" spans="1:17" x14ac:dyDescent="0.3">
      <c r="A535" s="10">
        <f t="shared" ca="1" si="51"/>
        <v>0.61568153431867356</v>
      </c>
      <c r="B535" s="10">
        <v>5.3</v>
      </c>
      <c r="C535" s="10">
        <v>8</v>
      </c>
      <c r="D535" s="10">
        <v>1</v>
      </c>
      <c r="E535" s="21">
        <v>1</v>
      </c>
      <c r="F535" s="21">
        <v>29.020499999999998</v>
      </c>
      <c r="G535" s="29">
        <f t="shared" si="49"/>
        <v>1.8519927536231848</v>
      </c>
      <c r="H535" s="21">
        <f t="shared" si="50"/>
        <v>26.602230000000002</v>
      </c>
      <c r="I535" s="21" t="e">
        <f>#REF!-#REF!</f>
        <v>#REF!</v>
      </c>
      <c r="J535" s="21" t="e">
        <f>H535-#REF!</f>
        <v>#REF!</v>
      </c>
      <c r="K535" s="21" t="e">
        <f>#REF!-H535</f>
        <v>#REF!</v>
      </c>
      <c r="L535" s="21" t="e">
        <f t="shared" si="52"/>
        <v>#REF!</v>
      </c>
      <c r="M535" s="21" t="e">
        <f t="shared" si="48"/>
        <v>#REF!</v>
      </c>
      <c r="N535" s="21" t="e">
        <f t="shared" si="48"/>
        <v>#REF!</v>
      </c>
      <c r="O535" s="29" t="e">
        <f>ABS(K535/#REF!)</f>
        <v>#REF!</v>
      </c>
      <c r="P535" s="18"/>
      <c r="Q535" s="18"/>
    </row>
    <row r="536" spans="1:17" x14ac:dyDescent="0.3">
      <c r="A536" s="10">
        <f t="shared" ca="1" si="51"/>
        <v>0.53689592081838278</v>
      </c>
      <c r="B536" s="10">
        <v>6.2</v>
      </c>
      <c r="C536" s="10">
        <v>8</v>
      </c>
      <c r="D536" s="10">
        <v>1</v>
      </c>
      <c r="E536" s="21">
        <v>1</v>
      </c>
      <c r="F536" s="21">
        <v>25.799900000000001</v>
      </c>
      <c r="G536" s="29">
        <f t="shared" si="49"/>
        <v>2.7519927536231852</v>
      </c>
      <c r="H536" s="21">
        <f t="shared" si="50"/>
        <v>22.53342</v>
      </c>
      <c r="I536" s="21" t="e">
        <f>#REF!-#REF!</f>
        <v>#REF!</v>
      </c>
      <c r="J536" s="21" t="e">
        <f>H536-#REF!</f>
        <v>#REF!</v>
      </c>
      <c r="K536" s="21" t="e">
        <f>#REF!-H536</f>
        <v>#REF!</v>
      </c>
      <c r="L536" s="21" t="e">
        <f t="shared" si="52"/>
        <v>#REF!</v>
      </c>
      <c r="M536" s="21" t="e">
        <f t="shared" si="48"/>
        <v>#REF!</v>
      </c>
      <c r="N536" s="21" t="e">
        <f t="shared" si="48"/>
        <v>#REF!</v>
      </c>
      <c r="O536" s="29" t="e">
        <f>ABS(K536/#REF!)</f>
        <v>#REF!</v>
      </c>
      <c r="P536" s="18"/>
      <c r="Q536" s="18"/>
    </row>
    <row r="537" spans="1:17" x14ac:dyDescent="0.3">
      <c r="A537" s="10">
        <f t="shared" ca="1" si="51"/>
        <v>0.39309893926927741</v>
      </c>
      <c r="B537" s="10">
        <v>6</v>
      </c>
      <c r="C537" s="10">
        <v>8</v>
      </c>
      <c r="D537" s="10">
        <v>0</v>
      </c>
      <c r="E537" s="21">
        <v>1</v>
      </c>
      <c r="F537" s="21">
        <v>30.299900000000001</v>
      </c>
      <c r="G537" s="29">
        <f t="shared" si="49"/>
        <v>2.551992753623185</v>
      </c>
      <c r="H537" s="21">
        <f t="shared" si="50"/>
        <v>23.437600000000003</v>
      </c>
      <c r="I537" s="21" t="e">
        <f>#REF!-#REF!</f>
        <v>#REF!</v>
      </c>
      <c r="J537" s="21" t="e">
        <f>H537-#REF!</f>
        <v>#REF!</v>
      </c>
      <c r="K537" s="21" t="e">
        <f>#REF!-H537</f>
        <v>#REF!</v>
      </c>
      <c r="L537" s="21" t="e">
        <f t="shared" si="52"/>
        <v>#REF!</v>
      </c>
      <c r="M537" s="21" t="e">
        <f t="shared" si="48"/>
        <v>#REF!</v>
      </c>
      <c r="N537" s="21" t="e">
        <f t="shared" si="48"/>
        <v>#REF!</v>
      </c>
      <c r="O537" s="29" t="e">
        <f>ABS(K537/#REF!)</f>
        <v>#REF!</v>
      </c>
      <c r="P537" s="18"/>
      <c r="Q537" s="18"/>
    </row>
    <row r="538" spans="1:17" x14ac:dyDescent="0.3">
      <c r="A538" s="10">
        <f t="shared" ca="1" si="51"/>
        <v>0.34249765637520646</v>
      </c>
      <c r="B538" s="10">
        <v>3.7</v>
      </c>
      <c r="C538" s="10">
        <v>6</v>
      </c>
      <c r="D538" s="10">
        <v>1</v>
      </c>
      <c r="E538" s="21">
        <v>0</v>
      </c>
      <c r="F538" s="21">
        <v>24.4</v>
      </c>
      <c r="G538" s="29">
        <f t="shared" si="49"/>
        <v>0.25199275362318518</v>
      </c>
      <c r="H538" s="21">
        <f t="shared" si="50"/>
        <v>33.83567</v>
      </c>
      <c r="I538" s="21" t="e">
        <f>#REF!-#REF!</f>
        <v>#REF!</v>
      </c>
      <c r="J538" s="21" t="e">
        <f>H538-#REF!</f>
        <v>#REF!</v>
      </c>
      <c r="K538" s="21" t="e">
        <f>#REF!-H538</f>
        <v>#REF!</v>
      </c>
      <c r="L538" s="21" t="e">
        <f t="shared" si="52"/>
        <v>#REF!</v>
      </c>
      <c r="M538" s="21" t="e">
        <f t="shared" si="48"/>
        <v>#REF!</v>
      </c>
      <c r="N538" s="21" t="e">
        <f t="shared" si="48"/>
        <v>#REF!</v>
      </c>
      <c r="O538" s="29" t="e">
        <f>ABS(K538/#REF!)</f>
        <v>#REF!</v>
      </c>
      <c r="P538" s="18"/>
      <c r="Q538" s="18"/>
    </row>
    <row r="539" spans="1:17" x14ac:dyDescent="0.3">
      <c r="A539" s="10">
        <f t="shared" ca="1" si="51"/>
        <v>9.0665330699571278E-2</v>
      </c>
      <c r="B539" s="10">
        <v>5.7</v>
      </c>
      <c r="C539" s="10">
        <v>8</v>
      </c>
      <c r="D539" s="10">
        <v>1</v>
      </c>
      <c r="E539" s="21">
        <v>1</v>
      </c>
      <c r="F539" s="21">
        <v>25.4</v>
      </c>
      <c r="G539" s="29">
        <f t="shared" si="49"/>
        <v>2.2519927536231852</v>
      </c>
      <c r="H539" s="21">
        <f t="shared" si="50"/>
        <v>24.793870000000002</v>
      </c>
      <c r="I539" s="21" t="e">
        <f>#REF!-#REF!</f>
        <v>#REF!</v>
      </c>
      <c r="J539" s="21" t="e">
        <f>H539-#REF!</f>
        <v>#REF!</v>
      </c>
      <c r="K539" s="21" t="e">
        <f>#REF!-H539</f>
        <v>#REF!</v>
      </c>
      <c r="L539" s="21" t="e">
        <f t="shared" si="52"/>
        <v>#REF!</v>
      </c>
      <c r="M539" s="21" t="e">
        <f t="shared" si="48"/>
        <v>#REF!</v>
      </c>
      <c r="N539" s="21" t="e">
        <f t="shared" si="48"/>
        <v>#REF!</v>
      </c>
      <c r="O539" s="29" t="e">
        <f>ABS(K539/#REF!)</f>
        <v>#REF!</v>
      </c>
      <c r="P539" s="18"/>
      <c r="Q539" s="18"/>
    </row>
    <row r="540" spans="1:17" x14ac:dyDescent="0.3">
      <c r="A540" s="10">
        <f t="shared" ca="1" si="51"/>
        <v>0.80375733310774866</v>
      </c>
      <c r="B540" s="10">
        <v>4</v>
      </c>
      <c r="C540" s="10">
        <v>6</v>
      </c>
      <c r="D540" s="10">
        <v>1</v>
      </c>
      <c r="E540" s="21">
        <v>0</v>
      </c>
      <c r="F540" s="21">
        <v>25.753499999999999</v>
      </c>
      <c r="G540" s="29">
        <f t="shared" si="49"/>
        <v>0.55199275362318501</v>
      </c>
      <c r="H540" s="21">
        <f t="shared" si="50"/>
        <v>32.479399999999998</v>
      </c>
      <c r="I540" s="21" t="e">
        <f>#REF!-#REF!</f>
        <v>#REF!</v>
      </c>
      <c r="J540" s="21" t="e">
        <f>H540-#REF!</f>
        <v>#REF!</v>
      </c>
      <c r="K540" s="21" t="e">
        <f>#REF!-H540</f>
        <v>#REF!</v>
      </c>
      <c r="L540" s="21" t="e">
        <f t="shared" si="52"/>
        <v>#REF!</v>
      </c>
      <c r="M540" s="21" t="e">
        <f t="shared" si="48"/>
        <v>#REF!</v>
      </c>
      <c r="N540" s="21" t="e">
        <f t="shared" si="48"/>
        <v>#REF!</v>
      </c>
      <c r="O540" s="29" t="e">
        <f>ABS(K540/#REF!)</f>
        <v>#REF!</v>
      </c>
      <c r="P540" s="18"/>
      <c r="Q540" s="18"/>
    </row>
    <row r="541" spans="1:17" x14ac:dyDescent="0.3">
      <c r="A541" s="10">
        <f t="shared" ca="1" si="51"/>
        <v>0.74669294595813707</v>
      </c>
      <c r="B541" s="10">
        <v>4.5999999999999996</v>
      </c>
      <c r="C541" s="10">
        <v>8</v>
      </c>
      <c r="D541" s="10">
        <v>1</v>
      </c>
      <c r="E541" s="21">
        <v>0</v>
      </c>
      <c r="F541" s="21">
        <v>26.662199999999999</v>
      </c>
      <c r="G541" s="29">
        <f t="shared" si="49"/>
        <v>1.1519927536231847</v>
      </c>
      <c r="H541" s="21">
        <f t="shared" si="50"/>
        <v>29.766860000000005</v>
      </c>
      <c r="I541" s="21" t="e">
        <f>#REF!-#REF!</f>
        <v>#REF!</v>
      </c>
      <c r="J541" s="21" t="e">
        <f>H541-#REF!</f>
        <v>#REF!</v>
      </c>
      <c r="K541" s="21" t="e">
        <f>#REF!-H541</f>
        <v>#REF!</v>
      </c>
      <c r="L541" s="21" t="e">
        <f t="shared" si="52"/>
        <v>#REF!</v>
      </c>
      <c r="M541" s="21" t="e">
        <f t="shared" si="48"/>
        <v>#REF!</v>
      </c>
      <c r="N541" s="21" t="e">
        <f t="shared" si="48"/>
        <v>#REF!</v>
      </c>
      <c r="O541" s="29" t="e">
        <f>ABS(K541/#REF!)</f>
        <v>#REF!</v>
      </c>
      <c r="P541" s="18"/>
      <c r="Q541" s="18"/>
    </row>
    <row r="542" spans="1:17" x14ac:dyDescent="0.3">
      <c r="A542" s="10">
        <f t="shared" ca="1" si="51"/>
        <v>0.77660051230810645</v>
      </c>
      <c r="B542" s="10">
        <v>4.5999999999999996</v>
      </c>
      <c r="C542" s="10">
        <v>8</v>
      </c>
      <c r="D542" s="10">
        <v>1</v>
      </c>
      <c r="E542" s="21">
        <v>0</v>
      </c>
      <c r="F542" s="21">
        <v>27.106100000000001</v>
      </c>
      <c r="G542" s="29">
        <f t="shared" si="49"/>
        <v>1.1519927536231847</v>
      </c>
      <c r="H542" s="21">
        <f t="shared" si="50"/>
        <v>29.766860000000005</v>
      </c>
      <c r="I542" s="21" t="e">
        <f>#REF!-#REF!</f>
        <v>#REF!</v>
      </c>
      <c r="J542" s="21" t="e">
        <f>H542-#REF!</f>
        <v>#REF!</v>
      </c>
      <c r="K542" s="21" t="e">
        <f>#REF!-H542</f>
        <v>#REF!</v>
      </c>
      <c r="L542" s="21" t="e">
        <f t="shared" si="52"/>
        <v>#REF!</v>
      </c>
      <c r="M542" s="21" t="e">
        <f t="shared" si="48"/>
        <v>#REF!</v>
      </c>
      <c r="N542" s="21" t="e">
        <f t="shared" si="48"/>
        <v>#REF!</v>
      </c>
      <c r="O542" s="29" t="e">
        <f>ABS(K542/#REF!)</f>
        <v>#REF!</v>
      </c>
      <c r="P542" s="18"/>
      <c r="Q542" s="18"/>
    </row>
    <row r="543" spans="1:17" x14ac:dyDescent="0.3">
      <c r="A543" s="10">
        <f t="shared" ca="1" si="51"/>
        <v>0.42227003007124508</v>
      </c>
      <c r="B543" s="10">
        <v>4.5999999999999996</v>
      </c>
      <c r="C543" s="10">
        <v>8</v>
      </c>
      <c r="D543" s="10">
        <v>1</v>
      </c>
      <c r="E543" s="21">
        <v>0</v>
      </c>
      <c r="F543" s="21">
        <v>25.229800000000001</v>
      </c>
      <c r="G543" s="29">
        <f t="shared" si="49"/>
        <v>1.1519927536231847</v>
      </c>
      <c r="H543" s="21">
        <f t="shared" si="50"/>
        <v>29.766860000000005</v>
      </c>
      <c r="I543" s="21" t="e">
        <f>#REF!-#REF!</f>
        <v>#REF!</v>
      </c>
      <c r="J543" s="21" t="e">
        <f>H543-#REF!</f>
        <v>#REF!</v>
      </c>
      <c r="K543" s="21" t="e">
        <f>#REF!-H543</f>
        <v>#REF!</v>
      </c>
      <c r="L543" s="21" t="e">
        <f t="shared" si="52"/>
        <v>#REF!</v>
      </c>
      <c r="M543" s="21" t="e">
        <f t="shared" si="48"/>
        <v>#REF!</v>
      </c>
      <c r="N543" s="21" t="e">
        <f t="shared" si="48"/>
        <v>#REF!</v>
      </c>
      <c r="O543" s="29" t="e">
        <f>ABS(K543/#REF!)</f>
        <v>#REF!</v>
      </c>
      <c r="P543" s="18"/>
      <c r="Q543" s="18"/>
    </row>
    <row r="544" spans="1:17" x14ac:dyDescent="0.3">
      <c r="A544" s="10">
        <f t="shared" ca="1" si="51"/>
        <v>2.7588507127715989E-3</v>
      </c>
      <c r="B544" s="10">
        <v>4.3</v>
      </c>
      <c r="C544" s="10">
        <v>6</v>
      </c>
      <c r="D544" s="10">
        <v>1</v>
      </c>
      <c r="E544" s="21">
        <v>0</v>
      </c>
      <c r="F544" s="21">
        <v>24.1937</v>
      </c>
      <c r="G544" s="29">
        <f t="shared" si="49"/>
        <v>0.85199275362318483</v>
      </c>
      <c r="H544" s="21">
        <f t="shared" si="50"/>
        <v>31.123130000000003</v>
      </c>
      <c r="I544" s="21" t="e">
        <f>#REF!-#REF!</f>
        <v>#REF!</v>
      </c>
      <c r="J544" s="21" t="e">
        <f>H544-#REF!</f>
        <v>#REF!</v>
      </c>
      <c r="K544" s="21" t="e">
        <f>#REF!-H544</f>
        <v>#REF!</v>
      </c>
      <c r="L544" s="21" t="e">
        <f t="shared" si="52"/>
        <v>#REF!</v>
      </c>
      <c r="M544" s="21" t="e">
        <f t="shared" si="48"/>
        <v>#REF!</v>
      </c>
      <c r="N544" s="21" t="e">
        <f t="shared" si="48"/>
        <v>#REF!</v>
      </c>
      <c r="O544" s="29" t="e">
        <f>ABS(K544/#REF!)</f>
        <v>#REF!</v>
      </c>
      <c r="P544" s="18"/>
      <c r="Q544" s="18"/>
    </row>
    <row r="545" spans="1:17" x14ac:dyDescent="0.3">
      <c r="A545" s="10">
        <f t="shared" ca="1" si="51"/>
        <v>0.55679674771973575</v>
      </c>
      <c r="B545" s="10">
        <v>5.3</v>
      </c>
      <c r="C545" s="10">
        <v>8</v>
      </c>
      <c r="D545" s="10">
        <v>1</v>
      </c>
      <c r="E545" s="21">
        <v>1</v>
      </c>
      <c r="F545" s="21">
        <v>29.0185</v>
      </c>
      <c r="G545" s="29">
        <f t="shared" si="49"/>
        <v>1.8519927536231848</v>
      </c>
      <c r="H545" s="21">
        <f t="shared" si="50"/>
        <v>26.602230000000002</v>
      </c>
      <c r="I545" s="21" t="e">
        <f>#REF!-#REF!</f>
        <v>#REF!</v>
      </c>
      <c r="J545" s="21" t="e">
        <f>H545-#REF!</f>
        <v>#REF!</v>
      </c>
      <c r="K545" s="21" t="e">
        <f>#REF!-H545</f>
        <v>#REF!</v>
      </c>
      <c r="L545" s="21" t="e">
        <f t="shared" si="52"/>
        <v>#REF!</v>
      </c>
      <c r="M545" s="21" t="e">
        <f t="shared" ref="M545:N555" si="53">I545^2</f>
        <v>#REF!</v>
      </c>
      <c r="N545" s="21" t="e">
        <f t="shared" si="53"/>
        <v>#REF!</v>
      </c>
      <c r="O545" s="29" t="e">
        <f>ABS(K545/#REF!)</f>
        <v>#REF!</v>
      </c>
      <c r="P545" s="18"/>
      <c r="Q545" s="18"/>
    </row>
    <row r="546" spans="1:17" x14ac:dyDescent="0.3">
      <c r="A546" s="10">
        <f t="shared" ca="1" si="51"/>
        <v>8.8254440212115592E-2</v>
      </c>
      <c r="B546" s="10">
        <v>6.2</v>
      </c>
      <c r="C546" s="10">
        <v>8</v>
      </c>
      <c r="D546" s="10">
        <v>1</v>
      </c>
      <c r="E546" s="21">
        <v>1</v>
      </c>
      <c r="F546" s="21">
        <v>25.802600000000002</v>
      </c>
      <c r="G546" s="29">
        <f t="shared" si="49"/>
        <v>2.7519927536231852</v>
      </c>
      <c r="H546" s="21">
        <f t="shared" si="50"/>
        <v>22.53342</v>
      </c>
      <c r="I546" s="21" t="e">
        <f>#REF!-#REF!</f>
        <v>#REF!</v>
      </c>
      <c r="J546" s="21" t="e">
        <f>H546-#REF!</f>
        <v>#REF!</v>
      </c>
      <c r="K546" s="21" t="e">
        <f>#REF!-H546</f>
        <v>#REF!</v>
      </c>
      <c r="L546" s="21" t="e">
        <f t="shared" si="52"/>
        <v>#REF!</v>
      </c>
      <c r="M546" s="21" t="e">
        <f t="shared" si="53"/>
        <v>#REF!</v>
      </c>
      <c r="N546" s="21" t="e">
        <f t="shared" si="53"/>
        <v>#REF!</v>
      </c>
      <c r="O546" s="29" t="e">
        <f>ABS(K546/#REF!)</f>
        <v>#REF!</v>
      </c>
      <c r="P546" s="18"/>
      <c r="Q546" s="18"/>
    </row>
    <row r="547" spans="1:17" x14ac:dyDescent="0.3">
      <c r="A547" s="10">
        <f t="shared" ca="1" si="51"/>
        <v>0.9036609931537789</v>
      </c>
      <c r="B547" s="10">
        <v>6</v>
      </c>
      <c r="C547" s="10">
        <v>8</v>
      </c>
      <c r="D547" s="10">
        <v>0</v>
      </c>
      <c r="E547" s="21">
        <v>1</v>
      </c>
      <c r="F547" s="21">
        <v>30.299900000000001</v>
      </c>
      <c r="G547" s="29">
        <f t="shared" si="49"/>
        <v>2.551992753623185</v>
      </c>
      <c r="H547" s="21">
        <f t="shared" si="50"/>
        <v>23.437600000000003</v>
      </c>
      <c r="I547" s="21" t="e">
        <f>#REF!-#REF!</f>
        <v>#REF!</v>
      </c>
      <c r="J547" s="21" t="e">
        <f>H547-#REF!</f>
        <v>#REF!</v>
      </c>
      <c r="K547" s="21" t="e">
        <f>#REF!-H547</f>
        <v>#REF!</v>
      </c>
      <c r="L547" s="21" t="e">
        <f t="shared" si="52"/>
        <v>#REF!</v>
      </c>
      <c r="M547" s="21" t="e">
        <f t="shared" si="53"/>
        <v>#REF!</v>
      </c>
      <c r="N547" s="21" t="e">
        <f t="shared" si="53"/>
        <v>#REF!</v>
      </c>
      <c r="O547" s="29" t="e">
        <f>ABS(K547/#REF!)</f>
        <v>#REF!</v>
      </c>
      <c r="P547" s="18"/>
      <c r="Q547" s="18"/>
    </row>
    <row r="548" spans="1:17" x14ac:dyDescent="0.3">
      <c r="A548" s="10">
        <f t="shared" ca="1" si="51"/>
        <v>0.18384409398685597</v>
      </c>
      <c r="B548" s="10">
        <v>6.2</v>
      </c>
      <c r="C548" s="10">
        <v>8</v>
      </c>
      <c r="D548" s="10">
        <v>1</v>
      </c>
      <c r="E548" s="21">
        <v>1</v>
      </c>
      <c r="F548" s="21">
        <v>25.799900000000001</v>
      </c>
      <c r="G548" s="29">
        <f t="shared" si="49"/>
        <v>2.7519927536231852</v>
      </c>
      <c r="H548" s="21">
        <f t="shared" si="50"/>
        <v>22.53342</v>
      </c>
      <c r="I548" s="21" t="e">
        <f>#REF!-#REF!</f>
        <v>#REF!</v>
      </c>
      <c r="J548" s="21" t="e">
        <f>H548-#REF!</f>
        <v>#REF!</v>
      </c>
      <c r="K548" s="21" t="e">
        <f>#REF!-H548</f>
        <v>#REF!</v>
      </c>
      <c r="L548" s="21" t="e">
        <f t="shared" si="52"/>
        <v>#REF!</v>
      </c>
      <c r="M548" s="21" t="e">
        <f t="shared" si="53"/>
        <v>#REF!</v>
      </c>
      <c r="N548" s="21" t="e">
        <f t="shared" si="53"/>
        <v>#REF!</v>
      </c>
      <c r="O548" s="29" t="e">
        <f>ABS(K548/#REF!)</f>
        <v>#REF!</v>
      </c>
      <c r="P548" s="18"/>
      <c r="Q548" s="18"/>
    </row>
    <row r="549" spans="1:17" x14ac:dyDescent="0.3">
      <c r="A549" s="10">
        <f t="shared" ca="1" si="51"/>
        <v>0.40046099468066565</v>
      </c>
      <c r="B549" s="10">
        <v>3.5</v>
      </c>
      <c r="C549" s="10">
        <v>6</v>
      </c>
      <c r="D549" s="10">
        <v>1</v>
      </c>
      <c r="E549" s="21">
        <v>1</v>
      </c>
      <c r="F549" s="21">
        <v>28.2</v>
      </c>
      <c r="G549" s="29">
        <f t="shared" si="49"/>
        <v>5.1992753623185006E-2</v>
      </c>
      <c r="H549" s="21">
        <f t="shared" si="50"/>
        <v>34.739850000000004</v>
      </c>
      <c r="I549" s="21" t="e">
        <f>#REF!-#REF!</f>
        <v>#REF!</v>
      </c>
      <c r="J549" s="21" t="e">
        <f>H549-#REF!</f>
        <v>#REF!</v>
      </c>
      <c r="K549" s="21" t="e">
        <f>#REF!-H549</f>
        <v>#REF!</v>
      </c>
      <c r="L549" s="21" t="e">
        <f t="shared" si="52"/>
        <v>#REF!</v>
      </c>
      <c r="M549" s="21" t="e">
        <f t="shared" si="53"/>
        <v>#REF!</v>
      </c>
      <c r="N549" s="21" t="e">
        <f t="shared" si="53"/>
        <v>#REF!</v>
      </c>
      <c r="O549" s="29" t="e">
        <f>ABS(K549/#REF!)</f>
        <v>#REF!</v>
      </c>
      <c r="P549" s="18"/>
      <c r="Q549" s="18"/>
    </row>
    <row r="550" spans="1:17" x14ac:dyDescent="0.3">
      <c r="A550" s="10">
        <f t="shared" ca="1" si="51"/>
        <v>0.30833544947357261</v>
      </c>
      <c r="B550" s="10">
        <v>3.7</v>
      </c>
      <c r="C550" s="10">
        <v>5</v>
      </c>
      <c r="D550" s="10">
        <v>0</v>
      </c>
      <c r="E550" s="21">
        <v>0</v>
      </c>
      <c r="F550" s="21">
        <v>25.2</v>
      </c>
      <c r="G550" s="29">
        <f t="shared" si="49"/>
        <v>0.25199275362318518</v>
      </c>
      <c r="H550" s="21">
        <f t="shared" si="50"/>
        <v>33.83567</v>
      </c>
      <c r="I550" s="21" t="e">
        <f>#REF!-#REF!</f>
        <v>#REF!</v>
      </c>
      <c r="J550" s="21" t="e">
        <f>H550-#REF!</f>
        <v>#REF!</v>
      </c>
      <c r="K550" s="21" t="e">
        <f>#REF!-H550</f>
        <v>#REF!</v>
      </c>
      <c r="L550" s="21" t="e">
        <f t="shared" si="52"/>
        <v>#REF!</v>
      </c>
      <c r="M550" s="21" t="e">
        <f t="shared" si="53"/>
        <v>#REF!</v>
      </c>
      <c r="N550" s="21" t="e">
        <f t="shared" si="53"/>
        <v>#REF!</v>
      </c>
      <c r="O550" s="29" t="e">
        <f>ABS(K550/#REF!)</f>
        <v>#REF!</v>
      </c>
      <c r="P550" s="18"/>
      <c r="Q550" s="18"/>
    </row>
    <row r="551" spans="1:17" x14ac:dyDescent="0.3">
      <c r="A551" s="10">
        <f t="shared" ca="1" si="51"/>
        <v>0.55687680562085984</v>
      </c>
      <c r="B551" s="10">
        <v>3.7</v>
      </c>
      <c r="C551" s="10">
        <v>5</v>
      </c>
      <c r="D551" s="10">
        <v>1</v>
      </c>
      <c r="E551" s="21">
        <v>0</v>
      </c>
      <c r="F551" s="21">
        <v>25.1</v>
      </c>
      <c r="G551" s="29">
        <f t="shared" si="49"/>
        <v>0.25199275362318518</v>
      </c>
      <c r="H551" s="21">
        <f t="shared" si="50"/>
        <v>33.83567</v>
      </c>
      <c r="I551" s="21" t="e">
        <f>#REF!-#REF!</f>
        <v>#REF!</v>
      </c>
      <c r="J551" s="21" t="e">
        <f>H551-#REF!</f>
        <v>#REF!</v>
      </c>
      <c r="K551" s="21" t="e">
        <f>#REF!-H551</f>
        <v>#REF!</v>
      </c>
      <c r="L551" s="21" t="e">
        <f t="shared" si="52"/>
        <v>#REF!</v>
      </c>
      <c r="M551" s="21" t="e">
        <f t="shared" si="53"/>
        <v>#REF!</v>
      </c>
      <c r="N551" s="21" t="e">
        <f t="shared" si="53"/>
        <v>#REF!</v>
      </c>
      <c r="O551" s="29" t="e">
        <f>ABS(K551/#REF!)</f>
        <v>#REF!</v>
      </c>
      <c r="P551" s="18"/>
      <c r="Q551" s="18"/>
    </row>
    <row r="552" spans="1:17" x14ac:dyDescent="0.3">
      <c r="A552" s="10">
        <f t="shared" ca="1" si="51"/>
        <v>0.41232987653978659</v>
      </c>
      <c r="B552" s="10">
        <v>5.3</v>
      </c>
      <c r="C552" s="10">
        <v>8</v>
      </c>
      <c r="D552" s="10">
        <v>1</v>
      </c>
      <c r="E552" s="21">
        <v>1</v>
      </c>
      <c r="F552" s="21">
        <v>22.299900000000001</v>
      </c>
      <c r="G552" s="29">
        <f t="shared" si="49"/>
        <v>1.8519927536231848</v>
      </c>
      <c r="H552" s="21">
        <f t="shared" si="50"/>
        <v>26.602230000000002</v>
      </c>
      <c r="I552" s="21" t="e">
        <f>#REF!-#REF!</f>
        <v>#REF!</v>
      </c>
      <c r="J552" s="21" t="e">
        <f>H552-#REF!</f>
        <v>#REF!</v>
      </c>
      <c r="K552" s="21" t="e">
        <f>#REF!-H552</f>
        <v>#REF!</v>
      </c>
      <c r="L552" s="21" t="e">
        <f t="shared" si="52"/>
        <v>#REF!</v>
      </c>
      <c r="M552" s="21" t="e">
        <f t="shared" si="53"/>
        <v>#REF!</v>
      </c>
      <c r="N552" s="21" t="e">
        <f t="shared" si="53"/>
        <v>#REF!</v>
      </c>
      <c r="O552" s="29" t="e">
        <f>ABS(K552/#REF!)</f>
        <v>#REF!</v>
      </c>
      <c r="P552" s="18"/>
      <c r="Q552" s="18"/>
    </row>
    <row r="553" spans="1:17" x14ac:dyDescent="0.3">
      <c r="A553" s="10">
        <f t="shared" ca="1" si="51"/>
        <v>0.21586129607517213</v>
      </c>
      <c r="B553" s="10">
        <v>5.6</v>
      </c>
      <c r="C553" s="10">
        <v>8</v>
      </c>
      <c r="D553" s="10">
        <v>1</v>
      </c>
      <c r="E553" s="21">
        <v>1</v>
      </c>
      <c r="F553" s="21">
        <v>23.061</v>
      </c>
      <c r="G553" s="29">
        <f t="shared" si="49"/>
        <v>2.1519927536231847</v>
      </c>
      <c r="H553" s="21">
        <f t="shared" si="50"/>
        <v>25.245960000000004</v>
      </c>
      <c r="I553" s="21" t="e">
        <f>#REF!-#REF!</f>
        <v>#REF!</v>
      </c>
      <c r="J553" s="21" t="e">
        <f>H553-#REF!</f>
        <v>#REF!</v>
      </c>
      <c r="K553" s="21" t="e">
        <f>#REF!-H553</f>
        <v>#REF!</v>
      </c>
      <c r="L553" s="21" t="e">
        <f t="shared" si="52"/>
        <v>#REF!</v>
      </c>
      <c r="M553" s="21" t="e">
        <f t="shared" si="53"/>
        <v>#REF!</v>
      </c>
      <c r="N553" s="21" t="e">
        <f t="shared" si="53"/>
        <v>#REF!</v>
      </c>
      <c r="O553" s="29" t="e">
        <f>ABS(K553/#REF!)</f>
        <v>#REF!</v>
      </c>
      <c r="P553" s="18"/>
      <c r="Q553" s="18"/>
    </row>
    <row r="554" spans="1:17" x14ac:dyDescent="0.3">
      <c r="A554" s="10">
        <f t="shared" ca="1" si="51"/>
        <v>0.82453509002416414</v>
      </c>
      <c r="B554" s="10">
        <v>5.6</v>
      </c>
      <c r="C554" s="10">
        <v>8</v>
      </c>
      <c r="D554" s="10">
        <v>1</v>
      </c>
      <c r="E554" s="21">
        <v>1</v>
      </c>
      <c r="F554" s="21">
        <v>23.110900000000001</v>
      </c>
      <c r="G554" s="29">
        <f t="shared" si="49"/>
        <v>2.1519927536231847</v>
      </c>
      <c r="H554" s="21">
        <f t="shared" si="50"/>
        <v>25.245960000000004</v>
      </c>
      <c r="I554" s="21" t="e">
        <f>#REF!-#REF!</f>
        <v>#REF!</v>
      </c>
      <c r="J554" s="21" t="e">
        <f>H554-#REF!</f>
        <v>#REF!</v>
      </c>
      <c r="K554" s="21" t="e">
        <f>#REF!-H554</f>
        <v>#REF!</v>
      </c>
      <c r="L554" s="21" t="e">
        <f t="shared" si="52"/>
        <v>#REF!</v>
      </c>
      <c r="M554" s="21" t="e">
        <f t="shared" si="53"/>
        <v>#REF!</v>
      </c>
      <c r="N554" s="21" t="e">
        <f t="shared" si="53"/>
        <v>#REF!</v>
      </c>
      <c r="O554" s="29" t="e">
        <f>ABS(K554/#REF!)</f>
        <v>#REF!</v>
      </c>
      <c r="P554" s="18"/>
      <c r="Q554" s="18"/>
    </row>
    <row r="555" spans="1:17" x14ac:dyDescent="0.3">
      <c r="A555" s="10">
        <f t="shared" ca="1" si="51"/>
        <v>0.55867472848404931</v>
      </c>
      <c r="B555" s="10">
        <v>4.5999999999999996</v>
      </c>
      <c r="C555" s="10">
        <v>8</v>
      </c>
      <c r="D555" s="10">
        <v>1</v>
      </c>
      <c r="E555" s="21">
        <v>1</v>
      </c>
      <c r="F555" s="21">
        <v>26.229500000000002</v>
      </c>
      <c r="G555" s="29">
        <f t="shared" si="49"/>
        <v>1.1519927536231847</v>
      </c>
      <c r="H555" s="21">
        <f t="shared" si="50"/>
        <v>29.766860000000005</v>
      </c>
      <c r="I555" s="21" t="e">
        <f>#REF!-#REF!</f>
        <v>#REF!</v>
      </c>
      <c r="J555" s="21" t="e">
        <f>H555-#REF!</f>
        <v>#REF!</v>
      </c>
      <c r="K555" s="21" t="e">
        <f>#REF!-H555</f>
        <v>#REF!</v>
      </c>
      <c r="L555" s="21" t="e">
        <f t="shared" si="52"/>
        <v>#REF!</v>
      </c>
      <c r="M555" s="21" t="e">
        <f t="shared" si="53"/>
        <v>#REF!</v>
      </c>
      <c r="N555" s="21" t="e">
        <f t="shared" si="53"/>
        <v>#REF!</v>
      </c>
      <c r="O555" s="29" t="e">
        <f>ABS(K555/#REF!)</f>
        <v>#REF!</v>
      </c>
      <c r="P555" s="18"/>
      <c r="Q555" s="18"/>
    </row>
    <row r="556" spans="1:17" x14ac:dyDescent="0.3">
      <c r="A556" s="10">
        <f t="shared" ca="1" si="51"/>
        <v>0.7302735993257663</v>
      </c>
      <c r="B556" s="10">
        <v>5.7</v>
      </c>
      <c r="C556" s="10">
        <v>8</v>
      </c>
      <c r="D556" s="10">
        <v>1</v>
      </c>
      <c r="E556" s="10">
        <v>1</v>
      </c>
      <c r="F556" s="10">
        <v>23.999300000000002</v>
      </c>
      <c r="G556" s="11"/>
      <c r="H556" s="10"/>
      <c r="I556" s="10"/>
      <c r="J556" s="10"/>
      <c r="K556" s="10"/>
      <c r="L556" s="10"/>
      <c r="M556" s="10"/>
      <c r="N556" s="10"/>
      <c r="O556" s="10"/>
    </row>
    <row r="557" spans="1:17" x14ac:dyDescent="0.3">
      <c r="A557" s="10">
        <f t="shared" ca="1" si="51"/>
        <v>0.29642449720752972</v>
      </c>
      <c r="B557" s="10">
        <v>4.3</v>
      </c>
      <c r="C557" s="10">
        <v>6</v>
      </c>
      <c r="D557" s="10">
        <v>1</v>
      </c>
      <c r="E557" s="10">
        <v>0</v>
      </c>
      <c r="F557" s="10">
        <v>27.6</v>
      </c>
      <c r="G557" s="11"/>
      <c r="H557" s="10"/>
      <c r="I557" s="10"/>
      <c r="J557" s="10"/>
      <c r="K557" s="10"/>
      <c r="L557" s="10"/>
      <c r="M557" s="10"/>
      <c r="N557" s="10"/>
      <c r="O557" s="10"/>
    </row>
    <row r="558" spans="1:17" x14ac:dyDescent="0.3">
      <c r="A558" s="10">
        <f t="shared" ca="1" si="51"/>
        <v>0.56816516905878844</v>
      </c>
      <c r="B558" s="10">
        <v>5.3</v>
      </c>
      <c r="C558" s="10">
        <v>8</v>
      </c>
      <c r="D558" s="10">
        <v>1</v>
      </c>
      <c r="E558" s="10">
        <v>1</v>
      </c>
      <c r="F558" s="10">
        <v>24.299900000000001</v>
      </c>
      <c r="G558" s="11"/>
      <c r="H558" s="10"/>
      <c r="I558" s="10"/>
      <c r="J558" s="10"/>
      <c r="K558" s="10"/>
      <c r="L558" s="10"/>
      <c r="M558" s="10"/>
      <c r="N558" s="10"/>
      <c r="O558" s="10"/>
    </row>
    <row r="559" spans="1:17" x14ac:dyDescent="0.3">
      <c r="A559" s="10">
        <f t="shared" ca="1" si="51"/>
        <v>0.6125448423744756</v>
      </c>
      <c r="B559" s="10">
        <v>5.3</v>
      </c>
      <c r="C559" s="10">
        <v>8</v>
      </c>
      <c r="D559" s="10">
        <v>1</v>
      </c>
      <c r="E559" s="10">
        <v>1</v>
      </c>
      <c r="F559" s="10">
        <v>23.299900000000001</v>
      </c>
      <c r="G559" s="11"/>
      <c r="H559" s="10"/>
      <c r="I559" s="10"/>
      <c r="J559" s="10"/>
      <c r="K559" s="10"/>
      <c r="L559" s="10"/>
      <c r="M559" s="10"/>
      <c r="N559" s="10"/>
      <c r="O559" s="10"/>
    </row>
    <row r="560" spans="1:17" x14ac:dyDescent="0.3">
      <c r="A560" s="10">
        <f t="shared" ca="1" si="51"/>
        <v>2.6793661845957661E-2</v>
      </c>
      <c r="B560" s="10">
        <v>5.3</v>
      </c>
      <c r="C560" s="10">
        <v>8</v>
      </c>
      <c r="D560" s="10">
        <v>1</v>
      </c>
      <c r="E560" s="10">
        <v>1</v>
      </c>
      <c r="F560" s="10">
        <v>22.761900000000001</v>
      </c>
      <c r="G560" s="11"/>
      <c r="H560" s="10"/>
      <c r="I560" s="10"/>
      <c r="J560" s="10"/>
      <c r="K560" s="10"/>
      <c r="L560" s="10"/>
      <c r="M560" s="10"/>
      <c r="N560" s="10"/>
      <c r="O560" s="10"/>
    </row>
    <row r="561" spans="1:15" x14ac:dyDescent="0.3">
      <c r="A561" s="10">
        <f t="shared" ca="1" si="51"/>
        <v>0.84139414537942336</v>
      </c>
      <c r="B561" s="10">
        <v>4.3</v>
      </c>
      <c r="C561" s="10">
        <v>6</v>
      </c>
      <c r="D561" s="10">
        <v>1</v>
      </c>
      <c r="E561" s="10">
        <v>0</v>
      </c>
      <c r="F561" s="10">
        <v>27.6</v>
      </c>
      <c r="G561" s="11"/>
      <c r="H561" s="10"/>
      <c r="I561" s="10"/>
      <c r="J561" s="10"/>
      <c r="K561" s="10"/>
      <c r="L561" s="10"/>
      <c r="M561" s="10"/>
      <c r="N561" s="10"/>
      <c r="O561" s="10"/>
    </row>
    <row r="562" spans="1:15" x14ac:dyDescent="0.3">
      <c r="A562" s="10">
        <f t="shared" ca="1" si="51"/>
        <v>0.426473207153376</v>
      </c>
      <c r="B562" s="10">
        <v>5.3</v>
      </c>
      <c r="C562" s="10">
        <v>8</v>
      </c>
      <c r="D562" s="10">
        <v>1</v>
      </c>
      <c r="E562" s="10">
        <v>1</v>
      </c>
      <c r="F562" s="10">
        <v>23.299900000000001</v>
      </c>
      <c r="G562" s="11"/>
      <c r="H562" s="10"/>
      <c r="I562" s="10"/>
      <c r="J562" s="10"/>
      <c r="K562" s="10"/>
      <c r="L562" s="10"/>
      <c r="M562" s="10"/>
      <c r="N562" s="10"/>
      <c r="O562" s="10"/>
    </row>
    <row r="563" spans="1:15" x14ac:dyDescent="0.3">
      <c r="A563" s="10">
        <f t="shared" ca="1" si="51"/>
        <v>0.60271941071859902</v>
      </c>
      <c r="B563" s="10">
        <v>5.3</v>
      </c>
      <c r="C563" s="10">
        <v>8</v>
      </c>
      <c r="D563" s="10">
        <v>1</v>
      </c>
      <c r="E563" s="10">
        <v>1</v>
      </c>
      <c r="F563" s="10">
        <v>22.761900000000001</v>
      </c>
      <c r="G563" s="11"/>
      <c r="H563" s="10"/>
      <c r="I563" s="10"/>
      <c r="J563" s="10"/>
      <c r="K563" s="10"/>
      <c r="L563" s="10"/>
      <c r="M563" s="10"/>
      <c r="N563" s="10"/>
      <c r="O563" s="10"/>
    </row>
    <row r="564" spans="1:15" x14ac:dyDescent="0.3">
      <c r="A564" s="10">
        <f t="shared" ca="1" si="51"/>
        <v>8.4204299594564991E-2</v>
      </c>
      <c r="B564" s="10">
        <v>5.3</v>
      </c>
      <c r="C564" s="10">
        <v>8</v>
      </c>
      <c r="D564" s="10">
        <v>1</v>
      </c>
      <c r="E564" s="10">
        <v>1</v>
      </c>
      <c r="F564" s="10">
        <v>22.9</v>
      </c>
      <c r="G564" s="11"/>
      <c r="H564" s="10"/>
      <c r="I564" s="10"/>
      <c r="J564" s="10"/>
      <c r="K564" s="10"/>
      <c r="L564" s="10"/>
      <c r="M564" s="10"/>
      <c r="N564" s="10"/>
      <c r="O564" s="10"/>
    </row>
    <row r="565" spans="1:15" x14ac:dyDescent="0.3">
      <c r="A565" s="10">
        <f t="shared" ca="1" si="51"/>
        <v>0.21863942351777021</v>
      </c>
      <c r="B565" s="10">
        <v>5.3</v>
      </c>
      <c r="C565" s="10">
        <v>8</v>
      </c>
      <c r="D565" s="10">
        <v>1</v>
      </c>
      <c r="E565" s="10">
        <v>1</v>
      </c>
      <c r="F565" s="10">
        <v>22.9</v>
      </c>
      <c r="G565" s="11"/>
      <c r="H565" s="10"/>
      <c r="I565" s="10"/>
      <c r="J565" s="10"/>
      <c r="K565" s="10"/>
      <c r="L565" s="10"/>
      <c r="M565" s="10"/>
      <c r="N565" s="10"/>
      <c r="O565" s="10"/>
    </row>
    <row r="566" spans="1:15" x14ac:dyDescent="0.3">
      <c r="A566" s="10">
        <f t="shared" ca="1" si="51"/>
        <v>0.72239183770899684</v>
      </c>
      <c r="B566" s="10">
        <v>4</v>
      </c>
      <c r="C566" s="10">
        <v>6</v>
      </c>
      <c r="D566" s="10">
        <v>1</v>
      </c>
      <c r="E566" s="10">
        <v>0</v>
      </c>
      <c r="F566" s="10">
        <v>35.200000000000003</v>
      </c>
      <c r="G566" s="11"/>
      <c r="H566" s="10"/>
      <c r="I566" s="10"/>
      <c r="J566" s="10"/>
      <c r="K566" s="10"/>
      <c r="L566" s="10"/>
      <c r="M566" s="10"/>
      <c r="N566" s="10"/>
      <c r="O566" s="10"/>
    </row>
    <row r="567" spans="1:15" x14ac:dyDescent="0.3">
      <c r="A567" s="10">
        <f t="shared" ca="1" si="51"/>
        <v>0.89386263918676945</v>
      </c>
      <c r="B567" s="10">
        <v>3.3</v>
      </c>
      <c r="C567" s="10">
        <v>6</v>
      </c>
      <c r="D567" s="10">
        <v>1</v>
      </c>
      <c r="E567" s="10">
        <v>0</v>
      </c>
      <c r="F567" s="10">
        <v>33.098799999999997</v>
      </c>
      <c r="G567" s="11"/>
      <c r="H567" s="10"/>
      <c r="I567" s="10"/>
      <c r="J567" s="10"/>
      <c r="K567" s="10"/>
      <c r="L567" s="10"/>
      <c r="M567" s="10"/>
      <c r="N567" s="10"/>
      <c r="O567" s="10"/>
    </row>
    <row r="568" spans="1:15" x14ac:dyDescent="0.3">
      <c r="A568" s="10">
        <f t="shared" ca="1" si="51"/>
        <v>0.89840546698218604</v>
      </c>
      <c r="B568" s="10">
        <v>3.8</v>
      </c>
      <c r="C568" s="10">
        <v>6</v>
      </c>
      <c r="D568" s="10">
        <v>1</v>
      </c>
      <c r="E568" s="10">
        <v>0</v>
      </c>
      <c r="F568" s="10">
        <v>31.9</v>
      </c>
      <c r="G568" s="11"/>
      <c r="H568" s="10"/>
      <c r="I568" s="10"/>
      <c r="J568" s="10"/>
      <c r="K568" s="10"/>
      <c r="L568" s="10"/>
      <c r="M568" s="10"/>
      <c r="N568" s="10"/>
      <c r="O568" s="10"/>
    </row>
    <row r="569" spans="1:15" x14ac:dyDescent="0.3">
      <c r="A569" s="10">
        <f t="shared" ca="1" si="51"/>
        <v>0.6523737281934805</v>
      </c>
      <c r="B569" s="10">
        <v>4</v>
      </c>
      <c r="C569" s="10">
        <v>6</v>
      </c>
      <c r="D569" s="10">
        <v>1</v>
      </c>
      <c r="E569" s="10">
        <v>0</v>
      </c>
      <c r="F569" s="10">
        <v>35.200000000000003</v>
      </c>
      <c r="G569" s="11"/>
      <c r="H569" s="10"/>
      <c r="I569" s="10"/>
      <c r="J569" s="10"/>
      <c r="K569" s="10"/>
      <c r="L569" s="10"/>
      <c r="M569" s="10"/>
      <c r="N569" s="10"/>
      <c r="O569" s="10"/>
    </row>
    <row r="570" spans="1:15" x14ac:dyDescent="0.3">
      <c r="A570" s="10">
        <f t="shared" ca="1" si="51"/>
        <v>0.79958232755709624</v>
      </c>
      <c r="B570" s="10">
        <v>3.8</v>
      </c>
      <c r="C570" s="10">
        <v>6</v>
      </c>
      <c r="D570" s="10">
        <v>1</v>
      </c>
      <c r="E570" s="10">
        <v>1</v>
      </c>
      <c r="F570" s="10">
        <v>32.4</v>
      </c>
      <c r="G570" s="11"/>
      <c r="H570" s="10"/>
      <c r="I570" s="10"/>
      <c r="J570" s="10"/>
      <c r="K570" s="10"/>
      <c r="L570" s="10"/>
      <c r="M570" s="10"/>
      <c r="N570" s="10"/>
      <c r="O570" s="10"/>
    </row>
    <row r="571" spans="1:15" x14ac:dyDescent="0.3">
      <c r="A571" s="10">
        <f t="shared" ca="1" si="51"/>
        <v>0.37961879896111006</v>
      </c>
      <c r="B571" s="10">
        <v>3.8</v>
      </c>
      <c r="C571" s="10">
        <v>6</v>
      </c>
      <c r="D571" s="10">
        <v>1</v>
      </c>
      <c r="E571" s="10">
        <v>1</v>
      </c>
      <c r="F571" s="10">
        <v>32.4</v>
      </c>
      <c r="G571" s="11"/>
      <c r="H571" s="10"/>
      <c r="I571" s="10"/>
      <c r="J571" s="10"/>
      <c r="K571" s="10"/>
      <c r="L571" s="10"/>
      <c r="M571" s="10"/>
      <c r="N571" s="10"/>
      <c r="O571" s="10"/>
    </row>
    <row r="572" spans="1:15" x14ac:dyDescent="0.3">
      <c r="A572" s="10">
        <f t="shared" ca="1" si="51"/>
        <v>0.84715203801138705</v>
      </c>
      <c r="B572" s="10">
        <v>2.2999999999999998</v>
      </c>
      <c r="C572" s="10">
        <v>4</v>
      </c>
      <c r="D572" s="10">
        <v>1</v>
      </c>
      <c r="E572" s="10">
        <v>1</v>
      </c>
      <c r="F572" s="10">
        <v>38.1</v>
      </c>
      <c r="G572" s="11"/>
      <c r="H572" s="10"/>
      <c r="I572" s="10"/>
      <c r="J572" s="10"/>
      <c r="K572" s="10"/>
      <c r="L572" s="10"/>
      <c r="M572" s="10"/>
      <c r="N572" s="10"/>
      <c r="O572" s="10"/>
    </row>
    <row r="573" spans="1:15" x14ac:dyDescent="0.3">
      <c r="A573" s="10">
        <f t="shared" ca="1" si="51"/>
        <v>0.59724102801340795</v>
      </c>
      <c r="B573" s="10">
        <v>3.8</v>
      </c>
      <c r="C573" s="10">
        <v>6</v>
      </c>
      <c r="D573" s="10">
        <v>1</v>
      </c>
      <c r="E573" s="10">
        <v>0</v>
      </c>
      <c r="F573" s="10">
        <v>31.9</v>
      </c>
      <c r="G573" s="11"/>
      <c r="H573" s="10"/>
      <c r="I573" s="10"/>
      <c r="J573" s="10"/>
      <c r="K573" s="10"/>
      <c r="L573" s="10"/>
      <c r="M573" s="10"/>
      <c r="N573" s="10"/>
      <c r="O573" s="10"/>
    </row>
    <row r="574" spans="1:15" x14ac:dyDescent="0.3">
      <c r="A574" s="10">
        <f t="shared" ca="1" si="51"/>
        <v>0.62484035905412416</v>
      </c>
      <c r="B574" s="10">
        <v>4</v>
      </c>
      <c r="C574" s="10">
        <v>6</v>
      </c>
      <c r="D574" s="10">
        <v>1</v>
      </c>
      <c r="E574" s="10">
        <v>0</v>
      </c>
      <c r="F574" s="10">
        <v>35.200000000000003</v>
      </c>
      <c r="G574" s="11"/>
      <c r="H574" s="10"/>
      <c r="I574" s="10"/>
      <c r="J574" s="10"/>
      <c r="K574" s="10"/>
      <c r="L574" s="10"/>
      <c r="M574" s="10"/>
      <c r="N574" s="10"/>
      <c r="O574" s="10"/>
    </row>
    <row r="575" spans="1:15" x14ac:dyDescent="0.3">
      <c r="A575" s="10">
        <f t="shared" ca="1" si="51"/>
        <v>0.21116677373695281</v>
      </c>
      <c r="B575" s="10">
        <v>3.5</v>
      </c>
      <c r="C575" s="10">
        <v>6</v>
      </c>
      <c r="D575" s="10">
        <v>1</v>
      </c>
      <c r="E575" s="10">
        <v>1</v>
      </c>
      <c r="F575" s="10">
        <v>29.2</v>
      </c>
      <c r="G575" s="11"/>
      <c r="H575" s="10"/>
      <c r="I575" s="10"/>
      <c r="J575" s="10"/>
      <c r="K575" s="10"/>
      <c r="L575" s="10"/>
      <c r="M575" s="10"/>
      <c r="N575" s="10"/>
      <c r="O575" s="10"/>
    </row>
    <row r="576" spans="1:15" x14ac:dyDescent="0.3">
      <c r="A576" s="10">
        <f t="shared" ca="1" si="51"/>
        <v>0.69266150860454478</v>
      </c>
      <c r="B576" s="10">
        <v>6.2</v>
      </c>
      <c r="C576" s="10">
        <v>8</v>
      </c>
      <c r="D576" s="10">
        <v>1</v>
      </c>
      <c r="E576" s="10">
        <v>1</v>
      </c>
      <c r="F576" s="10">
        <v>28.4</v>
      </c>
      <c r="G576" s="11"/>
      <c r="H576" s="10"/>
      <c r="I576" s="10"/>
      <c r="J576" s="10"/>
      <c r="K576" s="10"/>
      <c r="L576" s="10"/>
      <c r="M576" s="10"/>
      <c r="N576" s="10"/>
      <c r="O576" s="10"/>
    </row>
    <row r="577" spans="1:15" x14ac:dyDescent="0.3">
      <c r="A577" s="10">
        <f t="shared" ca="1" si="51"/>
        <v>0.75895580880325664</v>
      </c>
      <c r="B577" s="10">
        <v>6.2</v>
      </c>
      <c r="C577" s="10">
        <v>8</v>
      </c>
      <c r="D577" s="10">
        <v>1</v>
      </c>
      <c r="E577" s="10">
        <v>1</v>
      </c>
      <c r="F577" s="10">
        <v>28.4</v>
      </c>
      <c r="G577" s="11"/>
      <c r="H577" s="10"/>
      <c r="I577" s="10"/>
      <c r="J577" s="10"/>
      <c r="K577" s="10"/>
      <c r="L577" s="10"/>
      <c r="M577" s="10"/>
      <c r="N577" s="10"/>
      <c r="O577" s="10"/>
    </row>
    <row r="578" spans="1:15" x14ac:dyDescent="0.3">
      <c r="A578" s="10">
        <f t="shared" ca="1" si="51"/>
        <v>0.85155922127007422</v>
      </c>
      <c r="B578" s="10">
        <v>5.3</v>
      </c>
      <c r="C578" s="10">
        <v>8</v>
      </c>
      <c r="D578" s="10">
        <v>1</v>
      </c>
      <c r="E578" s="10">
        <v>1</v>
      </c>
      <c r="F578" s="10">
        <v>28.993500000000001</v>
      </c>
      <c r="G578" s="11"/>
      <c r="H578" s="10"/>
      <c r="I578" s="10"/>
      <c r="J578" s="10"/>
      <c r="K578" s="10"/>
      <c r="L578" s="10"/>
      <c r="M578" s="10"/>
      <c r="N578" s="10"/>
      <c r="O578" s="10"/>
    </row>
    <row r="579" spans="1:15" x14ac:dyDescent="0.3">
      <c r="A579" s="10">
        <f t="shared" ca="1" si="51"/>
        <v>0.92545862534854917</v>
      </c>
      <c r="B579" s="10">
        <v>6.2</v>
      </c>
      <c r="C579" s="10">
        <v>8</v>
      </c>
      <c r="D579" s="10">
        <v>1</v>
      </c>
      <c r="E579" s="10">
        <v>1</v>
      </c>
      <c r="F579" s="10">
        <v>26</v>
      </c>
      <c r="G579" s="11"/>
      <c r="H579" s="10"/>
      <c r="I579" s="10"/>
      <c r="J579" s="10"/>
      <c r="K579" s="10"/>
      <c r="L579" s="10"/>
      <c r="M579" s="10"/>
      <c r="N579" s="10"/>
      <c r="O579" s="10"/>
    </row>
    <row r="580" spans="1:15" x14ac:dyDescent="0.3">
      <c r="A580" s="10">
        <f t="shared" ca="1" si="51"/>
        <v>0.6861556336046335</v>
      </c>
      <c r="B580" s="10">
        <v>5.3</v>
      </c>
      <c r="C580" s="10">
        <v>8</v>
      </c>
      <c r="D580" s="10">
        <v>1</v>
      </c>
      <c r="E580" s="10">
        <v>1</v>
      </c>
      <c r="F580" s="10">
        <v>28.993500000000001</v>
      </c>
      <c r="G580" s="11"/>
      <c r="H580" s="10"/>
      <c r="I580" s="10"/>
      <c r="J580" s="10"/>
      <c r="K580" s="10"/>
      <c r="L580" s="10"/>
      <c r="M580" s="10"/>
      <c r="N580" s="10"/>
      <c r="O580" s="10"/>
    </row>
    <row r="581" spans="1:15" x14ac:dyDescent="0.3">
      <c r="A581" s="10">
        <f t="shared" ref="A581:A644" ca="1" si="54">RAND()</f>
        <v>0.62481982842132766</v>
      </c>
      <c r="B581" s="10">
        <v>5.3</v>
      </c>
      <c r="C581" s="10">
        <v>8</v>
      </c>
      <c r="D581" s="10">
        <v>1</v>
      </c>
      <c r="E581" s="10">
        <v>1</v>
      </c>
      <c r="F581" s="10">
        <v>28.993500000000001</v>
      </c>
      <c r="G581" s="11"/>
      <c r="H581" s="10"/>
      <c r="I581" s="10"/>
      <c r="J581" s="10"/>
      <c r="K581" s="10"/>
      <c r="L581" s="10"/>
      <c r="M581" s="10"/>
      <c r="N581" s="10"/>
      <c r="O581" s="10"/>
    </row>
    <row r="582" spans="1:15" x14ac:dyDescent="0.3">
      <c r="A582" s="10">
        <f t="shared" ca="1" si="54"/>
        <v>0.54319264477424789</v>
      </c>
      <c r="B582" s="10">
        <v>2.4</v>
      </c>
      <c r="C582" s="10">
        <v>4</v>
      </c>
      <c r="D582" s="10">
        <v>1</v>
      </c>
      <c r="E582" s="10">
        <v>1</v>
      </c>
      <c r="F582" s="10">
        <v>45.1</v>
      </c>
      <c r="G582" s="11"/>
      <c r="H582" s="10"/>
      <c r="I582" s="10"/>
      <c r="J582" s="10"/>
      <c r="K582" s="10"/>
      <c r="L582" s="10"/>
      <c r="M582" s="10"/>
      <c r="N582" s="10"/>
      <c r="O582" s="10"/>
    </row>
    <row r="583" spans="1:15" x14ac:dyDescent="0.3">
      <c r="A583" s="10">
        <f t="shared" ca="1" si="54"/>
        <v>0.63998403602630893</v>
      </c>
      <c r="B583" s="10">
        <v>3</v>
      </c>
      <c r="C583" s="10">
        <v>6</v>
      </c>
      <c r="D583" s="10">
        <v>1</v>
      </c>
      <c r="E583" s="10">
        <v>1</v>
      </c>
      <c r="F583" s="10">
        <v>34.548200000000001</v>
      </c>
      <c r="G583" s="11"/>
      <c r="H583" s="10"/>
      <c r="I583" s="10"/>
      <c r="J583" s="10"/>
      <c r="K583" s="10"/>
      <c r="L583" s="10"/>
      <c r="M583" s="10"/>
      <c r="N583" s="10"/>
      <c r="O583" s="10"/>
    </row>
    <row r="584" spans="1:15" x14ac:dyDescent="0.3">
      <c r="A584" s="10">
        <f t="shared" ca="1" si="54"/>
        <v>0.65780334143882879</v>
      </c>
      <c r="B584" s="10">
        <v>2</v>
      </c>
      <c r="C584" s="10">
        <v>4</v>
      </c>
      <c r="D584" s="10">
        <v>1</v>
      </c>
      <c r="E584" s="10">
        <v>1</v>
      </c>
      <c r="F584" s="10">
        <v>40.299999999999997</v>
      </c>
      <c r="G584" s="11"/>
      <c r="H584" s="10"/>
      <c r="I584" s="10"/>
      <c r="J584" s="10"/>
      <c r="K584" s="10"/>
      <c r="L584" s="10"/>
      <c r="M584" s="10"/>
      <c r="N584" s="10"/>
      <c r="O584" s="10"/>
    </row>
    <row r="585" spans="1:15" x14ac:dyDescent="0.3">
      <c r="A585" s="10">
        <f t="shared" ca="1" si="54"/>
        <v>0.74435069751845029</v>
      </c>
      <c r="B585" s="10">
        <v>2</v>
      </c>
      <c r="C585" s="10">
        <v>4</v>
      </c>
      <c r="D585" s="10">
        <v>0</v>
      </c>
      <c r="E585" s="10">
        <v>1</v>
      </c>
      <c r="F585" s="10">
        <v>40.6</v>
      </c>
      <c r="G585" s="11"/>
      <c r="H585" s="10"/>
      <c r="I585" s="10"/>
      <c r="J585" s="10"/>
      <c r="K585" s="10"/>
      <c r="L585" s="10"/>
      <c r="M585" s="10"/>
      <c r="N585" s="10"/>
      <c r="O585" s="10"/>
    </row>
    <row r="586" spans="1:15" x14ac:dyDescent="0.3">
      <c r="A586" s="10">
        <f t="shared" ca="1" si="54"/>
        <v>0.35512651429213216</v>
      </c>
      <c r="B586" s="10">
        <v>2.2000000000000002</v>
      </c>
      <c r="C586" s="10">
        <v>4</v>
      </c>
      <c r="D586" s="10">
        <v>1</v>
      </c>
      <c r="E586" s="10">
        <v>1</v>
      </c>
      <c r="F586" s="10">
        <v>42.399099999999997</v>
      </c>
      <c r="G586" s="11"/>
      <c r="H586" s="10"/>
      <c r="I586" s="10"/>
      <c r="J586" s="10"/>
      <c r="K586" s="10"/>
      <c r="L586" s="10"/>
      <c r="M586" s="10"/>
      <c r="N586" s="10"/>
      <c r="O586" s="10"/>
    </row>
    <row r="587" spans="1:15" x14ac:dyDescent="0.3">
      <c r="A587" s="10">
        <f t="shared" ca="1" si="54"/>
        <v>0.64209367652009186</v>
      </c>
      <c r="B587" s="10">
        <v>2.2000000000000002</v>
      </c>
      <c r="C587" s="10">
        <v>4</v>
      </c>
      <c r="D587" s="10">
        <v>0</v>
      </c>
      <c r="E587" s="10">
        <v>1</v>
      </c>
      <c r="F587" s="10">
        <v>44.999099999999999</v>
      </c>
      <c r="G587" s="11"/>
      <c r="H587" s="10"/>
      <c r="I587" s="10"/>
      <c r="J587" s="10"/>
      <c r="K587" s="10"/>
      <c r="L587" s="10"/>
      <c r="M587" s="10"/>
      <c r="N587" s="10"/>
      <c r="O587" s="10"/>
    </row>
    <row r="588" spans="1:15" x14ac:dyDescent="0.3">
      <c r="A588" s="10">
        <f t="shared" ca="1" si="54"/>
        <v>0.62818874862784657</v>
      </c>
      <c r="B588" s="10">
        <v>2.4</v>
      </c>
      <c r="C588" s="10">
        <v>4</v>
      </c>
      <c r="D588" s="10">
        <v>0</v>
      </c>
      <c r="E588" s="10">
        <v>1</v>
      </c>
      <c r="F588" s="10">
        <v>41.9</v>
      </c>
      <c r="G588" s="11"/>
      <c r="H588" s="10"/>
      <c r="I588" s="10"/>
      <c r="J588" s="10"/>
      <c r="K588" s="10"/>
      <c r="L588" s="10"/>
      <c r="M588" s="10"/>
      <c r="N588" s="10"/>
      <c r="O588" s="10"/>
    </row>
    <row r="589" spans="1:15" x14ac:dyDescent="0.3">
      <c r="A589" s="10">
        <f t="shared" ca="1" si="54"/>
        <v>0.23374283137752561</v>
      </c>
      <c r="B589" s="10">
        <v>2.4</v>
      </c>
      <c r="C589" s="10">
        <v>4</v>
      </c>
      <c r="D589" s="10">
        <v>1</v>
      </c>
      <c r="E589" s="10">
        <v>1</v>
      </c>
      <c r="F589" s="10">
        <v>41.5</v>
      </c>
      <c r="G589" s="11"/>
      <c r="H589" s="10"/>
      <c r="I589" s="10"/>
      <c r="J589" s="10"/>
      <c r="K589" s="10"/>
      <c r="L589" s="10"/>
      <c r="M589" s="10"/>
      <c r="N589" s="10"/>
      <c r="O589" s="10"/>
    </row>
    <row r="590" spans="1:15" x14ac:dyDescent="0.3">
      <c r="A590" s="10">
        <f t="shared" ca="1" si="54"/>
        <v>0.48253964791566983</v>
      </c>
      <c r="B590" s="10">
        <v>2.2000000000000002</v>
      </c>
      <c r="C590" s="10">
        <v>4</v>
      </c>
      <c r="D590" s="10">
        <v>0</v>
      </c>
      <c r="E590" s="10">
        <v>1</v>
      </c>
      <c r="F590" s="10">
        <v>44.999099999999999</v>
      </c>
      <c r="G590" s="11"/>
      <c r="H590" s="10"/>
      <c r="I590" s="10"/>
      <c r="J590" s="10"/>
      <c r="K590" s="10"/>
      <c r="L590" s="10"/>
      <c r="M590" s="10"/>
      <c r="N590" s="10"/>
      <c r="O590" s="10"/>
    </row>
    <row r="591" spans="1:15" x14ac:dyDescent="0.3">
      <c r="A591" s="10">
        <f t="shared" ca="1" si="54"/>
        <v>0.60455550894732091</v>
      </c>
      <c r="B591" s="10">
        <v>2.4</v>
      </c>
      <c r="C591" s="10">
        <v>4</v>
      </c>
      <c r="D591" s="10">
        <v>0</v>
      </c>
      <c r="E591" s="10">
        <v>1</v>
      </c>
      <c r="F591" s="10">
        <v>41.9</v>
      </c>
      <c r="G591" s="11"/>
      <c r="H591" s="10"/>
      <c r="I591" s="10"/>
      <c r="J591" s="10"/>
      <c r="K591" s="10"/>
      <c r="L591" s="10"/>
      <c r="M591" s="10"/>
      <c r="N591" s="10"/>
      <c r="O591" s="10"/>
    </row>
    <row r="592" spans="1:15" x14ac:dyDescent="0.3">
      <c r="A592" s="10">
        <f t="shared" ca="1" si="54"/>
        <v>0.13162824164137432</v>
      </c>
      <c r="B592" s="10">
        <v>2.4</v>
      </c>
      <c r="C592" s="10">
        <v>4</v>
      </c>
      <c r="D592" s="10">
        <v>1</v>
      </c>
      <c r="E592" s="10">
        <v>1</v>
      </c>
      <c r="F592" s="10">
        <v>41.5</v>
      </c>
      <c r="G592" s="11"/>
      <c r="H592" s="10"/>
      <c r="I592" s="10"/>
      <c r="J592" s="10"/>
      <c r="K592" s="10"/>
      <c r="L592" s="10"/>
      <c r="M592" s="10"/>
      <c r="N592" s="10"/>
      <c r="O592" s="10"/>
    </row>
    <row r="593" spans="1:15" x14ac:dyDescent="0.3">
      <c r="A593" s="10">
        <f t="shared" ca="1" si="54"/>
        <v>0.62283283960827018</v>
      </c>
      <c r="B593" s="10">
        <v>3.6</v>
      </c>
      <c r="C593" s="10">
        <v>6</v>
      </c>
      <c r="D593" s="10">
        <v>1</v>
      </c>
      <c r="E593" s="10">
        <v>1</v>
      </c>
      <c r="F593" s="10">
        <v>33</v>
      </c>
      <c r="G593" s="11"/>
      <c r="H593" s="10"/>
      <c r="I593" s="10"/>
      <c r="J593" s="10"/>
      <c r="K593" s="10"/>
      <c r="L593" s="10"/>
      <c r="M593" s="10"/>
      <c r="N593" s="10"/>
      <c r="O593" s="10"/>
    </row>
    <row r="594" spans="1:15" x14ac:dyDescent="0.3">
      <c r="A594" s="10">
        <f t="shared" ca="1" si="54"/>
        <v>0.94632691132855573</v>
      </c>
      <c r="B594" s="10">
        <v>2.4</v>
      </c>
      <c r="C594" s="10">
        <v>4</v>
      </c>
      <c r="D594" s="10">
        <v>1</v>
      </c>
      <c r="E594" s="10">
        <v>0</v>
      </c>
      <c r="F594" s="10">
        <v>34.1</v>
      </c>
      <c r="G594" s="11"/>
      <c r="H594" s="10"/>
      <c r="I594" s="10"/>
      <c r="J594" s="10"/>
      <c r="K594" s="10"/>
      <c r="L594" s="10"/>
      <c r="M594" s="10"/>
      <c r="N594" s="10"/>
      <c r="O594" s="10"/>
    </row>
    <row r="595" spans="1:15" x14ac:dyDescent="0.3">
      <c r="A595" s="10">
        <f t="shared" ca="1" si="54"/>
        <v>0.73247371485210133</v>
      </c>
      <c r="B595" s="10">
        <v>2.4</v>
      </c>
      <c r="C595" s="10">
        <v>4</v>
      </c>
      <c r="D595" s="10">
        <v>1</v>
      </c>
      <c r="E595" s="10">
        <v>1</v>
      </c>
      <c r="F595" s="10">
        <v>35</v>
      </c>
      <c r="G595" s="11"/>
      <c r="H595" s="10"/>
      <c r="I595" s="10"/>
      <c r="J595" s="10"/>
      <c r="K595" s="10"/>
      <c r="L595" s="10"/>
      <c r="M595" s="10"/>
      <c r="N595" s="10"/>
      <c r="O595" s="10"/>
    </row>
    <row r="596" spans="1:15" x14ac:dyDescent="0.3">
      <c r="A596" s="10">
        <f t="shared" ca="1" si="54"/>
        <v>0.35144161196927981</v>
      </c>
      <c r="B596" s="10">
        <v>3.5</v>
      </c>
      <c r="C596" s="10">
        <v>6</v>
      </c>
      <c r="D596" s="10">
        <v>1</v>
      </c>
      <c r="E596" s="10">
        <v>0</v>
      </c>
      <c r="F596" s="10">
        <v>33.200000000000003</v>
      </c>
      <c r="G596" s="11"/>
      <c r="H596" s="10"/>
      <c r="I596" s="10"/>
      <c r="J596" s="10"/>
      <c r="K596" s="10"/>
      <c r="L596" s="10"/>
      <c r="M596" s="10"/>
      <c r="N596" s="10"/>
      <c r="O596" s="10"/>
    </row>
    <row r="597" spans="1:15" x14ac:dyDescent="0.3">
      <c r="A597" s="10">
        <f t="shared" ca="1" si="54"/>
        <v>0.13529619002575854</v>
      </c>
      <c r="B597" s="10">
        <v>3.5</v>
      </c>
      <c r="C597" s="10">
        <v>6</v>
      </c>
      <c r="D597" s="10">
        <v>1</v>
      </c>
      <c r="E597" s="10">
        <v>0</v>
      </c>
      <c r="F597" s="10">
        <v>34.200000000000003</v>
      </c>
      <c r="G597" s="11"/>
      <c r="H597" s="10"/>
      <c r="I597" s="10"/>
      <c r="J597" s="10"/>
      <c r="K597" s="10"/>
      <c r="L597" s="10"/>
      <c r="M597" s="10"/>
      <c r="N597" s="10"/>
      <c r="O597" s="10"/>
    </row>
    <row r="598" spans="1:15" x14ac:dyDescent="0.3">
      <c r="A598" s="10">
        <f t="shared" ca="1" si="54"/>
        <v>0.91359885362118942</v>
      </c>
      <c r="B598" s="10">
        <v>2.5</v>
      </c>
      <c r="C598" s="10">
        <v>4</v>
      </c>
      <c r="D598" s="10">
        <v>1</v>
      </c>
      <c r="E598" s="10">
        <v>1</v>
      </c>
      <c r="F598" s="10">
        <v>39.200000000000003</v>
      </c>
      <c r="G598" s="11"/>
      <c r="H598" s="10"/>
      <c r="I598" s="10"/>
      <c r="J598" s="10"/>
      <c r="K598" s="10"/>
      <c r="L598" s="10"/>
      <c r="M598" s="10"/>
      <c r="N598" s="10"/>
      <c r="O598" s="10"/>
    </row>
    <row r="599" spans="1:15" x14ac:dyDescent="0.3">
      <c r="A599" s="10">
        <f t="shared" ca="1" si="54"/>
        <v>1.182967877152219E-2</v>
      </c>
      <c r="B599" s="10">
        <v>3</v>
      </c>
      <c r="C599" s="10">
        <v>6</v>
      </c>
      <c r="D599" s="10">
        <v>1</v>
      </c>
      <c r="E599" s="10">
        <v>1</v>
      </c>
      <c r="F599" s="10">
        <v>34.799999999999997</v>
      </c>
      <c r="G599" s="11"/>
      <c r="H599" s="10"/>
      <c r="I599" s="10"/>
      <c r="J599" s="10"/>
      <c r="K599" s="10"/>
      <c r="L599" s="10"/>
      <c r="M599" s="10"/>
      <c r="N599" s="10"/>
      <c r="O599" s="10"/>
    </row>
    <row r="600" spans="1:15" x14ac:dyDescent="0.3">
      <c r="A600" s="10">
        <f t="shared" ca="1" si="54"/>
        <v>0.51683214611322637</v>
      </c>
      <c r="B600" s="10">
        <v>2.5</v>
      </c>
      <c r="C600" s="10">
        <v>4</v>
      </c>
      <c r="D600" s="10">
        <v>0</v>
      </c>
      <c r="E600" s="10">
        <v>1</v>
      </c>
      <c r="F600" s="10">
        <v>42.9</v>
      </c>
      <c r="G600" s="11"/>
      <c r="H600" s="10"/>
      <c r="I600" s="10"/>
      <c r="J600" s="10"/>
      <c r="K600" s="10"/>
      <c r="L600" s="10"/>
      <c r="M600" s="10"/>
      <c r="N600" s="10"/>
      <c r="O600" s="10"/>
    </row>
    <row r="601" spans="1:15" x14ac:dyDescent="0.3">
      <c r="A601" s="10">
        <f t="shared" ca="1" si="54"/>
        <v>0.80188100260293671</v>
      </c>
      <c r="B601" s="10">
        <v>5.4</v>
      </c>
      <c r="C601" s="10">
        <v>8</v>
      </c>
      <c r="D601" s="10">
        <v>1</v>
      </c>
      <c r="E601" s="10">
        <v>0</v>
      </c>
      <c r="F601" s="10">
        <v>27</v>
      </c>
      <c r="G601" s="11"/>
      <c r="H601" s="10"/>
      <c r="I601" s="10"/>
      <c r="J601" s="10"/>
      <c r="K601" s="10"/>
      <c r="L601" s="10"/>
      <c r="M601" s="10"/>
      <c r="N601" s="10"/>
      <c r="O601" s="10"/>
    </row>
    <row r="602" spans="1:15" x14ac:dyDescent="0.3">
      <c r="A602" s="10">
        <f t="shared" ca="1" si="54"/>
        <v>0.31723665293055392</v>
      </c>
      <c r="B602" s="10">
        <v>4</v>
      </c>
      <c r="C602" s="10">
        <v>6</v>
      </c>
      <c r="D602" s="10">
        <v>1</v>
      </c>
      <c r="E602" s="10">
        <v>0</v>
      </c>
      <c r="F602" s="10">
        <v>27.8</v>
      </c>
      <c r="G602" s="11"/>
      <c r="H602" s="10"/>
      <c r="I602" s="10"/>
      <c r="J602" s="10"/>
      <c r="K602" s="10"/>
      <c r="L602" s="10"/>
      <c r="M602" s="10"/>
      <c r="N602" s="10"/>
      <c r="O602" s="10"/>
    </row>
    <row r="603" spans="1:15" x14ac:dyDescent="0.3">
      <c r="A603" s="10">
        <f t="shared" ca="1" si="54"/>
        <v>0.44557768768787465</v>
      </c>
      <c r="B603" s="10">
        <v>4.5999999999999996</v>
      </c>
      <c r="C603" s="10">
        <v>8</v>
      </c>
      <c r="D603" s="10">
        <v>1</v>
      </c>
      <c r="E603" s="10">
        <v>0</v>
      </c>
      <c r="F603" s="10">
        <v>29</v>
      </c>
      <c r="G603" s="11"/>
      <c r="H603" s="10"/>
      <c r="I603" s="10"/>
      <c r="J603" s="10"/>
      <c r="K603" s="10"/>
      <c r="L603" s="10"/>
      <c r="M603" s="10"/>
      <c r="N603" s="10"/>
      <c r="O603" s="10"/>
    </row>
    <row r="604" spans="1:15" x14ac:dyDescent="0.3">
      <c r="A604" s="10">
        <f t="shared" ca="1" si="54"/>
        <v>0.88871517712829007</v>
      </c>
      <c r="B604" s="10">
        <v>3.5</v>
      </c>
      <c r="C604" s="10">
        <v>6</v>
      </c>
      <c r="D604" s="10">
        <v>1</v>
      </c>
      <c r="E604" s="10">
        <v>0</v>
      </c>
      <c r="F604" s="10">
        <v>34.200000000000003</v>
      </c>
      <c r="G604" s="11"/>
      <c r="H604" s="10"/>
      <c r="I604" s="10"/>
      <c r="J604" s="10"/>
      <c r="K604" s="10"/>
      <c r="L604" s="10"/>
      <c r="M604" s="10"/>
      <c r="N604" s="10"/>
      <c r="O604" s="10"/>
    </row>
    <row r="605" spans="1:15" x14ac:dyDescent="0.3">
      <c r="A605" s="10">
        <f t="shared" ca="1" si="54"/>
        <v>0.28622404317885208</v>
      </c>
      <c r="B605" s="10">
        <v>3.6</v>
      </c>
      <c r="C605" s="10">
        <v>6</v>
      </c>
      <c r="D605" s="10">
        <v>1</v>
      </c>
      <c r="E605" s="10">
        <v>1</v>
      </c>
      <c r="F605" s="10">
        <v>33</v>
      </c>
      <c r="G605" s="11"/>
      <c r="H605" s="10"/>
      <c r="I605" s="10"/>
      <c r="J605" s="10"/>
      <c r="K605" s="10"/>
      <c r="L605" s="10"/>
      <c r="M605" s="10"/>
      <c r="N605" s="10"/>
      <c r="O605" s="10"/>
    </row>
    <row r="606" spans="1:15" x14ac:dyDescent="0.3">
      <c r="A606" s="10">
        <f t="shared" ca="1" si="54"/>
        <v>0.10804759484154802</v>
      </c>
      <c r="B606" s="10">
        <v>5.3</v>
      </c>
      <c r="C606" s="10">
        <v>8</v>
      </c>
      <c r="D606" s="10">
        <v>1</v>
      </c>
      <c r="E606" s="10">
        <v>1</v>
      </c>
      <c r="F606" s="10">
        <v>28.993500000000001</v>
      </c>
      <c r="G606" s="11"/>
      <c r="H606" s="10"/>
      <c r="I606" s="10"/>
      <c r="J606" s="10"/>
      <c r="K606" s="10"/>
      <c r="L606" s="10"/>
      <c r="M606" s="10"/>
      <c r="N606" s="10"/>
      <c r="O606" s="10"/>
    </row>
    <row r="607" spans="1:15" x14ac:dyDescent="0.3">
      <c r="A607" s="10">
        <f t="shared" ca="1" si="54"/>
        <v>0.55449789148278528</v>
      </c>
      <c r="B607" s="10">
        <v>6.2</v>
      </c>
      <c r="C607" s="10">
        <v>8</v>
      </c>
      <c r="D607" s="10">
        <v>1</v>
      </c>
      <c r="E607" s="10">
        <v>1</v>
      </c>
      <c r="F607" s="10">
        <v>28.4</v>
      </c>
      <c r="G607" s="11"/>
      <c r="H607" s="10"/>
      <c r="I607" s="10"/>
      <c r="J607" s="10"/>
      <c r="K607" s="10"/>
      <c r="L607" s="10"/>
      <c r="M607" s="10"/>
      <c r="N607" s="10"/>
      <c r="O607" s="10"/>
    </row>
    <row r="608" spans="1:15" x14ac:dyDescent="0.3">
      <c r="A608" s="10">
        <f t="shared" ca="1" si="54"/>
        <v>0.27472254424088116</v>
      </c>
      <c r="B608" s="10">
        <v>5.3</v>
      </c>
      <c r="C608" s="10">
        <v>8</v>
      </c>
      <c r="D608" s="10">
        <v>1</v>
      </c>
      <c r="E608" s="10">
        <v>1</v>
      </c>
      <c r="F608" s="10">
        <v>28.993500000000001</v>
      </c>
      <c r="G608" s="11"/>
      <c r="H608" s="10"/>
      <c r="I608" s="10"/>
      <c r="J608" s="10"/>
      <c r="K608" s="10"/>
      <c r="L608" s="10"/>
      <c r="M608" s="10"/>
      <c r="N608" s="10"/>
      <c r="O608" s="10"/>
    </row>
    <row r="609" spans="1:15" x14ac:dyDescent="0.3">
      <c r="A609" s="10">
        <f t="shared" ca="1" si="54"/>
        <v>0.13981958135203165</v>
      </c>
      <c r="B609" s="10">
        <v>6.2</v>
      </c>
      <c r="C609" s="10">
        <v>8</v>
      </c>
      <c r="D609" s="10">
        <v>1</v>
      </c>
      <c r="E609" s="10">
        <v>1</v>
      </c>
      <c r="F609" s="10">
        <v>28.4</v>
      </c>
      <c r="G609" s="11"/>
      <c r="H609" s="10"/>
      <c r="I609" s="10"/>
      <c r="J609" s="10"/>
      <c r="K609" s="10"/>
      <c r="L609" s="10"/>
      <c r="M609" s="10"/>
      <c r="N609" s="10"/>
      <c r="O609" s="10"/>
    </row>
    <row r="610" spans="1:15" x14ac:dyDescent="0.3">
      <c r="A610" s="10">
        <f t="shared" ca="1" si="54"/>
        <v>0.78839628517810312</v>
      </c>
      <c r="B610" s="10">
        <v>6.2</v>
      </c>
      <c r="C610" s="10">
        <v>8</v>
      </c>
      <c r="D610" s="10">
        <v>1</v>
      </c>
      <c r="E610" s="10">
        <v>1</v>
      </c>
      <c r="F610" s="10">
        <v>26</v>
      </c>
      <c r="G610" s="11"/>
      <c r="H610" s="10"/>
      <c r="I610" s="10"/>
      <c r="J610" s="10"/>
      <c r="K610" s="10"/>
      <c r="L610" s="10"/>
      <c r="M610" s="10"/>
      <c r="N610" s="10"/>
      <c r="O610" s="10"/>
    </row>
    <row r="611" spans="1:15" x14ac:dyDescent="0.3">
      <c r="A611" s="10">
        <f t="shared" ca="1" si="54"/>
        <v>0.63551628473073818</v>
      </c>
      <c r="B611" s="10">
        <v>2.4</v>
      </c>
      <c r="C611" s="10">
        <v>4</v>
      </c>
      <c r="D611" s="10">
        <v>1</v>
      </c>
      <c r="E611" s="10">
        <v>1</v>
      </c>
      <c r="F611" s="10">
        <v>45.1</v>
      </c>
      <c r="G611" s="11"/>
      <c r="H611" s="10"/>
      <c r="I611" s="10"/>
      <c r="J611" s="10"/>
      <c r="K611" s="10"/>
      <c r="L611" s="10"/>
      <c r="M611" s="10"/>
      <c r="N611" s="10"/>
      <c r="O611" s="10"/>
    </row>
    <row r="612" spans="1:15" x14ac:dyDescent="0.3">
      <c r="A612" s="10">
        <f t="shared" ca="1" si="54"/>
        <v>0.4479543989332192</v>
      </c>
      <c r="B612" s="10">
        <v>3</v>
      </c>
      <c r="C612" s="10">
        <v>6</v>
      </c>
      <c r="D612" s="10">
        <v>1</v>
      </c>
      <c r="E612" s="10">
        <v>1</v>
      </c>
      <c r="F612" s="10">
        <v>34.548200000000001</v>
      </c>
      <c r="G612" s="11"/>
      <c r="H612" s="10"/>
      <c r="I612" s="10"/>
      <c r="J612" s="10"/>
      <c r="K612" s="10"/>
      <c r="L612" s="10"/>
      <c r="M612" s="10"/>
      <c r="N612" s="10"/>
      <c r="O612" s="10"/>
    </row>
    <row r="613" spans="1:15" x14ac:dyDescent="0.3">
      <c r="A613" s="10">
        <f t="shared" ca="1" si="54"/>
        <v>0.93425538897925287</v>
      </c>
      <c r="B613" s="10">
        <v>2.4</v>
      </c>
      <c r="C613" s="10">
        <v>4</v>
      </c>
      <c r="D613" s="10">
        <v>1</v>
      </c>
      <c r="E613" s="10">
        <v>1</v>
      </c>
      <c r="F613" s="10">
        <v>39.200000000000003</v>
      </c>
      <c r="G613" s="11"/>
      <c r="H613" s="10"/>
      <c r="I613" s="10"/>
      <c r="J613" s="10"/>
      <c r="K613" s="10"/>
      <c r="L613" s="10"/>
      <c r="M613" s="10"/>
      <c r="N613" s="10"/>
      <c r="O613" s="10"/>
    </row>
    <row r="614" spans="1:15" x14ac:dyDescent="0.3">
      <c r="A614" s="10">
        <f t="shared" ca="1" si="54"/>
        <v>0.77343089267934106</v>
      </c>
      <c r="B614" s="10">
        <v>3.5</v>
      </c>
      <c r="C614" s="10">
        <v>6</v>
      </c>
      <c r="D614" s="10">
        <v>1</v>
      </c>
      <c r="E614" s="10">
        <v>1</v>
      </c>
      <c r="F614" s="10">
        <v>31.947500000000002</v>
      </c>
      <c r="G614" s="11"/>
      <c r="H614" s="10"/>
      <c r="I614" s="10"/>
      <c r="J614" s="10"/>
      <c r="K614" s="10"/>
      <c r="L614" s="10"/>
      <c r="M614" s="10"/>
      <c r="N614" s="10"/>
      <c r="O614" s="10"/>
    </row>
    <row r="615" spans="1:15" x14ac:dyDescent="0.3">
      <c r="A615" s="10">
        <f t="shared" ca="1" si="54"/>
        <v>0.63235551372721277</v>
      </c>
      <c r="B615" s="10">
        <v>2.4</v>
      </c>
      <c r="C615" s="10">
        <v>4</v>
      </c>
      <c r="D615" s="10">
        <v>1</v>
      </c>
      <c r="E615" s="10">
        <v>1</v>
      </c>
      <c r="F615" s="10">
        <v>38.6</v>
      </c>
      <c r="G615" s="11"/>
      <c r="H615" s="10"/>
      <c r="I615" s="10"/>
      <c r="J615" s="10"/>
      <c r="K615" s="10"/>
      <c r="L615" s="10"/>
      <c r="M615" s="10"/>
      <c r="N615" s="10"/>
      <c r="O615" s="10"/>
    </row>
    <row r="616" spans="1:15" x14ac:dyDescent="0.3">
      <c r="A616" s="10">
        <f t="shared" ca="1" si="54"/>
        <v>0.45248181222987272</v>
      </c>
      <c r="B616" s="10">
        <v>3.5</v>
      </c>
      <c r="C616" s="10">
        <v>6</v>
      </c>
      <c r="D616" s="10">
        <v>1</v>
      </c>
      <c r="E616" s="10">
        <v>1</v>
      </c>
      <c r="F616" s="10">
        <v>36.4</v>
      </c>
      <c r="G616" s="11"/>
      <c r="H616" s="10"/>
      <c r="I616" s="10"/>
      <c r="J616" s="10"/>
      <c r="K616" s="10"/>
      <c r="L616" s="10"/>
      <c r="M616" s="10"/>
      <c r="N616" s="10"/>
      <c r="O616" s="10"/>
    </row>
    <row r="617" spans="1:15" x14ac:dyDescent="0.3">
      <c r="A617" s="10">
        <f t="shared" ca="1" si="54"/>
        <v>0.80927603616813892</v>
      </c>
      <c r="B617" s="10">
        <v>2.4</v>
      </c>
      <c r="C617" s="10">
        <v>4</v>
      </c>
      <c r="D617" s="10">
        <v>1</v>
      </c>
      <c r="E617" s="10">
        <v>1</v>
      </c>
      <c r="F617" s="10">
        <v>43.2286</v>
      </c>
      <c r="G617" s="11"/>
      <c r="H617" s="10"/>
      <c r="I617" s="10"/>
      <c r="J617" s="10"/>
      <c r="K617" s="10"/>
      <c r="L617" s="10"/>
      <c r="M617" s="10"/>
      <c r="N617" s="10"/>
      <c r="O617" s="10"/>
    </row>
    <row r="618" spans="1:15" x14ac:dyDescent="0.3">
      <c r="A618" s="10">
        <f t="shared" ca="1" si="54"/>
        <v>6.4987435117558445E-2</v>
      </c>
      <c r="B618" s="10">
        <v>3.8</v>
      </c>
      <c r="C618" s="10">
        <v>6</v>
      </c>
      <c r="D618" s="10">
        <v>1</v>
      </c>
      <c r="E618" s="10">
        <v>1</v>
      </c>
      <c r="F618" s="10">
        <v>32.5</v>
      </c>
      <c r="G618" s="11"/>
      <c r="H618" s="10"/>
      <c r="I618" s="10"/>
      <c r="J618" s="10"/>
      <c r="K618" s="10"/>
      <c r="L618" s="10"/>
      <c r="M618" s="10"/>
      <c r="N618" s="10"/>
      <c r="O618" s="10"/>
    </row>
    <row r="619" spans="1:15" x14ac:dyDescent="0.3">
      <c r="A619" s="10">
        <f t="shared" ca="1" si="54"/>
        <v>0.84215668287124668</v>
      </c>
      <c r="B619" s="10">
        <v>5.6</v>
      </c>
      <c r="C619" s="10">
        <v>8</v>
      </c>
      <c r="D619" s="10">
        <v>1</v>
      </c>
      <c r="E619" s="10">
        <v>1</v>
      </c>
      <c r="F619" s="10">
        <v>24.2</v>
      </c>
      <c r="G619" s="11"/>
      <c r="H619" s="10"/>
      <c r="I619" s="10"/>
      <c r="J619" s="10"/>
      <c r="K619" s="10"/>
      <c r="L619" s="10"/>
      <c r="M619" s="10"/>
      <c r="N619" s="10"/>
      <c r="O619" s="10"/>
    </row>
    <row r="620" spans="1:15" x14ac:dyDescent="0.3">
      <c r="A620" s="10">
        <f t="shared" ca="1" si="54"/>
        <v>0.32419037276956442</v>
      </c>
      <c r="B620" s="10">
        <v>5.7</v>
      </c>
      <c r="C620" s="10">
        <v>8</v>
      </c>
      <c r="D620" s="10">
        <v>1</v>
      </c>
      <c r="E620" s="10">
        <v>1</v>
      </c>
      <c r="F620" s="10">
        <v>27.1</v>
      </c>
      <c r="G620" s="11"/>
      <c r="H620" s="10"/>
      <c r="I620" s="10"/>
      <c r="J620" s="10"/>
      <c r="K620" s="10"/>
      <c r="L620" s="10"/>
      <c r="M620" s="10"/>
      <c r="N620" s="10"/>
      <c r="O620" s="10"/>
    </row>
    <row r="621" spans="1:15" x14ac:dyDescent="0.3">
      <c r="A621" s="10">
        <f t="shared" ca="1" si="54"/>
        <v>0.40314937139793205</v>
      </c>
      <c r="B621" s="10">
        <v>2</v>
      </c>
      <c r="C621" s="10">
        <v>4</v>
      </c>
      <c r="D621" s="10">
        <v>0</v>
      </c>
      <c r="E621" s="10">
        <v>1</v>
      </c>
      <c r="F621" s="10">
        <v>40.239699999999999</v>
      </c>
      <c r="G621" s="11"/>
      <c r="H621" s="10"/>
      <c r="I621" s="10"/>
      <c r="J621" s="10"/>
      <c r="K621" s="10"/>
      <c r="L621" s="10"/>
      <c r="M621" s="10"/>
      <c r="N621" s="10"/>
      <c r="O621" s="10"/>
    </row>
    <row r="622" spans="1:15" x14ac:dyDescent="0.3">
      <c r="A622" s="10">
        <f t="shared" ca="1" si="54"/>
        <v>0.37730531717857074</v>
      </c>
      <c r="B622" s="10">
        <v>2</v>
      </c>
      <c r="C622" s="10">
        <v>4</v>
      </c>
      <c r="D622" s="10">
        <v>1</v>
      </c>
      <c r="E622" s="10">
        <v>1</v>
      </c>
      <c r="F622" s="10">
        <v>38</v>
      </c>
      <c r="G622" s="11"/>
      <c r="H622" s="10"/>
      <c r="I622" s="10"/>
      <c r="J622" s="10"/>
      <c r="K622" s="10"/>
      <c r="L622" s="10"/>
      <c r="M622" s="10"/>
      <c r="N622" s="10"/>
      <c r="O622" s="10"/>
    </row>
    <row r="623" spans="1:15" x14ac:dyDescent="0.3">
      <c r="A623" s="10">
        <f t="shared" ca="1" si="54"/>
        <v>0.74106976065212626</v>
      </c>
      <c r="B623" s="10">
        <v>2.4</v>
      </c>
      <c r="C623" s="10">
        <v>4</v>
      </c>
      <c r="D623" s="10">
        <v>0</v>
      </c>
      <c r="E623" s="10">
        <v>1</v>
      </c>
      <c r="F623" s="10">
        <v>39.200000000000003</v>
      </c>
      <c r="G623" s="11"/>
      <c r="H623" s="10"/>
      <c r="I623" s="10"/>
      <c r="J623" s="10"/>
      <c r="K623" s="10"/>
      <c r="L623" s="10"/>
      <c r="M623" s="10"/>
      <c r="N623" s="10"/>
      <c r="O623" s="10"/>
    </row>
    <row r="624" spans="1:15" x14ac:dyDescent="0.3">
      <c r="A624" s="10">
        <f t="shared" ca="1" si="54"/>
        <v>0.97830867873638483</v>
      </c>
      <c r="B624" s="10">
        <v>2.4</v>
      </c>
      <c r="C624" s="10">
        <v>4</v>
      </c>
      <c r="D624" s="10">
        <v>1</v>
      </c>
      <c r="E624" s="10">
        <v>1</v>
      </c>
      <c r="F624" s="10">
        <v>34.700000000000003</v>
      </c>
      <c r="G624" s="11"/>
      <c r="H624" s="10"/>
      <c r="I624" s="10"/>
      <c r="J624" s="10"/>
      <c r="K624" s="10"/>
      <c r="L624" s="10"/>
      <c r="M624" s="10"/>
      <c r="N624" s="10"/>
      <c r="O624" s="10"/>
    </row>
    <row r="625" spans="1:15" x14ac:dyDescent="0.3">
      <c r="A625" s="10">
        <f t="shared" ca="1" si="54"/>
        <v>0.54806571872024046</v>
      </c>
      <c r="B625" s="10">
        <v>2</v>
      </c>
      <c r="C625" s="10">
        <v>4</v>
      </c>
      <c r="D625" s="10">
        <v>0</v>
      </c>
      <c r="E625" s="10">
        <v>1</v>
      </c>
      <c r="F625" s="10">
        <v>40.239699999999999</v>
      </c>
      <c r="G625" s="11"/>
      <c r="H625" s="10"/>
      <c r="I625" s="10"/>
      <c r="J625" s="10"/>
      <c r="K625" s="10"/>
      <c r="L625" s="10"/>
      <c r="M625" s="10"/>
      <c r="N625" s="10"/>
      <c r="O625" s="10"/>
    </row>
    <row r="626" spans="1:15" x14ac:dyDescent="0.3">
      <c r="A626" s="10">
        <f t="shared" ca="1" si="54"/>
        <v>6.3360215721675051E-2</v>
      </c>
      <c r="B626" s="10">
        <v>2</v>
      </c>
      <c r="C626" s="10">
        <v>4</v>
      </c>
      <c r="D626" s="10">
        <v>1</v>
      </c>
      <c r="E626" s="10">
        <v>1</v>
      </c>
      <c r="F626" s="10">
        <v>38</v>
      </c>
      <c r="G626" s="11"/>
      <c r="H626" s="10"/>
      <c r="I626" s="10"/>
      <c r="J626" s="10"/>
      <c r="K626" s="10"/>
      <c r="L626" s="10"/>
      <c r="M626" s="10"/>
      <c r="N626" s="10"/>
      <c r="O626" s="10"/>
    </row>
    <row r="627" spans="1:15" x14ac:dyDescent="0.3">
      <c r="A627" s="10">
        <f t="shared" ca="1" si="54"/>
        <v>0.46320222408437117</v>
      </c>
      <c r="B627" s="10">
        <v>2.4</v>
      </c>
      <c r="C627" s="10">
        <v>4</v>
      </c>
      <c r="D627" s="10">
        <v>0</v>
      </c>
      <c r="E627" s="10">
        <v>1</v>
      </c>
      <c r="F627" s="10">
        <v>39.200000000000003</v>
      </c>
      <c r="G627" s="11"/>
      <c r="H627" s="10"/>
      <c r="I627" s="10"/>
      <c r="J627" s="10"/>
      <c r="K627" s="10"/>
      <c r="L627" s="10"/>
      <c r="M627" s="10"/>
      <c r="N627" s="10"/>
      <c r="O627" s="10"/>
    </row>
    <row r="628" spans="1:15" x14ac:dyDescent="0.3">
      <c r="A628" s="10">
        <f t="shared" ca="1" si="54"/>
        <v>0.44358233608911879</v>
      </c>
      <c r="B628" s="10">
        <v>2.4</v>
      </c>
      <c r="C628" s="10">
        <v>4</v>
      </c>
      <c r="D628" s="10">
        <v>1</v>
      </c>
      <c r="E628" s="10">
        <v>1</v>
      </c>
      <c r="F628" s="10">
        <v>34.700000000000003</v>
      </c>
      <c r="G628" s="11"/>
      <c r="H628" s="10"/>
      <c r="I628" s="10"/>
      <c r="J628" s="10"/>
      <c r="K628" s="10"/>
      <c r="L628" s="10"/>
      <c r="M628" s="10"/>
      <c r="N628" s="10"/>
      <c r="O628" s="10"/>
    </row>
    <row r="629" spans="1:15" x14ac:dyDescent="0.3">
      <c r="A629" s="10">
        <f t="shared" ca="1" si="54"/>
        <v>0.11966165578243637</v>
      </c>
      <c r="B629" s="10">
        <v>3.8</v>
      </c>
      <c r="C629" s="10">
        <v>6</v>
      </c>
      <c r="D629" s="10">
        <v>1</v>
      </c>
      <c r="E629" s="10">
        <v>0</v>
      </c>
      <c r="F629" s="10">
        <v>28.2</v>
      </c>
      <c r="G629" s="11"/>
      <c r="H629" s="10"/>
      <c r="I629" s="10"/>
      <c r="J629" s="10"/>
      <c r="K629" s="10"/>
      <c r="L629" s="10"/>
      <c r="M629" s="10"/>
      <c r="N629" s="10"/>
      <c r="O629" s="10"/>
    </row>
    <row r="630" spans="1:15" x14ac:dyDescent="0.3">
      <c r="A630" s="10">
        <f t="shared" ca="1" si="54"/>
        <v>0.70650651975318213</v>
      </c>
      <c r="B630" s="10">
        <v>3.8</v>
      </c>
      <c r="C630" s="10">
        <v>6</v>
      </c>
      <c r="D630" s="10">
        <v>1</v>
      </c>
      <c r="E630" s="10">
        <v>1</v>
      </c>
      <c r="F630" s="10">
        <v>29.5</v>
      </c>
      <c r="G630" s="11"/>
      <c r="H630" s="10"/>
      <c r="I630" s="10"/>
      <c r="J630" s="10"/>
      <c r="K630" s="10"/>
      <c r="L630" s="10"/>
      <c r="M630" s="10"/>
      <c r="N630" s="10"/>
      <c r="O630" s="10"/>
    </row>
    <row r="631" spans="1:15" x14ac:dyDescent="0.3">
      <c r="A631" s="10">
        <f t="shared" ca="1" si="54"/>
        <v>0.92239137215781986</v>
      </c>
      <c r="B631" s="10">
        <v>4.5999999999999996</v>
      </c>
      <c r="C631" s="10">
        <v>8</v>
      </c>
      <c r="D631" s="10">
        <v>1</v>
      </c>
      <c r="E631" s="10">
        <v>1</v>
      </c>
      <c r="F631" s="10">
        <v>29.9</v>
      </c>
      <c r="G631" s="11"/>
      <c r="H631" s="10"/>
      <c r="I631" s="10"/>
      <c r="J631" s="10"/>
      <c r="K631" s="10"/>
      <c r="L631" s="10"/>
      <c r="M631" s="10"/>
      <c r="N631" s="10"/>
      <c r="O631" s="10"/>
    </row>
    <row r="632" spans="1:15" x14ac:dyDescent="0.3">
      <c r="A632" s="10">
        <f t="shared" ca="1" si="54"/>
        <v>0.28519427267488784</v>
      </c>
      <c r="B632" s="10">
        <v>2</v>
      </c>
      <c r="C632" s="10">
        <v>4</v>
      </c>
      <c r="D632" s="10">
        <v>0</v>
      </c>
      <c r="E632" s="10">
        <v>1</v>
      </c>
      <c r="F632" s="10">
        <v>35.299999999999997</v>
      </c>
      <c r="G632" s="11"/>
      <c r="H632" s="10"/>
      <c r="I632" s="10"/>
      <c r="J632" s="10"/>
      <c r="K632" s="10"/>
      <c r="L632" s="10"/>
      <c r="M632" s="10"/>
      <c r="N632" s="10"/>
      <c r="O632" s="10"/>
    </row>
    <row r="633" spans="1:15" x14ac:dyDescent="0.3">
      <c r="A633" s="10">
        <f t="shared" ca="1" si="54"/>
        <v>0.30379580597534794</v>
      </c>
      <c r="B633" s="10">
        <v>3.5</v>
      </c>
      <c r="C633" s="10">
        <v>6</v>
      </c>
      <c r="D633" s="10">
        <v>1</v>
      </c>
      <c r="E633" s="10">
        <v>1</v>
      </c>
      <c r="F633" s="10">
        <v>34.5</v>
      </c>
      <c r="G633" s="11"/>
      <c r="H633" s="10"/>
      <c r="I633" s="10"/>
      <c r="J633" s="10"/>
      <c r="K633" s="10"/>
      <c r="L633" s="10"/>
      <c r="M633" s="10"/>
      <c r="N633" s="10"/>
      <c r="O633" s="10"/>
    </row>
    <row r="634" spans="1:15" x14ac:dyDescent="0.3">
      <c r="A634" s="10">
        <f t="shared" ca="1" si="54"/>
        <v>0.80608714669884685</v>
      </c>
      <c r="B634" s="10">
        <v>3.5</v>
      </c>
      <c r="C634" s="10">
        <v>6</v>
      </c>
      <c r="D634" s="10">
        <v>1</v>
      </c>
      <c r="E634" s="10">
        <v>0</v>
      </c>
      <c r="F634" s="10">
        <v>34.200000000000003</v>
      </c>
      <c r="G634" s="11"/>
      <c r="H634" s="10"/>
      <c r="I634" s="10"/>
      <c r="J634" s="10"/>
      <c r="K634" s="10"/>
      <c r="L634" s="10"/>
      <c r="M634" s="10"/>
      <c r="N634" s="10"/>
      <c r="O634" s="10"/>
    </row>
    <row r="635" spans="1:15" x14ac:dyDescent="0.3">
      <c r="A635" s="10">
        <f t="shared" ca="1" si="54"/>
        <v>0.99184879341249543</v>
      </c>
      <c r="B635" s="10">
        <v>2.2999999999999998</v>
      </c>
      <c r="C635" s="10">
        <v>4</v>
      </c>
      <c r="D635" s="10">
        <v>1</v>
      </c>
      <c r="E635" s="10">
        <v>1</v>
      </c>
      <c r="F635" s="10">
        <v>34.700000000000003</v>
      </c>
      <c r="G635" s="11"/>
      <c r="H635" s="10"/>
      <c r="I635" s="10"/>
      <c r="J635" s="10"/>
      <c r="K635" s="10"/>
      <c r="L635" s="10"/>
      <c r="M635" s="10"/>
      <c r="N635" s="10"/>
      <c r="O635" s="10"/>
    </row>
    <row r="636" spans="1:15" x14ac:dyDescent="0.3">
      <c r="A636" s="10">
        <f t="shared" ca="1" si="54"/>
        <v>0.58168407904983832</v>
      </c>
      <c r="B636" s="10">
        <v>2.5</v>
      </c>
      <c r="C636" s="10">
        <v>4</v>
      </c>
      <c r="D636" s="10">
        <v>1</v>
      </c>
      <c r="E636" s="10">
        <v>1</v>
      </c>
      <c r="F636" s="10">
        <v>38.6</v>
      </c>
      <c r="G636" s="11"/>
      <c r="H636" s="10"/>
      <c r="I636" s="10"/>
      <c r="J636" s="10"/>
      <c r="K636" s="10"/>
      <c r="L636" s="10"/>
      <c r="M636" s="10"/>
      <c r="N636" s="10"/>
      <c r="O636" s="10"/>
    </row>
    <row r="637" spans="1:15" x14ac:dyDescent="0.3">
      <c r="A637" s="10">
        <f t="shared" ca="1" si="54"/>
        <v>3.2510340664902659E-2</v>
      </c>
      <c r="B637" s="10">
        <v>3.7</v>
      </c>
      <c r="C637" s="10">
        <v>6</v>
      </c>
      <c r="D637" s="10">
        <v>1</v>
      </c>
      <c r="E637" s="10">
        <v>1</v>
      </c>
      <c r="F637" s="10">
        <v>30.5</v>
      </c>
      <c r="G637" s="11"/>
      <c r="H637" s="10"/>
      <c r="I637" s="10"/>
      <c r="J637" s="10"/>
      <c r="K637" s="10"/>
      <c r="L637" s="10"/>
      <c r="M637" s="10"/>
      <c r="N637" s="10"/>
      <c r="O637" s="10"/>
    </row>
    <row r="638" spans="1:15" x14ac:dyDescent="0.3">
      <c r="A638" s="10">
        <f t="shared" ca="1" si="54"/>
        <v>0.71632093958686183</v>
      </c>
      <c r="B638" s="10">
        <v>2.5</v>
      </c>
      <c r="C638" s="10">
        <v>4</v>
      </c>
      <c r="D638" s="10">
        <v>0</v>
      </c>
      <c r="E638" s="10">
        <v>1</v>
      </c>
      <c r="F638" s="10">
        <v>38.6</v>
      </c>
      <c r="G638" s="11"/>
      <c r="H638" s="10"/>
      <c r="I638" s="10"/>
      <c r="J638" s="10"/>
      <c r="K638" s="10"/>
      <c r="L638" s="10"/>
      <c r="M638" s="10"/>
      <c r="N638" s="10"/>
      <c r="O638" s="10"/>
    </row>
    <row r="639" spans="1:15" x14ac:dyDescent="0.3">
      <c r="A639" s="10">
        <f t="shared" ca="1" si="54"/>
        <v>0.89298434352181455</v>
      </c>
      <c r="B639" s="10">
        <v>2.5</v>
      </c>
      <c r="C639" s="10">
        <v>4</v>
      </c>
      <c r="D639" s="10">
        <v>1</v>
      </c>
      <c r="E639" s="10">
        <v>1</v>
      </c>
      <c r="F639" s="10">
        <v>39.200000000000003</v>
      </c>
      <c r="G639" s="11"/>
      <c r="H639" s="10"/>
      <c r="I639" s="10"/>
      <c r="J639" s="10"/>
      <c r="K639" s="10"/>
      <c r="L639" s="10"/>
      <c r="M639" s="10"/>
      <c r="N639" s="10"/>
      <c r="O639" s="10"/>
    </row>
    <row r="640" spans="1:15" x14ac:dyDescent="0.3">
      <c r="A640" s="10">
        <f t="shared" ca="1" si="54"/>
        <v>0.48942134112202362</v>
      </c>
      <c r="B640" s="10">
        <v>3.5</v>
      </c>
      <c r="C640" s="10">
        <v>6</v>
      </c>
      <c r="D640" s="10">
        <v>1</v>
      </c>
      <c r="E640" s="10">
        <v>1</v>
      </c>
      <c r="F640" s="10">
        <v>30.6</v>
      </c>
      <c r="G640" s="11"/>
      <c r="H640" s="10"/>
      <c r="I640" s="10"/>
      <c r="J640" s="10"/>
      <c r="K640" s="10"/>
      <c r="L640" s="10"/>
      <c r="M640" s="10"/>
      <c r="N640" s="10"/>
      <c r="O640" s="10"/>
    </row>
    <row r="641" spans="1:15" x14ac:dyDescent="0.3">
      <c r="A641" s="10">
        <f t="shared" ca="1" si="54"/>
        <v>0.56356595392665243</v>
      </c>
      <c r="B641" s="10">
        <v>3</v>
      </c>
      <c r="C641" s="10">
        <v>6</v>
      </c>
      <c r="D641" s="10">
        <v>1</v>
      </c>
      <c r="E641" s="10">
        <v>1</v>
      </c>
      <c r="F641" s="10">
        <v>34.799999999999997</v>
      </c>
      <c r="G641" s="11"/>
      <c r="H641" s="10"/>
      <c r="I641" s="10"/>
      <c r="J641" s="10"/>
      <c r="K641" s="10"/>
      <c r="L641" s="10"/>
      <c r="M641" s="10"/>
      <c r="N641" s="10"/>
      <c r="O641" s="10"/>
    </row>
    <row r="642" spans="1:15" x14ac:dyDescent="0.3">
      <c r="A642" s="10">
        <f t="shared" ca="1" si="54"/>
        <v>0.80566596935601675</v>
      </c>
      <c r="B642" s="10">
        <v>4</v>
      </c>
      <c r="C642" s="10">
        <v>6</v>
      </c>
      <c r="D642" s="10">
        <v>1</v>
      </c>
      <c r="E642" s="10">
        <v>0</v>
      </c>
      <c r="F642" s="10">
        <v>27.8</v>
      </c>
      <c r="G642" s="11"/>
      <c r="H642" s="10"/>
      <c r="I642" s="10"/>
      <c r="J642" s="10"/>
      <c r="K642" s="10"/>
      <c r="L642" s="10"/>
      <c r="M642" s="10"/>
      <c r="N642" s="10"/>
      <c r="O642" s="10"/>
    </row>
    <row r="643" spans="1:15" x14ac:dyDescent="0.3">
      <c r="A643" s="10">
        <f t="shared" ca="1" si="54"/>
        <v>0.54179369939421751</v>
      </c>
      <c r="B643" s="10">
        <v>4.5999999999999996</v>
      </c>
      <c r="C643" s="10">
        <v>8</v>
      </c>
      <c r="D643" s="10">
        <v>1</v>
      </c>
      <c r="E643" s="10">
        <v>0</v>
      </c>
      <c r="F643" s="10">
        <v>29</v>
      </c>
      <c r="G643" s="11"/>
      <c r="H643" s="10"/>
      <c r="I643" s="10"/>
      <c r="J643" s="10"/>
      <c r="K643" s="10"/>
      <c r="L643" s="10"/>
      <c r="M643" s="10"/>
      <c r="N643" s="10"/>
      <c r="O643" s="10"/>
    </row>
    <row r="644" spans="1:15" x14ac:dyDescent="0.3">
      <c r="A644" s="10">
        <f t="shared" ca="1" si="54"/>
        <v>0.93546602593872419</v>
      </c>
      <c r="B644" s="10">
        <v>3.8</v>
      </c>
      <c r="C644" s="10">
        <v>6</v>
      </c>
      <c r="D644" s="10">
        <v>1</v>
      </c>
      <c r="E644" s="10">
        <v>0</v>
      </c>
      <c r="F644" s="10">
        <v>29.809899999999999</v>
      </c>
      <c r="G644" s="11"/>
      <c r="H644" s="10"/>
      <c r="I644" s="10"/>
      <c r="J644" s="10"/>
      <c r="K644" s="10"/>
      <c r="L644" s="10"/>
      <c r="M644" s="10"/>
      <c r="N644" s="10"/>
      <c r="O644" s="10"/>
    </row>
    <row r="645" spans="1:15" x14ac:dyDescent="0.3">
      <c r="A645" s="10">
        <f t="shared" ref="A645:A708" ca="1" si="55">RAND()</f>
        <v>0.15224399465644212</v>
      </c>
      <c r="B645" s="10">
        <v>5.6</v>
      </c>
      <c r="C645" s="10">
        <v>8</v>
      </c>
      <c r="D645" s="10">
        <v>1</v>
      </c>
      <c r="E645" s="10">
        <v>1</v>
      </c>
      <c r="F645" s="10">
        <v>24.947700000000001</v>
      </c>
      <c r="G645" s="11"/>
      <c r="H645" s="10"/>
      <c r="I645" s="10"/>
      <c r="J645" s="10"/>
      <c r="K645" s="10"/>
      <c r="L645" s="10"/>
      <c r="M645" s="10"/>
      <c r="N645" s="10"/>
      <c r="O645" s="10"/>
    </row>
    <row r="646" spans="1:15" x14ac:dyDescent="0.3">
      <c r="A646" s="10">
        <f t="shared" ca="1" si="55"/>
        <v>0.7797432851605175</v>
      </c>
      <c r="B646" s="10">
        <v>5.6</v>
      </c>
      <c r="C646" s="10">
        <v>8</v>
      </c>
      <c r="D646" s="10">
        <v>1</v>
      </c>
      <c r="E646" s="10">
        <v>1</v>
      </c>
      <c r="F646" s="10">
        <v>25.1952</v>
      </c>
      <c r="G646" s="11"/>
      <c r="H646" s="10"/>
      <c r="I646" s="10"/>
      <c r="J646" s="10"/>
      <c r="K646" s="10"/>
      <c r="L646" s="10"/>
      <c r="M646" s="10"/>
      <c r="N646" s="10"/>
      <c r="O646" s="10"/>
    </row>
    <row r="647" spans="1:15" x14ac:dyDescent="0.3">
      <c r="A647" s="10">
        <f t="shared" ca="1" si="55"/>
        <v>0.87364234762248505</v>
      </c>
      <c r="B647" s="10">
        <v>3.5</v>
      </c>
      <c r="C647" s="10">
        <v>6</v>
      </c>
      <c r="D647" s="10">
        <v>1</v>
      </c>
      <c r="E647" s="10">
        <v>1</v>
      </c>
      <c r="F647" s="10">
        <v>32.407600000000002</v>
      </c>
      <c r="G647" s="11"/>
      <c r="H647" s="10"/>
      <c r="I647" s="10"/>
      <c r="J647" s="10"/>
      <c r="K647" s="10"/>
      <c r="L647" s="10"/>
      <c r="M647" s="10"/>
      <c r="N647" s="10"/>
      <c r="O647" s="10"/>
    </row>
    <row r="648" spans="1:15" x14ac:dyDescent="0.3">
      <c r="A648" s="10">
        <f t="shared" ca="1" si="55"/>
        <v>0.9457647103837894</v>
      </c>
      <c r="B648" s="10">
        <v>4</v>
      </c>
      <c r="C648" s="10">
        <v>6</v>
      </c>
      <c r="D648" s="10">
        <v>1</v>
      </c>
      <c r="E648" s="10">
        <v>1</v>
      </c>
      <c r="F648" s="10">
        <v>29.9</v>
      </c>
      <c r="G648" s="11"/>
      <c r="H648" s="10"/>
      <c r="I648" s="10"/>
      <c r="J648" s="10"/>
      <c r="K648" s="10"/>
      <c r="L648" s="10"/>
      <c r="M648" s="10"/>
      <c r="N648" s="10"/>
      <c r="O648" s="10"/>
    </row>
    <row r="649" spans="1:15" x14ac:dyDescent="0.3">
      <c r="A649" s="10">
        <f t="shared" ca="1" si="55"/>
        <v>1.7446958082125374E-2</v>
      </c>
      <c r="B649" s="10">
        <v>2.5</v>
      </c>
      <c r="C649" s="10">
        <v>4</v>
      </c>
      <c r="D649" s="10">
        <v>1</v>
      </c>
      <c r="E649" s="10">
        <v>1</v>
      </c>
      <c r="F649" s="10">
        <v>38.029899999999998</v>
      </c>
      <c r="G649" s="11"/>
      <c r="H649" s="10"/>
      <c r="I649" s="10"/>
      <c r="J649" s="10"/>
      <c r="K649" s="10"/>
      <c r="L649" s="10"/>
      <c r="M649" s="10"/>
      <c r="N649" s="10"/>
      <c r="O649" s="10"/>
    </row>
    <row r="650" spans="1:15" x14ac:dyDescent="0.3">
      <c r="A650" s="10">
        <f t="shared" ca="1" si="55"/>
        <v>0.21416223223138398</v>
      </c>
      <c r="B650" s="10">
        <v>4</v>
      </c>
      <c r="C650" s="10">
        <v>6</v>
      </c>
      <c r="D650" s="10">
        <v>1</v>
      </c>
      <c r="E650" s="10">
        <v>1</v>
      </c>
      <c r="F650" s="10">
        <v>28.654900000000001</v>
      </c>
      <c r="G650" s="11"/>
      <c r="H650" s="10"/>
      <c r="I650" s="10"/>
      <c r="J650" s="10"/>
      <c r="K650" s="10"/>
      <c r="L650" s="10"/>
      <c r="M650" s="10"/>
      <c r="N650" s="10"/>
      <c r="O650" s="10"/>
    </row>
    <row r="651" spans="1:15" x14ac:dyDescent="0.3">
      <c r="A651" s="10">
        <f t="shared" ca="1" si="55"/>
        <v>0.44722764841796325</v>
      </c>
      <c r="B651" s="10">
        <v>2.4</v>
      </c>
      <c r="C651" s="10">
        <v>4</v>
      </c>
      <c r="D651" s="10">
        <v>1</v>
      </c>
      <c r="E651" s="10">
        <v>1</v>
      </c>
      <c r="F651" s="10">
        <v>37</v>
      </c>
      <c r="G651" s="11"/>
      <c r="H651" s="10"/>
      <c r="I651" s="10"/>
      <c r="J651" s="10"/>
      <c r="K651" s="10"/>
      <c r="L651" s="10"/>
      <c r="M651" s="10"/>
      <c r="N651" s="10"/>
      <c r="O651" s="10"/>
    </row>
    <row r="652" spans="1:15" x14ac:dyDescent="0.3">
      <c r="A652" s="10">
        <f t="shared" ca="1" si="55"/>
        <v>4.3699588267000711E-2</v>
      </c>
      <c r="B652" s="10">
        <v>3.6</v>
      </c>
      <c r="C652" s="10">
        <v>6</v>
      </c>
      <c r="D652" s="10">
        <v>1</v>
      </c>
      <c r="E652" s="10">
        <v>1</v>
      </c>
      <c r="F652" s="10">
        <v>33.200000000000003</v>
      </c>
      <c r="G652" s="11"/>
      <c r="H652" s="10"/>
      <c r="I652" s="10"/>
      <c r="J652" s="10"/>
      <c r="K652" s="10"/>
      <c r="L652" s="10"/>
      <c r="M652" s="10"/>
      <c r="N652" s="10"/>
      <c r="O652" s="10"/>
    </row>
    <row r="653" spans="1:15" x14ac:dyDescent="0.3">
      <c r="A653" s="10">
        <f t="shared" ca="1" si="55"/>
        <v>1.7379065752512801E-2</v>
      </c>
      <c r="B653" s="10">
        <v>2.4</v>
      </c>
      <c r="C653" s="10">
        <v>4</v>
      </c>
      <c r="D653" s="10">
        <v>1</v>
      </c>
      <c r="E653" s="10">
        <v>1</v>
      </c>
      <c r="F653" s="10">
        <v>45.3</v>
      </c>
      <c r="G653" s="11"/>
      <c r="H653" s="10"/>
      <c r="I653" s="10"/>
      <c r="J653" s="10"/>
      <c r="K653" s="10"/>
      <c r="L653" s="10"/>
      <c r="M653" s="10"/>
      <c r="N653" s="10"/>
      <c r="O653" s="10"/>
    </row>
    <row r="654" spans="1:15" x14ac:dyDescent="0.3">
      <c r="A654" s="10">
        <f t="shared" ca="1" si="55"/>
        <v>0.97081424605175803</v>
      </c>
      <c r="B654" s="10">
        <v>2.4</v>
      </c>
      <c r="C654" s="10">
        <v>4</v>
      </c>
      <c r="D654" s="10">
        <v>0</v>
      </c>
      <c r="E654" s="10">
        <v>1</v>
      </c>
      <c r="F654" s="10">
        <v>35.810299999999998</v>
      </c>
      <c r="G654" s="11"/>
      <c r="H654" s="10"/>
      <c r="I654" s="10"/>
      <c r="J654" s="10"/>
      <c r="K654" s="10"/>
      <c r="L654" s="10"/>
      <c r="M654" s="10"/>
      <c r="N654" s="10"/>
      <c r="O654" s="10"/>
    </row>
    <row r="655" spans="1:15" x14ac:dyDescent="0.3">
      <c r="A655" s="10">
        <f t="shared" ca="1" si="55"/>
        <v>0.28763404754769561</v>
      </c>
      <c r="B655" s="10">
        <v>3.2</v>
      </c>
      <c r="C655" s="10">
        <v>6</v>
      </c>
      <c r="D655" s="10">
        <v>1</v>
      </c>
      <c r="E655" s="10">
        <v>1</v>
      </c>
      <c r="F655" s="10">
        <v>33.762799999999999</v>
      </c>
      <c r="G655" s="11"/>
      <c r="H655" s="10"/>
      <c r="I655" s="10"/>
      <c r="J655" s="10"/>
      <c r="K655" s="10"/>
      <c r="L655" s="10"/>
      <c r="M655" s="10"/>
      <c r="N655" s="10"/>
      <c r="O655" s="10"/>
    </row>
    <row r="656" spans="1:15" x14ac:dyDescent="0.3">
      <c r="A656" s="10">
        <f t="shared" ca="1" si="55"/>
        <v>0.40918741051620022</v>
      </c>
      <c r="B656" s="10">
        <v>2.7</v>
      </c>
      <c r="C656" s="10">
        <v>4</v>
      </c>
      <c r="D656" s="10">
        <v>1</v>
      </c>
      <c r="E656" s="10">
        <v>1</v>
      </c>
      <c r="F656" s="10">
        <v>31.7</v>
      </c>
      <c r="G656" s="11"/>
      <c r="H656" s="10"/>
      <c r="I656" s="10"/>
      <c r="J656" s="10"/>
      <c r="K656" s="10"/>
      <c r="L656" s="10"/>
      <c r="M656" s="10"/>
      <c r="N656" s="10"/>
      <c r="O656" s="10"/>
    </row>
    <row r="657" spans="1:15" x14ac:dyDescent="0.3">
      <c r="A657" s="10">
        <f t="shared" ca="1" si="55"/>
        <v>0.64410328453883958</v>
      </c>
      <c r="B657" s="10">
        <v>4</v>
      </c>
      <c r="C657" s="10">
        <v>6</v>
      </c>
      <c r="D657" s="10">
        <v>1</v>
      </c>
      <c r="E657" s="10">
        <v>1</v>
      </c>
      <c r="F657" s="10">
        <v>31.4</v>
      </c>
      <c r="G657" s="11"/>
      <c r="H657" s="10"/>
      <c r="I657" s="10"/>
      <c r="J657" s="10"/>
      <c r="K657" s="10"/>
      <c r="L657" s="10"/>
      <c r="M657" s="10"/>
      <c r="N657" s="10"/>
      <c r="O657" s="10"/>
    </row>
    <row r="658" spans="1:15" x14ac:dyDescent="0.3">
      <c r="A658" s="10">
        <f t="shared" ca="1" si="55"/>
        <v>0.80759852864297443</v>
      </c>
      <c r="B658" s="10">
        <v>2.7</v>
      </c>
      <c r="C658" s="10">
        <v>4</v>
      </c>
      <c r="D658" s="10">
        <v>1</v>
      </c>
      <c r="E658" s="10">
        <v>1</v>
      </c>
      <c r="F658" s="10">
        <v>37.799999999999997</v>
      </c>
      <c r="G658" s="11"/>
      <c r="H658" s="10"/>
      <c r="I658" s="10"/>
      <c r="J658" s="10"/>
      <c r="K658" s="10"/>
      <c r="L658" s="10"/>
      <c r="M658" s="10"/>
      <c r="N658" s="10"/>
      <c r="O658" s="10"/>
    </row>
    <row r="659" spans="1:15" x14ac:dyDescent="0.3">
      <c r="A659" s="10">
        <f t="shared" ca="1" si="55"/>
        <v>0.85320779419537685</v>
      </c>
      <c r="B659" s="10">
        <v>3.5</v>
      </c>
      <c r="C659" s="10">
        <v>6</v>
      </c>
      <c r="D659" s="10">
        <v>1</v>
      </c>
      <c r="E659" s="10">
        <v>1</v>
      </c>
      <c r="F659" s="10">
        <v>33.1</v>
      </c>
      <c r="G659" s="11"/>
      <c r="H659" s="10"/>
      <c r="I659" s="10"/>
      <c r="J659" s="10"/>
      <c r="K659" s="10"/>
      <c r="L659" s="10"/>
      <c r="M659" s="10"/>
      <c r="N659" s="10"/>
      <c r="O659" s="10"/>
    </row>
    <row r="660" spans="1:15" x14ac:dyDescent="0.3">
      <c r="A660" s="10">
        <f t="shared" ca="1" si="55"/>
        <v>0.84807353377634309</v>
      </c>
      <c r="B660" s="10">
        <v>2.5</v>
      </c>
      <c r="C660" s="10">
        <v>4</v>
      </c>
      <c r="D660" s="10">
        <v>1</v>
      </c>
      <c r="E660" s="10">
        <v>1</v>
      </c>
      <c r="F660" s="10">
        <v>39.700000000000003</v>
      </c>
      <c r="G660" s="11"/>
      <c r="H660" s="10"/>
      <c r="I660" s="10"/>
      <c r="J660" s="10"/>
      <c r="K660" s="10"/>
      <c r="L660" s="10"/>
      <c r="M660" s="10"/>
      <c r="N660" s="10"/>
      <c r="O660" s="10"/>
    </row>
    <row r="661" spans="1:15" x14ac:dyDescent="0.3">
      <c r="A661" s="10">
        <f t="shared" ca="1" si="55"/>
        <v>0.6191180691583783</v>
      </c>
      <c r="B661" s="10">
        <v>3.5</v>
      </c>
      <c r="C661" s="10">
        <v>6</v>
      </c>
      <c r="D661" s="10">
        <v>1</v>
      </c>
      <c r="E661" s="10">
        <v>1</v>
      </c>
      <c r="F661" s="10">
        <v>37.349899999999998</v>
      </c>
      <c r="G661" s="11"/>
      <c r="H661" s="10"/>
      <c r="I661" s="10"/>
      <c r="J661" s="10"/>
      <c r="K661" s="10"/>
      <c r="L661" s="10"/>
      <c r="M661" s="10"/>
      <c r="N661" s="10"/>
      <c r="O661" s="10"/>
    </row>
    <row r="662" spans="1:15" x14ac:dyDescent="0.3">
      <c r="A662" s="10">
        <f t="shared" ca="1" si="55"/>
        <v>0.29347217016686089</v>
      </c>
      <c r="B662" s="10">
        <v>4.5999999999999996</v>
      </c>
      <c r="C662" s="10">
        <v>8</v>
      </c>
      <c r="D662" s="10">
        <v>1</v>
      </c>
      <c r="E662" s="10">
        <v>1</v>
      </c>
      <c r="F662" s="10">
        <v>26.548400000000001</v>
      </c>
      <c r="G662" s="11"/>
      <c r="H662" s="10"/>
      <c r="I662" s="10"/>
      <c r="J662" s="10"/>
      <c r="K662" s="10"/>
      <c r="L662" s="10"/>
      <c r="M662" s="10"/>
      <c r="N662" s="10"/>
      <c r="O662" s="10"/>
    </row>
    <row r="663" spans="1:15" x14ac:dyDescent="0.3">
      <c r="A663" s="10">
        <f t="shared" ca="1" si="55"/>
        <v>0.37695335573371236</v>
      </c>
      <c r="B663" s="10">
        <v>5.7</v>
      </c>
      <c r="C663" s="10">
        <v>8</v>
      </c>
      <c r="D663" s="10">
        <v>1</v>
      </c>
      <c r="E663" s="10">
        <v>1</v>
      </c>
      <c r="F663" s="10">
        <v>25.617899999999999</v>
      </c>
      <c r="G663" s="11"/>
      <c r="H663" s="10"/>
      <c r="I663" s="10"/>
      <c r="J663" s="10"/>
      <c r="K663" s="10"/>
      <c r="L663" s="10"/>
      <c r="M663" s="10"/>
      <c r="N663" s="10"/>
      <c r="O663" s="10"/>
    </row>
    <row r="664" spans="1:15" x14ac:dyDescent="0.3">
      <c r="A664" s="10">
        <f t="shared" ca="1" si="55"/>
        <v>0.15569593500817969</v>
      </c>
      <c r="B664" s="10">
        <v>2.7</v>
      </c>
      <c r="C664" s="10">
        <v>4</v>
      </c>
      <c r="D664" s="10">
        <v>1</v>
      </c>
      <c r="E664" s="10">
        <v>1</v>
      </c>
      <c r="F664" s="10">
        <v>40.6</v>
      </c>
      <c r="G664" s="11"/>
      <c r="H664" s="10"/>
      <c r="I664" s="10"/>
      <c r="J664" s="10"/>
      <c r="K664" s="10"/>
      <c r="L664" s="10"/>
      <c r="M664" s="10"/>
      <c r="N664" s="10"/>
      <c r="O664" s="10"/>
    </row>
    <row r="665" spans="1:15" x14ac:dyDescent="0.3">
      <c r="A665" s="10">
        <f t="shared" ca="1" si="55"/>
        <v>0.55317479896373667</v>
      </c>
      <c r="B665" s="10">
        <v>3.5</v>
      </c>
      <c r="C665" s="10">
        <v>6</v>
      </c>
      <c r="D665" s="10">
        <v>1</v>
      </c>
      <c r="E665" s="10">
        <v>1</v>
      </c>
      <c r="F665" s="10">
        <v>36.6</v>
      </c>
      <c r="G665" s="11"/>
      <c r="H665" s="10"/>
      <c r="I665" s="10"/>
      <c r="J665" s="10"/>
      <c r="K665" s="10"/>
      <c r="L665" s="10"/>
      <c r="M665" s="10"/>
      <c r="N665" s="10"/>
      <c r="O665" s="10"/>
    </row>
    <row r="666" spans="1:15" x14ac:dyDescent="0.3">
      <c r="A666" s="10">
        <f t="shared" ca="1" si="55"/>
        <v>0.84580633904502656</v>
      </c>
      <c r="B666" s="10">
        <v>2</v>
      </c>
      <c r="C666" s="10">
        <v>4</v>
      </c>
      <c r="D666" s="10">
        <v>0</v>
      </c>
      <c r="E666" s="10">
        <v>1</v>
      </c>
      <c r="F666" s="10">
        <v>34.1</v>
      </c>
      <c r="G666" s="11"/>
      <c r="H666" s="10"/>
      <c r="I666" s="10"/>
      <c r="J666" s="10"/>
      <c r="K666" s="10"/>
      <c r="L666" s="10"/>
      <c r="M666" s="10"/>
      <c r="N666" s="10"/>
      <c r="O666" s="10"/>
    </row>
    <row r="667" spans="1:15" x14ac:dyDescent="0.3">
      <c r="A667" s="10">
        <f t="shared" ca="1" si="55"/>
        <v>0.58936697455212606</v>
      </c>
      <c r="B667" s="10">
        <v>3.7</v>
      </c>
      <c r="C667" s="10">
        <v>6</v>
      </c>
      <c r="D667" s="10">
        <v>1</v>
      </c>
      <c r="E667" s="10">
        <v>1</v>
      </c>
      <c r="F667" s="10">
        <v>31.6</v>
      </c>
      <c r="G667" s="11"/>
      <c r="H667" s="10"/>
      <c r="I667" s="10"/>
      <c r="J667" s="10"/>
      <c r="K667" s="10"/>
      <c r="L667" s="10"/>
      <c r="M667" s="10"/>
      <c r="N667" s="10"/>
      <c r="O667" s="10"/>
    </row>
    <row r="668" spans="1:15" x14ac:dyDescent="0.3">
      <c r="A668" s="10">
        <f t="shared" ca="1" si="55"/>
        <v>0.39751140732377066</v>
      </c>
      <c r="B668" s="10">
        <v>3.2</v>
      </c>
      <c r="C668" s="10">
        <v>6</v>
      </c>
      <c r="D668" s="10">
        <v>0</v>
      </c>
      <c r="E668" s="10">
        <v>1</v>
      </c>
      <c r="F668" s="10">
        <v>30.7</v>
      </c>
      <c r="G668" s="11"/>
      <c r="H668" s="10"/>
      <c r="I668" s="10"/>
      <c r="J668" s="10"/>
      <c r="K668" s="10"/>
      <c r="L668" s="10"/>
      <c r="M668" s="10"/>
      <c r="N668" s="10"/>
      <c r="O668" s="10"/>
    </row>
    <row r="669" spans="1:15" x14ac:dyDescent="0.3">
      <c r="A669" s="10">
        <f t="shared" ca="1" si="55"/>
        <v>0.48692223861708572</v>
      </c>
      <c r="B669" s="10">
        <v>3</v>
      </c>
      <c r="C669" s="10">
        <v>6</v>
      </c>
      <c r="D669" s="10">
        <v>0</v>
      </c>
      <c r="E669" s="10">
        <v>0</v>
      </c>
      <c r="F669" s="10">
        <v>33.200000000000003</v>
      </c>
      <c r="G669" s="11"/>
      <c r="H669" s="10"/>
      <c r="I669" s="10"/>
      <c r="J669" s="10"/>
      <c r="K669" s="10"/>
      <c r="L669" s="10"/>
      <c r="M669" s="10"/>
      <c r="N669" s="10"/>
      <c r="O669" s="10"/>
    </row>
    <row r="670" spans="1:15" x14ac:dyDescent="0.3">
      <c r="A670" s="10">
        <f t="shared" ca="1" si="55"/>
        <v>0.77386470622747816</v>
      </c>
      <c r="B670" s="10">
        <v>3.6</v>
      </c>
      <c r="C670" s="10">
        <v>6</v>
      </c>
      <c r="D670" s="10">
        <v>0</v>
      </c>
      <c r="E670" s="10">
        <v>1</v>
      </c>
      <c r="F670" s="10">
        <v>26.1066</v>
      </c>
      <c r="G670" s="11"/>
      <c r="H670" s="10"/>
      <c r="I670" s="10"/>
      <c r="J670" s="10"/>
      <c r="K670" s="10"/>
      <c r="L670" s="10"/>
      <c r="M670" s="10"/>
      <c r="N670" s="10"/>
      <c r="O670" s="10"/>
    </row>
    <row r="671" spans="1:15" x14ac:dyDescent="0.3">
      <c r="A671" s="10">
        <f t="shared" ca="1" si="55"/>
        <v>0.48334250675711032</v>
      </c>
      <c r="B671" s="10">
        <v>4.4000000000000004</v>
      </c>
      <c r="C671" s="10">
        <v>8</v>
      </c>
      <c r="D671" s="10">
        <v>1</v>
      </c>
      <c r="E671" s="10">
        <v>1</v>
      </c>
      <c r="F671" s="10">
        <v>26.6</v>
      </c>
      <c r="G671" s="11"/>
      <c r="H671" s="10"/>
      <c r="I671" s="10"/>
      <c r="J671" s="10"/>
      <c r="K671" s="10"/>
      <c r="L671" s="10"/>
      <c r="M671" s="10"/>
      <c r="N671" s="10"/>
      <c r="O671" s="10"/>
    </row>
    <row r="672" spans="1:15" x14ac:dyDescent="0.3">
      <c r="A672" s="10">
        <f t="shared" ca="1" si="55"/>
        <v>0.25226237826257414</v>
      </c>
      <c r="B672" s="10">
        <v>3</v>
      </c>
      <c r="C672" s="10">
        <v>6</v>
      </c>
      <c r="D672" s="10">
        <v>1</v>
      </c>
      <c r="E672" s="10">
        <v>1</v>
      </c>
      <c r="F672" s="10">
        <v>33</v>
      </c>
      <c r="G672" s="11"/>
      <c r="H672" s="10"/>
      <c r="I672" s="10"/>
      <c r="J672" s="10"/>
      <c r="K672" s="10"/>
      <c r="L672" s="10"/>
      <c r="M672" s="10"/>
      <c r="N672" s="10"/>
      <c r="O672" s="10"/>
    </row>
    <row r="673" spans="1:15" x14ac:dyDescent="0.3">
      <c r="A673" s="10">
        <f t="shared" ca="1" si="55"/>
        <v>0.67237536250918639</v>
      </c>
      <c r="B673" s="10">
        <v>3</v>
      </c>
      <c r="C673" s="10">
        <v>6</v>
      </c>
      <c r="D673" s="10">
        <v>0</v>
      </c>
      <c r="E673" s="10">
        <v>1</v>
      </c>
      <c r="F673" s="10">
        <v>33.6</v>
      </c>
      <c r="G673" s="11"/>
      <c r="H673" s="10"/>
      <c r="I673" s="10"/>
      <c r="J673" s="10"/>
      <c r="K673" s="10"/>
      <c r="L673" s="10"/>
      <c r="M673" s="10"/>
      <c r="N673" s="10"/>
      <c r="O673" s="10"/>
    </row>
    <row r="674" spans="1:15" x14ac:dyDescent="0.3">
      <c r="A674" s="10">
        <f t="shared" ca="1" si="55"/>
        <v>0.9534087039094723</v>
      </c>
      <c r="B674" s="10">
        <v>3</v>
      </c>
      <c r="C674" s="10">
        <v>6</v>
      </c>
      <c r="D674" s="10">
        <v>1</v>
      </c>
      <c r="E674" s="10">
        <v>1</v>
      </c>
      <c r="F674" s="10">
        <v>29.6</v>
      </c>
      <c r="G674" s="11"/>
      <c r="H674" s="10"/>
      <c r="I674" s="10"/>
      <c r="J674" s="10"/>
      <c r="K674" s="10"/>
      <c r="L674" s="10"/>
      <c r="M674" s="10"/>
      <c r="N674" s="10"/>
      <c r="O674" s="10"/>
    </row>
    <row r="675" spans="1:15" x14ac:dyDescent="0.3">
      <c r="A675" s="10">
        <f t="shared" ca="1" si="55"/>
        <v>0.3401971481594932</v>
      </c>
      <c r="B675" s="10">
        <v>3</v>
      </c>
      <c r="C675" s="10">
        <v>6</v>
      </c>
      <c r="D675" s="10">
        <v>1</v>
      </c>
      <c r="E675" s="10">
        <v>0</v>
      </c>
      <c r="F675" s="10">
        <v>36.558999999999997</v>
      </c>
      <c r="G675" s="11"/>
      <c r="H675" s="10"/>
      <c r="I675" s="10"/>
      <c r="J675" s="10"/>
      <c r="K675" s="10"/>
      <c r="L675" s="10"/>
      <c r="M675" s="10"/>
      <c r="N675" s="10"/>
      <c r="O675" s="10"/>
    </row>
    <row r="676" spans="1:15" x14ac:dyDescent="0.3">
      <c r="A676" s="10">
        <f t="shared" ca="1" si="55"/>
        <v>0.16560334183740977</v>
      </c>
      <c r="B676" s="10">
        <v>4.8</v>
      </c>
      <c r="C676" s="10">
        <v>8</v>
      </c>
      <c r="D676" s="10">
        <v>1</v>
      </c>
      <c r="E676" s="10">
        <v>1</v>
      </c>
      <c r="F676" s="10">
        <v>26.794599999999999</v>
      </c>
      <c r="G676" s="11"/>
      <c r="H676" s="10"/>
      <c r="I676" s="10"/>
      <c r="J676" s="10"/>
      <c r="K676" s="10"/>
      <c r="L676" s="10"/>
      <c r="M676" s="10"/>
      <c r="N676" s="10"/>
      <c r="O676" s="10"/>
    </row>
    <row r="677" spans="1:15" x14ac:dyDescent="0.3">
      <c r="A677" s="10">
        <f t="shared" ca="1" si="55"/>
        <v>0.11111109299325406</v>
      </c>
      <c r="B677" s="10">
        <v>3</v>
      </c>
      <c r="C677" s="10">
        <v>6</v>
      </c>
      <c r="D677" s="10">
        <v>1</v>
      </c>
      <c r="E677" s="10">
        <v>1</v>
      </c>
      <c r="F677" s="10">
        <v>29.5</v>
      </c>
      <c r="G677" s="11"/>
      <c r="H677" s="10"/>
      <c r="I677" s="10"/>
      <c r="J677" s="10"/>
      <c r="K677" s="10"/>
      <c r="L677" s="10"/>
      <c r="M677" s="10"/>
      <c r="N677" s="10"/>
      <c r="O677" s="10"/>
    </row>
    <row r="678" spans="1:15" x14ac:dyDescent="0.3">
      <c r="A678" s="10">
        <f t="shared" ca="1" si="55"/>
        <v>0.83343919687714429</v>
      </c>
      <c r="B678" s="10">
        <v>3.6</v>
      </c>
      <c r="C678" s="10">
        <v>6</v>
      </c>
      <c r="D678" s="10">
        <v>1</v>
      </c>
      <c r="E678" s="10">
        <v>1</v>
      </c>
      <c r="F678" s="10">
        <v>30.9</v>
      </c>
      <c r="G678" s="11"/>
      <c r="H678" s="10"/>
      <c r="I678" s="10"/>
      <c r="J678" s="10"/>
      <c r="K678" s="10"/>
      <c r="L678" s="10"/>
      <c r="M678" s="10"/>
      <c r="N678" s="10"/>
      <c r="O678" s="10"/>
    </row>
    <row r="679" spans="1:15" x14ac:dyDescent="0.3">
      <c r="A679" s="10">
        <f t="shared" ca="1" si="55"/>
        <v>0.73607046336370796</v>
      </c>
      <c r="B679" s="10">
        <v>2.4</v>
      </c>
      <c r="C679" s="10">
        <v>4</v>
      </c>
      <c r="D679" s="10">
        <v>1</v>
      </c>
      <c r="E679" s="10">
        <v>1</v>
      </c>
      <c r="F679" s="10">
        <v>40.299999999999997</v>
      </c>
      <c r="G679" s="11"/>
      <c r="H679" s="10"/>
      <c r="I679" s="10"/>
      <c r="J679" s="10"/>
      <c r="K679" s="10"/>
      <c r="L679" s="10"/>
      <c r="M679" s="10"/>
      <c r="N679" s="10"/>
      <c r="O679" s="10"/>
    </row>
    <row r="680" spans="1:15" x14ac:dyDescent="0.3">
      <c r="A680" s="10">
        <f t="shared" ca="1" si="55"/>
        <v>0.26821018016759257</v>
      </c>
      <c r="B680" s="10">
        <v>3</v>
      </c>
      <c r="C680" s="10">
        <v>6</v>
      </c>
      <c r="D680" s="10">
        <v>1</v>
      </c>
      <c r="E680" s="10">
        <v>1</v>
      </c>
      <c r="F680" s="10">
        <v>33.1</v>
      </c>
      <c r="G680" s="11"/>
      <c r="H680" s="10"/>
      <c r="I680" s="10"/>
      <c r="J680" s="10"/>
      <c r="K680" s="10"/>
      <c r="L680" s="10"/>
      <c r="M680" s="10"/>
      <c r="N680" s="10"/>
      <c r="O680" s="10"/>
    </row>
    <row r="681" spans="1:15" x14ac:dyDescent="0.3">
      <c r="A681" s="10">
        <f t="shared" ca="1" si="55"/>
        <v>0.89261820184028662</v>
      </c>
      <c r="B681" s="10">
        <v>5.3</v>
      </c>
      <c r="C681" s="10">
        <v>8</v>
      </c>
      <c r="D681" s="10">
        <v>1</v>
      </c>
      <c r="E681" s="10">
        <v>1</v>
      </c>
      <c r="F681" s="10">
        <v>29</v>
      </c>
      <c r="G681" s="11"/>
      <c r="H681" s="10"/>
      <c r="I681" s="10"/>
      <c r="J681" s="10"/>
      <c r="K681" s="10"/>
      <c r="L681" s="10"/>
      <c r="M681" s="10"/>
      <c r="N681" s="10"/>
      <c r="O681" s="10"/>
    </row>
    <row r="682" spans="1:15" x14ac:dyDescent="0.3">
      <c r="A682" s="10">
        <f t="shared" ca="1" si="55"/>
        <v>0.90949052376067074</v>
      </c>
      <c r="B682" s="10">
        <v>3.6</v>
      </c>
      <c r="C682" s="10">
        <v>6</v>
      </c>
      <c r="D682" s="10">
        <v>1</v>
      </c>
      <c r="E682" s="10">
        <v>1</v>
      </c>
      <c r="F682" s="10">
        <v>31.6</v>
      </c>
      <c r="G682" s="11"/>
      <c r="H682" s="10"/>
      <c r="I682" s="10"/>
      <c r="J682" s="10"/>
      <c r="K682" s="10"/>
      <c r="L682" s="10"/>
      <c r="M682" s="10"/>
      <c r="N682" s="10"/>
      <c r="O682" s="10"/>
    </row>
    <row r="683" spans="1:15" x14ac:dyDescent="0.3">
      <c r="A683" s="10">
        <f t="shared" ca="1" si="55"/>
        <v>0.34098252497979931</v>
      </c>
      <c r="B683" s="10">
        <v>3.7</v>
      </c>
      <c r="C683" s="10">
        <v>6</v>
      </c>
      <c r="D683" s="10">
        <v>1</v>
      </c>
      <c r="E683" s="10">
        <v>0</v>
      </c>
      <c r="F683" s="10">
        <v>28.5</v>
      </c>
      <c r="G683" s="11"/>
      <c r="H683" s="10"/>
      <c r="I683" s="10"/>
      <c r="J683" s="10"/>
      <c r="K683" s="10"/>
      <c r="L683" s="10"/>
      <c r="M683" s="10"/>
      <c r="N683" s="10"/>
      <c r="O683" s="10"/>
    </row>
    <row r="684" spans="1:15" x14ac:dyDescent="0.3">
      <c r="A684" s="10">
        <f t="shared" ca="1" si="55"/>
        <v>0.80181595309528719</v>
      </c>
      <c r="B684" s="10">
        <v>4</v>
      </c>
      <c r="C684" s="10">
        <v>6</v>
      </c>
      <c r="D684" s="10">
        <v>1</v>
      </c>
      <c r="E684" s="10">
        <v>0</v>
      </c>
      <c r="F684" s="10">
        <v>28.4</v>
      </c>
      <c r="G684" s="11"/>
      <c r="H684" s="10"/>
      <c r="I684" s="10"/>
      <c r="J684" s="10"/>
      <c r="K684" s="10"/>
      <c r="L684" s="10"/>
      <c r="M684" s="10"/>
      <c r="N684" s="10"/>
      <c r="O684" s="10"/>
    </row>
    <row r="685" spans="1:15" x14ac:dyDescent="0.3">
      <c r="A685" s="10">
        <f t="shared" ca="1" si="55"/>
        <v>0.33502985689398679</v>
      </c>
      <c r="B685" s="10">
        <v>3.5</v>
      </c>
      <c r="C685" s="10">
        <v>6</v>
      </c>
      <c r="D685" s="10">
        <v>1</v>
      </c>
      <c r="E685" s="10">
        <v>0</v>
      </c>
      <c r="F685" s="10">
        <v>31.4</v>
      </c>
      <c r="G685" s="11"/>
      <c r="H685" s="10"/>
      <c r="I685" s="10"/>
      <c r="J685" s="10"/>
      <c r="K685" s="10"/>
      <c r="L685" s="10"/>
      <c r="M685" s="10"/>
      <c r="N685" s="10"/>
      <c r="O685" s="10"/>
    </row>
    <row r="686" spans="1:15" x14ac:dyDescent="0.3">
      <c r="A686" s="10">
        <f t="shared" ca="1" si="55"/>
        <v>0.45162231086198323</v>
      </c>
      <c r="B686" s="10">
        <v>2.5</v>
      </c>
      <c r="C686" s="10">
        <v>4</v>
      </c>
      <c r="D686" s="10">
        <v>1</v>
      </c>
      <c r="E686" s="10">
        <v>1</v>
      </c>
      <c r="F686" s="10">
        <v>36.030700000000003</v>
      </c>
      <c r="G686" s="11"/>
      <c r="H686" s="10"/>
      <c r="I686" s="10"/>
      <c r="J686" s="10"/>
      <c r="K686" s="10"/>
      <c r="L686" s="10"/>
      <c r="M686" s="10"/>
      <c r="N686" s="10"/>
      <c r="O686" s="10"/>
    </row>
    <row r="687" spans="1:15" x14ac:dyDescent="0.3">
      <c r="A687" s="10">
        <f t="shared" ca="1" si="55"/>
        <v>0.76563842549996097</v>
      </c>
      <c r="B687" s="10">
        <v>3</v>
      </c>
      <c r="C687" s="10">
        <v>6</v>
      </c>
      <c r="D687" s="10">
        <v>1</v>
      </c>
      <c r="E687" s="10">
        <v>1</v>
      </c>
      <c r="F687" s="10">
        <v>31.3917</v>
      </c>
      <c r="G687" s="11"/>
      <c r="H687" s="10"/>
      <c r="I687" s="10"/>
      <c r="J687" s="10"/>
      <c r="K687" s="10"/>
      <c r="L687" s="10"/>
      <c r="M687" s="10"/>
      <c r="N687" s="10"/>
      <c r="O687" s="10"/>
    </row>
    <row r="688" spans="1:15" x14ac:dyDescent="0.3">
      <c r="A688" s="10">
        <f t="shared" ca="1" si="55"/>
        <v>0.66377126804952558</v>
      </c>
      <c r="B688" s="10">
        <v>2.5</v>
      </c>
      <c r="C688" s="10">
        <v>4</v>
      </c>
      <c r="D688" s="10">
        <v>0</v>
      </c>
      <c r="E688" s="10">
        <v>1</v>
      </c>
      <c r="F688" s="10">
        <v>37.9</v>
      </c>
      <c r="G688" s="11"/>
      <c r="H688" s="10"/>
      <c r="I688" s="10"/>
      <c r="J688" s="10"/>
      <c r="K688" s="10"/>
      <c r="L688" s="10"/>
      <c r="M688" s="10"/>
      <c r="N688" s="10"/>
      <c r="O688" s="10"/>
    </row>
    <row r="689" spans="1:15" x14ac:dyDescent="0.3">
      <c r="A689" s="10">
        <f t="shared" ca="1" si="55"/>
        <v>0.63902153805715056</v>
      </c>
      <c r="B689" s="10">
        <v>5.4</v>
      </c>
      <c r="C689" s="10">
        <v>8</v>
      </c>
      <c r="D689" s="10">
        <v>1</v>
      </c>
      <c r="E689" s="10">
        <v>0</v>
      </c>
      <c r="F689" s="10">
        <v>23.898299999999999</v>
      </c>
      <c r="G689" s="11"/>
      <c r="H689" s="10"/>
      <c r="I689" s="10"/>
      <c r="J689" s="10"/>
      <c r="K689" s="10"/>
      <c r="L689" s="10"/>
      <c r="M689" s="10"/>
      <c r="N689" s="10"/>
      <c r="O689" s="10"/>
    </row>
    <row r="690" spans="1:15" x14ac:dyDescent="0.3">
      <c r="A690" s="10">
        <f t="shared" ca="1" si="55"/>
        <v>5.7388581172930109E-2</v>
      </c>
      <c r="B690" s="10">
        <v>4</v>
      </c>
      <c r="C690" s="10">
        <v>6</v>
      </c>
      <c r="D690" s="10">
        <v>1</v>
      </c>
      <c r="E690" s="10">
        <v>0</v>
      </c>
      <c r="F690" s="10">
        <v>25.753499999999999</v>
      </c>
      <c r="G690" s="11"/>
      <c r="H690" s="10"/>
      <c r="I690" s="10"/>
      <c r="J690" s="10"/>
      <c r="K690" s="10"/>
      <c r="L690" s="10"/>
      <c r="M690" s="10"/>
      <c r="N690" s="10"/>
      <c r="O690" s="10"/>
    </row>
    <row r="691" spans="1:15" x14ac:dyDescent="0.3">
      <c r="A691" s="10">
        <f t="shared" ca="1" si="55"/>
        <v>0.35710809666678489</v>
      </c>
      <c r="B691" s="10">
        <v>3.5</v>
      </c>
      <c r="C691" s="10">
        <v>6</v>
      </c>
      <c r="D691" s="10">
        <v>1</v>
      </c>
      <c r="E691" s="10">
        <v>0</v>
      </c>
      <c r="F691" s="10">
        <v>30.380500000000001</v>
      </c>
      <c r="G691" s="11"/>
      <c r="H691" s="10"/>
      <c r="I691" s="10"/>
      <c r="J691" s="10"/>
      <c r="K691" s="10"/>
      <c r="L691" s="10"/>
      <c r="M691" s="10"/>
      <c r="N691" s="10"/>
      <c r="O691" s="10"/>
    </row>
    <row r="692" spans="1:15" x14ac:dyDescent="0.3">
      <c r="A692" s="10">
        <f t="shared" ca="1" si="55"/>
        <v>0.96976248416687905</v>
      </c>
      <c r="B692" s="10">
        <v>3.5</v>
      </c>
      <c r="C692" s="10">
        <v>6</v>
      </c>
      <c r="D692" s="10">
        <v>1</v>
      </c>
      <c r="E692" s="10">
        <v>1</v>
      </c>
      <c r="F692" s="10">
        <v>30.2</v>
      </c>
      <c r="G692" s="11"/>
      <c r="H692" s="10"/>
      <c r="I692" s="10"/>
      <c r="J692" s="10"/>
      <c r="K692" s="10"/>
      <c r="L692" s="10"/>
      <c r="M692" s="10"/>
      <c r="N692" s="10"/>
      <c r="O692" s="10"/>
    </row>
    <row r="693" spans="1:15" x14ac:dyDescent="0.3">
      <c r="A693" s="10">
        <f t="shared" ca="1" si="55"/>
        <v>0.5817475604792951</v>
      </c>
      <c r="B693" s="10">
        <v>3.6</v>
      </c>
      <c r="C693" s="10">
        <v>6</v>
      </c>
      <c r="D693" s="10">
        <v>1</v>
      </c>
      <c r="E693" s="10">
        <v>1</v>
      </c>
      <c r="F693" s="10">
        <v>31.6</v>
      </c>
      <c r="G693" s="11"/>
      <c r="H693" s="10"/>
      <c r="I693" s="10"/>
      <c r="J693" s="10"/>
      <c r="K693" s="10"/>
      <c r="L693" s="10"/>
      <c r="M693" s="10"/>
      <c r="N693" s="10"/>
      <c r="O693" s="10"/>
    </row>
    <row r="694" spans="1:15" x14ac:dyDescent="0.3">
      <c r="A694" s="10">
        <f t="shared" ca="1" si="55"/>
        <v>0.82389017902763806</v>
      </c>
      <c r="B694" s="10">
        <v>6</v>
      </c>
      <c r="C694" s="10">
        <v>8</v>
      </c>
      <c r="D694" s="10">
        <v>0</v>
      </c>
      <c r="E694" s="10">
        <v>1</v>
      </c>
      <c r="F694" s="10">
        <v>30.299900000000001</v>
      </c>
      <c r="G694" s="11"/>
      <c r="H694" s="10"/>
      <c r="I694" s="10"/>
      <c r="J694" s="10"/>
      <c r="K694" s="10"/>
      <c r="L694" s="10"/>
      <c r="M694" s="10"/>
      <c r="N694" s="10"/>
      <c r="O694" s="10"/>
    </row>
    <row r="695" spans="1:15" x14ac:dyDescent="0.3">
      <c r="A695" s="10">
        <f t="shared" ca="1" si="55"/>
        <v>0.38427587284522768</v>
      </c>
      <c r="B695" s="10">
        <v>6.2</v>
      </c>
      <c r="C695" s="10">
        <v>8</v>
      </c>
      <c r="D695" s="10">
        <v>1</v>
      </c>
      <c r="E695" s="10">
        <v>1</v>
      </c>
      <c r="F695" s="10">
        <v>27.4</v>
      </c>
      <c r="G695" s="11"/>
      <c r="H695" s="10"/>
      <c r="I695" s="10"/>
      <c r="J695" s="10"/>
      <c r="K695" s="10"/>
      <c r="L695" s="10"/>
      <c r="M695" s="10"/>
      <c r="N695" s="10"/>
      <c r="O695" s="10"/>
    </row>
    <row r="696" spans="1:15" x14ac:dyDescent="0.3">
      <c r="A696" s="10">
        <f t="shared" ca="1" si="55"/>
        <v>0.8739563765657492</v>
      </c>
      <c r="B696" s="10">
        <v>3.5</v>
      </c>
      <c r="C696" s="10">
        <v>6</v>
      </c>
      <c r="D696" s="10">
        <v>1</v>
      </c>
      <c r="E696" s="10">
        <v>1</v>
      </c>
      <c r="F696" s="10">
        <v>34.6</v>
      </c>
      <c r="G696" s="11"/>
      <c r="H696" s="10"/>
      <c r="I696" s="10"/>
      <c r="J696" s="10"/>
      <c r="K696" s="10"/>
      <c r="L696" s="10"/>
      <c r="M696" s="10"/>
      <c r="N696" s="10"/>
      <c r="O696" s="10"/>
    </row>
    <row r="697" spans="1:15" x14ac:dyDescent="0.3">
      <c r="A697" s="10">
        <f t="shared" ca="1" si="55"/>
        <v>2.1875277542182214E-2</v>
      </c>
      <c r="B697" s="10">
        <v>2.4</v>
      </c>
      <c r="C697" s="10">
        <v>4</v>
      </c>
      <c r="D697" s="10">
        <v>1</v>
      </c>
      <c r="E697" s="10">
        <v>1</v>
      </c>
      <c r="F697" s="10">
        <v>37.709800000000001</v>
      </c>
      <c r="G697" s="11"/>
      <c r="H697" s="10"/>
      <c r="I697" s="10"/>
      <c r="J697" s="10"/>
      <c r="K697" s="10"/>
      <c r="L697" s="10"/>
      <c r="M697" s="10"/>
      <c r="N697" s="10"/>
      <c r="O697" s="10"/>
    </row>
    <row r="698" spans="1:15" x14ac:dyDescent="0.3">
      <c r="A698" s="10">
        <f t="shared" ca="1" si="55"/>
        <v>0.28336118977280988</v>
      </c>
      <c r="B698" s="10">
        <v>2.4</v>
      </c>
      <c r="C698" s="10">
        <v>4</v>
      </c>
      <c r="D698" s="10">
        <v>0</v>
      </c>
      <c r="E698" s="10">
        <v>1</v>
      </c>
      <c r="F698" s="10">
        <v>31.3</v>
      </c>
      <c r="G698" s="11"/>
      <c r="H698" s="10"/>
      <c r="I698" s="10"/>
      <c r="J698" s="10"/>
      <c r="K698" s="10"/>
      <c r="L698" s="10"/>
      <c r="M698" s="10"/>
      <c r="N698" s="10"/>
      <c r="O698" s="10"/>
    </row>
    <row r="699" spans="1:15" x14ac:dyDescent="0.3">
      <c r="A699" s="10">
        <f t="shared" ca="1" si="55"/>
        <v>0.77984408993227305</v>
      </c>
      <c r="B699" s="10">
        <v>3.5</v>
      </c>
      <c r="C699" s="10">
        <v>6</v>
      </c>
      <c r="D699" s="10">
        <v>1</v>
      </c>
      <c r="E699" s="10">
        <v>1</v>
      </c>
      <c r="F699" s="10">
        <v>30.5</v>
      </c>
      <c r="G699" s="11"/>
      <c r="H699" s="10"/>
      <c r="I699" s="10"/>
      <c r="J699" s="10"/>
      <c r="K699" s="10"/>
      <c r="L699" s="10"/>
      <c r="M699" s="10"/>
      <c r="N699" s="10"/>
      <c r="O699" s="10"/>
    </row>
    <row r="700" spans="1:15" x14ac:dyDescent="0.3">
      <c r="A700" s="10">
        <f t="shared" ca="1" si="55"/>
        <v>0.40571111234285517</v>
      </c>
      <c r="B700" s="10">
        <v>2.4</v>
      </c>
      <c r="C700" s="10">
        <v>4</v>
      </c>
      <c r="D700" s="10">
        <v>1</v>
      </c>
      <c r="E700" s="10">
        <v>1</v>
      </c>
      <c r="F700" s="10">
        <v>37.6</v>
      </c>
      <c r="G700" s="11"/>
      <c r="H700" s="10"/>
      <c r="I700" s="10"/>
      <c r="J700" s="10"/>
      <c r="K700" s="10"/>
      <c r="L700" s="10"/>
      <c r="M700" s="10"/>
      <c r="N700" s="10"/>
      <c r="O700" s="10"/>
    </row>
    <row r="701" spans="1:15" x14ac:dyDescent="0.3">
      <c r="A701" s="10">
        <f t="shared" ca="1" si="55"/>
        <v>0.94598732472010183</v>
      </c>
      <c r="B701" s="10">
        <v>3.5</v>
      </c>
      <c r="C701" s="10">
        <v>6</v>
      </c>
      <c r="D701" s="10">
        <v>1</v>
      </c>
      <c r="E701" s="10">
        <v>1</v>
      </c>
      <c r="F701" s="10">
        <v>36</v>
      </c>
      <c r="G701" s="11"/>
      <c r="H701" s="10"/>
      <c r="I701" s="10"/>
      <c r="J701" s="10"/>
      <c r="K701" s="10"/>
      <c r="L701" s="10"/>
      <c r="M701" s="10"/>
      <c r="N701" s="10"/>
      <c r="O701" s="10"/>
    </row>
    <row r="702" spans="1:15" x14ac:dyDescent="0.3">
      <c r="A702" s="10">
        <f t="shared" ca="1" si="55"/>
        <v>0.30754289026736981</v>
      </c>
      <c r="B702" s="10">
        <v>2.4</v>
      </c>
      <c r="C702" s="10">
        <v>4</v>
      </c>
      <c r="D702" s="10">
        <v>1</v>
      </c>
      <c r="E702" s="10">
        <v>1</v>
      </c>
      <c r="F702" s="10">
        <v>39.204099999999997</v>
      </c>
      <c r="G702" s="11"/>
      <c r="H702" s="10"/>
      <c r="I702" s="10"/>
      <c r="J702" s="10"/>
      <c r="K702" s="10"/>
      <c r="L702" s="10"/>
      <c r="M702" s="10"/>
      <c r="N702" s="10"/>
      <c r="O702" s="10"/>
    </row>
    <row r="703" spans="1:15" x14ac:dyDescent="0.3">
      <c r="A703" s="10">
        <f t="shared" ca="1" si="55"/>
        <v>0.58977064929733924</v>
      </c>
      <c r="B703" s="10">
        <v>3.8</v>
      </c>
      <c r="C703" s="10">
        <v>6</v>
      </c>
      <c r="D703" s="10">
        <v>1</v>
      </c>
      <c r="E703" s="10">
        <v>1</v>
      </c>
      <c r="F703" s="10">
        <v>31.1</v>
      </c>
      <c r="G703" s="11"/>
      <c r="H703" s="10"/>
      <c r="I703" s="10"/>
      <c r="J703" s="10"/>
      <c r="K703" s="10"/>
      <c r="L703" s="10"/>
      <c r="M703" s="10"/>
      <c r="N703" s="10"/>
      <c r="O703" s="10"/>
    </row>
    <row r="704" spans="1:15" x14ac:dyDescent="0.3">
      <c r="A704" s="10">
        <f t="shared" ca="1" si="55"/>
        <v>0.77487143891252841</v>
      </c>
      <c r="B704" s="10">
        <v>3.5</v>
      </c>
      <c r="C704" s="10">
        <v>6</v>
      </c>
      <c r="D704" s="10">
        <v>1</v>
      </c>
      <c r="E704" s="10">
        <v>1</v>
      </c>
      <c r="F704" s="10">
        <v>29.773399999999999</v>
      </c>
      <c r="G704" s="11"/>
      <c r="H704" s="10"/>
      <c r="I704" s="10"/>
      <c r="J704" s="10"/>
      <c r="K704" s="10"/>
      <c r="L704" s="10"/>
      <c r="M704" s="10"/>
      <c r="N704" s="10"/>
      <c r="O704" s="10"/>
    </row>
    <row r="705" spans="1:15" x14ac:dyDescent="0.3">
      <c r="A705" s="10">
        <f t="shared" ca="1" si="55"/>
        <v>0.66592335973280892</v>
      </c>
      <c r="B705" s="10">
        <v>5.6</v>
      </c>
      <c r="C705" s="10">
        <v>8</v>
      </c>
      <c r="D705" s="10">
        <v>1</v>
      </c>
      <c r="E705" s="10">
        <v>1</v>
      </c>
      <c r="F705" s="10">
        <v>23.6</v>
      </c>
      <c r="G705" s="11"/>
      <c r="H705" s="10"/>
      <c r="I705" s="10"/>
      <c r="J705" s="10"/>
      <c r="K705" s="10"/>
      <c r="L705" s="10"/>
      <c r="M705" s="10"/>
      <c r="N705" s="10"/>
      <c r="O705" s="10"/>
    </row>
    <row r="706" spans="1:15" x14ac:dyDescent="0.3">
      <c r="A706" s="10">
        <f t="shared" ca="1" si="55"/>
        <v>0.92578380656638182</v>
      </c>
      <c r="B706" s="10">
        <v>3.7</v>
      </c>
      <c r="C706" s="10">
        <v>6</v>
      </c>
      <c r="D706" s="10">
        <v>1</v>
      </c>
      <c r="E706" s="10">
        <v>0</v>
      </c>
      <c r="F706" s="10">
        <v>26.6</v>
      </c>
      <c r="G706" s="11"/>
      <c r="H706" s="10"/>
      <c r="I706" s="10"/>
      <c r="J706" s="10"/>
      <c r="K706" s="10"/>
      <c r="L706" s="10"/>
      <c r="M706" s="10"/>
      <c r="N706" s="10"/>
      <c r="O706" s="10"/>
    </row>
    <row r="707" spans="1:15" x14ac:dyDescent="0.3">
      <c r="A707" s="10">
        <f t="shared" ca="1" si="55"/>
        <v>0.52329944943954554</v>
      </c>
      <c r="B707" s="10">
        <v>2.4</v>
      </c>
      <c r="C707" s="10">
        <v>4</v>
      </c>
      <c r="D707" s="10">
        <v>0</v>
      </c>
      <c r="E707" s="10">
        <v>1</v>
      </c>
      <c r="F707" s="10">
        <v>38.6</v>
      </c>
      <c r="G707" s="11"/>
      <c r="H707" s="10"/>
      <c r="I707" s="10"/>
      <c r="J707" s="10"/>
      <c r="K707" s="10"/>
      <c r="L707" s="10"/>
      <c r="M707" s="10"/>
      <c r="N707" s="10"/>
      <c r="O707" s="10"/>
    </row>
    <row r="708" spans="1:15" x14ac:dyDescent="0.3">
      <c r="A708" s="10">
        <f t="shared" ca="1" si="55"/>
        <v>0.7285611873306429</v>
      </c>
      <c r="B708" s="10">
        <v>2.4</v>
      </c>
      <c r="C708" s="10">
        <v>4</v>
      </c>
      <c r="D708" s="10">
        <v>1</v>
      </c>
      <c r="E708" s="10">
        <v>1</v>
      </c>
      <c r="F708" s="10">
        <v>33.6</v>
      </c>
      <c r="G708" s="11"/>
      <c r="H708" s="10"/>
      <c r="I708" s="10"/>
      <c r="J708" s="10"/>
      <c r="K708" s="10"/>
      <c r="L708" s="10"/>
      <c r="M708" s="10"/>
      <c r="N708" s="10"/>
      <c r="O708" s="10"/>
    </row>
    <row r="709" spans="1:15" x14ac:dyDescent="0.3">
      <c r="A709" s="10">
        <f t="shared" ref="A709:A772" ca="1" si="56">RAND()</f>
        <v>0.10840115215122825</v>
      </c>
      <c r="B709" s="10">
        <v>3.7</v>
      </c>
      <c r="C709" s="10">
        <v>6</v>
      </c>
      <c r="D709" s="10">
        <v>1</v>
      </c>
      <c r="E709" s="10">
        <v>0</v>
      </c>
      <c r="F709" s="10">
        <v>27.5</v>
      </c>
      <c r="G709" s="11"/>
      <c r="H709" s="10"/>
      <c r="I709" s="10"/>
      <c r="J709" s="10"/>
      <c r="K709" s="10"/>
      <c r="L709" s="10"/>
      <c r="M709" s="10"/>
      <c r="N709" s="10"/>
      <c r="O709" s="10"/>
    </row>
    <row r="710" spans="1:15" x14ac:dyDescent="0.3">
      <c r="A710" s="10">
        <f t="shared" ca="1" si="56"/>
        <v>0.88242465996880481</v>
      </c>
      <c r="B710" s="10">
        <v>5.7</v>
      </c>
      <c r="C710" s="10">
        <v>8</v>
      </c>
      <c r="D710" s="10">
        <v>1</v>
      </c>
      <c r="E710" s="10">
        <v>1</v>
      </c>
      <c r="F710" s="10">
        <v>26</v>
      </c>
      <c r="G710" s="11"/>
      <c r="H710" s="10"/>
      <c r="I710" s="10"/>
      <c r="J710" s="10"/>
      <c r="K710" s="10"/>
      <c r="L710" s="10"/>
      <c r="M710" s="10"/>
      <c r="N710" s="10"/>
      <c r="O710" s="10"/>
    </row>
    <row r="711" spans="1:15" x14ac:dyDescent="0.3">
      <c r="A711" s="10">
        <f t="shared" ca="1" si="56"/>
        <v>0.92983976823949632</v>
      </c>
      <c r="B711" s="10">
        <v>3.7</v>
      </c>
      <c r="C711" s="10">
        <v>6</v>
      </c>
      <c r="D711" s="10">
        <v>1</v>
      </c>
      <c r="E711" s="10">
        <v>0</v>
      </c>
      <c r="F711" s="10">
        <v>28.5</v>
      </c>
      <c r="G711" s="11"/>
      <c r="H711" s="10"/>
      <c r="I711" s="10"/>
      <c r="J711" s="10"/>
      <c r="K711" s="10"/>
      <c r="L711" s="10"/>
      <c r="M711" s="10"/>
      <c r="N711" s="10"/>
      <c r="O711" s="10"/>
    </row>
    <row r="712" spans="1:15" x14ac:dyDescent="0.3">
      <c r="A712" s="10">
        <f t="shared" ca="1" si="56"/>
        <v>0.45593629782103395</v>
      </c>
      <c r="B712" s="10">
        <v>2.4</v>
      </c>
      <c r="C712" s="10">
        <v>4</v>
      </c>
      <c r="D712" s="10">
        <v>0</v>
      </c>
      <c r="E712" s="10">
        <v>1</v>
      </c>
      <c r="F712" s="10">
        <v>38.6</v>
      </c>
      <c r="G712" s="11"/>
      <c r="H712" s="10"/>
      <c r="I712" s="10"/>
      <c r="J712" s="10"/>
      <c r="K712" s="10"/>
      <c r="L712" s="10"/>
      <c r="M712" s="10"/>
      <c r="N712" s="10"/>
      <c r="O712" s="10"/>
    </row>
    <row r="713" spans="1:15" x14ac:dyDescent="0.3">
      <c r="A713" s="10">
        <f t="shared" ca="1" si="56"/>
        <v>0.39298677194986686</v>
      </c>
      <c r="B713" s="10">
        <v>2.4</v>
      </c>
      <c r="C713" s="10">
        <v>4</v>
      </c>
      <c r="D713" s="10">
        <v>1</v>
      </c>
      <c r="E713" s="10">
        <v>1</v>
      </c>
      <c r="F713" s="10">
        <v>33.6</v>
      </c>
      <c r="G713" s="11"/>
      <c r="H713" s="10"/>
      <c r="I713" s="10"/>
      <c r="J713" s="10"/>
      <c r="K713" s="10"/>
      <c r="L713" s="10"/>
      <c r="M713" s="10"/>
      <c r="N713" s="10"/>
      <c r="O713" s="10"/>
    </row>
    <row r="714" spans="1:15" x14ac:dyDescent="0.3">
      <c r="A714" s="10">
        <f t="shared" ca="1" si="56"/>
        <v>0.26317935033039386</v>
      </c>
      <c r="B714" s="10">
        <v>2.4</v>
      </c>
      <c r="C714" s="10">
        <v>4</v>
      </c>
      <c r="D714" s="10">
        <v>1</v>
      </c>
      <c r="E714" s="10">
        <v>1</v>
      </c>
      <c r="F714" s="10">
        <v>33.6</v>
      </c>
      <c r="G714" s="11"/>
      <c r="H714" s="10"/>
      <c r="I714" s="10"/>
      <c r="J714" s="10"/>
      <c r="K714" s="10"/>
      <c r="L714" s="10"/>
      <c r="M714" s="10"/>
      <c r="N714" s="10"/>
      <c r="O714" s="10"/>
    </row>
    <row r="715" spans="1:15" x14ac:dyDescent="0.3">
      <c r="A715" s="10">
        <f t="shared" ca="1" si="56"/>
        <v>3.8040817060871701E-2</v>
      </c>
      <c r="B715" s="10">
        <v>3.8</v>
      </c>
      <c r="C715" s="10">
        <v>6</v>
      </c>
      <c r="D715" s="10">
        <v>1</v>
      </c>
      <c r="E715" s="10">
        <v>0</v>
      </c>
      <c r="F715" s="10">
        <v>26.163</v>
      </c>
      <c r="G715" s="11"/>
      <c r="H715" s="10"/>
      <c r="I715" s="10"/>
      <c r="J715" s="10"/>
      <c r="K715" s="10"/>
      <c r="L715" s="10"/>
      <c r="M715" s="10"/>
      <c r="N715" s="10"/>
      <c r="O715" s="10"/>
    </row>
    <row r="716" spans="1:15" x14ac:dyDescent="0.3">
      <c r="A716" s="10">
        <f t="shared" ca="1" si="56"/>
        <v>0.90296178160600493</v>
      </c>
      <c r="B716" s="10">
        <v>3.8</v>
      </c>
      <c r="C716" s="10">
        <v>6</v>
      </c>
      <c r="D716" s="10">
        <v>1</v>
      </c>
      <c r="E716" s="10">
        <v>0</v>
      </c>
      <c r="F716" s="10">
        <v>26.563199999999998</v>
      </c>
      <c r="G716" s="11"/>
      <c r="H716" s="10"/>
      <c r="I716" s="10"/>
      <c r="J716" s="10"/>
      <c r="K716" s="10"/>
      <c r="L716" s="10"/>
      <c r="M716" s="10"/>
      <c r="N716" s="10"/>
      <c r="O716" s="10"/>
    </row>
    <row r="717" spans="1:15" x14ac:dyDescent="0.3">
      <c r="A717" s="10">
        <f t="shared" ca="1" si="56"/>
        <v>0.88119128721671747</v>
      </c>
      <c r="B717" s="10">
        <v>3.8</v>
      </c>
      <c r="C717" s="10">
        <v>6</v>
      </c>
      <c r="D717" s="10">
        <v>1</v>
      </c>
      <c r="E717" s="10">
        <v>1</v>
      </c>
      <c r="F717" s="10">
        <v>29.2986</v>
      </c>
      <c r="G717" s="11"/>
      <c r="H717" s="10"/>
      <c r="I717" s="10"/>
      <c r="J717" s="10"/>
      <c r="K717" s="10"/>
      <c r="L717" s="10"/>
      <c r="M717" s="10"/>
      <c r="N717" s="10"/>
      <c r="O717" s="10"/>
    </row>
    <row r="718" spans="1:15" x14ac:dyDescent="0.3">
      <c r="A718" s="10">
        <f t="shared" ca="1" si="56"/>
        <v>0.72911769051412934</v>
      </c>
      <c r="B718" s="10">
        <v>2.7</v>
      </c>
      <c r="C718" s="10">
        <v>6</v>
      </c>
      <c r="D718" s="10">
        <v>1</v>
      </c>
      <c r="E718" s="10">
        <v>0</v>
      </c>
      <c r="F718" s="10">
        <v>31.3</v>
      </c>
      <c r="G718" s="11"/>
      <c r="H718" s="10"/>
      <c r="I718" s="10"/>
      <c r="J718" s="10"/>
      <c r="K718" s="10"/>
      <c r="L718" s="10"/>
      <c r="M718" s="10"/>
      <c r="N718" s="10"/>
      <c r="O718" s="10"/>
    </row>
    <row r="719" spans="1:15" x14ac:dyDescent="0.3">
      <c r="A719" s="10">
        <f t="shared" ca="1" si="56"/>
        <v>0.92219779689649217</v>
      </c>
      <c r="B719" s="10">
        <v>5</v>
      </c>
      <c r="C719" s="10">
        <v>8</v>
      </c>
      <c r="D719" s="10">
        <v>1</v>
      </c>
      <c r="E719" s="10">
        <v>1</v>
      </c>
      <c r="F719" s="10">
        <v>23.820399999999999</v>
      </c>
      <c r="G719" s="11"/>
      <c r="H719" s="10"/>
      <c r="I719" s="10"/>
      <c r="J719" s="10"/>
      <c r="K719" s="10"/>
      <c r="L719" s="10"/>
      <c r="M719" s="10"/>
      <c r="N719" s="10"/>
      <c r="O719" s="10"/>
    </row>
    <row r="720" spans="1:15" x14ac:dyDescent="0.3">
      <c r="A720" s="10">
        <f t="shared" ca="1" si="56"/>
        <v>0.43264526308635265</v>
      </c>
      <c r="B720" s="10">
        <v>5</v>
      </c>
      <c r="C720" s="10">
        <v>8</v>
      </c>
      <c r="D720" s="10">
        <v>1</v>
      </c>
      <c r="E720" s="10">
        <v>1</v>
      </c>
      <c r="F720" s="10">
        <v>23.574300000000001</v>
      </c>
      <c r="G720" s="11"/>
      <c r="H720" s="10"/>
      <c r="I720" s="10"/>
      <c r="J720" s="10"/>
      <c r="K720" s="10"/>
      <c r="L720" s="10"/>
      <c r="M720" s="10"/>
      <c r="N720" s="10"/>
      <c r="O720" s="10"/>
    </row>
    <row r="721" spans="1:15" x14ac:dyDescent="0.3">
      <c r="A721" s="10">
        <f t="shared" ca="1" si="56"/>
        <v>0.27716237732634974</v>
      </c>
      <c r="B721" s="10">
        <v>5</v>
      </c>
      <c r="C721" s="10">
        <v>8</v>
      </c>
      <c r="D721" s="10">
        <v>1</v>
      </c>
      <c r="E721" s="10">
        <v>1</v>
      </c>
      <c r="F721" s="10">
        <v>24.7928</v>
      </c>
      <c r="G721" s="11"/>
      <c r="H721" s="10"/>
      <c r="I721" s="10"/>
      <c r="J721" s="10"/>
      <c r="K721" s="10"/>
      <c r="L721" s="10"/>
      <c r="M721" s="10"/>
      <c r="N721" s="10"/>
      <c r="O721" s="10"/>
    </row>
    <row r="722" spans="1:15" x14ac:dyDescent="0.3">
      <c r="A722" s="10">
        <f t="shared" ca="1" si="56"/>
        <v>0.92122728967336265</v>
      </c>
      <c r="B722" s="10">
        <v>4.5999999999999996</v>
      </c>
      <c r="C722" s="10">
        <v>8</v>
      </c>
      <c r="D722" s="10">
        <v>1</v>
      </c>
      <c r="E722" s="10">
        <v>1</v>
      </c>
      <c r="F722" s="10">
        <v>28.3</v>
      </c>
      <c r="G722" s="11"/>
      <c r="H722" s="10"/>
      <c r="I722" s="10"/>
      <c r="J722" s="10"/>
      <c r="K722" s="10"/>
      <c r="L722" s="10"/>
      <c r="M722" s="10"/>
      <c r="N722" s="10"/>
      <c r="O722" s="10"/>
    </row>
    <row r="723" spans="1:15" x14ac:dyDescent="0.3">
      <c r="A723" s="10">
        <f t="shared" ca="1" si="56"/>
        <v>0.55950089565277272</v>
      </c>
      <c r="B723" s="10">
        <v>3.5</v>
      </c>
      <c r="C723" s="10">
        <v>6</v>
      </c>
      <c r="D723" s="10">
        <v>1</v>
      </c>
      <c r="E723" s="10">
        <v>1</v>
      </c>
      <c r="F723" s="10">
        <v>33.793700000000001</v>
      </c>
      <c r="G723" s="11"/>
      <c r="H723" s="10"/>
      <c r="I723" s="10"/>
      <c r="J723" s="10"/>
      <c r="K723" s="10"/>
      <c r="L723" s="10"/>
      <c r="M723" s="10"/>
      <c r="N723" s="10"/>
      <c r="O723" s="10"/>
    </row>
    <row r="724" spans="1:15" x14ac:dyDescent="0.3">
      <c r="A724" s="10">
        <f t="shared" ca="1" si="56"/>
        <v>0.65217849265969141</v>
      </c>
      <c r="B724" s="10">
        <v>3.5</v>
      </c>
      <c r="C724" s="10">
        <v>6</v>
      </c>
      <c r="D724" s="10">
        <v>1</v>
      </c>
      <c r="E724" s="10">
        <v>1</v>
      </c>
      <c r="F724" s="10">
        <v>29.9849</v>
      </c>
      <c r="G724" s="11"/>
      <c r="H724" s="10"/>
      <c r="I724" s="10"/>
      <c r="J724" s="10"/>
      <c r="K724" s="10"/>
      <c r="L724" s="10"/>
      <c r="M724" s="10"/>
      <c r="N724" s="10"/>
      <c r="O724" s="10"/>
    </row>
    <row r="725" spans="1:15" x14ac:dyDescent="0.3">
      <c r="A725" s="10">
        <f t="shared" ca="1" si="56"/>
        <v>0.51390883658544206</v>
      </c>
      <c r="B725" s="10">
        <v>3.5</v>
      </c>
      <c r="C725" s="10">
        <v>6</v>
      </c>
      <c r="D725" s="10">
        <v>1</v>
      </c>
      <c r="E725" s="10">
        <v>1</v>
      </c>
      <c r="F725" s="10">
        <v>30.2</v>
      </c>
      <c r="G725" s="11"/>
      <c r="H725" s="10"/>
      <c r="I725" s="10"/>
      <c r="J725" s="10"/>
      <c r="K725" s="10"/>
      <c r="L725" s="10"/>
      <c r="M725" s="10"/>
      <c r="N725" s="10"/>
      <c r="O725" s="10"/>
    </row>
    <row r="726" spans="1:15" x14ac:dyDescent="0.3">
      <c r="A726" s="10">
        <f t="shared" ca="1" si="56"/>
        <v>0.48937767614805638</v>
      </c>
      <c r="B726" s="10">
        <v>3.5</v>
      </c>
      <c r="C726" s="10">
        <v>6</v>
      </c>
      <c r="D726" s="10">
        <v>1</v>
      </c>
      <c r="E726" s="10">
        <v>0</v>
      </c>
      <c r="F726" s="10">
        <v>31.4</v>
      </c>
      <c r="G726" s="11"/>
      <c r="H726" s="10"/>
      <c r="I726" s="10"/>
      <c r="J726" s="10"/>
      <c r="K726" s="10"/>
      <c r="L726" s="10"/>
      <c r="M726" s="10"/>
      <c r="N726" s="10"/>
      <c r="O726" s="10"/>
    </row>
    <row r="727" spans="1:15" x14ac:dyDescent="0.3">
      <c r="A727" s="10">
        <f t="shared" ca="1" si="56"/>
        <v>0.64394791572885157</v>
      </c>
      <c r="B727" s="10">
        <v>2.2999999999999998</v>
      </c>
      <c r="C727" s="10">
        <v>4</v>
      </c>
      <c r="D727" s="10">
        <v>1</v>
      </c>
      <c r="E727" s="10">
        <v>1</v>
      </c>
      <c r="F727" s="10">
        <v>31.7</v>
      </c>
      <c r="G727" s="11"/>
      <c r="H727" s="10"/>
      <c r="I727" s="10"/>
      <c r="J727" s="10"/>
      <c r="K727" s="10"/>
      <c r="L727" s="10"/>
      <c r="M727" s="10"/>
      <c r="N727" s="10"/>
      <c r="O727" s="10"/>
    </row>
    <row r="728" spans="1:15" x14ac:dyDescent="0.3">
      <c r="A728" s="10">
        <f t="shared" ca="1" si="56"/>
        <v>0.99648896802121012</v>
      </c>
      <c r="B728" s="10">
        <v>2.5</v>
      </c>
      <c r="C728" s="10">
        <v>4</v>
      </c>
      <c r="D728" s="10">
        <v>1</v>
      </c>
      <c r="E728" s="10">
        <v>1</v>
      </c>
      <c r="F728" s="10">
        <v>37</v>
      </c>
      <c r="G728" s="11"/>
      <c r="H728" s="10"/>
      <c r="I728" s="10"/>
      <c r="J728" s="10"/>
      <c r="K728" s="10"/>
      <c r="L728" s="10"/>
      <c r="M728" s="10"/>
      <c r="N728" s="10"/>
      <c r="O728" s="10"/>
    </row>
    <row r="729" spans="1:15" x14ac:dyDescent="0.3">
      <c r="A729" s="10">
        <f t="shared" ca="1" si="56"/>
        <v>0.57969999421624741</v>
      </c>
      <c r="B729" s="10">
        <v>3</v>
      </c>
      <c r="C729" s="10">
        <v>6</v>
      </c>
      <c r="D729" s="10">
        <v>1</v>
      </c>
      <c r="E729" s="10">
        <v>1</v>
      </c>
      <c r="F729" s="10">
        <v>32.1</v>
      </c>
      <c r="G729" s="11"/>
      <c r="H729" s="10"/>
      <c r="I729" s="10"/>
      <c r="J729" s="10"/>
      <c r="K729" s="10"/>
      <c r="L729" s="10"/>
      <c r="M729" s="10"/>
      <c r="N729" s="10"/>
      <c r="O729" s="10"/>
    </row>
    <row r="730" spans="1:15" x14ac:dyDescent="0.3">
      <c r="A730" s="10">
        <f t="shared" ca="1" si="56"/>
        <v>0.4236742267433018</v>
      </c>
      <c r="B730" s="10">
        <v>2.5</v>
      </c>
      <c r="C730" s="10">
        <v>4</v>
      </c>
      <c r="D730" s="10">
        <v>0</v>
      </c>
      <c r="E730" s="10">
        <v>1</v>
      </c>
      <c r="F730" s="10">
        <v>37.9</v>
      </c>
      <c r="G730" s="11"/>
      <c r="H730" s="10"/>
      <c r="I730" s="10"/>
      <c r="J730" s="10"/>
      <c r="K730" s="10"/>
      <c r="L730" s="10"/>
      <c r="M730" s="10"/>
      <c r="N730" s="10"/>
      <c r="O730" s="10"/>
    </row>
    <row r="731" spans="1:15" x14ac:dyDescent="0.3">
      <c r="A731" s="10">
        <f t="shared" ca="1" si="56"/>
        <v>0.84493841671221226</v>
      </c>
      <c r="B731" s="10">
        <v>5.5</v>
      </c>
      <c r="C731" s="10">
        <v>8</v>
      </c>
      <c r="D731" s="10">
        <v>1</v>
      </c>
      <c r="E731" s="10">
        <v>1</v>
      </c>
      <c r="F731" s="10">
        <v>20.100000000000001</v>
      </c>
      <c r="G731" s="11"/>
      <c r="H731" s="10"/>
      <c r="I731" s="10"/>
      <c r="J731" s="10"/>
      <c r="K731" s="10"/>
      <c r="L731" s="10"/>
      <c r="M731" s="10"/>
      <c r="N731" s="10"/>
      <c r="O731" s="10"/>
    </row>
    <row r="732" spans="1:15" x14ac:dyDescent="0.3">
      <c r="A732" s="10">
        <f t="shared" ca="1" si="56"/>
        <v>0.7113963651040236</v>
      </c>
      <c r="B732" s="10">
        <v>3</v>
      </c>
      <c r="C732" s="10">
        <v>6</v>
      </c>
      <c r="D732" s="10">
        <v>1</v>
      </c>
      <c r="E732" s="10">
        <v>1</v>
      </c>
      <c r="F732" s="10">
        <v>31.5</v>
      </c>
      <c r="G732" s="11"/>
      <c r="H732" s="10"/>
      <c r="I732" s="10"/>
      <c r="J732" s="10"/>
      <c r="K732" s="10"/>
      <c r="L732" s="10"/>
      <c r="M732" s="10"/>
      <c r="N732" s="10"/>
      <c r="O732" s="10"/>
    </row>
    <row r="733" spans="1:15" x14ac:dyDescent="0.3">
      <c r="A733" s="10">
        <f t="shared" ca="1" si="56"/>
        <v>0.39985235993455481</v>
      </c>
      <c r="B733" s="10">
        <v>4.7</v>
      </c>
      <c r="C733" s="10">
        <v>8</v>
      </c>
      <c r="D733" s="10">
        <v>1</v>
      </c>
      <c r="E733" s="10">
        <v>1</v>
      </c>
      <c r="F733" s="10">
        <v>23.8</v>
      </c>
      <c r="G733" s="11"/>
      <c r="H733" s="10"/>
      <c r="I733" s="10"/>
      <c r="J733" s="10"/>
      <c r="K733" s="10"/>
      <c r="L733" s="10"/>
      <c r="M733" s="10"/>
      <c r="N733" s="10"/>
      <c r="O733" s="10"/>
    </row>
    <row r="734" spans="1:15" x14ac:dyDescent="0.3">
      <c r="A734" s="10">
        <f t="shared" ca="1" si="56"/>
        <v>0.53300351257513301</v>
      </c>
      <c r="B734" s="10">
        <v>5.5</v>
      </c>
      <c r="C734" s="10">
        <v>8</v>
      </c>
      <c r="D734" s="10">
        <v>1</v>
      </c>
      <c r="E734" s="10">
        <v>1</v>
      </c>
      <c r="F734" s="10">
        <v>23.2</v>
      </c>
      <c r="G734" s="11"/>
      <c r="H734" s="10"/>
      <c r="I734" s="10"/>
      <c r="J734" s="10"/>
      <c r="K734" s="10"/>
      <c r="L734" s="10"/>
      <c r="M734" s="10"/>
      <c r="N734" s="10"/>
      <c r="O734" s="10"/>
    </row>
    <row r="735" spans="1:15" x14ac:dyDescent="0.3">
      <c r="A735" s="10">
        <f t="shared" ca="1" si="56"/>
        <v>0.34328489830369957</v>
      </c>
      <c r="B735" s="10">
        <v>3.5</v>
      </c>
      <c r="C735" s="10">
        <v>6</v>
      </c>
      <c r="D735" s="10">
        <v>1</v>
      </c>
      <c r="E735" s="10">
        <v>1</v>
      </c>
      <c r="F735" s="10">
        <v>28.668299999999999</v>
      </c>
      <c r="G735" s="11"/>
      <c r="H735" s="10"/>
      <c r="I735" s="10"/>
      <c r="J735" s="10"/>
      <c r="K735" s="10"/>
      <c r="L735" s="10"/>
      <c r="M735" s="10"/>
      <c r="N735" s="10"/>
      <c r="O735" s="10"/>
    </row>
    <row r="736" spans="1:15" x14ac:dyDescent="0.3">
      <c r="A736" s="10">
        <f t="shared" ca="1" si="56"/>
        <v>0.89598868082743555</v>
      </c>
      <c r="B736" s="10">
        <v>3.5</v>
      </c>
      <c r="C736" s="10">
        <v>6</v>
      </c>
      <c r="D736" s="10">
        <v>1</v>
      </c>
      <c r="E736" s="10">
        <v>1</v>
      </c>
      <c r="F736" s="10">
        <v>27.3</v>
      </c>
      <c r="G736" s="11"/>
      <c r="H736" s="10"/>
      <c r="I736" s="10"/>
      <c r="J736" s="10"/>
      <c r="K736" s="10"/>
      <c r="L736" s="10"/>
      <c r="M736" s="10"/>
      <c r="N736" s="10"/>
      <c r="O736" s="10"/>
    </row>
    <row r="737" spans="1:15" x14ac:dyDescent="0.3">
      <c r="A737" s="10">
        <f t="shared" ca="1" si="56"/>
        <v>0.61267148970867358</v>
      </c>
      <c r="B737" s="10">
        <v>3</v>
      </c>
      <c r="C737" s="10">
        <v>6</v>
      </c>
      <c r="D737" s="10">
        <v>1</v>
      </c>
      <c r="E737" s="10">
        <v>1</v>
      </c>
      <c r="F737" s="10">
        <v>34.4</v>
      </c>
      <c r="G737" s="11"/>
      <c r="H737" s="10"/>
      <c r="I737" s="10"/>
      <c r="J737" s="10"/>
      <c r="K737" s="10"/>
      <c r="L737" s="10"/>
      <c r="M737" s="10"/>
      <c r="N737" s="10"/>
      <c r="O737" s="10"/>
    </row>
    <row r="738" spans="1:15" x14ac:dyDescent="0.3">
      <c r="A738" s="10">
        <f t="shared" ca="1" si="56"/>
        <v>1.0963745243241507E-2</v>
      </c>
      <c r="B738" s="10">
        <v>5.5</v>
      </c>
      <c r="C738" s="10">
        <v>8</v>
      </c>
      <c r="D738" s="10">
        <v>1</v>
      </c>
      <c r="E738" s="10">
        <v>1</v>
      </c>
      <c r="F738" s="10">
        <v>24.6</v>
      </c>
      <c r="G738" s="11"/>
      <c r="H738" s="10"/>
      <c r="I738" s="10"/>
      <c r="J738" s="10"/>
      <c r="K738" s="10"/>
      <c r="L738" s="10"/>
      <c r="M738" s="10"/>
      <c r="N738" s="10"/>
      <c r="O738" s="10"/>
    </row>
    <row r="739" spans="1:15" x14ac:dyDescent="0.3">
      <c r="A739" s="10">
        <f t="shared" ca="1" si="56"/>
        <v>0.53148460446177692</v>
      </c>
      <c r="B739" s="10">
        <v>6.3</v>
      </c>
      <c r="C739" s="10">
        <v>8</v>
      </c>
      <c r="D739" s="10">
        <v>1</v>
      </c>
      <c r="E739" s="10">
        <v>1</v>
      </c>
      <c r="F739" s="10">
        <v>19.7</v>
      </c>
      <c r="G739" s="11"/>
      <c r="H739" s="10"/>
      <c r="I739" s="10"/>
      <c r="J739" s="10"/>
      <c r="K739" s="10"/>
      <c r="L739" s="10"/>
      <c r="M739" s="10"/>
      <c r="N739" s="10"/>
      <c r="O739" s="10"/>
    </row>
    <row r="740" spans="1:15" x14ac:dyDescent="0.3">
      <c r="A740" s="10">
        <f t="shared" ca="1" si="56"/>
        <v>0.33640637647784433</v>
      </c>
      <c r="B740" s="10">
        <v>3.5</v>
      </c>
      <c r="C740" s="10">
        <v>6</v>
      </c>
      <c r="D740" s="10">
        <v>0</v>
      </c>
      <c r="E740" s="10">
        <v>1</v>
      </c>
      <c r="F740" s="10">
        <v>33.700000000000003</v>
      </c>
      <c r="G740" s="11"/>
      <c r="H740" s="10"/>
      <c r="I740" s="10"/>
      <c r="J740" s="10"/>
      <c r="K740" s="10"/>
      <c r="L740" s="10"/>
      <c r="M740" s="10"/>
      <c r="N740" s="10"/>
      <c r="O740" s="10"/>
    </row>
    <row r="741" spans="1:15" x14ac:dyDescent="0.3">
      <c r="A741" s="10">
        <f t="shared" ca="1" si="56"/>
        <v>0.66397892367211275</v>
      </c>
      <c r="B741" s="10">
        <v>3</v>
      </c>
      <c r="C741" s="10">
        <v>6</v>
      </c>
      <c r="D741" s="10">
        <v>1</v>
      </c>
      <c r="E741" s="10">
        <v>1</v>
      </c>
      <c r="F741" s="10">
        <v>33.299999999999997</v>
      </c>
      <c r="G741" s="11"/>
      <c r="H741" s="10"/>
      <c r="I741" s="10"/>
      <c r="J741" s="10"/>
      <c r="K741" s="10"/>
      <c r="L741" s="10"/>
      <c r="M741" s="10"/>
      <c r="N741" s="10"/>
      <c r="O741" s="10"/>
    </row>
    <row r="742" spans="1:15" x14ac:dyDescent="0.3">
      <c r="A742" s="10">
        <f t="shared" ca="1" si="56"/>
        <v>0.92429895199839984</v>
      </c>
      <c r="B742" s="10">
        <v>2.5</v>
      </c>
      <c r="C742" s="10">
        <v>4</v>
      </c>
      <c r="D742" s="10">
        <v>1</v>
      </c>
      <c r="E742" s="10">
        <v>1</v>
      </c>
      <c r="F742" s="10">
        <v>36.030700000000003</v>
      </c>
      <c r="G742" s="11"/>
      <c r="H742" s="10"/>
      <c r="I742" s="10"/>
      <c r="J742" s="10"/>
      <c r="K742" s="10"/>
      <c r="L742" s="10"/>
      <c r="M742" s="10"/>
      <c r="N742" s="10"/>
      <c r="O742" s="10"/>
    </row>
    <row r="743" spans="1:15" x14ac:dyDescent="0.3">
      <c r="A743" s="10">
        <f t="shared" ca="1" si="56"/>
        <v>0.76113537650420404</v>
      </c>
      <c r="B743" s="10">
        <v>3.8</v>
      </c>
      <c r="C743" s="10">
        <v>6</v>
      </c>
      <c r="D743" s="10">
        <v>1</v>
      </c>
      <c r="E743" s="10">
        <v>0</v>
      </c>
      <c r="F743" s="10">
        <v>26.9</v>
      </c>
      <c r="G743" s="11"/>
      <c r="H743" s="10"/>
      <c r="I743" s="10"/>
      <c r="J743" s="10"/>
      <c r="K743" s="10"/>
      <c r="L743" s="10"/>
      <c r="M743" s="10"/>
      <c r="N743" s="10"/>
      <c r="O743" s="10"/>
    </row>
    <row r="744" spans="1:15" x14ac:dyDescent="0.3">
      <c r="A744" s="10">
        <f t="shared" ca="1" si="56"/>
        <v>0.80355921753567183</v>
      </c>
      <c r="B744" s="10">
        <v>5.6</v>
      </c>
      <c r="C744" s="10">
        <v>8</v>
      </c>
      <c r="D744" s="10">
        <v>1</v>
      </c>
      <c r="E744" s="10">
        <v>1</v>
      </c>
      <c r="F744" s="10">
        <v>24.192399999999999</v>
      </c>
      <c r="G744" s="11"/>
      <c r="H744" s="10"/>
      <c r="I744" s="10"/>
      <c r="J744" s="10"/>
      <c r="K744" s="10"/>
      <c r="L744" s="10"/>
      <c r="M744" s="10"/>
      <c r="N744" s="10"/>
      <c r="O744" s="10"/>
    </row>
    <row r="745" spans="1:15" x14ac:dyDescent="0.3">
      <c r="A745" s="10">
        <f t="shared" ca="1" si="56"/>
        <v>1.2808702646028847E-2</v>
      </c>
      <c r="B745" s="10">
        <v>5.6</v>
      </c>
      <c r="C745" s="10">
        <v>8</v>
      </c>
      <c r="D745" s="10">
        <v>1</v>
      </c>
      <c r="E745" s="10">
        <v>1</v>
      </c>
      <c r="F745" s="10">
        <v>24.149100000000001</v>
      </c>
      <c r="G745" s="11"/>
      <c r="H745" s="10"/>
      <c r="I745" s="10"/>
      <c r="J745" s="10"/>
      <c r="K745" s="10"/>
      <c r="L745" s="10"/>
      <c r="M745" s="10"/>
      <c r="N745" s="10"/>
      <c r="O745" s="10"/>
    </row>
    <row r="746" spans="1:15" x14ac:dyDescent="0.3">
      <c r="A746" s="10">
        <f t="shared" ca="1" si="56"/>
        <v>0.62927129037433638</v>
      </c>
      <c r="B746" s="10">
        <v>3.5</v>
      </c>
      <c r="C746" s="10">
        <v>6</v>
      </c>
      <c r="D746" s="10">
        <v>1</v>
      </c>
      <c r="E746" s="10">
        <v>1</v>
      </c>
      <c r="F746" s="10">
        <v>31.708200000000001</v>
      </c>
      <c r="G746" s="11"/>
      <c r="H746" s="10"/>
      <c r="I746" s="10"/>
      <c r="J746" s="10"/>
      <c r="K746" s="10"/>
      <c r="L746" s="10"/>
      <c r="M746" s="10"/>
      <c r="N746" s="10"/>
      <c r="O746" s="10"/>
    </row>
    <row r="747" spans="1:15" x14ac:dyDescent="0.3">
      <c r="A747" s="10">
        <f t="shared" ca="1" si="56"/>
        <v>0.11175144624436828</v>
      </c>
      <c r="B747" s="10">
        <v>4</v>
      </c>
      <c r="C747" s="10">
        <v>6</v>
      </c>
      <c r="D747" s="10">
        <v>1</v>
      </c>
      <c r="E747" s="10">
        <v>1</v>
      </c>
      <c r="F747" s="10">
        <v>27.234000000000002</v>
      </c>
      <c r="G747" s="11"/>
      <c r="H747" s="10"/>
      <c r="I747" s="10"/>
      <c r="J747" s="10"/>
      <c r="K747" s="10"/>
      <c r="L747" s="10"/>
      <c r="M747" s="10"/>
      <c r="N747" s="10"/>
      <c r="O747" s="10"/>
    </row>
    <row r="748" spans="1:15" x14ac:dyDescent="0.3">
      <c r="A748" s="10">
        <f t="shared" ca="1" si="56"/>
        <v>0.54775931849322623</v>
      </c>
      <c r="B748" s="10">
        <v>5.6</v>
      </c>
      <c r="C748" s="10">
        <v>8</v>
      </c>
      <c r="D748" s="10">
        <v>1</v>
      </c>
      <c r="E748" s="10">
        <v>1</v>
      </c>
      <c r="F748" s="10">
        <v>24.299600000000002</v>
      </c>
      <c r="G748" s="11"/>
      <c r="H748" s="10"/>
      <c r="I748" s="10"/>
      <c r="J748" s="10"/>
      <c r="K748" s="10"/>
      <c r="L748" s="10"/>
      <c r="M748" s="10"/>
      <c r="N748" s="10"/>
      <c r="O748" s="10"/>
    </row>
    <row r="749" spans="1:15" x14ac:dyDescent="0.3">
      <c r="A749" s="10">
        <f t="shared" ca="1" si="56"/>
        <v>0.71002950288649769</v>
      </c>
      <c r="B749" s="10">
        <v>4</v>
      </c>
      <c r="C749" s="10">
        <v>6</v>
      </c>
      <c r="D749" s="10">
        <v>0</v>
      </c>
      <c r="E749" s="10">
        <v>1</v>
      </c>
      <c r="F749" s="10">
        <v>27.1846</v>
      </c>
      <c r="G749" s="11"/>
      <c r="H749" s="10"/>
      <c r="I749" s="10"/>
      <c r="J749" s="10"/>
      <c r="K749" s="10"/>
      <c r="L749" s="10"/>
      <c r="M749" s="10"/>
      <c r="N749" s="10"/>
      <c r="O749" s="10"/>
    </row>
    <row r="750" spans="1:15" x14ac:dyDescent="0.3">
      <c r="A750" s="10">
        <f t="shared" ca="1" si="56"/>
        <v>0.47493913482586969</v>
      </c>
      <c r="B750" s="10">
        <v>4</v>
      </c>
      <c r="C750" s="10">
        <v>6</v>
      </c>
      <c r="D750" s="10">
        <v>1</v>
      </c>
      <c r="E750" s="10">
        <v>1</v>
      </c>
      <c r="F750" s="10">
        <v>27.566500000000001</v>
      </c>
      <c r="G750" s="11"/>
      <c r="H750" s="10"/>
      <c r="I750" s="10"/>
      <c r="J750" s="10"/>
      <c r="K750" s="10"/>
      <c r="L750" s="10"/>
      <c r="M750" s="10"/>
      <c r="N750" s="10"/>
      <c r="O750" s="10"/>
    </row>
    <row r="751" spans="1:15" x14ac:dyDescent="0.3">
      <c r="A751" s="10">
        <f t="shared" ca="1" si="56"/>
        <v>0.78052959729869653</v>
      </c>
      <c r="B751" s="10">
        <v>3.6</v>
      </c>
      <c r="C751" s="10">
        <v>6</v>
      </c>
      <c r="D751" s="10">
        <v>0</v>
      </c>
      <c r="E751" s="10">
        <v>1</v>
      </c>
      <c r="F751" s="10">
        <v>28.1127</v>
      </c>
      <c r="G751" s="11"/>
      <c r="H751" s="10"/>
      <c r="I751" s="10"/>
      <c r="J751" s="10"/>
      <c r="K751" s="10"/>
      <c r="L751" s="10"/>
      <c r="M751" s="10"/>
      <c r="N751" s="10"/>
      <c r="O751" s="10"/>
    </row>
    <row r="752" spans="1:15" x14ac:dyDescent="0.3">
      <c r="A752" s="10">
        <f t="shared" ca="1" si="56"/>
        <v>0.55607694499399474</v>
      </c>
      <c r="B752" s="10">
        <v>4.8</v>
      </c>
      <c r="C752" s="10">
        <v>8</v>
      </c>
      <c r="D752" s="10">
        <v>1</v>
      </c>
      <c r="E752" s="10">
        <v>1</v>
      </c>
      <c r="F752" s="10">
        <v>25.56</v>
      </c>
      <c r="G752" s="11"/>
      <c r="H752" s="10"/>
      <c r="I752" s="10"/>
      <c r="J752" s="10"/>
      <c r="K752" s="10"/>
      <c r="L752" s="10"/>
      <c r="M752" s="10"/>
      <c r="N752" s="10"/>
      <c r="O752" s="10"/>
    </row>
    <row r="753" spans="1:15" x14ac:dyDescent="0.3">
      <c r="A753" s="10">
        <f t="shared" ca="1" si="56"/>
        <v>0.6406026875571379</v>
      </c>
      <c r="B753" s="10">
        <v>4.8</v>
      </c>
      <c r="C753" s="10">
        <v>8</v>
      </c>
      <c r="D753" s="10">
        <v>0</v>
      </c>
      <c r="E753" s="10">
        <v>1</v>
      </c>
      <c r="F753" s="10">
        <v>23.577999999999999</v>
      </c>
      <c r="G753" s="11"/>
      <c r="H753" s="10"/>
      <c r="I753" s="10"/>
      <c r="J753" s="10"/>
      <c r="K753" s="10"/>
      <c r="L753" s="10"/>
      <c r="M753" s="10"/>
      <c r="N753" s="10"/>
      <c r="O753" s="10"/>
    </row>
    <row r="754" spans="1:15" x14ac:dyDescent="0.3">
      <c r="A754" s="10">
        <f t="shared" ca="1" si="56"/>
        <v>0.73026962524344252</v>
      </c>
      <c r="B754" s="10">
        <v>4.8</v>
      </c>
      <c r="C754" s="10">
        <v>8</v>
      </c>
      <c r="D754" s="10">
        <v>1</v>
      </c>
      <c r="E754" s="10">
        <v>1</v>
      </c>
      <c r="F754" s="10">
        <v>26.388000000000002</v>
      </c>
      <c r="G754" s="11"/>
      <c r="H754" s="10"/>
      <c r="I754" s="10"/>
      <c r="J754" s="10"/>
      <c r="K754" s="10"/>
      <c r="L754" s="10"/>
      <c r="M754" s="10"/>
      <c r="N754" s="10"/>
      <c r="O754" s="10"/>
    </row>
    <row r="755" spans="1:15" x14ac:dyDescent="0.3">
      <c r="A755" s="10">
        <f t="shared" ca="1" si="56"/>
        <v>0.78883607472003414</v>
      </c>
      <c r="B755" s="10">
        <v>4.8</v>
      </c>
      <c r="C755" s="10">
        <v>8</v>
      </c>
      <c r="D755" s="10">
        <v>0</v>
      </c>
      <c r="E755" s="10">
        <v>1</v>
      </c>
      <c r="F755" s="10">
        <v>23.577999999999999</v>
      </c>
      <c r="G755" s="11"/>
      <c r="H755" s="10"/>
      <c r="I755" s="10"/>
      <c r="J755" s="10"/>
      <c r="K755" s="10"/>
      <c r="L755" s="10"/>
      <c r="M755" s="10"/>
      <c r="N755" s="10"/>
      <c r="O755" s="10"/>
    </row>
    <row r="756" spans="1:15" x14ac:dyDescent="0.3">
      <c r="A756" s="10">
        <f t="shared" ca="1" si="56"/>
        <v>0.57810431557542363</v>
      </c>
      <c r="B756" s="10">
        <v>4.8</v>
      </c>
      <c r="C756" s="10">
        <v>8</v>
      </c>
      <c r="D756" s="10">
        <v>1</v>
      </c>
      <c r="E756" s="10">
        <v>1</v>
      </c>
      <c r="F756" s="10">
        <v>25.7761</v>
      </c>
      <c r="G756" s="11"/>
      <c r="H756" s="10"/>
      <c r="I756" s="10"/>
      <c r="J756" s="10"/>
      <c r="K756" s="10"/>
      <c r="L756" s="10"/>
      <c r="M756" s="10"/>
      <c r="N756" s="10"/>
      <c r="O756" s="10"/>
    </row>
    <row r="757" spans="1:15" x14ac:dyDescent="0.3">
      <c r="A757" s="10">
        <f t="shared" ca="1" si="56"/>
        <v>0.85104729832587556</v>
      </c>
      <c r="B757" s="10">
        <v>3.6</v>
      </c>
      <c r="C757" s="10">
        <v>6</v>
      </c>
      <c r="D757" s="10">
        <v>1</v>
      </c>
      <c r="E757" s="10">
        <v>1</v>
      </c>
      <c r="F757" s="10">
        <v>32.1</v>
      </c>
      <c r="G757" s="11"/>
      <c r="H757" s="10"/>
      <c r="I757" s="10"/>
      <c r="J757" s="10"/>
      <c r="K757" s="10"/>
      <c r="L757" s="10"/>
      <c r="M757" s="10"/>
      <c r="N757" s="10"/>
      <c r="O757" s="10"/>
    </row>
    <row r="758" spans="1:15" x14ac:dyDescent="0.3">
      <c r="A758" s="10">
        <f t="shared" ca="1" si="56"/>
        <v>0.92159485285387688</v>
      </c>
      <c r="B758" s="10">
        <v>3.6</v>
      </c>
      <c r="C758" s="10">
        <v>6</v>
      </c>
      <c r="D758" s="10">
        <v>1</v>
      </c>
      <c r="E758" s="10">
        <v>1</v>
      </c>
      <c r="F758" s="10">
        <v>32.6</v>
      </c>
      <c r="G758" s="11"/>
      <c r="H758" s="10"/>
      <c r="I758" s="10"/>
      <c r="J758" s="10"/>
      <c r="K758" s="10"/>
      <c r="L758" s="10"/>
      <c r="M758" s="10"/>
      <c r="N758" s="10"/>
      <c r="O758" s="10"/>
    </row>
    <row r="759" spans="1:15" x14ac:dyDescent="0.3">
      <c r="A759" s="10">
        <f t="shared" ca="1" si="56"/>
        <v>0.89795194632978559</v>
      </c>
      <c r="B759" s="10">
        <v>2.4</v>
      </c>
      <c r="C759" s="10">
        <v>4</v>
      </c>
      <c r="D759" s="10">
        <v>0</v>
      </c>
      <c r="E759" s="10">
        <v>1</v>
      </c>
      <c r="F759" s="10">
        <v>34.251300000000001</v>
      </c>
      <c r="G759" s="11"/>
      <c r="H759" s="10"/>
      <c r="I759" s="10"/>
      <c r="J759" s="10"/>
      <c r="K759" s="10"/>
      <c r="L759" s="10"/>
      <c r="M759" s="10"/>
      <c r="N759" s="10"/>
      <c r="O759" s="10"/>
    </row>
    <row r="760" spans="1:15" x14ac:dyDescent="0.3">
      <c r="A760" s="10">
        <f t="shared" ca="1" si="56"/>
        <v>0.5003622565002237</v>
      </c>
      <c r="B760" s="10">
        <v>2.4</v>
      </c>
      <c r="C760" s="10">
        <v>4</v>
      </c>
      <c r="D760" s="10">
        <v>1</v>
      </c>
      <c r="E760" s="10">
        <v>1</v>
      </c>
      <c r="F760" s="10">
        <v>32.276499999999999</v>
      </c>
      <c r="G760" s="11"/>
      <c r="H760" s="10"/>
      <c r="I760" s="10"/>
      <c r="J760" s="10"/>
      <c r="K760" s="10"/>
      <c r="L760" s="10"/>
      <c r="M760" s="10"/>
      <c r="N760" s="10"/>
      <c r="O760" s="10"/>
    </row>
    <row r="761" spans="1:15" x14ac:dyDescent="0.3">
      <c r="A761" s="10">
        <f t="shared" ca="1" si="56"/>
        <v>0.52828033630556381</v>
      </c>
      <c r="B761" s="10">
        <v>4</v>
      </c>
      <c r="C761" s="10">
        <v>6</v>
      </c>
      <c r="D761" s="10">
        <v>1</v>
      </c>
      <c r="E761" s="10">
        <v>1</v>
      </c>
      <c r="F761" s="10">
        <v>30</v>
      </c>
      <c r="G761" s="11"/>
      <c r="H761" s="10"/>
      <c r="I761" s="10"/>
      <c r="J761" s="10"/>
      <c r="K761" s="10"/>
      <c r="L761" s="10"/>
      <c r="M761" s="10"/>
      <c r="N761" s="10"/>
      <c r="O761" s="10"/>
    </row>
    <row r="762" spans="1:15" x14ac:dyDescent="0.3">
      <c r="A762" s="10">
        <f t="shared" ca="1" si="56"/>
        <v>0.63439228296668959</v>
      </c>
      <c r="B762" s="10">
        <v>4</v>
      </c>
      <c r="C762" s="10">
        <v>6</v>
      </c>
      <c r="D762" s="10">
        <v>1</v>
      </c>
      <c r="E762" s="10">
        <v>1</v>
      </c>
      <c r="F762" s="10">
        <v>30</v>
      </c>
      <c r="G762" s="11"/>
      <c r="H762" s="10"/>
      <c r="I762" s="10"/>
      <c r="J762" s="10"/>
      <c r="K762" s="10"/>
      <c r="L762" s="10"/>
      <c r="M762" s="10"/>
      <c r="N762" s="10"/>
      <c r="O762" s="10"/>
    </row>
    <row r="763" spans="1:15" x14ac:dyDescent="0.3">
      <c r="A763" s="10">
        <f t="shared" ca="1" si="56"/>
        <v>0.79907709145960149</v>
      </c>
      <c r="B763" s="10">
        <v>4</v>
      </c>
      <c r="C763" s="10">
        <v>6</v>
      </c>
      <c r="D763" s="10">
        <v>1</v>
      </c>
      <c r="E763" s="10">
        <v>1</v>
      </c>
      <c r="F763" s="10">
        <v>28.918199999999999</v>
      </c>
      <c r="G763" s="11"/>
      <c r="H763" s="10"/>
      <c r="I763" s="10"/>
      <c r="J763" s="10"/>
      <c r="K763" s="10"/>
      <c r="L763" s="10"/>
      <c r="M763" s="10"/>
      <c r="N763" s="10"/>
      <c r="O763" s="10"/>
    </row>
    <row r="764" spans="1:15" x14ac:dyDescent="0.3">
      <c r="A764" s="10">
        <f t="shared" ca="1" si="56"/>
        <v>0.226487789427951</v>
      </c>
      <c r="B764" s="10">
        <v>4</v>
      </c>
      <c r="C764" s="10">
        <v>6</v>
      </c>
      <c r="D764" s="10">
        <v>0</v>
      </c>
      <c r="E764" s="10">
        <v>1</v>
      </c>
      <c r="F764" s="10">
        <v>26.813700000000001</v>
      </c>
      <c r="G764" s="11"/>
      <c r="H764" s="10"/>
      <c r="I764" s="10"/>
      <c r="J764" s="10"/>
      <c r="K764" s="10"/>
      <c r="L764" s="10"/>
      <c r="M764" s="10"/>
      <c r="N764" s="10"/>
      <c r="O764" s="10"/>
    </row>
    <row r="765" spans="1:15" x14ac:dyDescent="0.3">
      <c r="A765" s="10">
        <f t="shared" ca="1" si="56"/>
        <v>0.73612592848377334</v>
      </c>
      <c r="B765" s="10">
        <v>3.5</v>
      </c>
      <c r="C765" s="10">
        <v>6</v>
      </c>
      <c r="D765" s="10">
        <v>1</v>
      </c>
      <c r="E765" s="10">
        <v>1</v>
      </c>
      <c r="F765" s="10">
        <v>31.3</v>
      </c>
      <c r="G765" s="11"/>
      <c r="H765" s="10"/>
      <c r="I765" s="10"/>
      <c r="J765" s="10"/>
      <c r="K765" s="10"/>
      <c r="L765" s="10"/>
      <c r="M765" s="10"/>
      <c r="N765" s="10"/>
      <c r="O765" s="10"/>
    </row>
    <row r="766" spans="1:15" x14ac:dyDescent="0.3">
      <c r="A766" s="10">
        <f t="shared" ca="1" si="56"/>
        <v>2.6653044849089147E-2</v>
      </c>
      <c r="B766" s="10">
        <v>5.7</v>
      </c>
      <c r="C766" s="10">
        <v>8</v>
      </c>
      <c r="D766" s="10">
        <v>1</v>
      </c>
      <c r="E766" s="10">
        <v>1</v>
      </c>
      <c r="F766" s="10">
        <v>24.749099999999999</v>
      </c>
      <c r="G766" s="11"/>
      <c r="H766" s="10"/>
      <c r="I766" s="10"/>
      <c r="J766" s="10"/>
      <c r="K766" s="10"/>
      <c r="L766" s="10"/>
      <c r="M766" s="10"/>
      <c r="N766" s="10"/>
      <c r="O766" s="10"/>
    </row>
    <row r="767" spans="1:15" x14ac:dyDescent="0.3">
      <c r="A767" s="10">
        <f t="shared" ca="1" si="56"/>
        <v>0.73406369901627966</v>
      </c>
      <c r="B767" s="10">
        <v>2.5</v>
      </c>
      <c r="C767" s="10">
        <v>4</v>
      </c>
      <c r="D767" s="10">
        <v>1</v>
      </c>
      <c r="E767" s="10">
        <v>1</v>
      </c>
      <c r="F767" s="10">
        <v>38.377800000000001</v>
      </c>
      <c r="G767" s="11"/>
      <c r="H767" s="10"/>
      <c r="I767" s="10"/>
      <c r="J767" s="10"/>
      <c r="K767" s="10"/>
      <c r="L767" s="10"/>
      <c r="M767" s="10"/>
      <c r="N767" s="10"/>
      <c r="O767" s="10"/>
    </row>
    <row r="768" spans="1:15" x14ac:dyDescent="0.3">
      <c r="A768" s="10">
        <f t="shared" ca="1" si="56"/>
        <v>0.91875971922492039</v>
      </c>
      <c r="B768" s="10">
        <v>5.7</v>
      </c>
      <c r="C768" s="10">
        <v>8</v>
      </c>
      <c r="D768" s="10">
        <v>1</v>
      </c>
      <c r="E768" s="10">
        <v>1</v>
      </c>
      <c r="F768" s="10">
        <v>24.220600000000001</v>
      </c>
      <c r="G768" s="11"/>
      <c r="H768" s="10"/>
      <c r="I768" s="10"/>
      <c r="J768" s="10"/>
      <c r="K768" s="10"/>
      <c r="L768" s="10"/>
      <c r="M768" s="10"/>
      <c r="N768" s="10"/>
      <c r="O768" s="10"/>
    </row>
    <row r="769" spans="1:15" x14ac:dyDescent="0.3">
      <c r="A769" s="10">
        <f t="shared" ca="1" si="56"/>
        <v>0.9043158860973215</v>
      </c>
      <c r="B769" s="10">
        <v>3.5</v>
      </c>
      <c r="C769" s="10">
        <v>6</v>
      </c>
      <c r="D769" s="10">
        <v>1</v>
      </c>
      <c r="E769" s="10">
        <v>1</v>
      </c>
      <c r="F769" s="10">
        <v>35</v>
      </c>
      <c r="G769" s="11"/>
      <c r="H769" s="10"/>
      <c r="I769" s="10"/>
      <c r="J769" s="10"/>
      <c r="K769" s="10"/>
      <c r="L769" s="10"/>
      <c r="M769" s="10"/>
      <c r="N769" s="10"/>
      <c r="O769" s="10"/>
    </row>
    <row r="770" spans="1:15" x14ac:dyDescent="0.3">
      <c r="A770" s="10">
        <f t="shared" ca="1" si="56"/>
        <v>0.43346497318859734</v>
      </c>
      <c r="B770" s="10">
        <v>3</v>
      </c>
      <c r="C770" s="10">
        <v>6</v>
      </c>
      <c r="D770" s="10">
        <v>1</v>
      </c>
      <c r="E770" s="10">
        <v>1</v>
      </c>
      <c r="F770" s="10">
        <v>29.789200000000001</v>
      </c>
      <c r="G770" s="11"/>
      <c r="H770" s="10"/>
      <c r="I770" s="10"/>
      <c r="J770" s="10"/>
      <c r="K770" s="10"/>
      <c r="L770" s="10"/>
      <c r="M770" s="10"/>
      <c r="N770" s="10"/>
      <c r="O770" s="10"/>
    </row>
    <row r="771" spans="1:15" x14ac:dyDescent="0.3">
      <c r="A771" s="10">
        <f t="shared" ca="1" si="56"/>
        <v>0.62498078796169809</v>
      </c>
      <c r="B771" s="10">
        <v>3.2</v>
      </c>
      <c r="C771" s="10">
        <v>6</v>
      </c>
      <c r="D771" s="10">
        <v>1</v>
      </c>
      <c r="E771" s="10">
        <v>1</v>
      </c>
      <c r="F771" s="10">
        <v>30.492599999999999</v>
      </c>
      <c r="G771" s="11"/>
      <c r="H771" s="10"/>
      <c r="I771" s="10"/>
      <c r="J771" s="10"/>
      <c r="K771" s="10"/>
      <c r="L771" s="10"/>
      <c r="M771" s="10"/>
      <c r="N771" s="10"/>
      <c r="O771" s="10"/>
    </row>
    <row r="772" spans="1:15" x14ac:dyDescent="0.3">
      <c r="A772" s="10">
        <f t="shared" ca="1" si="56"/>
        <v>0.82531708051340968</v>
      </c>
      <c r="B772" s="10">
        <v>3.2</v>
      </c>
      <c r="C772" s="10">
        <v>6</v>
      </c>
      <c r="D772" s="10">
        <v>1</v>
      </c>
      <c r="E772" s="10">
        <v>1</v>
      </c>
      <c r="F772" s="10">
        <v>29.743099999999998</v>
      </c>
      <c r="G772" s="11"/>
      <c r="H772" s="10"/>
      <c r="I772" s="10"/>
      <c r="J772" s="10"/>
      <c r="K772" s="10"/>
      <c r="L772" s="10"/>
      <c r="M772" s="10"/>
      <c r="N772" s="10"/>
      <c r="O772" s="10"/>
    </row>
    <row r="773" spans="1:15" x14ac:dyDescent="0.3">
      <c r="A773" s="10">
        <f t="shared" ref="A773" ca="1" si="57">RAND()</f>
        <v>5.495630636394655E-2</v>
      </c>
      <c r="B773" s="10">
        <v>4.4000000000000004</v>
      </c>
      <c r="C773" s="10">
        <v>8</v>
      </c>
      <c r="D773" s="10">
        <v>1</v>
      </c>
      <c r="E773" s="10">
        <v>1</v>
      </c>
      <c r="F773" s="10">
        <v>26.2</v>
      </c>
      <c r="G773" s="11"/>
      <c r="H773" s="10"/>
      <c r="I773" s="10"/>
      <c r="J773" s="10"/>
      <c r="K773" s="10"/>
      <c r="L773" s="10"/>
      <c r="M773" s="10"/>
      <c r="N773" s="10"/>
      <c r="O773" s="10"/>
    </row>
  </sheetData>
  <mergeCells count="6">
    <mergeCell ref="H1:J1"/>
    <mergeCell ref="Q1:V1"/>
    <mergeCell ref="X1:Y1"/>
    <mergeCell ref="AB1:AG1"/>
    <mergeCell ref="U3:W3"/>
    <mergeCell ref="AB3:A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I1110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4" sqref="N4"/>
    </sheetView>
  </sheetViews>
  <sheetFormatPr defaultRowHeight="14.4" x14ac:dyDescent="0.3"/>
  <cols>
    <col min="2" max="2" width="10.77734375" bestFit="1" customWidth="1"/>
    <col min="3" max="3" width="7.88671875" bestFit="1" customWidth="1"/>
    <col min="4" max="4" width="11.33203125" customWidth="1"/>
    <col min="5" max="5" width="14.6640625" bestFit="1" customWidth="1"/>
    <col min="6" max="6" width="8" bestFit="1" customWidth="1"/>
    <col min="7" max="7" width="21.6640625" style="19" customWidth="1"/>
    <col min="8" max="8" width="28.33203125" bestFit="1" customWidth="1"/>
    <col min="9" max="9" width="28.33203125" customWidth="1"/>
    <col min="10" max="10" width="27.6640625" customWidth="1"/>
    <col min="11" max="11" width="28.33203125" customWidth="1"/>
    <col min="12" max="12" width="13.44140625" bestFit="1" customWidth="1"/>
    <col min="13" max="13" width="13.44140625" customWidth="1"/>
    <col min="14" max="14" width="13.33203125" bestFit="1" customWidth="1"/>
    <col min="15" max="15" width="9.77734375" customWidth="1"/>
    <col min="16" max="16" width="3.109375" customWidth="1"/>
    <col min="17" max="17" width="23.77734375" bestFit="1" customWidth="1"/>
    <col min="18" max="19" width="8.33203125" customWidth="1"/>
    <col min="25" max="25" width="14.21875" customWidth="1"/>
    <col min="26" max="26" width="2.21875" customWidth="1"/>
    <col min="27" max="27" width="28.6640625" customWidth="1"/>
    <col min="28" max="28" width="12.6640625" bestFit="1" customWidth="1"/>
    <col min="31" max="31" width="12" bestFit="1" customWidth="1"/>
    <col min="33" max="33" width="28.88671875" customWidth="1"/>
  </cols>
  <sheetData>
    <row r="1" spans="1:33" ht="21" x14ac:dyDescent="0.4">
      <c r="A1" s="9" t="s">
        <v>41</v>
      </c>
      <c r="H1" s="57" t="s">
        <v>59</v>
      </c>
      <c r="I1" s="57"/>
      <c r="J1" s="57"/>
      <c r="K1" s="22">
        <f>SUM(K4:K1110)</f>
        <v>0.14082999999860846</v>
      </c>
      <c r="L1" s="22">
        <f t="shared" ref="L1:N1" si="0">SUM(L4:L1110)</f>
        <v>23629.030518301683</v>
      </c>
      <c r="M1" s="22">
        <f t="shared" si="0"/>
        <v>62179.8652853577</v>
      </c>
      <c r="N1" s="22">
        <f t="shared" si="0"/>
        <v>38550.335467808822</v>
      </c>
      <c r="O1" s="22"/>
      <c r="P1" s="22"/>
      <c r="Q1" s="58" t="s">
        <v>61</v>
      </c>
      <c r="R1" s="58"/>
      <c r="S1" s="58"/>
      <c r="T1" s="58"/>
      <c r="U1" s="58"/>
      <c r="V1" s="58"/>
      <c r="X1" s="59" t="s">
        <v>54</v>
      </c>
      <c r="Y1" s="59"/>
      <c r="Z1" s="41"/>
      <c r="AB1" s="57" t="s">
        <v>60</v>
      </c>
      <c r="AC1" s="57"/>
      <c r="AD1" s="57"/>
      <c r="AE1" s="57"/>
      <c r="AF1" s="57"/>
      <c r="AG1" s="57"/>
    </row>
    <row r="2" spans="1:33" ht="18" x14ac:dyDescent="0.35">
      <c r="A2" s="9" t="s">
        <v>40</v>
      </c>
      <c r="B2" s="22">
        <f>AVERAGE(B4:B1110)</f>
        <v>3.5074074074074115</v>
      </c>
      <c r="F2" s="22">
        <f>AVERAGE(F4:F1110)</f>
        <v>34.706489069557364</v>
      </c>
      <c r="R2" s="15"/>
      <c r="S2" s="15"/>
      <c r="Z2" s="42"/>
    </row>
    <row r="3" spans="1:33" ht="28.8" x14ac:dyDescent="0.3">
      <c r="B3" s="17" t="s">
        <v>36</v>
      </c>
      <c r="C3" s="17" t="s">
        <v>36</v>
      </c>
      <c r="D3" s="12" t="s">
        <v>4</v>
      </c>
      <c r="E3" s="12" t="s">
        <v>8</v>
      </c>
      <c r="F3" s="17" t="s">
        <v>37</v>
      </c>
      <c r="G3" s="27" t="s">
        <v>38</v>
      </c>
      <c r="H3" s="27" t="s">
        <v>53</v>
      </c>
      <c r="I3" s="17" t="s">
        <v>45</v>
      </c>
      <c r="J3" s="17" t="s">
        <v>42</v>
      </c>
      <c r="K3" s="17" t="s">
        <v>44</v>
      </c>
      <c r="L3" s="46" t="s">
        <v>46</v>
      </c>
      <c r="M3" s="46" t="s">
        <v>43</v>
      </c>
      <c r="N3" s="46" t="s">
        <v>47</v>
      </c>
      <c r="O3" s="28" t="s">
        <v>62</v>
      </c>
      <c r="P3" s="23"/>
      <c r="Q3" s="23"/>
      <c r="R3" s="20" t="s">
        <v>39</v>
      </c>
      <c r="S3" s="20"/>
      <c r="U3" s="61" t="s">
        <v>58</v>
      </c>
      <c r="V3" s="61"/>
      <c r="W3" s="61"/>
      <c r="Z3" s="42"/>
      <c r="AA3" s="31" t="s">
        <v>49</v>
      </c>
      <c r="AB3" s="62" t="s">
        <v>66</v>
      </c>
      <c r="AC3" s="62"/>
      <c r="AD3" s="62"/>
      <c r="AE3" s="62"/>
      <c r="AF3" s="62"/>
      <c r="AG3" s="62"/>
    </row>
    <row r="4" spans="1:33" ht="15.6" x14ac:dyDescent="0.3">
      <c r="B4" s="10">
        <v>4.7</v>
      </c>
      <c r="C4" s="10">
        <v>8</v>
      </c>
      <c r="D4" s="10">
        <v>1</v>
      </c>
      <c r="E4" s="10">
        <v>1</v>
      </c>
      <c r="F4" s="21">
        <v>28.0198</v>
      </c>
      <c r="G4" s="29">
        <f t="shared" ref="G4:G35" si="1">B4-AVERAGE($B$4:$B$1110)</f>
        <v>1.1925925925925887</v>
      </c>
      <c r="H4" s="21">
        <f>-4.5209*B4+50.563</f>
        <v>29.314769999999999</v>
      </c>
      <c r="I4" s="21">
        <f>F4-$F$2</f>
        <v>-6.6866890695573638</v>
      </c>
      <c r="J4" s="21">
        <f>H4-$F$2</f>
        <v>-5.3917190695573645</v>
      </c>
      <c r="K4" s="21">
        <f t="shared" ref="K4:K67" si="2">F4-H4</f>
        <v>-1.2949699999999993</v>
      </c>
      <c r="L4" s="21">
        <f>K4^2</f>
        <v>1.6769473008999982</v>
      </c>
      <c r="M4" s="21">
        <f>I4^2</f>
        <v>44.711810712937925</v>
      </c>
      <c r="N4" s="21">
        <f>J4^2</f>
        <v>29.070634525028531</v>
      </c>
      <c r="O4" s="29">
        <f>ABS(K4/F4)</f>
        <v>4.621624708242026E-2</v>
      </c>
      <c r="P4" s="18"/>
      <c r="Q4" s="36" t="s">
        <v>55</v>
      </c>
      <c r="R4" s="37">
        <v>50.563000000000002</v>
      </c>
      <c r="S4" s="37"/>
      <c r="Z4" s="42"/>
      <c r="AA4" t="s">
        <v>10</v>
      </c>
    </row>
    <row r="5" spans="1:33" ht="16.2" thickBot="1" x14ac:dyDescent="0.35">
      <c r="B5" s="10">
        <v>4.7</v>
      </c>
      <c r="C5" s="10">
        <v>8</v>
      </c>
      <c r="D5" s="10">
        <v>1</v>
      </c>
      <c r="E5" s="10">
        <v>1</v>
      </c>
      <c r="F5" s="21">
        <v>25.609400000000001</v>
      </c>
      <c r="G5" s="29">
        <f t="shared" si="1"/>
        <v>1.1925925925925887</v>
      </c>
      <c r="H5" s="21">
        <f t="shared" ref="H5:H68" si="3">-4.5209*B5+50.563</f>
        <v>29.314769999999999</v>
      </c>
      <c r="I5" s="21">
        <f t="shared" ref="I5:I68" si="4">F5-$F$2</f>
        <v>-9.097089069557363</v>
      </c>
      <c r="J5" s="21">
        <f t="shared" ref="J5:J68" si="5">H5-$F$2</f>
        <v>-5.3917190695573645</v>
      </c>
      <c r="K5" s="21">
        <f t="shared" si="2"/>
        <v>-3.7053699999999985</v>
      </c>
      <c r="L5" s="21">
        <f t="shared" ref="L5:L68" si="6">K5^2</f>
        <v>13.729766836899989</v>
      </c>
      <c r="M5" s="21">
        <f t="shared" ref="M5:M68" si="7">I5^2</f>
        <v>82.757029539460049</v>
      </c>
      <c r="N5" s="21">
        <f t="shared" ref="N5:N68" si="8">J5^2</f>
        <v>29.070634525028531</v>
      </c>
      <c r="O5" s="29">
        <f t="shared" ref="O5:O68" si="9">ABS(K5/F5)</f>
        <v>0.14468788804110985</v>
      </c>
      <c r="P5" s="18"/>
      <c r="Q5" s="36" t="s">
        <v>56</v>
      </c>
      <c r="R5" s="37">
        <v>-4.5209000000000001</v>
      </c>
      <c r="S5" s="37"/>
      <c r="Z5" s="42"/>
    </row>
    <row r="6" spans="1:33" ht="15.6" x14ac:dyDescent="0.3">
      <c r="B6" s="10">
        <v>4.2</v>
      </c>
      <c r="C6" s="10">
        <v>8</v>
      </c>
      <c r="D6" s="10">
        <v>1</v>
      </c>
      <c r="E6" s="10">
        <v>1</v>
      </c>
      <c r="F6" s="21">
        <v>26.8</v>
      </c>
      <c r="G6" s="29">
        <f t="shared" si="1"/>
        <v>0.69259259259258865</v>
      </c>
      <c r="H6" s="21">
        <f t="shared" si="3"/>
        <v>31.575220000000002</v>
      </c>
      <c r="I6" s="21">
        <f t="shared" si="4"/>
        <v>-7.9064890695573631</v>
      </c>
      <c r="J6" s="21">
        <f t="shared" si="5"/>
        <v>-3.1312690695573622</v>
      </c>
      <c r="K6" s="21">
        <f t="shared" si="2"/>
        <v>-4.7752200000000009</v>
      </c>
      <c r="L6" s="21">
        <f t="shared" si="6"/>
        <v>22.802726048400007</v>
      </c>
      <c r="M6" s="21">
        <f t="shared" si="7"/>
        <v>62.512569407030057</v>
      </c>
      <c r="N6" s="21">
        <f t="shared" si="8"/>
        <v>9.8048459859666295</v>
      </c>
      <c r="O6" s="29">
        <f t="shared" si="9"/>
        <v>0.17817985074626869</v>
      </c>
      <c r="P6" s="18"/>
      <c r="Q6" s="36" t="s">
        <v>57</v>
      </c>
      <c r="R6" s="38">
        <f>N1/M1</f>
        <v>0.61998100656687605</v>
      </c>
      <c r="S6" s="38"/>
      <c r="T6" t="s">
        <v>48</v>
      </c>
      <c r="Z6" s="42"/>
      <c r="AA6" s="4" t="s">
        <v>11</v>
      </c>
      <c r="AB6" s="4"/>
    </row>
    <row r="7" spans="1:33" ht="15.6" x14ac:dyDescent="0.3">
      <c r="B7" s="10">
        <v>4.2</v>
      </c>
      <c r="C7" s="10">
        <v>8</v>
      </c>
      <c r="D7" s="10">
        <v>1</v>
      </c>
      <c r="E7" s="10">
        <v>1</v>
      </c>
      <c r="F7" s="21">
        <v>25.045100000000001</v>
      </c>
      <c r="G7" s="29">
        <f t="shared" si="1"/>
        <v>0.69259259259258865</v>
      </c>
      <c r="H7" s="21">
        <f t="shared" si="3"/>
        <v>31.575220000000002</v>
      </c>
      <c r="I7" s="21">
        <f t="shared" si="4"/>
        <v>-9.6613890695573623</v>
      </c>
      <c r="J7" s="21">
        <f t="shared" si="5"/>
        <v>-3.1312690695573622</v>
      </c>
      <c r="K7" s="21">
        <f t="shared" si="2"/>
        <v>-6.5301200000000001</v>
      </c>
      <c r="L7" s="21">
        <f t="shared" si="6"/>
        <v>42.6424672144</v>
      </c>
      <c r="M7" s="21">
        <f t="shared" si="7"/>
        <v>93.342438753362472</v>
      </c>
      <c r="N7" s="21">
        <f t="shared" si="8"/>
        <v>9.8048459859666295</v>
      </c>
      <c r="O7" s="29">
        <f t="shared" si="9"/>
        <v>0.26073443507911725</v>
      </c>
      <c r="P7" s="18"/>
      <c r="Q7" s="36" t="s">
        <v>62</v>
      </c>
      <c r="R7" s="39">
        <f>SUM(O4:O1110)/COUNT(O4:O1110)</f>
        <v>0.10393775765333191</v>
      </c>
      <c r="S7" s="39"/>
      <c r="Z7" s="42"/>
      <c r="AA7" s="1" t="s">
        <v>12</v>
      </c>
      <c r="AB7" s="1">
        <v>0.8027845169235257</v>
      </c>
    </row>
    <row r="8" spans="1:33" x14ac:dyDescent="0.3">
      <c r="B8" s="10">
        <v>5.2</v>
      </c>
      <c r="C8" s="10">
        <v>10</v>
      </c>
      <c r="D8" s="10">
        <v>0</v>
      </c>
      <c r="E8" s="10">
        <v>1</v>
      </c>
      <c r="F8" s="21">
        <v>24.8</v>
      </c>
      <c r="G8" s="29">
        <f t="shared" si="1"/>
        <v>1.6925925925925887</v>
      </c>
      <c r="H8" s="21">
        <f t="shared" si="3"/>
        <v>27.054320000000001</v>
      </c>
      <c r="I8" s="21">
        <f t="shared" si="4"/>
        <v>-9.9064890695573631</v>
      </c>
      <c r="J8" s="21">
        <f t="shared" si="5"/>
        <v>-7.6521690695573632</v>
      </c>
      <c r="K8" s="21">
        <f t="shared" si="2"/>
        <v>-2.2543199999999999</v>
      </c>
      <c r="L8" s="21">
        <f t="shared" si="6"/>
        <v>5.081958662399999</v>
      </c>
      <c r="M8" s="21">
        <f t="shared" si="7"/>
        <v>98.138525685259509</v>
      </c>
      <c r="N8" s="21">
        <f t="shared" si="8"/>
        <v>58.555691469090405</v>
      </c>
      <c r="O8" s="29">
        <f t="shared" si="9"/>
        <v>9.0899999999999995E-2</v>
      </c>
      <c r="P8" s="18"/>
      <c r="Q8" s="18"/>
      <c r="Z8" s="42"/>
      <c r="AA8" s="1" t="s">
        <v>13</v>
      </c>
      <c r="AB8" s="1">
        <v>0.64446298061213847</v>
      </c>
    </row>
    <row r="9" spans="1:33" x14ac:dyDescent="0.3">
      <c r="B9" s="10">
        <v>5.2</v>
      </c>
      <c r="C9" s="10">
        <v>10</v>
      </c>
      <c r="D9" s="10">
        <v>0</v>
      </c>
      <c r="E9" s="10">
        <v>1</v>
      </c>
      <c r="F9" s="21">
        <v>23.9</v>
      </c>
      <c r="G9" s="29">
        <f t="shared" si="1"/>
        <v>1.6925925925925887</v>
      </c>
      <c r="H9" s="21">
        <f t="shared" si="3"/>
        <v>27.054320000000001</v>
      </c>
      <c r="I9" s="21">
        <f t="shared" si="4"/>
        <v>-10.806489069557365</v>
      </c>
      <c r="J9" s="21">
        <f t="shared" si="5"/>
        <v>-7.6521690695573632</v>
      </c>
      <c r="K9" s="21">
        <f t="shared" si="2"/>
        <v>-3.154320000000002</v>
      </c>
      <c r="L9" s="21">
        <f t="shared" si="6"/>
        <v>9.9497346624000134</v>
      </c>
      <c r="M9" s="21">
        <f t="shared" si="7"/>
        <v>116.78020601046281</v>
      </c>
      <c r="N9" s="21">
        <f t="shared" si="8"/>
        <v>58.555691469090405</v>
      </c>
      <c r="O9" s="29">
        <f t="shared" si="9"/>
        <v>0.13197991631799172</v>
      </c>
      <c r="P9" s="18"/>
      <c r="Q9" s="18"/>
      <c r="Z9" s="42"/>
      <c r="AA9" s="1" t="s">
        <v>14</v>
      </c>
      <c r="AB9" s="8">
        <v>0.64154608619601206</v>
      </c>
    </row>
    <row r="10" spans="1:33" ht="18" x14ac:dyDescent="0.3">
      <c r="B10" s="10">
        <v>2</v>
      </c>
      <c r="C10" s="10">
        <v>4</v>
      </c>
      <c r="D10" s="10">
        <v>0</v>
      </c>
      <c r="E10" s="10">
        <v>1</v>
      </c>
      <c r="F10" s="21">
        <v>39.7256</v>
      </c>
      <c r="G10" s="29">
        <f t="shared" si="1"/>
        <v>-1.5074074074074115</v>
      </c>
      <c r="H10" s="21">
        <f t="shared" si="3"/>
        <v>41.5212</v>
      </c>
      <c r="I10" s="21">
        <f t="shared" si="4"/>
        <v>5.0191109304426362</v>
      </c>
      <c r="J10" s="21">
        <f t="shared" si="5"/>
        <v>6.8147109304426365</v>
      </c>
      <c r="K10" s="21">
        <f t="shared" si="2"/>
        <v>-1.7956000000000003</v>
      </c>
      <c r="L10" s="21">
        <f t="shared" si="6"/>
        <v>3.2241793600000013</v>
      </c>
      <c r="M10" s="21">
        <f t="shared" si="7"/>
        <v>25.191474532088744</v>
      </c>
      <c r="N10" s="21">
        <f t="shared" si="8"/>
        <v>46.440285065494344</v>
      </c>
      <c r="O10" s="29">
        <f t="shared" si="9"/>
        <v>4.5200072497331704E-2</v>
      </c>
      <c r="P10" s="18"/>
      <c r="Q10" s="40" t="s">
        <v>35</v>
      </c>
      <c r="Z10" s="42"/>
      <c r="AA10" s="1" t="s">
        <v>15</v>
      </c>
      <c r="AB10" s="1">
        <v>4.4891486676992916</v>
      </c>
    </row>
    <row r="11" spans="1:33" ht="15" thickBot="1" x14ac:dyDescent="0.35">
      <c r="B11" s="10">
        <v>6</v>
      </c>
      <c r="C11" s="10">
        <v>12</v>
      </c>
      <c r="D11" s="10">
        <v>0</v>
      </c>
      <c r="E11" s="10">
        <v>1</v>
      </c>
      <c r="F11" s="21">
        <v>24.4</v>
      </c>
      <c r="G11" s="29">
        <f t="shared" si="1"/>
        <v>2.4925925925925885</v>
      </c>
      <c r="H11" s="21">
        <f>-4.5209*B11+50.563</f>
        <v>23.437600000000003</v>
      </c>
      <c r="I11" s="21">
        <f t="shared" si="4"/>
        <v>-10.306489069557365</v>
      </c>
      <c r="J11" s="21">
        <f t="shared" si="5"/>
        <v>-11.26888906955736</v>
      </c>
      <c r="K11" s="21">
        <f t="shared" si="2"/>
        <v>0.96239999999999526</v>
      </c>
      <c r="L11" s="21">
        <f t="shared" si="6"/>
        <v>0.92621375999999089</v>
      </c>
      <c r="M11" s="21">
        <f t="shared" si="7"/>
        <v>106.22371694090545</v>
      </c>
      <c r="N11" s="21">
        <f t="shared" si="8"/>
        <v>126.98786086198935</v>
      </c>
      <c r="O11" s="29">
        <f t="shared" si="9"/>
        <v>3.9442622950819482E-2</v>
      </c>
      <c r="P11" s="18"/>
      <c r="Q11" s="18"/>
      <c r="Z11" s="42"/>
      <c r="AA11" s="2" t="s">
        <v>16</v>
      </c>
      <c r="AB11" s="2">
        <v>1107</v>
      </c>
    </row>
    <row r="12" spans="1:33" x14ac:dyDescent="0.3">
      <c r="B12" s="10">
        <v>3</v>
      </c>
      <c r="C12" s="10">
        <v>6</v>
      </c>
      <c r="D12" s="10">
        <v>1</v>
      </c>
      <c r="E12" s="10">
        <v>1</v>
      </c>
      <c r="F12" s="21">
        <v>39.710299999999997</v>
      </c>
      <c r="G12" s="29">
        <f t="shared" si="1"/>
        <v>-0.50740740740741153</v>
      </c>
      <c r="H12" s="21">
        <f t="shared" si="3"/>
        <v>37.000300000000003</v>
      </c>
      <c r="I12" s="21">
        <f t="shared" si="4"/>
        <v>5.0038109304426328</v>
      </c>
      <c r="J12" s="21">
        <f t="shared" si="5"/>
        <v>2.2938109304426391</v>
      </c>
      <c r="K12" s="21">
        <f t="shared" si="2"/>
        <v>2.7099999999999937</v>
      </c>
      <c r="L12" s="21">
        <f t="shared" si="6"/>
        <v>7.3440999999999663</v>
      </c>
      <c r="M12" s="21">
        <f t="shared" si="7"/>
        <v>25.038123827617166</v>
      </c>
      <c r="N12" s="21">
        <f t="shared" si="8"/>
        <v>5.2615685846181259</v>
      </c>
      <c r="O12" s="29">
        <f t="shared" si="9"/>
        <v>6.8244259046141523E-2</v>
      </c>
      <c r="P12" s="18"/>
      <c r="Q12" s="18" t="s">
        <v>63</v>
      </c>
      <c r="Z12" s="42"/>
    </row>
    <row r="13" spans="1:33" ht="15" thickBot="1" x14ac:dyDescent="0.35">
      <c r="B13" s="10">
        <v>3</v>
      </c>
      <c r="C13" s="10">
        <v>6</v>
      </c>
      <c r="D13" s="10">
        <v>0</v>
      </c>
      <c r="E13" s="10">
        <v>1</v>
      </c>
      <c r="F13" s="21">
        <v>38.7896</v>
      </c>
      <c r="G13" s="29">
        <f t="shared" si="1"/>
        <v>-0.50740740740741153</v>
      </c>
      <c r="H13" s="21">
        <f t="shared" si="3"/>
        <v>37.000300000000003</v>
      </c>
      <c r="I13" s="21">
        <f t="shared" si="4"/>
        <v>4.0831109304426363</v>
      </c>
      <c r="J13" s="21">
        <f t="shared" si="5"/>
        <v>2.2938109304426391</v>
      </c>
      <c r="K13" s="21">
        <f t="shared" si="2"/>
        <v>1.7892999999999972</v>
      </c>
      <c r="L13" s="21">
        <f t="shared" si="6"/>
        <v>3.20159448999999</v>
      </c>
      <c r="M13" s="21">
        <f t="shared" si="7"/>
        <v>16.671794870300133</v>
      </c>
      <c r="N13" s="21">
        <f t="shared" si="8"/>
        <v>5.2615685846181259</v>
      </c>
      <c r="O13" s="29">
        <f t="shared" si="9"/>
        <v>4.6128343679749141E-2</v>
      </c>
      <c r="P13" s="18"/>
      <c r="Q13" s="18"/>
      <c r="Z13" s="42"/>
      <c r="AA13" t="s">
        <v>17</v>
      </c>
    </row>
    <row r="14" spans="1:33" x14ac:dyDescent="0.3">
      <c r="B14" s="10">
        <v>3</v>
      </c>
      <c r="C14" s="10">
        <v>6</v>
      </c>
      <c r="D14" s="10">
        <v>1</v>
      </c>
      <c r="E14" s="10">
        <v>1</v>
      </c>
      <c r="F14" s="21">
        <v>33.629600000000003</v>
      </c>
      <c r="G14" s="29">
        <f t="shared" si="1"/>
        <v>-0.50740740740741153</v>
      </c>
      <c r="H14" s="21">
        <f t="shared" si="3"/>
        <v>37.000300000000003</v>
      </c>
      <c r="I14" s="21">
        <f t="shared" si="4"/>
        <v>-1.0768890695573603</v>
      </c>
      <c r="J14" s="21">
        <f t="shared" si="5"/>
        <v>2.2938109304426391</v>
      </c>
      <c r="K14" s="21">
        <f t="shared" si="2"/>
        <v>-3.3706999999999994</v>
      </c>
      <c r="L14" s="21">
        <f t="shared" si="6"/>
        <v>11.361618489999996</v>
      </c>
      <c r="M14" s="21">
        <f t="shared" si="7"/>
        <v>1.1596900681321172</v>
      </c>
      <c r="N14" s="21">
        <f t="shared" si="8"/>
        <v>5.2615685846181259</v>
      </c>
      <c r="O14" s="29">
        <f t="shared" si="9"/>
        <v>0.1002301543878012</v>
      </c>
      <c r="P14" s="18"/>
      <c r="Q14" s="18"/>
      <c r="Z14" s="42"/>
      <c r="AA14" s="3"/>
      <c r="AB14" s="3" t="s">
        <v>22</v>
      </c>
      <c r="AC14" s="3" t="s">
        <v>23</v>
      </c>
      <c r="AD14" s="3" t="s">
        <v>24</v>
      </c>
      <c r="AE14" s="3" t="s">
        <v>25</v>
      </c>
      <c r="AF14" s="3" t="s">
        <v>26</v>
      </c>
    </row>
    <row r="15" spans="1:33" x14ac:dyDescent="0.3">
      <c r="B15" s="10">
        <v>3</v>
      </c>
      <c r="C15" s="10">
        <v>6</v>
      </c>
      <c r="D15" s="10">
        <v>0</v>
      </c>
      <c r="E15" s="10">
        <v>1</v>
      </c>
      <c r="F15" s="21">
        <v>35.267800000000001</v>
      </c>
      <c r="G15" s="29">
        <f t="shared" si="1"/>
        <v>-0.50740740740741153</v>
      </c>
      <c r="H15" s="21">
        <f t="shared" si="3"/>
        <v>37.000300000000003</v>
      </c>
      <c r="I15" s="21">
        <f t="shared" si="4"/>
        <v>0.56131093044263736</v>
      </c>
      <c r="J15" s="21">
        <f t="shared" si="5"/>
        <v>2.2938109304426391</v>
      </c>
      <c r="K15" s="21">
        <f t="shared" si="2"/>
        <v>-1.7325000000000017</v>
      </c>
      <c r="L15" s="21">
        <f t="shared" si="6"/>
        <v>3.0015562500000059</v>
      </c>
      <c r="M15" s="21">
        <f t="shared" si="7"/>
        <v>0.31506996063437925</v>
      </c>
      <c r="N15" s="21">
        <f t="shared" si="8"/>
        <v>5.2615685846181259</v>
      </c>
      <c r="O15" s="29">
        <f t="shared" si="9"/>
        <v>4.9124130226438897E-2</v>
      </c>
      <c r="P15" s="18"/>
      <c r="Q15" s="18"/>
      <c r="Z15" s="42"/>
      <c r="AA15" s="1" t="s">
        <v>18</v>
      </c>
      <c r="AB15" s="1">
        <v>9</v>
      </c>
      <c r="AC15" s="1">
        <v>40072.62131586286</v>
      </c>
      <c r="AD15" s="1">
        <v>4452.5134795403173</v>
      </c>
      <c r="AE15" s="1">
        <v>220.9414838772116</v>
      </c>
      <c r="AF15" s="1">
        <v>3.3246200391400501E-239</v>
      </c>
    </row>
    <row r="16" spans="1:33" x14ac:dyDescent="0.3">
      <c r="B16" s="10">
        <v>8</v>
      </c>
      <c r="C16" s="10">
        <v>16</v>
      </c>
      <c r="D16" s="10">
        <v>0</v>
      </c>
      <c r="E16" s="10">
        <v>1</v>
      </c>
      <c r="F16" s="21">
        <v>17.8</v>
      </c>
      <c r="G16" s="29">
        <f t="shared" si="1"/>
        <v>4.4925925925925885</v>
      </c>
      <c r="H16" s="21">
        <f t="shared" si="3"/>
        <v>14.395800000000001</v>
      </c>
      <c r="I16" s="21">
        <f t="shared" si="4"/>
        <v>-16.906489069557363</v>
      </c>
      <c r="J16" s="21">
        <f t="shared" si="5"/>
        <v>-20.310689069557363</v>
      </c>
      <c r="K16" s="21">
        <f t="shared" si="2"/>
        <v>3.4041999999999994</v>
      </c>
      <c r="L16" s="21">
        <f t="shared" si="6"/>
        <v>11.588577639999997</v>
      </c>
      <c r="M16" s="21">
        <f t="shared" si="7"/>
        <v>285.82937265906259</v>
      </c>
      <c r="N16" s="21">
        <f t="shared" si="8"/>
        <v>412.52409048023691</v>
      </c>
      <c r="O16" s="29">
        <f t="shared" si="9"/>
        <v>0.19124719101123591</v>
      </c>
      <c r="P16" s="18"/>
      <c r="Q16" s="18"/>
      <c r="Z16" s="42"/>
      <c r="AA16" s="1" t="s">
        <v>19</v>
      </c>
      <c r="AB16" s="1">
        <v>1097</v>
      </c>
      <c r="AC16" s="1">
        <v>22107.243969494841</v>
      </c>
      <c r="AD16" s="1">
        <v>20.152455760706328</v>
      </c>
      <c r="AE16" s="1"/>
      <c r="AF16" s="1"/>
    </row>
    <row r="17" spans="2:35" ht="15" thickBot="1" x14ac:dyDescent="0.35">
      <c r="B17" s="10">
        <v>6.2</v>
      </c>
      <c r="C17" s="10">
        <v>8</v>
      </c>
      <c r="D17" s="10">
        <v>0</v>
      </c>
      <c r="E17" s="10">
        <v>0</v>
      </c>
      <c r="F17" s="21">
        <v>27.1</v>
      </c>
      <c r="G17" s="29">
        <f t="shared" si="1"/>
        <v>2.6925925925925887</v>
      </c>
      <c r="H17" s="21">
        <f t="shared" si="3"/>
        <v>22.53342</v>
      </c>
      <c r="I17" s="21">
        <f t="shared" si="4"/>
        <v>-7.6064890695573624</v>
      </c>
      <c r="J17" s="21">
        <f t="shared" si="5"/>
        <v>-12.173069069557364</v>
      </c>
      <c r="K17" s="21">
        <f t="shared" si="2"/>
        <v>4.5665800000000019</v>
      </c>
      <c r="L17" s="21">
        <f t="shared" si="6"/>
        <v>20.853652896400018</v>
      </c>
      <c r="M17" s="21">
        <f t="shared" si="7"/>
        <v>57.858675965295632</v>
      </c>
      <c r="N17" s="21">
        <f t="shared" si="8"/>
        <v>148.18361057221421</v>
      </c>
      <c r="O17" s="29">
        <f t="shared" si="9"/>
        <v>0.1685084870848709</v>
      </c>
      <c r="P17" s="18"/>
      <c r="Q17" s="18"/>
      <c r="Z17" s="42"/>
      <c r="AA17" s="2" t="s">
        <v>20</v>
      </c>
      <c r="AB17" s="2">
        <v>1106</v>
      </c>
      <c r="AC17" s="2">
        <v>62179.8652853577</v>
      </c>
      <c r="AD17" s="2"/>
      <c r="AE17" s="2"/>
      <c r="AF17" s="2"/>
    </row>
    <row r="18" spans="2:35" ht="15" thickBot="1" x14ac:dyDescent="0.35">
      <c r="B18" s="10">
        <v>6.2</v>
      </c>
      <c r="C18" s="10">
        <v>8</v>
      </c>
      <c r="D18" s="10">
        <v>1</v>
      </c>
      <c r="E18" s="10">
        <v>0</v>
      </c>
      <c r="F18" s="21">
        <v>34.349299999999999</v>
      </c>
      <c r="G18" s="29">
        <f t="shared" si="1"/>
        <v>2.6925925925925887</v>
      </c>
      <c r="H18" s="21">
        <f t="shared" si="3"/>
        <v>22.53342</v>
      </c>
      <c r="I18" s="21">
        <f t="shared" si="4"/>
        <v>-0.35718906955736429</v>
      </c>
      <c r="J18" s="21">
        <f t="shared" si="5"/>
        <v>-12.173069069557364</v>
      </c>
      <c r="K18" s="21">
        <f t="shared" si="2"/>
        <v>11.81588</v>
      </c>
      <c r="L18" s="21">
        <f t="shared" si="6"/>
        <v>139.6150201744</v>
      </c>
      <c r="M18" s="21">
        <f t="shared" si="7"/>
        <v>0.12758403141125563</v>
      </c>
      <c r="N18" s="21">
        <f t="shared" si="8"/>
        <v>148.18361057221421</v>
      </c>
      <c r="O18" s="29">
        <f t="shared" si="9"/>
        <v>0.34399187174119999</v>
      </c>
      <c r="P18" s="18"/>
      <c r="Q18" s="18"/>
      <c r="Z18" s="42"/>
    </row>
    <row r="19" spans="2:35" x14ac:dyDescent="0.3">
      <c r="B19" s="10">
        <v>6.2</v>
      </c>
      <c r="C19" s="10">
        <v>8</v>
      </c>
      <c r="D19" s="10">
        <v>0</v>
      </c>
      <c r="E19" s="10">
        <v>0</v>
      </c>
      <c r="F19" s="21">
        <v>35.799999999999997</v>
      </c>
      <c r="G19" s="29">
        <f t="shared" si="1"/>
        <v>2.6925925925925887</v>
      </c>
      <c r="H19" s="21">
        <f t="shared" si="3"/>
        <v>22.53342</v>
      </c>
      <c r="I19" s="21">
        <f t="shared" si="4"/>
        <v>1.0935109304426334</v>
      </c>
      <c r="J19" s="21">
        <f t="shared" si="5"/>
        <v>-12.173069069557364</v>
      </c>
      <c r="K19" s="21">
        <f t="shared" si="2"/>
        <v>13.266579999999998</v>
      </c>
      <c r="L19" s="21">
        <f t="shared" si="6"/>
        <v>176.00214489639993</v>
      </c>
      <c r="M19" s="21">
        <f t="shared" si="7"/>
        <v>1.1957661549975138</v>
      </c>
      <c r="N19" s="21">
        <f t="shared" si="8"/>
        <v>148.18361057221421</v>
      </c>
      <c r="O19" s="29">
        <f t="shared" si="9"/>
        <v>0.37057486033519549</v>
      </c>
      <c r="P19" s="18"/>
      <c r="Q19" s="18"/>
      <c r="Z19" s="42"/>
      <c r="AA19" s="3"/>
      <c r="AB19" s="3" t="s">
        <v>27</v>
      </c>
      <c r="AC19" s="3" t="s">
        <v>15</v>
      </c>
      <c r="AD19" s="3" t="s">
        <v>28</v>
      </c>
      <c r="AE19" s="3" t="s">
        <v>29</v>
      </c>
      <c r="AF19" s="3" t="s">
        <v>30</v>
      </c>
      <c r="AG19" s="3" t="s">
        <v>31</v>
      </c>
      <c r="AH19" s="3" t="s">
        <v>32</v>
      </c>
      <c r="AI19" s="3" t="s">
        <v>33</v>
      </c>
    </row>
    <row r="20" spans="2:35" x14ac:dyDescent="0.3">
      <c r="B20" s="10">
        <v>7</v>
      </c>
      <c r="C20" s="10">
        <v>8</v>
      </c>
      <c r="D20" s="10">
        <v>0</v>
      </c>
      <c r="E20" s="10">
        <v>0</v>
      </c>
      <c r="F20" s="21">
        <v>33.700000000000003</v>
      </c>
      <c r="G20" s="29">
        <f t="shared" si="1"/>
        <v>3.4925925925925885</v>
      </c>
      <c r="H20" s="21">
        <f t="shared" si="3"/>
        <v>18.916700000000002</v>
      </c>
      <c r="I20" s="21">
        <f t="shared" si="4"/>
        <v>-1.0064890695573609</v>
      </c>
      <c r="J20" s="21">
        <f t="shared" si="5"/>
        <v>-15.789789069557362</v>
      </c>
      <c r="K20" s="21">
        <f t="shared" si="2"/>
        <v>14.783300000000001</v>
      </c>
      <c r="L20" s="21">
        <f t="shared" si="6"/>
        <v>218.54595889000001</v>
      </c>
      <c r="M20" s="21">
        <f t="shared" si="7"/>
        <v>1.0130202471384422</v>
      </c>
      <c r="N20" s="21">
        <f t="shared" si="8"/>
        <v>249.31743886111312</v>
      </c>
      <c r="O20" s="29">
        <f t="shared" si="9"/>
        <v>0.43867359050445104</v>
      </c>
      <c r="P20" s="18"/>
      <c r="Q20" s="18"/>
      <c r="Z20" s="42"/>
      <c r="AA20" s="1" t="s">
        <v>21</v>
      </c>
      <c r="AB20" s="1">
        <v>54.347217398843654</v>
      </c>
      <c r="AC20" s="1">
        <v>1.0972605357857153</v>
      </c>
      <c r="AD20" s="1">
        <v>49.529911653960333</v>
      </c>
      <c r="AE20" s="1">
        <v>5.0196027967318667E-282</v>
      </c>
      <c r="AF20" s="1">
        <v>52.194250856743992</v>
      </c>
      <c r="AG20" s="1">
        <v>56.500183940943316</v>
      </c>
      <c r="AH20" s="1">
        <v>52.194250856743992</v>
      </c>
      <c r="AI20" s="1">
        <v>56.500183940943316</v>
      </c>
    </row>
    <row r="21" spans="2:35" x14ac:dyDescent="0.3">
      <c r="B21" s="10">
        <v>8.4</v>
      </c>
      <c r="C21" s="10">
        <v>10</v>
      </c>
      <c r="D21" s="10">
        <v>0</v>
      </c>
      <c r="E21" s="10">
        <v>1</v>
      </c>
      <c r="F21" s="21">
        <v>30</v>
      </c>
      <c r="G21" s="29">
        <f t="shared" si="1"/>
        <v>4.8925925925925888</v>
      </c>
      <c r="H21" s="21">
        <f t="shared" si="3"/>
        <v>12.587440000000001</v>
      </c>
      <c r="I21" s="21">
        <f t="shared" si="4"/>
        <v>-4.7064890695573638</v>
      </c>
      <c r="J21" s="21">
        <f t="shared" si="5"/>
        <v>-22.119049069557363</v>
      </c>
      <c r="K21" s="21">
        <f t="shared" si="2"/>
        <v>17.412559999999999</v>
      </c>
      <c r="L21" s="21">
        <f t="shared" si="6"/>
        <v>303.19724575359999</v>
      </c>
      <c r="M21" s="21">
        <f t="shared" si="7"/>
        <v>22.151039361862939</v>
      </c>
      <c r="N21" s="21">
        <f t="shared" si="8"/>
        <v>489.25233174148644</v>
      </c>
      <c r="O21" s="29">
        <f t="shared" si="9"/>
        <v>0.58041866666666664</v>
      </c>
      <c r="P21" s="18"/>
      <c r="Q21" s="18"/>
      <c r="Z21" s="42"/>
      <c r="AA21" s="1" t="s">
        <v>0</v>
      </c>
      <c r="AB21" s="1">
        <v>-3.8609689088860297</v>
      </c>
      <c r="AC21" s="1">
        <v>0.28048280155345368</v>
      </c>
      <c r="AD21" s="1">
        <v>-13.765439048319747</v>
      </c>
      <c r="AE21" s="1">
        <v>6.915226616562561E-40</v>
      </c>
      <c r="AF21" s="1">
        <v>-4.4113123028973265</v>
      </c>
      <c r="AG21" s="1">
        <v>-3.310625514874733</v>
      </c>
      <c r="AH21" s="1">
        <v>-4.4113123028973265</v>
      </c>
      <c r="AI21" s="1">
        <v>-3.310625514874733</v>
      </c>
    </row>
    <row r="22" spans="2:35" x14ac:dyDescent="0.3">
      <c r="B22" s="10">
        <v>8.4</v>
      </c>
      <c r="C22" s="10">
        <v>10</v>
      </c>
      <c r="D22" s="10">
        <v>0</v>
      </c>
      <c r="E22" s="10">
        <v>1</v>
      </c>
      <c r="F22" s="21">
        <v>30</v>
      </c>
      <c r="G22" s="29">
        <f t="shared" si="1"/>
        <v>4.8925925925925888</v>
      </c>
      <c r="H22" s="21">
        <f t="shared" si="3"/>
        <v>12.587440000000001</v>
      </c>
      <c r="I22" s="21">
        <f t="shared" si="4"/>
        <v>-4.7064890695573638</v>
      </c>
      <c r="J22" s="21">
        <f t="shared" si="5"/>
        <v>-22.119049069557363</v>
      </c>
      <c r="K22" s="21">
        <f t="shared" si="2"/>
        <v>17.412559999999999</v>
      </c>
      <c r="L22" s="21">
        <f t="shared" si="6"/>
        <v>303.19724575359999</v>
      </c>
      <c r="M22" s="21">
        <f t="shared" si="7"/>
        <v>22.151039361862939</v>
      </c>
      <c r="N22" s="21">
        <f t="shared" si="8"/>
        <v>489.25233174148644</v>
      </c>
      <c r="O22" s="29">
        <f t="shared" si="9"/>
        <v>0.58041866666666664</v>
      </c>
      <c r="P22" s="18"/>
      <c r="Q22" s="18"/>
      <c r="Z22" s="42"/>
      <c r="AA22" s="1" t="s">
        <v>1</v>
      </c>
      <c r="AB22" s="1">
        <v>-0.48880142145520683</v>
      </c>
      <c r="AC22" s="1">
        <v>0.18452953170148004</v>
      </c>
      <c r="AD22" s="1">
        <v>-2.6489062045957947</v>
      </c>
      <c r="AE22" s="1">
        <v>8.1912635150002376E-3</v>
      </c>
      <c r="AF22" s="1">
        <v>-0.85087213741157786</v>
      </c>
      <c r="AG22" s="1">
        <v>-0.12673070549883581</v>
      </c>
      <c r="AH22" s="1">
        <v>-0.85087213741157786</v>
      </c>
      <c r="AI22" s="1">
        <v>-0.12673070549883581</v>
      </c>
    </row>
    <row r="23" spans="2:35" x14ac:dyDescent="0.3">
      <c r="B23" s="10">
        <v>4.5</v>
      </c>
      <c r="C23" s="10">
        <v>8</v>
      </c>
      <c r="D23" s="10">
        <v>0</v>
      </c>
      <c r="E23" s="10">
        <v>1</v>
      </c>
      <c r="F23" s="21">
        <v>24.349900000000002</v>
      </c>
      <c r="G23" s="29">
        <f t="shared" si="1"/>
        <v>0.99259259259258847</v>
      </c>
      <c r="H23" s="21">
        <f t="shared" si="3"/>
        <v>30.218950000000003</v>
      </c>
      <c r="I23" s="21">
        <f t="shared" si="4"/>
        <v>-10.356589069557362</v>
      </c>
      <c r="J23" s="21">
        <f t="shared" si="5"/>
        <v>-4.4875390695573607</v>
      </c>
      <c r="K23" s="21">
        <f t="shared" si="2"/>
        <v>-5.8690500000000014</v>
      </c>
      <c r="L23" s="21">
        <f t="shared" si="6"/>
        <v>34.445747902500017</v>
      </c>
      <c r="M23" s="21">
        <f t="shared" si="7"/>
        <v>107.25893715567503</v>
      </c>
      <c r="N23" s="21">
        <f t="shared" si="8"/>
        <v>20.138006900803742</v>
      </c>
      <c r="O23" s="29">
        <f t="shared" si="9"/>
        <v>0.24102973728844887</v>
      </c>
      <c r="P23" s="18"/>
      <c r="Q23" s="18"/>
      <c r="Z23" s="42"/>
      <c r="AA23" s="6" t="s">
        <v>3</v>
      </c>
      <c r="AB23" s="1">
        <v>-0.17251744799136776</v>
      </c>
      <c r="AC23" s="1">
        <v>0.10650229400643162</v>
      </c>
      <c r="AD23" s="1">
        <v>-1.619847249308541</v>
      </c>
      <c r="AE23" s="6">
        <v>0.1055525053307671</v>
      </c>
      <c r="AF23" s="1">
        <v>-0.38148867057208025</v>
      </c>
      <c r="AG23" s="1">
        <v>3.6453774589344706E-2</v>
      </c>
      <c r="AH23" s="1">
        <v>-0.38148867057208025</v>
      </c>
      <c r="AI23" s="1">
        <v>3.6453774589344706E-2</v>
      </c>
    </row>
    <row r="24" spans="2:35" x14ac:dyDescent="0.3">
      <c r="B24" s="10">
        <v>5.7</v>
      </c>
      <c r="C24" s="10">
        <v>12</v>
      </c>
      <c r="D24" s="10">
        <v>0</v>
      </c>
      <c r="E24" s="10">
        <v>1</v>
      </c>
      <c r="F24" s="21">
        <v>20.99</v>
      </c>
      <c r="G24" s="29">
        <f t="shared" si="1"/>
        <v>2.1925925925925887</v>
      </c>
      <c r="H24" s="21">
        <f t="shared" si="3"/>
        <v>24.793870000000002</v>
      </c>
      <c r="I24" s="21">
        <f t="shared" si="4"/>
        <v>-13.716489069557365</v>
      </c>
      <c r="J24" s="21">
        <f t="shared" si="5"/>
        <v>-9.9126190695573619</v>
      </c>
      <c r="K24" s="21">
        <f t="shared" si="2"/>
        <v>-3.8038700000000034</v>
      </c>
      <c r="L24" s="21">
        <f t="shared" si="6"/>
        <v>14.469426976900026</v>
      </c>
      <c r="M24" s="21">
        <f t="shared" si="7"/>
        <v>188.14207239528668</v>
      </c>
      <c r="N24" s="21">
        <f t="shared" si="8"/>
        <v>98.260016818152266</v>
      </c>
      <c r="O24" s="29">
        <f t="shared" si="9"/>
        <v>0.18122296331586488</v>
      </c>
      <c r="P24" s="18"/>
      <c r="Q24" s="18"/>
      <c r="Z24" s="42"/>
      <c r="AA24" s="1" t="s">
        <v>4</v>
      </c>
      <c r="AB24" s="1">
        <v>-1.4449914981652812</v>
      </c>
      <c r="AC24" s="1">
        <v>0.29998116563969579</v>
      </c>
      <c r="AD24" s="1">
        <v>-4.8169407405425089</v>
      </c>
      <c r="AE24" s="1">
        <v>1.662274645873379E-6</v>
      </c>
      <c r="AF24" s="1">
        <v>-2.0335931946801824</v>
      </c>
      <c r="AG24" s="1">
        <v>-0.85638980165038003</v>
      </c>
      <c r="AH24" s="1">
        <v>-2.0335931946801824</v>
      </c>
      <c r="AI24" s="1">
        <v>-0.85638980165038003</v>
      </c>
    </row>
    <row r="25" spans="2:35" x14ac:dyDescent="0.3">
      <c r="B25" s="10">
        <v>5.7</v>
      </c>
      <c r="C25" s="10">
        <v>12</v>
      </c>
      <c r="D25" s="10">
        <v>0</v>
      </c>
      <c r="E25" s="10">
        <v>1</v>
      </c>
      <c r="F25" s="21">
        <v>21.1</v>
      </c>
      <c r="G25" s="29">
        <f t="shared" si="1"/>
        <v>2.1925925925925887</v>
      </c>
      <c r="H25" s="21">
        <f t="shared" si="3"/>
        <v>24.793870000000002</v>
      </c>
      <c r="I25" s="21">
        <f t="shared" si="4"/>
        <v>-13.606489069557362</v>
      </c>
      <c r="J25" s="21">
        <f t="shared" si="5"/>
        <v>-9.9126190695573619</v>
      </c>
      <c r="K25" s="21">
        <f t="shared" si="2"/>
        <v>-3.6938700000000004</v>
      </c>
      <c r="L25" s="21">
        <f t="shared" si="6"/>
        <v>13.644675576900003</v>
      </c>
      <c r="M25" s="21">
        <f t="shared" si="7"/>
        <v>185.13654479998397</v>
      </c>
      <c r="N25" s="21">
        <f t="shared" si="8"/>
        <v>98.260016818152266</v>
      </c>
      <c r="O25" s="29">
        <f t="shared" si="9"/>
        <v>0.17506492890995262</v>
      </c>
      <c r="P25" s="18"/>
      <c r="Q25" s="18"/>
      <c r="Z25" s="42"/>
      <c r="AA25" s="6" t="s">
        <v>5</v>
      </c>
      <c r="AB25" s="1">
        <v>-0.91375252403050111</v>
      </c>
      <c r="AC25" s="1">
        <v>0.66807609104084553</v>
      </c>
      <c r="AD25" s="1">
        <v>-1.3677372028190651</v>
      </c>
      <c r="AE25" s="6">
        <v>0.17167447247645845</v>
      </c>
      <c r="AF25" s="1">
        <v>-2.2246038894791926</v>
      </c>
      <c r="AG25" s="1">
        <v>0.39709884141819018</v>
      </c>
      <c r="AH25" s="1">
        <v>-2.2246038894791926</v>
      </c>
      <c r="AI25" s="1">
        <v>0.39709884141819018</v>
      </c>
    </row>
    <row r="26" spans="2:35" x14ac:dyDescent="0.3">
      <c r="B26" s="10">
        <v>5.2</v>
      </c>
      <c r="C26" s="10">
        <v>10</v>
      </c>
      <c r="D26" s="10">
        <v>1</v>
      </c>
      <c r="E26" s="10">
        <v>1</v>
      </c>
      <c r="F26" s="21">
        <v>25.4</v>
      </c>
      <c r="G26" s="29">
        <f t="shared" si="1"/>
        <v>1.6925925925925887</v>
      </c>
      <c r="H26" s="21">
        <f t="shared" si="3"/>
        <v>27.054320000000001</v>
      </c>
      <c r="I26" s="21">
        <f t="shared" si="4"/>
        <v>-9.3064890695573652</v>
      </c>
      <c r="J26" s="21">
        <f t="shared" si="5"/>
        <v>-7.6521690695573632</v>
      </c>
      <c r="K26" s="21">
        <f t="shared" si="2"/>
        <v>-1.654320000000002</v>
      </c>
      <c r="L26" s="21">
        <f t="shared" si="6"/>
        <v>2.7367746624000064</v>
      </c>
      <c r="M26" s="21">
        <f t="shared" si="7"/>
        <v>86.610738801790717</v>
      </c>
      <c r="N26" s="21">
        <f t="shared" si="8"/>
        <v>58.555691469090405</v>
      </c>
      <c r="O26" s="29">
        <f t="shared" si="9"/>
        <v>6.5130708661417402E-2</v>
      </c>
      <c r="P26" s="18"/>
      <c r="Q26" s="18"/>
      <c r="Z26" s="42"/>
      <c r="AA26" s="6" t="s">
        <v>6</v>
      </c>
      <c r="AB26" s="1">
        <v>-0.37372337136407396</v>
      </c>
      <c r="AC26" s="1">
        <v>0.98922985419858944</v>
      </c>
      <c r="AD26" s="1">
        <v>-0.37779224896810321</v>
      </c>
      <c r="AE26" s="6">
        <v>0.7056580158899951</v>
      </c>
      <c r="AF26" s="1">
        <v>-2.314719797532466</v>
      </c>
      <c r="AG26" s="1">
        <v>1.5672730548043183</v>
      </c>
      <c r="AH26" s="1">
        <v>-2.314719797532466</v>
      </c>
      <c r="AI26" s="1">
        <v>1.5672730548043183</v>
      </c>
    </row>
    <row r="27" spans="2:35" x14ac:dyDescent="0.3">
      <c r="B27" s="10">
        <v>5.2</v>
      </c>
      <c r="C27" s="10">
        <v>10</v>
      </c>
      <c r="D27" s="10">
        <v>0</v>
      </c>
      <c r="E27" s="10">
        <v>1</v>
      </c>
      <c r="F27" s="21">
        <v>24</v>
      </c>
      <c r="G27" s="29">
        <f t="shared" si="1"/>
        <v>1.6925925925925887</v>
      </c>
      <c r="H27" s="21">
        <f t="shared" si="3"/>
        <v>27.054320000000001</v>
      </c>
      <c r="I27" s="21">
        <f t="shared" si="4"/>
        <v>-10.706489069557364</v>
      </c>
      <c r="J27" s="21">
        <f t="shared" si="5"/>
        <v>-7.6521690695573632</v>
      </c>
      <c r="K27" s="21">
        <f t="shared" si="2"/>
        <v>-3.0543200000000006</v>
      </c>
      <c r="L27" s="21">
        <f t="shared" si="6"/>
        <v>9.3288706624000035</v>
      </c>
      <c r="M27" s="21">
        <f t="shared" si="7"/>
        <v>114.62890819655131</v>
      </c>
      <c r="N27" s="21">
        <f t="shared" si="8"/>
        <v>58.555691469090405</v>
      </c>
      <c r="O27" s="29">
        <f t="shared" si="9"/>
        <v>0.12726333333333337</v>
      </c>
      <c r="P27" s="18"/>
      <c r="Q27" s="18"/>
      <c r="Z27" s="42"/>
      <c r="AA27" s="6" t="s">
        <v>7</v>
      </c>
      <c r="AB27" s="1">
        <v>-1.1105017646417394</v>
      </c>
      <c r="AC27" s="1">
        <v>0.95980913044999927</v>
      </c>
      <c r="AD27" s="1">
        <v>-1.1570027096127842</v>
      </c>
      <c r="AE27" s="6">
        <v>0.24752312689222714</v>
      </c>
      <c r="AF27" s="1">
        <v>-2.9937709402536226</v>
      </c>
      <c r="AG27" s="1">
        <v>0.77276741097014368</v>
      </c>
      <c r="AH27" s="1">
        <v>-2.9937709402536226</v>
      </c>
      <c r="AI27" s="1">
        <v>0.77276741097014368</v>
      </c>
    </row>
    <row r="28" spans="2:35" x14ac:dyDescent="0.3">
      <c r="B28" s="10">
        <v>5.2</v>
      </c>
      <c r="C28" s="10">
        <v>10</v>
      </c>
      <c r="D28" s="10">
        <v>0</v>
      </c>
      <c r="E28" s="10">
        <v>1</v>
      </c>
      <c r="F28" s="21">
        <v>25.4</v>
      </c>
      <c r="G28" s="29">
        <f t="shared" si="1"/>
        <v>1.6925925925925887</v>
      </c>
      <c r="H28" s="21">
        <f t="shared" si="3"/>
        <v>27.054320000000001</v>
      </c>
      <c r="I28" s="21">
        <f t="shared" si="4"/>
        <v>-9.3064890695573652</v>
      </c>
      <c r="J28" s="21">
        <f t="shared" si="5"/>
        <v>-7.6521690695573632</v>
      </c>
      <c r="K28" s="21">
        <f t="shared" si="2"/>
        <v>-1.654320000000002</v>
      </c>
      <c r="L28" s="21">
        <f t="shared" si="6"/>
        <v>2.7367746624000064</v>
      </c>
      <c r="M28" s="21">
        <f t="shared" si="7"/>
        <v>86.610738801790717</v>
      </c>
      <c r="N28" s="21">
        <f t="shared" si="8"/>
        <v>58.555691469090405</v>
      </c>
      <c r="O28" s="29">
        <f t="shared" si="9"/>
        <v>6.5130708661417402E-2</v>
      </c>
      <c r="P28" s="18"/>
      <c r="Q28" s="18"/>
      <c r="Z28" s="42"/>
      <c r="AA28" s="1" t="s">
        <v>8</v>
      </c>
      <c r="AB28" s="1">
        <v>1.6870124919223346</v>
      </c>
      <c r="AC28" s="1">
        <v>0.37959211656344</v>
      </c>
      <c r="AD28" s="1">
        <v>4.4442769444090651</v>
      </c>
      <c r="AE28" s="1">
        <v>9.713347536320089E-6</v>
      </c>
      <c r="AF28" s="1">
        <v>0.94220385263169126</v>
      </c>
      <c r="AG28" s="1">
        <v>2.431821131212978</v>
      </c>
      <c r="AH28" s="1">
        <v>0.94220385263169126</v>
      </c>
      <c r="AI28" s="1">
        <v>2.431821131212978</v>
      </c>
    </row>
    <row r="29" spans="2:35" ht="15" thickBot="1" x14ac:dyDescent="0.35">
      <c r="B29" s="10">
        <v>5.2</v>
      </c>
      <c r="C29" s="10">
        <v>10</v>
      </c>
      <c r="D29" s="10">
        <v>0</v>
      </c>
      <c r="E29" s="10">
        <v>1</v>
      </c>
      <c r="F29" s="21">
        <v>22.6</v>
      </c>
      <c r="G29" s="29">
        <f t="shared" si="1"/>
        <v>1.6925925925925887</v>
      </c>
      <c r="H29" s="21">
        <f t="shared" si="3"/>
        <v>27.054320000000001</v>
      </c>
      <c r="I29" s="21">
        <f t="shared" si="4"/>
        <v>-12.106489069557362</v>
      </c>
      <c r="J29" s="21">
        <f t="shared" si="5"/>
        <v>-7.6521690695573632</v>
      </c>
      <c r="K29" s="21">
        <f t="shared" si="2"/>
        <v>-4.4543199999999992</v>
      </c>
      <c r="L29" s="21">
        <f t="shared" si="6"/>
        <v>19.840966662399993</v>
      </c>
      <c r="M29" s="21">
        <f t="shared" si="7"/>
        <v>146.56707759131189</v>
      </c>
      <c r="N29" s="21">
        <f t="shared" si="8"/>
        <v>58.555691469090405</v>
      </c>
      <c r="O29" s="29">
        <f t="shared" si="9"/>
        <v>0.19709380530973447</v>
      </c>
      <c r="P29" s="18"/>
      <c r="Q29" s="18"/>
      <c r="Z29" s="42"/>
      <c r="AA29" s="7" t="s">
        <v>9</v>
      </c>
      <c r="AB29" s="2">
        <v>0.62353614299438898</v>
      </c>
      <c r="AC29" s="2">
        <v>0.37193342700740939</v>
      </c>
      <c r="AD29" s="2">
        <v>1.6764724483394371</v>
      </c>
      <c r="AE29" s="7">
        <v>9.393061201089703E-2</v>
      </c>
      <c r="AF29" s="2">
        <v>-0.10624516064287204</v>
      </c>
      <c r="AG29" s="2">
        <v>1.35331744663165</v>
      </c>
      <c r="AH29" s="2">
        <v>-0.10624516064287204</v>
      </c>
      <c r="AI29" s="2">
        <v>1.35331744663165</v>
      </c>
    </row>
    <row r="30" spans="2:35" ht="15.6" x14ac:dyDescent="0.3">
      <c r="B30" s="10">
        <v>6.5</v>
      </c>
      <c r="C30" s="10">
        <v>12</v>
      </c>
      <c r="D30" s="10">
        <v>0</v>
      </c>
      <c r="E30" s="10">
        <v>1</v>
      </c>
      <c r="F30" s="21">
        <v>17.5</v>
      </c>
      <c r="G30" s="29">
        <f t="shared" si="1"/>
        <v>2.9925925925925885</v>
      </c>
      <c r="H30" s="21">
        <f t="shared" si="3"/>
        <v>21.177150000000001</v>
      </c>
      <c r="I30" s="21">
        <f t="shared" si="4"/>
        <v>-17.206489069557364</v>
      </c>
      <c r="J30" s="21">
        <f t="shared" si="5"/>
        <v>-13.529339069557363</v>
      </c>
      <c r="K30" s="21">
        <f t="shared" si="2"/>
        <v>-3.677150000000001</v>
      </c>
      <c r="L30" s="21">
        <f t="shared" si="6"/>
        <v>13.521432122500007</v>
      </c>
      <c r="M30" s="21">
        <f t="shared" si="7"/>
        <v>296.06326610079702</v>
      </c>
      <c r="N30" s="21">
        <f t="shared" si="8"/>
        <v>183.04301565905129</v>
      </c>
      <c r="O30" s="29">
        <f t="shared" si="9"/>
        <v>0.21012285714285719</v>
      </c>
      <c r="P30" s="18"/>
      <c r="Q30" s="16" t="s">
        <v>64</v>
      </c>
      <c r="Z30" s="42"/>
    </row>
    <row r="31" spans="2:35" x14ac:dyDescent="0.3">
      <c r="B31" s="10">
        <v>6.5</v>
      </c>
      <c r="C31" s="10">
        <v>12</v>
      </c>
      <c r="D31" s="10">
        <v>0</v>
      </c>
      <c r="E31" s="10">
        <v>1</v>
      </c>
      <c r="F31" s="21">
        <v>19.899999999999999</v>
      </c>
      <c r="G31" s="29">
        <f t="shared" si="1"/>
        <v>2.9925925925925885</v>
      </c>
      <c r="H31" s="21">
        <f t="shared" si="3"/>
        <v>21.177150000000001</v>
      </c>
      <c r="I31" s="21">
        <f t="shared" si="4"/>
        <v>-14.806489069557365</v>
      </c>
      <c r="J31" s="21">
        <f t="shared" si="5"/>
        <v>-13.529339069557363</v>
      </c>
      <c r="K31" s="21">
        <f t="shared" si="2"/>
        <v>-1.2771500000000024</v>
      </c>
      <c r="L31" s="21">
        <f t="shared" si="6"/>
        <v>1.6311121225000063</v>
      </c>
      <c r="M31" s="21">
        <f t="shared" si="7"/>
        <v>219.23211856692174</v>
      </c>
      <c r="N31" s="21">
        <f t="shared" si="8"/>
        <v>183.04301565905129</v>
      </c>
      <c r="O31" s="29">
        <f t="shared" si="9"/>
        <v>6.4178391959799116E-2</v>
      </c>
      <c r="P31" s="18"/>
      <c r="Q31" s="18"/>
      <c r="Z31" s="42"/>
      <c r="AA31" s="63" t="s">
        <v>50</v>
      </c>
      <c r="AB31" s="63"/>
    </row>
    <row r="32" spans="2:35" x14ac:dyDescent="0.3">
      <c r="B32" s="10">
        <v>6.5</v>
      </c>
      <c r="C32" s="10">
        <v>12</v>
      </c>
      <c r="D32" s="10">
        <v>0</v>
      </c>
      <c r="E32" s="10">
        <v>1</v>
      </c>
      <c r="F32" s="21">
        <v>19.899999999999999</v>
      </c>
      <c r="G32" s="29">
        <f t="shared" si="1"/>
        <v>2.9925925925925885</v>
      </c>
      <c r="H32" s="21">
        <f t="shared" si="3"/>
        <v>21.177150000000001</v>
      </c>
      <c r="I32" s="21">
        <f t="shared" si="4"/>
        <v>-14.806489069557365</v>
      </c>
      <c r="J32" s="21">
        <f t="shared" si="5"/>
        <v>-13.529339069557363</v>
      </c>
      <c r="K32" s="21">
        <f t="shared" si="2"/>
        <v>-1.2771500000000024</v>
      </c>
      <c r="L32" s="21">
        <f t="shared" si="6"/>
        <v>1.6311121225000063</v>
      </c>
      <c r="M32" s="21">
        <f t="shared" si="7"/>
        <v>219.23211856692174</v>
      </c>
      <c r="N32" s="21">
        <f t="shared" si="8"/>
        <v>183.04301565905129</v>
      </c>
      <c r="O32" s="29">
        <f t="shared" si="9"/>
        <v>6.4178391959799116E-2</v>
      </c>
      <c r="P32" s="18"/>
      <c r="Q32" s="18"/>
      <c r="Z32" s="42"/>
      <c r="AA32" t="s">
        <v>10</v>
      </c>
    </row>
    <row r="33" spans="2:35" ht="15" thickBot="1" x14ac:dyDescent="0.35">
      <c r="B33" s="10">
        <v>6.5</v>
      </c>
      <c r="C33" s="10">
        <v>12</v>
      </c>
      <c r="D33" s="10">
        <v>0</v>
      </c>
      <c r="E33" s="10">
        <v>1</v>
      </c>
      <c r="F33" s="21">
        <v>17.5</v>
      </c>
      <c r="G33" s="29">
        <f t="shared" si="1"/>
        <v>2.9925925925925885</v>
      </c>
      <c r="H33" s="21">
        <f t="shared" si="3"/>
        <v>21.177150000000001</v>
      </c>
      <c r="I33" s="21">
        <f t="shared" si="4"/>
        <v>-17.206489069557364</v>
      </c>
      <c r="J33" s="21">
        <f t="shared" si="5"/>
        <v>-13.529339069557363</v>
      </c>
      <c r="K33" s="21">
        <f t="shared" si="2"/>
        <v>-3.677150000000001</v>
      </c>
      <c r="L33" s="21">
        <f t="shared" si="6"/>
        <v>13.521432122500007</v>
      </c>
      <c r="M33" s="21">
        <f t="shared" si="7"/>
        <v>296.06326610079702</v>
      </c>
      <c r="N33" s="21">
        <f t="shared" si="8"/>
        <v>183.04301565905129</v>
      </c>
      <c r="O33" s="29">
        <f t="shared" si="9"/>
        <v>0.21012285714285719</v>
      </c>
      <c r="P33" s="18"/>
      <c r="Q33" s="18"/>
      <c r="Z33" s="42"/>
    </row>
    <row r="34" spans="2:35" x14ac:dyDescent="0.3">
      <c r="B34" s="10">
        <v>6.5</v>
      </c>
      <c r="C34" s="10">
        <v>12</v>
      </c>
      <c r="D34" s="10">
        <v>0</v>
      </c>
      <c r="E34" s="10">
        <v>1</v>
      </c>
      <c r="F34" s="21">
        <v>19.899999999999999</v>
      </c>
      <c r="G34" s="29">
        <f t="shared" si="1"/>
        <v>2.9925925925925885</v>
      </c>
      <c r="H34" s="21">
        <f t="shared" si="3"/>
        <v>21.177150000000001</v>
      </c>
      <c r="I34" s="21">
        <f t="shared" si="4"/>
        <v>-14.806489069557365</v>
      </c>
      <c r="J34" s="21">
        <f t="shared" si="5"/>
        <v>-13.529339069557363</v>
      </c>
      <c r="K34" s="21">
        <f t="shared" si="2"/>
        <v>-1.2771500000000024</v>
      </c>
      <c r="L34" s="21">
        <f t="shared" si="6"/>
        <v>1.6311121225000063</v>
      </c>
      <c r="M34" s="21">
        <f t="shared" si="7"/>
        <v>219.23211856692174</v>
      </c>
      <c r="N34" s="21">
        <f t="shared" si="8"/>
        <v>183.04301565905129</v>
      </c>
      <c r="O34" s="29">
        <f t="shared" si="9"/>
        <v>6.4178391959799116E-2</v>
      </c>
      <c r="P34" s="18"/>
      <c r="Q34" s="18"/>
      <c r="Z34" s="42"/>
      <c r="AA34" s="4" t="s">
        <v>11</v>
      </c>
      <c r="AB34" s="4"/>
    </row>
    <row r="35" spans="2:35" x14ac:dyDescent="0.3">
      <c r="B35" s="10">
        <v>1.8</v>
      </c>
      <c r="C35" s="10">
        <v>4</v>
      </c>
      <c r="D35" s="10">
        <v>0</v>
      </c>
      <c r="E35" s="10">
        <v>1</v>
      </c>
      <c r="F35" s="21">
        <v>37.619999999999997</v>
      </c>
      <c r="G35" s="29">
        <f t="shared" si="1"/>
        <v>-1.7074074074074115</v>
      </c>
      <c r="H35" s="21">
        <f t="shared" si="3"/>
        <v>42.425380000000004</v>
      </c>
      <c r="I35" s="21">
        <f t="shared" si="4"/>
        <v>2.9135109304426337</v>
      </c>
      <c r="J35" s="21">
        <f t="shared" si="5"/>
        <v>7.7188909304426403</v>
      </c>
      <c r="K35" s="21">
        <f t="shared" si="2"/>
        <v>-4.8053800000000066</v>
      </c>
      <c r="L35" s="21">
        <f t="shared" si="6"/>
        <v>23.091676944400064</v>
      </c>
      <c r="M35" s="21">
        <f t="shared" si="7"/>
        <v>8.4885459418087006</v>
      </c>
      <c r="N35" s="21">
        <f t="shared" si="8"/>
        <v>59.581277196069649</v>
      </c>
      <c r="O35" s="29">
        <f t="shared" si="9"/>
        <v>0.12773471557682103</v>
      </c>
      <c r="P35" s="18"/>
      <c r="Q35" s="18"/>
      <c r="Z35" s="42"/>
      <c r="AA35" s="1" t="s">
        <v>12</v>
      </c>
      <c r="AB35" s="1">
        <v>0.79903973311363297</v>
      </c>
    </row>
    <row r="36" spans="2:35" x14ac:dyDescent="0.3">
      <c r="B36" s="10">
        <v>1.8</v>
      </c>
      <c r="C36" s="10">
        <v>4</v>
      </c>
      <c r="D36" s="10">
        <v>0</v>
      </c>
      <c r="E36" s="10">
        <v>1</v>
      </c>
      <c r="F36" s="21">
        <v>37.002800000000001</v>
      </c>
      <c r="G36" s="29">
        <f t="shared" ref="G36:G68" si="10">B36-AVERAGE($B$4:$B$1110)</f>
        <v>-1.7074074074074115</v>
      </c>
      <c r="H36" s="21">
        <f t="shared" si="3"/>
        <v>42.425380000000004</v>
      </c>
      <c r="I36" s="21">
        <f t="shared" si="4"/>
        <v>2.2963109304426368</v>
      </c>
      <c r="J36" s="21">
        <f t="shared" si="5"/>
        <v>7.7188909304426403</v>
      </c>
      <c r="K36" s="21">
        <f t="shared" si="2"/>
        <v>-5.4225800000000035</v>
      </c>
      <c r="L36" s="21">
        <f t="shared" si="6"/>
        <v>29.404373856400039</v>
      </c>
      <c r="M36" s="21">
        <f t="shared" si="7"/>
        <v>5.273043889270328</v>
      </c>
      <c r="N36" s="21">
        <f t="shared" si="8"/>
        <v>59.581277196069649</v>
      </c>
      <c r="O36" s="29">
        <f t="shared" si="9"/>
        <v>0.14654512631476546</v>
      </c>
      <c r="P36" s="18"/>
      <c r="Q36" s="18"/>
      <c r="Z36" s="42"/>
      <c r="AA36" s="1" t="s">
        <v>13</v>
      </c>
      <c r="AB36" s="1">
        <v>0.63846449509430581</v>
      </c>
    </row>
    <row r="37" spans="2:35" x14ac:dyDescent="0.3">
      <c r="B37" s="10">
        <v>2</v>
      </c>
      <c r="C37" s="10">
        <v>4</v>
      </c>
      <c r="D37" s="10">
        <v>0</v>
      </c>
      <c r="E37" s="10">
        <v>1</v>
      </c>
      <c r="F37" s="21">
        <v>38.995899999999999</v>
      </c>
      <c r="G37" s="29">
        <f t="shared" si="10"/>
        <v>-1.5074074074074115</v>
      </c>
      <c r="H37" s="21">
        <f t="shared" si="3"/>
        <v>41.5212</v>
      </c>
      <c r="I37" s="21">
        <f t="shared" si="4"/>
        <v>4.2894109304426351</v>
      </c>
      <c r="J37" s="21">
        <f t="shared" si="5"/>
        <v>6.8147109304426365</v>
      </c>
      <c r="K37" s="21">
        <f t="shared" si="2"/>
        <v>-2.5253000000000014</v>
      </c>
      <c r="L37" s="21">
        <f t="shared" si="6"/>
        <v>6.3771400900000073</v>
      </c>
      <c r="M37" s="21">
        <f t="shared" si="7"/>
        <v>18.399046130200752</v>
      </c>
      <c r="N37" s="21">
        <f t="shared" si="8"/>
        <v>46.440285065494344</v>
      </c>
      <c r="O37" s="29">
        <f t="shared" si="9"/>
        <v>6.4758089953046383E-2</v>
      </c>
      <c r="P37" s="18"/>
      <c r="Q37" s="18"/>
      <c r="Z37" s="42"/>
      <c r="AA37" s="33" t="s">
        <v>14</v>
      </c>
      <c r="AB37" s="33">
        <v>0.63715220651025606</v>
      </c>
    </row>
    <row r="38" spans="2:35" x14ac:dyDescent="0.3">
      <c r="B38" s="10">
        <v>2</v>
      </c>
      <c r="C38" s="10">
        <v>4</v>
      </c>
      <c r="D38" s="10">
        <v>0</v>
      </c>
      <c r="E38" s="10">
        <v>1</v>
      </c>
      <c r="F38" s="21">
        <v>39</v>
      </c>
      <c r="G38" s="29">
        <f t="shared" si="10"/>
        <v>-1.5074074074074115</v>
      </c>
      <c r="H38" s="21">
        <f t="shared" si="3"/>
        <v>41.5212</v>
      </c>
      <c r="I38" s="21">
        <f t="shared" si="4"/>
        <v>4.2935109304426362</v>
      </c>
      <c r="J38" s="21">
        <f t="shared" si="5"/>
        <v>6.8147109304426365</v>
      </c>
      <c r="K38" s="21">
        <f t="shared" si="2"/>
        <v>-2.5212000000000003</v>
      </c>
      <c r="L38" s="21">
        <f t="shared" si="6"/>
        <v>6.3564494400000013</v>
      </c>
      <c r="M38" s="21">
        <f t="shared" si="7"/>
        <v>18.43423610983039</v>
      </c>
      <c r="N38" s="21">
        <f t="shared" si="8"/>
        <v>46.440285065494344</v>
      </c>
      <c r="O38" s="29">
        <f t="shared" si="9"/>
        <v>6.4646153846153853E-2</v>
      </c>
      <c r="P38" s="18"/>
      <c r="Q38" s="18"/>
      <c r="Z38" s="42"/>
      <c r="AA38" s="1" t="s">
        <v>15</v>
      </c>
      <c r="AB38" s="1">
        <v>4.5165785549385591</v>
      </c>
    </row>
    <row r="39" spans="2:35" ht="15" thickBot="1" x14ac:dyDescent="0.35">
      <c r="B39" s="10">
        <v>2</v>
      </c>
      <c r="C39" s="10">
        <v>4</v>
      </c>
      <c r="D39" s="10">
        <v>1</v>
      </c>
      <c r="E39" s="10">
        <v>1</v>
      </c>
      <c r="F39" s="21">
        <v>38.512</v>
      </c>
      <c r="G39" s="29">
        <f t="shared" si="10"/>
        <v>-1.5074074074074115</v>
      </c>
      <c r="H39" s="21">
        <f t="shared" si="3"/>
        <v>41.5212</v>
      </c>
      <c r="I39" s="21">
        <f t="shared" si="4"/>
        <v>3.8055109304426367</v>
      </c>
      <c r="J39" s="21">
        <f t="shared" si="5"/>
        <v>6.8147109304426365</v>
      </c>
      <c r="K39" s="21">
        <f t="shared" si="2"/>
        <v>-3.0091999999999999</v>
      </c>
      <c r="L39" s="21">
        <f t="shared" si="6"/>
        <v>9.05528464</v>
      </c>
      <c r="M39" s="21">
        <f t="shared" si="7"/>
        <v>14.481913441718381</v>
      </c>
      <c r="N39" s="21">
        <f t="shared" si="8"/>
        <v>46.440285065494344</v>
      </c>
      <c r="O39" s="29">
        <f t="shared" si="9"/>
        <v>7.8136684669713338E-2</v>
      </c>
      <c r="P39" s="18"/>
      <c r="Q39" s="18"/>
      <c r="Z39" s="42"/>
      <c r="AA39" s="2" t="s">
        <v>16</v>
      </c>
      <c r="AB39" s="2">
        <v>1107</v>
      </c>
    </row>
    <row r="40" spans="2:35" x14ac:dyDescent="0.3">
      <c r="B40" s="10">
        <v>5.5</v>
      </c>
      <c r="C40" s="10">
        <v>8</v>
      </c>
      <c r="D40" s="10">
        <v>1</v>
      </c>
      <c r="E40" s="10">
        <v>1</v>
      </c>
      <c r="F40" s="21">
        <v>29.3</v>
      </c>
      <c r="G40" s="29">
        <f t="shared" si="10"/>
        <v>1.9925925925925885</v>
      </c>
      <c r="H40" s="21">
        <f t="shared" si="3"/>
        <v>25.698050000000002</v>
      </c>
      <c r="I40" s="21">
        <f t="shared" si="4"/>
        <v>-5.4064890695573631</v>
      </c>
      <c r="J40" s="21">
        <f t="shared" si="5"/>
        <v>-9.0084390695573617</v>
      </c>
      <c r="K40" s="21">
        <f t="shared" si="2"/>
        <v>3.6019499999999987</v>
      </c>
      <c r="L40" s="21">
        <f t="shared" si="6"/>
        <v>12.97404380249999</v>
      </c>
      <c r="M40" s="21">
        <f t="shared" si="7"/>
        <v>29.230124059243241</v>
      </c>
      <c r="N40" s="21">
        <f t="shared" si="8"/>
        <v>81.151974469927509</v>
      </c>
      <c r="O40" s="29">
        <f t="shared" si="9"/>
        <v>0.12293344709897606</v>
      </c>
      <c r="P40" s="18"/>
      <c r="Q40" s="18"/>
      <c r="Z40" s="42"/>
    </row>
    <row r="41" spans="2:35" ht="15" thickBot="1" x14ac:dyDescent="0.35">
      <c r="B41" s="10">
        <v>3</v>
      </c>
      <c r="C41" s="10">
        <v>6</v>
      </c>
      <c r="D41" s="10">
        <v>0</v>
      </c>
      <c r="E41" s="10">
        <v>1</v>
      </c>
      <c r="F41" s="21">
        <v>35.9</v>
      </c>
      <c r="G41" s="29">
        <f t="shared" si="10"/>
        <v>-0.50740740740741153</v>
      </c>
      <c r="H41" s="21">
        <f t="shared" si="3"/>
        <v>37.000300000000003</v>
      </c>
      <c r="I41" s="21">
        <f t="shared" si="4"/>
        <v>1.1935109304426348</v>
      </c>
      <c r="J41" s="21">
        <f t="shared" si="5"/>
        <v>2.2938109304426391</v>
      </c>
      <c r="K41" s="21">
        <f t="shared" si="2"/>
        <v>-1.1003000000000043</v>
      </c>
      <c r="L41" s="21">
        <f t="shared" si="6"/>
        <v>1.2106600900000095</v>
      </c>
      <c r="M41" s="21">
        <f t="shared" si="7"/>
        <v>1.4244683410860439</v>
      </c>
      <c r="N41" s="21">
        <f t="shared" si="8"/>
        <v>5.2615685846181259</v>
      </c>
      <c r="O41" s="29">
        <f t="shared" si="9"/>
        <v>3.0649025069638004E-2</v>
      </c>
      <c r="P41" s="18"/>
      <c r="Q41" s="18"/>
      <c r="Z41" s="42"/>
      <c r="AA41" t="s">
        <v>17</v>
      </c>
    </row>
    <row r="42" spans="2:35" x14ac:dyDescent="0.3">
      <c r="B42" s="10">
        <v>3.5</v>
      </c>
      <c r="C42" s="10">
        <v>6</v>
      </c>
      <c r="D42" s="10">
        <v>1</v>
      </c>
      <c r="E42" s="10">
        <v>1</v>
      </c>
      <c r="F42" s="21">
        <v>36.200000000000003</v>
      </c>
      <c r="G42" s="29">
        <f t="shared" si="10"/>
        <v>-7.4074074074115259E-3</v>
      </c>
      <c r="H42" s="21">
        <f t="shared" si="3"/>
        <v>34.739850000000004</v>
      </c>
      <c r="I42" s="21">
        <f t="shared" si="4"/>
        <v>1.4935109304426391</v>
      </c>
      <c r="J42" s="21">
        <f t="shared" si="5"/>
        <v>3.3360930442640324E-2</v>
      </c>
      <c r="K42" s="21">
        <f t="shared" si="2"/>
        <v>1.4601499999999987</v>
      </c>
      <c r="L42" s="21">
        <f t="shared" si="6"/>
        <v>2.1320380224999962</v>
      </c>
      <c r="M42" s="21">
        <f t="shared" si="7"/>
        <v>2.2305748993516374</v>
      </c>
      <c r="N42" s="21">
        <f t="shared" si="8"/>
        <v>1.1129516799986859E-3</v>
      </c>
      <c r="O42" s="29">
        <f t="shared" si="9"/>
        <v>4.0335635359115982E-2</v>
      </c>
      <c r="P42" s="18"/>
      <c r="Q42" s="18"/>
      <c r="Z42" s="42"/>
      <c r="AA42" s="3"/>
      <c r="AB42" s="3" t="s">
        <v>22</v>
      </c>
      <c r="AC42" s="3" t="s">
        <v>23</v>
      </c>
      <c r="AD42" s="3" t="s">
        <v>24</v>
      </c>
      <c r="AE42" s="3" t="s">
        <v>25</v>
      </c>
      <c r="AF42" s="3" t="s">
        <v>26</v>
      </c>
    </row>
    <row r="43" spans="2:35" x14ac:dyDescent="0.3">
      <c r="B43" s="10">
        <v>3.5</v>
      </c>
      <c r="C43" s="10">
        <v>6</v>
      </c>
      <c r="D43" s="10">
        <v>1</v>
      </c>
      <c r="E43" s="10">
        <v>1</v>
      </c>
      <c r="F43" s="21">
        <v>34.5</v>
      </c>
      <c r="G43" s="29">
        <f t="shared" si="10"/>
        <v>-7.4074074074115259E-3</v>
      </c>
      <c r="H43" s="21">
        <f t="shared" si="3"/>
        <v>34.739850000000004</v>
      </c>
      <c r="I43" s="21">
        <f t="shared" si="4"/>
        <v>-0.20648906955736379</v>
      </c>
      <c r="J43" s="21">
        <f t="shared" si="5"/>
        <v>3.3360930442640324E-2</v>
      </c>
      <c r="K43" s="21">
        <f t="shared" si="2"/>
        <v>-0.23985000000000412</v>
      </c>
      <c r="L43" s="21">
        <f t="shared" si="6"/>
        <v>5.7528022500001975E-2</v>
      </c>
      <c r="M43" s="21">
        <f t="shared" si="7"/>
        <v>4.2637735846665824E-2</v>
      </c>
      <c r="N43" s="21">
        <f t="shared" si="8"/>
        <v>1.1129516799986859E-3</v>
      </c>
      <c r="O43" s="29">
        <f t="shared" si="9"/>
        <v>6.9521739130435972E-3</v>
      </c>
      <c r="P43" s="18"/>
      <c r="Q43" s="18"/>
      <c r="Z43" s="42"/>
      <c r="AA43" s="1" t="s">
        <v>18</v>
      </c>
      <c r="AB43" s="1">
        <v>4</v>
      </c>
      <c r="AC43" s="1">
        <v>39699.636294447861</v>
      </c>
      <c r="AD43" s="1">
        <v>9924.9090736119651</v>
      </c>
      <c r="AE43" s="1">
        <v>486.52750839606665</v>
      </c>
      <c r="AF43" s="1">
        <v>1.226582489220227E-241</v>
      </c>
    </row>
    <row r="44" spans="2:35" x14ac:dyDescent="0.3">
      <c r="B44" s="10">
        <v>3.5</v>
      </c>
      <c r="C44" s="10">
        <v>6</v>
      </c>
      <c r="D44" s="10">
        <v>0</v>
      </c>
      <c r="E44" s="10">
        <v>1</v>
      </c>
      <c r="F44" s="21">
        <v>34.792700000000004</v>
      </c>
      <c r="G44" s="29">
        <f t="shared" si="10"/>
        <v>-7.4074074074115259E-3</v>
      </c>
      <c r="H44" s="21">
        <f t="shared" si="3"/>
        <v>34.739850000000004</v>
      </c>
      <c r="I44" s="21">
        <f t="shared" si="4"/>
        <v>8.6210930442639722E-2</v>
      </c>
      <c r="J44" s="21">
        <f t="shared" si="5"/>
        <v>3.3360930442640324E-2</v>
      </c>
      <c r="K44" s="21">
        <f t="shared" si="2"/>
        <v>5.2849999999999397E-2</v>
      </c>
      <c r="L44" s="21">
        <f t="shared" si="6"/>
        <v>2.7931224999999363E-3</v>
      </c>
      <c r="M44" s="21">
        <f t="shared" si="7"/>
        <v>7.4323245277856647E-3</v>
      </c>
      <c r="N44" s="21">
        <f t="shared" si="8"/>
        <v>1.1129516799986859E-3</v>
      </c>
      <c r="O44" s="29">
        <f t="shared" si="9"/>
        <v>1.5189968010530771E-3</v>
      </c>
      <c r="P44" s="18"/>
      <c r="Q44" s="18"/>
      <c r="Z44" s="42"/>
      <c r="AA44" s="1" t="s">
        <v>19</v>
      </c>
      <c r="AB44" s="1">
        <v>1102</v>
      </c>
      <c r="AC44" s="1">
        <v>22480.228990909836</v>
      </c>
      <c r="AD44" s="1">
        <v>20.399481842930886</v>
      </c>
      <c r="AE44" s="1"/>
      <c r="AF44" s="1"/>
    </row>
    <row r="45" spans="2:35" ht="15" thickBot="1" x14ac:dyDescent="0.35">
      <c r="B45" s="10">
        <v>5.5</v>
      </c>
      <c r="C45" s="10">
        <v>8</v>
      </c>
      <c r="D45" s="10">
        <v>1</v>
      </c>
      <c r="E45" s="10">
        <v>1</v>
      </c>
      <c r="F45" s="21">
        <v>30.8</v>
      </c>
      <c r="G45" s="29">
        <f t="shared" si="10"/>
        <v>1.9925925925925885</v>
      </c>
      <c r="H45" s="21">
        <f t="shared" si="3"/>
        <v>25.698050000000002</v>
      </c>
      <c r="I45" s="21">
        <f t="shared" si="4"/>
        <v>-3.9064890695573631</v>
      </c>
      <c r="J45" s="21">
        <f t="shared" si="5"/>
        <v>-9.0084390695573617</v>
      </c>
      <c r="K45" s="21">
        <f t="shared" si="2"/>
        <v>5.1019499999999987</v>
      </c>
      <c r="L45" s="21">
        <f t="shared" si="6"/>
        <v>26.029893802499988</v>
      </c>
      <c r="M45" s="21">
        <f t="shared" si="7"/>
        <v>15.260656850571152</v>
      </c>
      <c r="N45" s="21">
        <f t="shared" si="8"/>
        <v>81.151974469927509</v>
      </c>
      <c r="O45" s="29">
        <f t="shared" si="9"/>
        <v>0.16564772727272722</v>
      </c>
      <c r="P45" s="18"/>
      <c r="Q45" s="18"/>
      <c r="Z45" s="42"/>
      <c r="AA45" s="2" t="s">
        <v>20</v>
      </c>
      <c r="AB45" s="2">
        <v>1106</v>
      </c>
      <c r="AC45" s="2">
        <v>62179.865285357693</v>
      </c>
      <c r="AD45" s="2"/>
      <c r="AE45" s="2"/>
      <c r="AF45" s="2"/>
    </row>
    <row r="46" spans="2:35" ht="15" thickBot="1" x14ac:dyDescent="0.35">
      <c r="B46" s="10">
        <v>1</v>
      </c>
      <c r="C46" s="10">
        <v>3</v>
      </c>
      <c r="D46" s="10">
        <v>1</v>
      </c>
      <c r="E46" s="10">
        <v>1</v>
      </c>
      <c r="F46" s="21">
        <v>57.8</v>
      </c>
      <c r="G46" s="29">
        <f t="shared" si="10"/>
        <v>-2.5074074074074115</v>
      </c>
      <c r="H46" s="21">
        <f t="shared" si="3"/>
        <v>46.042100000000005</v>
      </c>
      <c r="I46" s="21">
        <f t="shared" si="4"/>
        <v>23.093510930442633</v>
      </c>
      <c r="J46" s="21">
        <f t="shared" si="5"/>
        <v>11.335610930442641</v>
      </c>
      <c r="K46" s="21">
        <f t="shared" si="2"/>
        <v>11.757899999999992</v>
      </c>
      <c r="L46" s="21">
        <f t="shared" si="6"/>
        <v>138.24821240999981</v>
      </c>
      <c r="M46" s="21">
        <f t="shared" si="7"/>
        <v>533.31024709447343</v>
      </c>
      <c r="N46" s="21">
        <f t="shared" si="8"/>
        <v>128.49607516637067</v>
      </c>
      <c r="O46" s="29">
        <f t="shared" si="9"/>
        <v>0.20342387543252582</v>
      </c>
      <c r="P46" s="18"/>
      <c r="Q46" s="18"/>
      <c r="Z46" s="42"/>
    </row>
    <row r="47" spans="2:35" ht="15.6" x14ac:dyDescent="0.3">
      <c r="B47" s="10">
        <v>1</v>
      </c>
      <c r="C47" s="10">
        <v>3</v>
      </c>
      <c r="D47" s="10">
        <v>1</v>
      </c>
      <c r="E47" s="10">
        <v>1</v>
      </c>
      <c r="F47" s="21">
        <v>57.8</v>
      </c>
      <c r="G47" s="29">
        <f t="shared" si="10"/>
        <v>-2.5074074074074115</v>
      </c>
      <c r="H47" s="21">
        <f t="shared" si="3"/>
        <v>46.042100000000005</v>
      </c>
      <c r="I47" s="21">
        <f t="shared" si="4"/>
        <v>23.093510930442633</v>
      </c>
      <c r="J47" s="21">
        <f t="shared" si="5"/>
        <v>11.335610930442641</v>
      </c>
      <c r="K47" s="21">
        <f t="shared" si="2"/>
        <v>11.757899999999992</v>
      </c>
      <c r="L47" s="21">
        <f t="shared" si="6"/>
        <v>138.24821240999981</v>
      </c>
      <c r="M47" s="21">
        <f t="shared" si="7"/>
        <v>533.31024709447343</v>
      </c>
      <c r="N47" s="21">
        <f t="shared" si="8"/>
        <v>128.49607516637067</v>
      </c>
      <c r="O47" s="29">
        <f t="shared" si="9"/>
        <v>0.20342387543252582</v>
      </c>
      <c r="P47" s="18"/>
      <c r="Q47" s="16" t="s">
        <v>64</v>
      </c>
      <c r="Z47" s="42"/>
      <c r="AA47" s="3"/>
      <c r="AB47" s="3" t="s">
        <v>27</v>
      </c>
      <c r="AC47" s="3" t="s">
        <v>15</v>
      </c>
      <c r="AD47" s="3" t="s">
        <v>28</v>
      </c>
      <c r="AE47" s="3" t="s">
        <v>29</v>
      </c>
      <c r="AF47" s="3" t="s">
        <v>30</v>
      </c>
      <c r="AG47" s="3" t="s">
        <v>31</v>
      </c>
      <c r="AH47" s="3" t="s">
        <v>32</v>
      </c>
      <c r="AI47" s="3" t="s">
        <v>33</v>
      </c>
    </row>
    <row r="48" spans="2:35" x14ac:dyDescent="0.3">
      <c r="B48" s="10">
        <v>3.7</v>
      </c>
      <c r="C48" s="10">
        <v>6</v>
      </c>
      <c r="D48" s="10">
        <v>1</v>
      </c>
      <c r="E48" s="10">
        <v>1</v>
      </c>
      <c r="F48" s="21">
        <v>35.980200000000004</v>
      </c>
      <c r="G48" s="29">
        <f t="shared" si="10"/>
        <v>0.19259259259258865</v>
      </c>
      <c r="H48" s="21">
        <f t="shared" si="3"/>
        <v>33.83567</v>
      </c>
      <c r="I48" s="21">
        <f t="shared" si="4"/>
        <v>1.2737109304426397</v>
      </c>
      <c r="J48" s="21">
        <f t="shared" si="5"/>
        <v>-0.87081906955736343</v>
      </c>
      <c r="K48" s="21">
        <f t="shared" si="2"/>
        <v>2.1445300000000032</v>
      </c>
      <c r="L48" s="21">
        <f t="shared" si="6"/>
        <v>4.5990089209000136</v>
      </c>
      <c r="M48" s="21">
        <f t="shared" si="7"/>
        <v>1.622339534329055</v>
      </c>
      <c r="N48" s="21">
        <f t="shared" si="8"/>
        <v>0.75832585190475221</v>
      </c>
      <c r="O48" s="29">
        <f t="shared" si="9"/>
        <v>5.9603059460481125E-2</v>
      </c>
      <c r="P48" s="18"/>
      <c r="Q48" s="18"/>
      <c r="Z48" s="42"/>
      <c r="AA48" s="1" t="s">
        <v>21</v>
      </c>
      <c r="AB48" s="1">
        <v>50.73681496532496</v>
      </c>
      <c r="AC48" s="1">
        <v>0.55199732860399853</v>
      </c>
      <c r="AD48" s="1">
        <v>91.914964685858877</v>
      </c>
      <c r="AE48" s="1">
        <v>0</v>
      </c>
      <c r="AF48" s="1">
        <v>49.653730515139841</v>
      </c>
      <c r="AG48" s="1">
        <v>51.819899415510079</v>
      </c>
      <c r="AH48" s="1">
        <v>49.653730515139841</v>
      </c>
      <c r="AI48" s="1">
        <v>51.819899415510079</v>
      </c>
    </row>
    <row r="49" spans="2:35" x14ac:dyDescent="0.3">
      <c r="B49" s="10">
        <v>3.7</v>
      </c>
      <c r="C49" s="10">
        <v>6</v>
      </c>
      <c r="D49" s="10">
        <v>1</v>
      </c>
      <c r="E49" s="10">
        <v>1</v>
      </c>
      <c r="F49" s="21">
        <v>36.9</v>
      </c>
      <c r="G49" s="29">
        <f t="shared" si="10"/>
        <v>0.19259259259258865</v>
      </c>
      <c r="H49" s="21">
        <f t="shared" si="3"/>
        <v>33.83567</v>
      </c>
      <c r="I49" s="21">
        <f t="shared" si="4"/>
        <v>2.1935109304426348</v>
      </c>
      <c r="J49" s="21">
        <f t="shared" si="5"/>
        <v>-0.87081906955736343</v>
      </c>
      <c r="K49" s="21">
        <f t="shared" si="2"/>
        <v>3.0643299999999982</v>
      </c>
      <c r="L49" s="21">
        <f t="shared" si="6"/>
        <v>9.3901183488999891</v>
      </c>
      <c r="M49" s="21">
        <f t="shared" si="7"/>
        <v>4.8114902019713135</v>
      </c>
      <c r="N49" s="21">
        <f t="shared" si="8"/>
        <v>0.75832585190475221</v>
      </c>
      <c r="O49" s="29">
        <f t="shared" si="9"/>
        <v>8.304417344173437E-2</v>
      </c>
      <c r="P49" s="18"/>
      <c r="Q49" s="18"/>
      <c r="Z49" s="42"/>
      <c r="AA49" s="33" t="s">
        <v>0</v>
      </c>
      <c r="AB49" s="32">
        <v>-3.4521030157040982</v>
      </c>
      <c r="AC49" s="1">
        <v>0.25057772620885493</v>
      </c>
      <c r="AD49" s="1">
        <v>-13.776575707398639</v>
      </c>
      <c r="AE49" s="1">
        <v>5.8818613203113779E-40</v>
      </c>
      <c r="AF49" s="1">
        <v>-3.9437663349921066</v>
      </c>
      <c r="AG49" s="1">
        <v>-2.9604396964160897</v>
      </c>
      <c r="AH49" s="1">
        <v>-3.9437663349921066</v>
      </c>
      <c r="AI49" s="1">
        <v>-2.9604396964160897</v>
      </c>
    </row>
    <row r="50" spans="2:35" x14ac:dyDescent="0.3">
      <c r="B50" s="10">
        <v>3.7</v>
      </c>
      <c r="C50" s="10">
        <v>6</v>
      </c>
      <c r="D50" s="10">
        <v>1</v>
      </c>
      <c r="E50" s="10">
        <v>1</v>
      </c>
      <c r="F50" s="21">
        <v>34.583199999999998</v>
      </c>
      <c r="G50" s="29">
        <f t="shared" si="10"/>
        <v>0.19259259259258865</v>
      </c>
      <c r="H50" s="21">
        <f t="shared" si="3"/>
        <v>33.83567</v>
      </c>
      <c r="I50" s="21">
        <f t="shared" si="4"/>
        <v>-0.12328906955736585</v>
      </c>
      <c r="J50" s="21">
        <f t="shared" si="5"/>
        <v>-0.87081906955736343</v>
      </c>
      <c r="K50" s="21">
        <f t="shared" si="2"/>
        <v>0.74752999999999759</v>
      </c>
      <c r="L50" s="21">
        <f t="shared" si="6"/>
        <v>0.55880110089999635</v>
      </c>
      <c r="M50" s="21">
        <f t="shared" si="7"/>
        <v>1.5200194672320994E-2</v>
      </c>
      <c r="N50" s="21">
        <f t="shared" si="8"/>
        <v>0.75832585190475221</v>
      </c>
      <c r="O50" s="29">
        <f t="shared" si="9"/>
        <v>2.161540863771998E-2</v>
      </c>
      <c r="P50" s="18"/>
      <c r="Q50" s="18"/>
      <c r="Z50" s="42"/>
      <c r="AA50" s="1" t="s">
        <v>1</v>
      </c>
      <c r="AB50" s="1">
        <v>-0.69775192405816477</v>
      </c>
      <c r="AC50" s="1">
        <v>0.17125971522186403</v>
      </c>
      <c r="AD50" s="1">
        <v>-4.0742326539212046</v>
      </c>
      <c r="AE50" s="1">
        <v>4.9474746320342726E-5</v>
      </c>
      <c r="AF50" s="1">
        <v>-1.0337838664029477</v>
      </c>
      <c r="AG50" s="1">
        <v>-0.36171998171338193</v>
      </c>
      <c r="AH50" s="1">
        <v>-1.0337838664029477</v>
      </c>
      <c r="AI50" s="1">
        <v>-0.36171998171338193</v>
      </c>
    </row>
    <row r="51" spans="2:35" x14ac:dyDescent="0.3">
      <c r="B51" s="10">
        <v>3.7</v>
      </c>
      <c r="C51" s="10">
        <v>6</v>
      </c>
      <c r="D51" s="10">
        <v>0</v>
      </c>
      <c r="E51" s="10">
        <v>1</v>
      </c>
      <c r="F51" s="21">
        <v>34.9</v>
      </c>
      <c r="G51" s="29">
        <f t="shared" si="10"/>
        <v>0.19259259259258865</v>
      </c>
      <c r="H51" s="21">
        <f t="shared" si="3"/>
        <v>33.83567</v>
      </c>
      <c r="I51" s="21">
        <f t="shared" si="4"/>
        <v>0.19351093044263479</v>
      </c>
      <c r="J51" s="21">
        <f t="shared" si="5"/>
        <v>-0.87081906955736343</v>
      </c>
      <c r="K51" s="21">
        <f t="shared" si="2"/>
        <v>1.0643299999999982</v>
      </c>
      <c r="L51" s="21">
        <f t="shared" si="6"/>
        <v>1.1327983488999962</v>
      </c>
      <c r="M51" s="21">
        <f t="shared" si="7"/>
        <v>3.7446480200774242E-2</v>
      </c>
      <c r="N51" s="21">
        <f t="shared" si="8"/>
        <v>0.75832585190475221</v>
      </c>
      <c r="O51" s="29">
        <f t="shared" si="9"/>
        <v>3.0496561604584478E-2</v>
      </c>
      <c r="P51" s="18"/>
      <c r="Q51" s="18"/>
      <c r="Z51" s="42"/>
      <c r="AA51" s="1" t="s">
        <v>4</v>
      </c>
      <c r="AB51" s="1">
        <v>-1.4536960070054421</v>
      </c>
      <c r="AC51" s="1">
        <v>0.30000822836514468</v>
      </c>
      <c r="AD51" s="1">
        <v>-4.8455204543127604</v>
      </c>
      <c r="AE51" s="1">
        <v>1.4434234401225895E-6</v>
      </c>
      <c r="AF51" s="1">
        <v>-2.0423478540925171</v>
      </c>
      <c r="AG51" s="1">
        <v>-0.86504415991836703</v>
      </c>
      <c r="AH51" s="1">
        <v>-2.0423478540925171</v>
      </c>
      <c r="AI51" s="1">
        <v>-0.86504415991836703</v>
      </c>
    </row>
    <row r="52" spans="2:35" ht="15" thickBot="1" x14ac:dyDescent="0.35">
      <c r="B52" s="10">
        <v>2</v>
      </c>
      <c r="C52" s="10">
        <v>4</v>
      </c>
      <c r="D52" s="10">
        <v>1</v>
      </c>
      <c r="E52" s="10">
        <v>1</v>
      </c>
      <c r="F52" s="21">
        <v>37.5</v>
      </c>
      <c r="G52" s="29">
        <f t="shared" si="10"/>
        <v>-1.5074074074074115</v>
      </c>
      <c r="H52" s="21">
        <f t="shared" si="3"/>
        <v>41.5212</v>
      </c>
      <c r="I52" s="21">
        <f t="shared" si="4"/>
        <v>2.7935109304426362</v>
      </c>
      <c r="J52" s="21">
        <f t="shared" si="5"/>
        <v>6.8147109304426365</v>
      </c>
      <c r="K52" s="21">
        <f t="shared" si="2"/>
        <v>-4.0212000000000003</v>
      </c>
      <c r="L52" s="21">
        <f t="shared" si="6"/>
        <v>16.170049440000003</v>
      </c>
      <c r="M52" s="21">
        <f t="shared" si="7"/>
        <v>7.8037033185024827</v>
      </c>
      <c r="N52" s="21">
        <f t="shared" si="8"/>
        <v>46.440285065494344</v>
      </c>
      <c r="O52" s="29">
        <f t="shared" si="9"/>
        <v>0.10723200000000001</v>
      </c>
      <c r="P52" s="18"/>
      <c r="Q52" s="18"/>
      <c r="Z52" s="42"/>
      <c r="AA52" s="2" t="s">
        <v>8</v>
      </c>
      <c r="AB52" s="2">
        <v>1.498005404785024</v>
      </c>
      <c r="AC52" s="2">
        <v>0.3623394747699647</v>
      </c>
      <c r="AD52" s="2">
        <v>4.1342594696204422</v>
      </c>
      <c r="AE52" s="2">
        <v>3.8312233385244509E-5</v>
      </c>
      <c r="AF52" s="2">
        <v>0.78705223440631156</v>
      </c>
      <c r="AG52" s="2">
        <v>2.2089585751637362</v>
      </c>
      <c r="AH52" s="2">
        <v>0.78705223440631156</v>
      </c>
      <c r="AI52" s="2">
        <v>2.2089585751637362</v>
      </c>
    </row>
    <row r="53" spans="2:35" x14ac:dyDescent="0.3">
      <c r="B53" s="10">
        <v>2</v>
      </c>
      <c r="C53" s="10">
        <v>4</v>
      </c>
      <c r="D53" s="10">
        <v>0</v>
      </c>
      <c r="E53" s="10">
        <v>1</v>
      </c>
      <c r="F53" s="21">
        <v>40</v>
      </c>
      <c r="G53" s="29">
        <f t="shared" si="10"/>
        <v>-1.5074074074074115</v>
      </c>
      <c r="H53" s="21">
        <f t="shared" si="3"/>
        <v>41.5212</v>
      </c>
      <c r="I53" s="21">
        <f t="shared" si="4"/>
        <v>5.2935109304426362</v>
      </c>
      <c r="J53" s="21">
        <f t="shared" si="5"/>
        <v>6.8147109304426365</v>
      </c>
      <c r="K53" s="21">
        <f t="shared" si="2"/>
        <v>-1.5212000000000003</v>
      </c>
      <c r="L53" s="21">
        <f t="shared" si="6"/>
        <v>2.3140494400000011</v>
      </c>
      <c r="M53" s="21">
        <f t="shared" si="7"/>
        <v>28.021257970715663</v>
      </c>
      <c r="N53" s="21">
        <f t="shared" si="8"/>
        <v>46.440285065494344</v>
      </c>
      <c r="O53" s="29">
        <f t="shared" si="9"/>
        <v>3.8030000000000008E-2</v>
      </c>
      <c r="P53" s="18"/>
      <c r="Q53" s="18"/>
      <c r="Z53" s="42"/>
    </row>
    <row r="54" spans="2:35" x14ac:dyDescent="0.3">
      <c r="B54" s="10">
        <v>2.4</v>
      </c>
      <c r="C54" s="10">
        <v>4</v>
      </c>
      <c r="D54" s="10">
        <v>1</v>
      </c>
      <c r="E54" s="10">
        <v>1</v>
      </c>
      <c r="F54" s="21">
        <v>33.6</v>
      </c>
      <c r="G54" s="29">
        <f t="shared" si="10"/>
        <v>-1.1074074074074116</v>
      </c>
      <c r="H54" s="21">
        <f t="shared" si="3"/>
        <v>39.71284</v>
      </c>
      <c r="I54" s="21">
        <f t="shared" si="4"/>
        <v>-1.1064890695573624</v>
      </c>
      <c r="J54" s="21">
        <f t="shared" si="5"/>
        <v>5.0063509304426361</v>
      </c>
      <c r="K54" s="21">
        <f t="shared" si="2"/>
        <v>-6.1128399999999985</v>
      </c>
      <c r="L54" s="21">
        <f t="shared" si="6"/>
        <v>37.366812865599982</v>
      </c>
      <c r="M54" s="21">
        <f t="shared" si="7"/>
        <v>1.2243180610499176</v>
      </c>
      <c r="N54" s="21">
        <f t="shared" si="8"/>
        <v>25.063549638743847</v>
      </c>
      <c r="O54" s="29">
        <f t="shared" si="9"/>
        <v>0.18192976190476184</v>
      </c>
      <c r="P54" s="18"/>
      <c r="Q54" s="18"/>
      <c r="Z54" s="42"/>
    </row>
    <row r="55" spans="2:35" x14ac:dyDescent="0.3">
      <c r="B55" s="10">
        <v>2.4</v>
      </c>
      <c r="C55" s="10">
        <v>4</v>
      </c>
      <c r="D55" s="10">
        <v>0</v>
      </c>
      <c r="E55" s="10">
        <v>1</v>
      </c>
      <c r="F55" s="21">
        <v>36.4</v>
      </c>
      <c r="G55" s="29">
        <f t="shared" si="10"/>
        <v>-1.1074074074074116</v>
      </c>
      <c r="H55" s="21">
        <f t="shared" si="3"/>
        <v>39.71284</v>
      </c>
      <c r="I55" s="21">
        <f t="shared" si="4"/>
        <v>1.6935109304426348</v>
      </c>
      <c r="J55" s="21">
        <f t="shared" si="5"/>
        <v>5.0063509304426361</v>
      </c>
      <c r="K55" s="21">
        <f t="shared" si="2"/>
        <v>-3.3128400000000013</v>
      </c>
      <c r="L55" s="21">
        <f t="shared" si="6"/>
        <v>10.974908865600009</v>
      </c>
      <c r="M55" s="21">
        <f t="shared" si="7"/>
        <v>2.8679792715286787</v>
      </c>
      <c r="N55" s="21">
        <f t="shared" si="8"/>
        <v>25.063549638743847</v>
      </c>
      <c r="O55" s="29">
        <f t="shared" si="9"/>
        <v>9.1012087912087952E-2</v>
      </c>
      <c r="P55" s="18"/>
      <c r="Q55" s="18"/>
      <c r="Z55" s="42"/>
    </row>
    <row r="56" spans="2:35" ht="18" x14ac:dyDescent="0.35">
      <c r="B56" s="10">
        <v>3.8</v>
      </c>
      <c r="C56" s="10">
        <v>6</v>
      </c>
      <c r="D56" s="10">
        <v>0</v>
      </c>
      <c r="E56" s="10">
        <v>1</v>
      </c>
      <c r="F56" s="21">
        <v>28.5532</v>
      </c>
      <c r="G56" s="29">
        <f t="shared" si="10"/>
        <v>0.2925925925925883</v>
      </c>
      <c r="H56" s="21">
        <f t="shared" si="3"/>
        <v>33.383580000000002</v>
      </c>
      <c r="I56" s="21">
        <f t="shared" si="4"/>
        <v>-6.1532890695573634</v>
      </c>
      <c r="J56" s="21">
        <f t="shared" si="5"/>
        <v>-1.3229090695573618</v>
      </c>
      <c r="K56" s="21">
        <f t="shared" si="2"/>
        <v>-4.8303800000000017</v>
      </c>
      <c r="L56" s="21">
        <f t="shared" si="6"/>
        <v>23.332570944400015</v>
      </c>
      <c r="M56" s="21">
        <f t="shared" si="7"/>
        <v>37.862966373534121</v>
      </c>
      <c r="N56" s="21">
        <f t="shared" si="8"/>
        <v>1.7500884063171247</v>
      </c>
      <c r="O56" s="29">
        <f t="shared" si="9"/>
        <v>0.16917123124553471</v>
      </c>
      <c r="P56" s="18"/>
      <c r="Q56" s="18"/>
      <c r="Z56" s="42"/>
      <c r="AA56" s="30" t="s">
        <v>51</v>
      </c>
    </row>
    <row r="57" spans="2:35" x14ac:dyDescent="0.3">
      <c r="B57" s="10">
        <v>3.8</v>
      </c>
      <c r="C57" s="10">
        <v>6</v>
      </c>
      <c r="D57" s="10">
        <v>0</v>
      </c>
      <c r="E57" s="10">
        <v>1</v>
      </c>
      <c r="F57" s="21">
        <v>27.372</v>
      </c>
      <c r="G57" s="29">
        <f t="shared" si="10"/>
        <v>0.2925925925925883</v>
      </c>
      <c r="H57" s="21">
        <f t="shared" si="3"/>
        <v>33.383580000000002</v>
      </c>
      <c r="I57" s="21">
        <f t="shared" si="4"/>
        <v>-7.3344890695573639</v>
      </c>
      <c r="J57" s="21">
        <f t="shared" si="5"/>
        <v>-1.3229090695573618</v>
      </c>
      <c r="K57" s="21">
        <f t="shared" si="2"/>
        <v>-6.0115800000000021</v>
      </c>
      <c r="L57" s="21">
        <f t="shared" si="6"/>
        <v>36.139094096400022</v>
      </c>
      <c r="M57" s="21">
        <f t="shared" si="7"/>
        <v>53.794729911456443</v>
      </c>
      <c r="N57" s="21">
        <f t="shared" si="8"/>
        <v>1.7500884063171247</v>
      </c>
      <c r="O57" s="29">
        <f t="shared" si="9"/>
        <v>0.21962516440157834</v>
      </c>
      <c r="P57" s="18"/>
      <c r="Q57" s="18"/>
      <c r="Z57" s="42"/>
      <c r="AA57" t="s">
        <v>10</v>
      </c>
    </row>
    <row r="58" spans="2:35" ht="15" thickBot="1" x14ac:dyDescent="0.35">
      <c r="B58" s="10">
        <v>2.9</v>
      </c>
      <c r="C58" s="10">
        <v>6</v>
      </c>
      <c r="D58" s="10">
        <v>0</v>
      </c>
      <c r="E58" s="10">
        <v>1</v>
      </c>
      <c r="F58" s="21">
        <v>37.329599999999999</v>
      </c>
      <c r="G58" s="29">
        <f t="shared" si="10"/>
        <v>-0.60740740740741161</v>
      </c>
      <c r="H58" s="21">
        <f t="shared" si="3"/>
        <v>37.452390000000001</v>
      </c>
      <c r="I58" s="21">
        <f t="shared" si="4"/>
        <v>2.6231109304426354</v>
      </c>
      <c r="J58" s="21">
        <f t="shared" si="5"/>
        <v>2.7459009304426374</v>
      </c>
      <c r="K58" s="21">
        <f t="shared" si="2"/>
        <v>-0.12279000000000195</v>
      </c>
      <c r="L58" s="21">
        <f t="shared" si="6"/>
        <v>1.5077384100000479E-2</v>
      </c>
      <c r="M58" s="21">
        <f t="shared" si="7"/>
        <v>6.8807109534076289</v>
      </c>
      <c r="N58" s="21">
        <f t="shared" si="8"/>
        <v>7.5399719198057413</v>
      </c>
      <c r="O58" s="29">
        <f t="shared" si="9"/>
        <v>3.2893467918220917E-3</v>
      </c>
      <c r="P58" s="18"/>
      <c r="Q58" s="18"/>
      <c r="Z58" s="42"/>
    </row>
    <row r="59" spans="2:35" x14ac:dyDescent="0.3">
      <c r="B59" s="10">
        <v>2.9</v>
      </c>
      <c r="C59" s="10">
        <v>6</v>
      </c>
      <c r="D59" s="10">
        <v>0</v>
      </c>
      <c r="E59" s="10">
        <v>1</v>
      </c>
      <c r="F59" s="21">
        <v>41.360799999999998</v>
      </c>
      <c r="G59" s="29">
        <f t="shared" si="10"/>
        <v>-0.60740740740741161</v>
      </c>
      <c r="H59" s="21">
        <f t="shared" si="3"/>
        <v>37.452390000000001</v>
      </c>
      <c r="I59" s="21">
        <f t="shared" si="4"/>
        <v>6.6543109304426338</v>
      </c>
      <c r="J59" s="21">
        <f t="shared" si="5"/>
        <v>2.7459009304426374</v>
      </c>
      <c r="K59" s="21">
        <f t="shared" si="2"/>
        <v>3.9084099999999964</v>
      </c>
      <c r="L59" s="21">
        <f t="shared" si="6"/>
        <v>15.275668728099971</v>
      </c>
      <c r="M59" s="21">
        <f t="shared" si="7"/>
        <v>44.279853959008314</v>
      </c>
      <c r="N59" s="21">
        <f t="shared" si="8"/>
        <v>7.5399719198057413</v>
      </c>
      <c r="O59" s="29">
        <f t="shared" si="9"/>
        <v>9.4495512659329525E-2</v>
      </c>
      <c r="P59" s="18"/>
      <c r="Q59" s="18"/>
      <c r="Z59" s="42"/>
      <c r="AA59" s="4" t="s">
        <v>11</v>
      </c>
      <c r="AB59" s="4"/>
    </row>
    <row r="60" spans="2:35" x14ac:dyDescent="0.3">
      <c r="B60" s="10">
        <v>3.4</v>
      </c>
      <c r="C60" s="10">
        <v>6</v>
      </c>
      <c r="D60" s="10">
        <v>0</v>
      </c>
      <c r="E60" s="10">
        <v>1</v>
      </c>
      <c r="F60" s="21">
        <v>36.729900000000001</v>
      </c>
      <c r="G60" s="29">
        <f t="shared" si="10"/>
        <v>-0.10740740740741161</v>
      </c>
      <c r="H60" s="21">
        <f t="shared" si="3"/>
        <v>35.191940000000002</v>
      </c>
      <c r="I60" s="21">
        <f t="shared" si="4"/>
        <v>2.0234109304426369</v>
      </c>
      <c r="J60" s="21">
        <f t="shared" si="5"/>
        <v>0.48545093044263865</v>
      </c>
      <c r="K60" s="21">
        <f t="shared" si="2"/>
        <v>1.5379599999999982</v>
      </c>
      <c r="L60" s="21">
        <f t="shared" si="6"/>
        <v>2.3653209615999944</v>
      </c>
      <c r="M60" s="21">
        <f t="shared" si="7"/>
        <v>4.0941917934347378</v>
      </c>
      <c r="N60" s="21">
        <f t="shared" si="8"/>
        <v>0.23566260586762358</v>
      </c>
      <c r="O60" s="29">
        <f t="shared" si="9"/>
        <v>4.1872153204882079E-2</v>
      </c>
      <c r="P60" s="18"/>
      <c r="Q60" s="18"/>
      <c r="Z60" s="42"/>
      <c r="AA60" s="1" t="s">
        <v>12</v>
      </c>
      <c r="AB60" s="1">
        <v>0.78739382573110084</v>
      </c>
    </row>
    <row r="61" spans="2:35" ht="21" x14ac:dyDescent="0.4">
      <c r="B61" s="10">
        <v>3.4</v>
      </c>
      <c r="C61" s="10">
        <v>6</v>
      </c>
      <c r="D61" s="10">
        <v>0</v>
      </c>
      <c r="E61" s="10">
        <v>1</v>
      </c>
      <c r="F61" s="21">
        <v>40.997799999999998</v>
      </c>
      <c r="G61" s="29">
        <f t="shared" si="10"/>
        <v>-0.10740740740741161</v>
      </c>
      <c r="H61" s="21">
        <f t="shared" si="3"/>
        <v>35.191940000000002</v>
      </c>
      <c r="I61" s="21">
        <f t="shared" si="4"/>
        <v>6.2913109304426342</v>
      </c>
      <c r="J61" s="21">
        <f t="shared" si="5"/>
        <v>0.48545093044263865</v>
      </c>
      <c r="K61" s="21">
        <f t="shared" si="2"/>
        <v>5.8058599999999956</v>
      </c>
      <c r="L61" s="21">
        <f t="shared" si="6"/>
        <v>33.708010339599952</v>
      </c>
      <c r="M61" s="21">
        <f t="shared" si="7"/>
        <v>39.580593223506966</v>
      </c>
      <c r="N61" s="21">
        <f t="shared" si="8"/>
        <v>0.23566260586762358</v>
      </c>
      <c r="O61" s="29">
        <f t="shared" si="9"/>
        <v>0.14161394026020899</v>
      </c>
      <c r="P61" s="18"/>
      <c r="Q61" s="18"/>
      <c r="Z61" s="42"/>
      <c r="AA61" s="25" t="s">
        <v>13</v>
      </c>
      <c r="AB61" s="26">
        <v>0.61998903679945927</v>
      </c>
    </row>
    <row r="62" spans="2:35" x14ac:dyDescent="0.3">
      <c r="B62" s="10">
        <v>2.9</v>
      </c>
      <c r="C62" s="10">
        <v>6</v>
      </c>
      <c r="D62" s="10">
        <v>0</v>
      </c>
      <c r="E62" s="10">
        <v>1</v>
      </c>
      <c r="F62" s="21">
        <v>37.329599999999999</v>
      </c>
      <c r="G62" s="29">
        <f t="shared" si="10"/>
        <v>-0.60740740740741161</v>
      </c>
      <c r="H62" s="21">
        <f t="shared" si="3"/>
        <v>37.452390000000001</v>
      </c>
      <c r="I62" s="21">
        <f t="shared" si="4"/>
        <v>2.6231109304426354</v>
      </c>
      <c r="J62" s="21">
        <f t="shared" si="5"/>
        <v>2.7459009304426374</v>
      </c>
      <c r="K62" s="21">
        <f t="shared" si="2"/>
        <v>-0.12279000000000195</v>
      </c>
      <c r="L62" s="21">
        <f t="shared" si="6"/>
        <v>1.5077384100000479E-2</v>
      </c>
      <c r="M62" s="21">
        <f t="shared" si="7"/>
        <v>6.8807109534076289</v>
      </c>
      <c r="N62" s="21">
        <f t="shared" si="8"/>
        <v>7.5399719198057413</v>
      </c>
      <c r="O62" s="29">
        <f t="shared" si="9"/>
        <v>3.2893467918220917E-3</v>
      </c>
      <c r="P62" s="18"/>
      <c r="Q62" s="18"/>
      <c r="Z62" s="42"/>
      <c r="AA62" s="1" t="s">
        <v>14</v>
      </c>
      <c r="AB62" s="1">
        <v>0.61964513547529587</v>
      </c>
    </row>
    <row r="63" spans="2:35" x14ac:dyDescent="0.3">
      <c r="B63" s="10">
        <v>2.9</v>
      </c>
      <c r="C63" s="10">
        <v>6</v>
      </c>
      <c r="D63" s="10">
        <v>0</v>
      </c>
      <c r="E63" s="10">
        <v>1</v>
      </c>
      <c r="F63" s="21">
        <v>41.360799999999998</v>
      </c>
      <c r="G63" s="29">
        <f t="shared" si="10"/>
        <v>-0.60740740740741161</v>
      </c>
      <c r="H63" s="21">
        <f t="shared" si="3"/>
        <v>37.452390000000001</v>
      </c>
      <c r="I63" s="21">
        <f t="shared" si="4"/>
        <v>6.6543109304426338</v>
      </c>
      <c r="J63" s="21">
        <f t="shared" si="5"/>
        <v>2.7459009304426374</v>
      </c>
      <c r="K63" s="21">
        <f t="shared" si="2"/>
        <v>3.9084099999999964</v>
      </c>
      <c r="L63" s="21">
        <f t="shared" si="6"/>
        <v>15.275668728099971</v>
      </c>
      <c r="M63" s="21">
        <f t="shared" si="7"/>
        <v>44.279853959008314</v>
      </c>
      <c r="N63" s="21">
        <f t="shared" si="8"/>
        <v>7.5399719198057413</v>
      </c>
      <c r="O63" s="29">
        <f t="shared" si="9"/>
        <v>9.4495512659329525E-2</v>
      </c>
      <c r="P63" s="18"/>
      <c r="Q63" s="18"/>
      <c r="Z63" s="42"/>
      <c r="AA63" s="1" t="s">
        <v>15</v>
      </c>
      <c r="AB63" s="1">
        <v>4.6242554003791172</v>
      </c>
    </row>
    <row r="64" spans="2:35" ht="15" thickBot="1" x14ac:dyDescent="0.35">
      <c r="B64" s="10">
        <v>3.4</v>
      </c>
      <c r="C64" s="10">
        <v>6</v>
      </c>
      <c r="D64" s="10">
        <v>0</v>
      </c>
      <c r="E64" s="10">
        <v>1</v>
      </c>
      <c r="F64" s="21">
        <v>36.729900000000001</v>
      </c>
      <c r="G64" s="29">
        <f t="shared" si="10"/>
        <v>-0.10740740740741161</v>
      </c>
      <c r="H64" s="21">
        <f t="shared" si="3"/>
        <v>35.191940000000002</v>
      </c>
      <c r="I64" s="21">
        <f t="shared" si="4"/>
        <v>2.0234109304426369</v>
      </c>
      <c r="J64" s="21">
        <f t="shared" si="5"/>
        <v>0.48545093044263865</v>
      </c>
      <c r="K64" s="21">
        <f t="shared" si="2"/>
        <v>1.5379599999999982</v>
      </c>
      <c r="L64" s="21">
        <f t="shared" si="6"/>
        <v>2.3653209615999944</v>
      </c>
      <c r="M64" s="21">
        <f t="shared" si="7"/>
        <v>4.0941917934347378</v>
      </c>
      <c r="N64" s="21">
        <f t="shared" si="8"/>
        <v>0.23566260586762358</v>
      </c>
      <c r="O64" s="29">
        <f t="shared" si="9"/>
        <v>4.1872153204882079E-2</v>
      </c>
      <c r="P64" s="18"/>
      <c r="Q64" s="18"/>
      <c r="Z64" s="42"/>
      <c r="AA64" s="2" t="s">
        <v>16</v>
      </c>
      <c r="AB64" s="2">
        <v>1107</v>
      </c>
    </row>
    <row r="65" spans="2:35" x14ac:dyDescent="0.3">
      <c r="B65" s="10">
        <v>3.4</v>
      </c>
      <c r="C65" s="10">
        <v>6</v>
      </c>
      <c r="D65" s="10">
        <v>0</v>
      </c>
      <c r="E65" s="10">
        <v>1</v>
      </c>
      <c r="F65" s="21">
        <v>40.997799999999998</v>
      </c>
      <c r="G65" s="29">
        <f t="shared" si="10"/>
        <v>-0.10740740740741161</v>
      </c>
      <c r="H65" s="21">
        <f t="shared" si="3"/>
        <v>35.191940000000002</v>
      </c>
      <c r="I65" s="21">
        <f t="shared" si="4"/>
        <v>6.2913109304426342</v>
      </c>
      <c r="J65" s="21">
        <f t="shared" si="5"/>
        <v>0.48545093044263865</v>
      </c>
      <c r="K65" s="21">
        <f t="shared" si="2"/>
        <v>5.8058599999999956</v>
      </c>
      <c r="L65" s="21">
        <f t="shared" si="6"/>
        <v>33.708010339599952</v>
      </c>
      <c r="M65" s="21">
        <f t="shared" si="7"/>
        <v>39.580593223506966</v>
      </c>
      <c r="N65" s="21">
        <f t="shared" si="8"/>
        <v>0.23566260586762358</v>
      </c>
      <c r="O65" s="29">
        <f t="shared" si="9"/>
        <v>0.14161394026020899</v>
      </c>
      <c r="P65" s="18"/>
      <c r="Q65" s="18"/>
      <c r="Z65" s="42"/>
    </row>
    <row r="66" spans="2:35" ht="15" thickBot="1" x14ac:dyDescent="0.35">
      <c r="B66" s="10">
        <v>2</v>
      </c>
      <c r="C66" s="10">
        <v>4</v>
      </c>
      <c r="D66" s="10">
        <v>1</v>
      </c>
      <c r="E66" s="10">
        <v>1</v>
      </c>
      <c r="F66" s="21">
        <v>37.5</v>
      </c>
      <c r="G66" s="29">
        <f t="shared" si="10"/>
        <v>-1.5074074074074115</v>
      </c>
      <c r="H66" s="21">
        <f t="shared" si="3"/>
        <v>41.5212</v>
      </c>
      <c r="I66" s="21">
        <f t="shared" si="4"/>
        <v>2.7935109304426362</v>
      </c>
      <c r="J66" s="21">
        <f t="shared" si="5"/>
        <v>6.8147109304426365</v>
      </c>
      <c r="K66" s="21">
        <f t="shared" si="2"/>
        <v>-4.0212000000000003</v>
      </c>
      <c r="L66" s="21">
        <f t="shared" si="6"/>
        <v>16.170049440000003</v>
      </c>
      <c r="M66" s="21">
        <f t="shared" si="7"/>
        <v>7.8037033185024827</v>
      </c>
      <c r="N66" s="21">
        <f t="shared" si="8"/>
        <v>46.440285065494344</v>
      </c>
      <c r="O66" s="29">
        <f t="shared" si="9"/>
        <v>0.10723200000000001</v>
      </c>
      <c r="P66" s="18"/>
      <c r="Q66" s="18"/>
      <c r="Z66" s="42"/>
      <c r="AA66" t="s">
        <v>17</v>
      </c>
    </row>
    <row r="67" spans="2:35" x14ac:dyDescent="0.3">
      <c r="B67" s="10">
        <v>2</v>
      </c>
      <c r="C67" s="10">
        <v>4</v>
      </c>
      <c r="D67" s="10">
        <v>0</v>
      </c>
      <c r="E67" s="10">
        <v>1</v>
      </c>
      <c r="F67" s="21">
        <v>40</v>
      </c>
      <c r="G67" s="29">
        <f t="shared" si="10"/>
        <v>-1.5074074074074115</v>
      </c>
      <c r="H67" s="21">
        <f t="shared" si="3"/>
        <v>41.5212</v>
      </c>
      <c r="I67" s="21">
        <f t="shared" si="4"/>
        <v>5.2935109304426362</v>
      </c>
      <c r="J67" s="21">
        <f t="shared" si="5"/>
        <v>6.8147109304426365</v>
      </c>
      <c r="K67" s="21">
        <f t="shared" si="2"/>
        <v>-1.5212000000000003</v>
      </c>
      <c r="L67" s="21">
        <f t="shared" si="6"/>
        <v>2.3140494400000011</v>
      </c>
      <c r="M67" s="21">
        <f t="shared" si="7"/>
        <v>28.021257970715663</v>
      </c>
      <c r="N67" s="21">
        <f t="shared" si="8"/>
        <v>46.440285065494344</v>
      </c>
      <c r="O67" s="29">
        <f t="shared" si="9"/>
        <v>3.8030000000000008E-2</v>
      </c>
      <c r="P67" s="18"/>
      <c r="Q67" s="18"/>
      <c r="Z67" s="42"/>
      <c r="AA67" s="3"/>
      <c r="AB67" s="3" t="s">
        <v>22</v>
      </c>
      <c r="AC67" s="3" t="s">
        <v>23</v>
      </c>
      <c r="AD67" s="3" t="s">
        <v>24</v>
      </c>
      <c r="AE67" s="3" t="s">
        <v>25</v>
      </c>
      <c r="AF67" s="3" t="s">
        <v>26</v>
      </c>
    </row>
    <row r="68" spans="2:35" x14ac:dyDescent="0.3">
      <c r="B68" s="10">
        <v>2.4</v>
      </c>
      <c r="C68" s="10">
        <v>4</v>
      </c>
      <c r="D68" s="10">
        <v>0</v>
      </c>
      <c r="E68" s="10">
        <v>1</v>
      </c>
      <c r="F68" s="21">
        <v>36.4</v>
      </c>
      <c r="G68" s="29">
        <f t="shared" si="10"/>
        <v>-1.1074074074074116</v>
      </c>
      <c r="H68" s="21">
        <f t="shared" si="3"/>
        <v>39.71284</v>
      </c>
      <c r="I68" s="21">
        <f t="shared" si="4"/>
        <v>1.6935109304426348</v>
      </c>
      <c r="J68" s="21">
        <f t="shared" si="5"/>
        <v>5.0063509304426361</v>
      </c>
      <c r="K68" s="21">
        <f t="shared" ref="K68:K131" si="11">F68-H68</f>
        <v>-3.3128400000000013</v>
      </c>
      <c r="L68" s="21">
        <f t="shared" si="6"/>
        <v>10.974908865600009</v>
      </c>
      <c r="M68" s="21">
        <f t="shared" si="7"/>
        <v>2.8679792715286787</v>
      </c>
      <c r="N68" s="21">
        <f t="shared" si="8"/>
        <v>25.063549638743847</v>
      </c>
      <c r="O68" s="29">
        <f t="shared" si="9"/>
        <v>9.1012087912087952E-2</v>
      </c>
      <c r="P68" s="18"/>
      <c r="Q68" s="18"/>
      <c r="Z68" s="42"/>
      <c r="AA68" s="1" t="s">
        <v>18</v>
      </c>
      <c r="AB68" s="1">
        <v>1</v>
      </c>
      <c r="AC68" s="1">
        <v>38550.834786589054</v>
      </c>
      <c r="AD68" s="1">
        <v>38550.834786589054</v>
      </c>
      <c r="AE68" s="1">
        <v>1802.8108449646629</v>
      </c>
      <c r="AF68" s="1">
        <v>2.094537679633214E-234</v>
      </c>
    </row>
    <row r="69" spans="2:35" x14ac:dyDescent="0.3">
      <c r="B69" s="10">
        <v>2.4</v>
      </c>
      <c r="C69" s="10">
        <v>4</v>
      </c>
      <c r="D69" s="10">
        <v>1</v>
      </c>
      <c r="E69" s="10">
        <v>1</v>
      </c>
      <c r="F69" s="21">
        <v>33.6</v>
      </c>
      <c r="G69" s="29">
        <f t="shared" ref="G69:G132" si="12">B69-AVERAGE($B$4:$B$1110)</f>
        <v>-1.1074074074074116</v>
      </c>
      <c r="H69" s="21">
        <f t="shared" ref="H69:H132" si="13">-4.5209*B69+50.563</f>
        <v>39.71284</v>
      </c>
      <c r="I69" s="21">
        <f t="shared" ref="I69:I132" si="14">F69-$F$2</f>
        <v>-1.1064890695573624</v>
      </c>
      <c r="J69" s="21">
        <f t="shared" ref="J69:J132" si="15">H69-$F$2</f>
        <v>5.0063509304426361</v>
      </c>
      <c r="K69" s="21">
        <f t="shared" si="11"/>
        <v>-6.1128399999999985</v>
      </c>
      <c r="L69" s="21">
        <f t="shared" ref="L69:L132" si="16">K69^2</f>
        <v>37.366812865599982</v>
      </c>
      <c r="M69" s="21">
        <f t="shared" ref="M69:M132" si="17">I69^2</f>
        <v>1.2243180610499176</v>
      </c>
      <c r="N69" s="21">
        <f t="shared" ref="N69:N132" si="18">J69^2</f>
        <v>25.063549638743847</v>
      </c>
      <c r="O69" s="29">
        <f t="shared" ref="O69:O132" si="19">ABS(K69/F69)</f>
        <v>0.18192976190476184</v>
      </c>
      <c r="P69" s="18"/>
      <c r="Q69" s="18"/>
      <c r="Z69" s="42"/>
      <c r="AA69" s="1" t="s">
        <v>19</v>
      </c>
      <c r="AB69" s="1">
        <v>1105</v>
      </c>
      <c r="AC69" s="1">
        <v>23629.03049876865</v>
      </c>
      <c r="AD69" s="1">
        <v>21.383738007935431</v>
      </c>
      <c r="AE69" s="1"/>
      <c r="AF69" s="1"/>
    </row>
    <row r="70" spans="2:35" ht="15" thickBot="1" x14ac:dyDescent="0.35">
      <c r="B70" s="10">
        <v>4.2</v>
      </c>
      <c r="C70" s="10">
        <v>8</v>
      </c>
      <c r="D70" s="10">
        <v>1</v>
      </c>
      <c r="E70" s="10">
        <v>1</v>
      </c>
      <c r="F70" s="21">
        <v>27.471</v>
      </c>
      <c r="G70" s="29">
        <f t="shared" si="12"/>
        <v>0.69259259259258865</v>
      </c>
      <c r="H70" s="21">
        <f t="shared" si="13"/>
        <v>31.575220000000002</v>
      </c>
      <c r="I70" s="21">
        <f t="shared" si="14"/>
        <v>-7.2354890695573637</v>
      </c>
      <c r="J70" s="21">
        <f t="shared" si="15"/>
        <v>-3.1312690695573622</v>
      </c>
      <c r="K70" s="21">
        <f t="shared" si="11"/>
        <v>-4.1042200000000015</v>
      </c>
      <c r="L70" s="21">
        <f t="shared" si="16"/>
        <v>16.844621808400014</v>
      </c>
      <c r="M70" s="21">
        <f t="shared" si="17"/>
        <v>52.352302075684086</v>
      </c>
      <c r="N70" s="21">
        <f t="shared" si="18"/>
        <v>9.8048459859666295</v>
      </c>
      <c r="O70" s="29">
        <f t="shared" si="19"/>
        <v>0.14940191474645995</v>
      </c>
      <c r="P70" s="18"/>
      <c r="Q70" s="18"/>
      <c r="Z70" s="42"/>
      <c r="AA70" s="2" t="s">
        <v>20</v>
      </c>
      <c r="AB70" s="2">
        <v>1106</v>
      </c>
      <c r="AC70" s="2">
        <v>62179.865285357708</v>
      </c>
      <c r="AD70" s="2"/>
      <c r="AE70" s="2"/>
      <c r="AF70" s="2"/>
    </row>
    <row r="71" spans="2:35" ht="15" thickBot="1" x14ac:dyDescent="0.35">
      <c r="B71" s="10">
        <v>5.9</v>
      </c>
      <c r="C71" s="10">
        <v>12</v>
      </c>
      <c r="D71" s="10">
        <v>1</v>
      </c>
      <c r="E71" s="10">
        <v>0</v>
      </c>
      <c r="F71" s="21">
        <v>23.6523</v>
      </c>
      <c r="G71" s="29">
        <f t="shared" si="12"/>
        <v>2.3925925925925888</v>
      </c>
      <c r="H71" s="21">
        <f t="shared" si="13"/>
        <v>23.889690000000002</v>
      </c>
      <c r="I71" s="21">
        <f t="shared" si="14"/>
        <v>-11.054189069557363</v>
      </c>
      <c r="J71" s="21">
        <f t="shared" si="15"/>
        <v>-10.816799069557362</v>
      </c>
      <c r="K71" s="21">
        <f t="shared" si="11"/>
        <v>-0.23739000000000132</v>
      </c>
      <c r="L71" s="21">
        <f t="shared" si="16"/>
        <v>5.6354012100000628E-2</v>
      </c>
      <c r="M71" s="21">
        <f t="shared" si="17"/>
        <v>122.19509598552149</v>
      </c>
      <c r="N71" s="21">
        <f t="shared" si="18"/>
        <v>117.00314211117701</v>
      </c>
      <c r="O71" s="29">
        <f t="shared" si="19"/>
        <v>1.0036656054590941E-2</v>
      </c>
      <c r="P71" s="18"/>
      <c r="Q71" s="18"/>
      <c r="Z71" s="42"/>
    </row>
    <row r="72" spans="2:35" x14ac:dyDescent="0.3">
      <c r="B72" s="10">
        <v>5.9</v>
      </c>
      <c r="C72" s="10">
        <v>12</v>
      </c>
      <c r="D72" s="10">
        <v>1</v>
      </c>
      <c r="E72" s="10">
        <v>0</v>
      </c>
      <c r="F72" s="21">
        <v>27.2408</v>
      </c>
      <c r="G72" s="29">
        <f t="shared" si="12"/>
        <v>2.3925925925925888</v>
      </c>
      <c r="H72" s="21">
        <f t="shared" si="13"/>
        <v>23.889690000000002</v>
      </c>
      <c r="I72" s="21">
        <f t="shared" si="14"/>
        <v>-7.4656890695573637</v>
      </c>
      <c r="J72" s="21">
        <f t="shared" si="15"/>
        <v>-10.816799069557362</v>
      </c>
      <c r="K72" s="21">
        <f t="shared" si="11"/>
        <v>3.3511099999999985</v>
      </c>
      <c r="L72" s="21">
        <f t="shared" si="16"/>
        <v>11.22993823209999</v>
      </c>
      <c r="M72" s="21">
        <f t="shared" si="17"/>
        <v>55.736513283308291</v>
      </c>
      <c r="N72" s="21">
        <f t="shared" si="18"/>
        <v>117.00314211117701</v>
      </c>
      <c r="O72" s="29">
        <f t="shared" si="19"/>
        <v>0.12301804645972213</v>
      </c>
      <c r="P72" s="18"/>
      <c r="Q72" s="18"/>
      <c r="Z72" s="42"/>
      <c r="AA72" s="3"/>
      <c r="AB72" s="3" t="s">
        <v>27</v>
      </c>
      <c r="AC72" s="3" t="s">
        <v>15</v>
      </c>
      <c r="AD72" s="3" t="s">
        <v>28</v>
      </c>
      <c r="AE72" s="3" t="s">
        <v>29</v>
      </c>
      <c r="AF72" s="3" t="s">
        <v>30</v>
      </c>
      <c r="AG72" s="3" t="s">
        <v>31</v>
      </c>
      <c r="AH72" s="3" t="s">
        <v>32</v>
      </c>
      <c r="AI72" s="3" t="s">
        <v>33</v>
      </c>
    </row>
    <row r="73" spans="2:35" x14ac:dyDescent="0.3">
      <c r="B73" s="10">
        <v>5.9</v>
      </c>
      <c r="C73" s="10">
        <v>12</v>
      </c>
      <c r="D73" s="10">
        <v>1</v>
      </c>
      <c r="E73" s="10">
        <v>0</v>
      </c>
      <c r="F73" s="21">
        <v>22.925799999999999</v>
      </c>
      <c r="G73" s="29">
        <f t="shared" si="12"/>
        <v>2.3925925925925888</v>
      </c>
      <c r="H73" s="21">
        <f t="shared" si="13"/>
        <v>23.889690000000002</v>
      </c>
      <c r="I73" s="21">
        <f t="shared" si="14"/>
        <v>-11.780689069557365</v>
      </c>
      <c r="J73" s="21">
        <f t="shared" si="15"/>
        <v>-10.816799069557362</v>
      </c>
      <c r="K73" s="21">
        <f t="shared" si="11"/>
        <v>-0.9638900000000028</v>
      </c>
      <c r="L73" s="21">
        <f t="shared" si="16"/>
        <v>0.92908393210000539</v>
      </c>
      <c r="M73" s="21">
        <f t="shared" si="17"/>
        <v>138.78463495358838</v>
      </c>
      <c r="N73" s="21">
        <f t="shared" si="18"/>
        <v>117.00314211117701</v>
      </c>
      <c r="O73" s="29">
        <f t="shared" si="19"/>
        <v>4.204389814095922E-2</v>
      </c>
      <c r="P73" s="18"/>
      <c r="Q73" s="18"/>
      <c r="Z73" s="42"/>
      <c r="AA73" s="24" t="s">
        <v>21</v>
      </c>
      <c r="AB73" s="24">
        <v>50.563229911697455</v>
      </c>
      <c r="AC73" s="1">
        <v>0.39847940842903534</v>
      </c>
      <c r="AD73" s="1">
        <v>126.89044613632072</v>
      </c>
      <c r="AE73" s="1">
        <v>0</v>
      </c>
      <c r="AF73" s="1">
        <v>49.781368224490784</v>
      </c>
      <c r="AG73" s="1">
        <v>51.345091598904126</v>
      </c>
      <c r="AH73" s="1">
        <v>49.781368224490784</v>
      </c>
      <c r="AI73" s="1">
        <v>51.345091598904126</v>
      </c>
    </row>
    <row r="74" spans="2:35" ht="15" thickBot="1" x14ac:dyDescent="0.35">
      <c r="B74" s="10">
        <v>5.9</v>
      </c>
      <c r="C74" s="10">
        <v>12</v>
      </c>
      <c r="D74" s="10">
        <v>1</v>
      </c>
      <c r="E74" s="10">
        <v>0</v>
      </c>
      <c r="F74" s="21">
        <v>24.6983</v>
      </c>
      <c r="G74" s="29">
        <f t="shared" si="12"/>
        <v>2.3925925925925888</v>
      </c>
      <c r="H74" s="21">
        <f t="shared" si="13"/>
        <v>23.889690000000002</v>
      </c>
      <c r="I74" s="21">
        <f t="shared" si="14"/>
        <v>-10.008189069557364</v>
      </c>
      <c r="J74" s="21">
        <f t="shared" si="15"/>
        <v>-10.816799069557362</v>
      </c>
      <c r="K74" s="21">
        <f t="shared" si="11"/>
        <v>0.80860999999999805</v>
      </c>
      <c r="L74" s="21">
        <f t="shared" si="16"/>
        <v>0.65385013209999687</v>
      </c>
      <c r="M74" s="21">
        <f t="shared" si="17"/>
        <v>100.1638484520075</v>
      </c>
      <c r="N74" s="21">
        <f t="shared" si="18"/>
        <v>117.00314211117701</v>
      </c>
      <c r="O74" s="29">
        <f t="shared" si="19"/>
        <v>3.2739500289493531E-2</v>
      </c>
      <c r="P74" s="18"/>
      <c r="Q74" s="18"/>
      <c r="Z74" s="42"/>
      <c r="AA74" s="34" t="s">
        <v>36</v>
      </c>
      <c r="AB74" s="34">
        <v>-4.5209292791740436</v>
      </c>
      <c r="AC74" s="2">
        <v>0.10647622185158423</v>
      </c>
      <c r="AD74" s="2">
        <v>-42.459520074591921</v>
      </c>
      <c r="AE74" s="2">
        <v>2.0945376796289252E-234</v>
      </c>
      <c r="AF74" s="2">
        <v>-4.7298476742110029</v>
      </c>
      <c r="AG74" s="2">
        <v>-4.3120108841370843</v>
      </c>
      <c r="AH74" s="2">
        <v>-4.7298476742110029</v>
      </c>
      <c r="AI74" s="2">
        <v>-4.3120108841370843</v>
      </c>
    </row>
    <row r="75" spans="2:35" x14ac:dyDescent="0.3">
      <c r="B75" s="10">
        <v>4.3</v>
      </c>
      <c r="C75" s="10">
        <v>8</v>
      </c>
      <c r="D75" s="10">
        <v>0</v>
      </c>
      <c r="E75" s="10">
        <v>1</v>
      </c>
      <c r="F75" s="21">
        <v>26.1157</v>
      </c>
      <c r="G75" s="29">
        <f t="shared" si="12"/>
        <v>0.7925925925925883</v>
      </c>
      <c r="H75" s="21">
        <f t="shared" si="13"/>
        <v>31.123130000000003</v>
      </c>
      <c r="I75" s="21">
        <f t="shared" si="14"/>
        <v>-8.5907890695573634</v>
      </c>
      <c r="J75" s="21">
        <f t="shared" si="15"/>
        <v>-3.5833590695573605</v>
      </c>
      <c r="K75" s="21">
        <f t="shared" si="11"/>
        <v>-5.0074300000000029</v>
      </c>
      <c r="L75" s="21">
        <f t="shared" si="16"/>
        <v>25.07435520490003</v>
      </c>
      <c r="M75" s="21">
        <f t="shared" si="17"/>
        <v>73.801656837626268</v>
      </c>
      <c r="N75" s="21">
        <f t="shared" si="18"/>
        <v>12.840462221378992</v>
      </c>
      <c r="O75" s="29">
        <f t="shared" si="19"/>
        <v>0.19174021757027393</v>
      </c>
      <c r="P75" s="18"/>
      <c r="Q75" s="18"/>
      <c r="Z75" s="42"/>
    </row>
    <row r="76" spans="2:35" x14ac:dyDescent="0.3">
      <c r="B76" s="10">
        <v>5</v>
      </c>
      <c r="C76" s="10">
        <v>8</v>
      </c>
      <c r="D76" s="10">
        <v>1</v>
      </c>
      <c r="E76" s="10">
        <v>1</v>
      </c>
      <c r="F76" s="21">
        <v>32.880800000000001</v>
      </c>
      <c r="G76" s="29">
        <f t="shared" si="12"/>
        <v>1.4925925925925885</v>
      </c>
      <c r="H76" s="21">
        <f t="shared" si="13"/>
        <v>27.958500000000001</v>
      </c>
      <c r="I76" s="21">
        <f t="shared" si="14"/>
        <v>-1.8256890695573631</v>
      </c>
      <c r="J76" s="21">
        <f t="shared" si="15"/>
        <v>-6.747989069557363</v>
      </c>
      <c r="K76" s="21">
        <f t="shared" si="11"/>
        <v>4.9222999999999999</v>
      </c>
      <c r="L76" s="21">
        <f t="shared" si="16"/>
        <v>24.229037289999997</v>
      </c>
      <c r="M76" s="21">
        <f t="shared" si="17"/>
        <v>3.3331405787012303</v>
      </c>
      <c r="N76" s="21">
        <f t="shared" si="18"/>
        <v>45.535356482865645</v>
      </c>
      <c r="O76" s="29">
        <f t="shared" si="19"/>
        <v>0.14970134546604705</v>
      </c>
      <c r="P76" s="18"/>
      <c r="Q76" s="18"/>
      <c r="Z76" s="42"/>
      <c r="AA76" s="13" t="s">
        <v>52</v>
      </c>
      <c r="AB76" s="35"/>
      <c r="AC76" s="35"/>
    </row>
    <row r="77" spans="2:35" x14ac:dyDescent="0.3">
      <c r="B77" s="10">
        <v>5</v>
      </c>
      <c r="C77" s="10">
        <v>8</v>
      </c>
      <c r="D77" s="10">
        <v>1</v>
      </c>
      <c r="E77" s="10">
        <v>1</v>
      </c>
      <c r="F77" s="21">
        <v>30.337800000000001</v>
      </c>
      <c r="G77" s="29">
        <f t="shared" si="12"/>
        <v>1.4925925925925885</v>
      </c>
      <c r="H77" s="21">
        <f t="shared" si="13"/>
        <v>27.958500000000001</v>
      </c>
      <c r="I77" s="21">
        <f t="shared" si="14"/>
        <v>-4.3686890695573624</v>
      </c>
      <c r="J77" s="21">
        <f t="shared" si="15"/>
        <v>-6.747989069557363</v>
      </c>
      <c r="K77" s="21">
        <f t="shared" si="11"/>
        <v>2.3793000000000006</v>
      </c>
      <c r="L77" s="21">
        <f t="shared" si="16"/>
        <v>5.6610684900000035</v>
      </c>
      <c r="M77" s="21">
        <f t="shared" si="17"/>
        <v>19.085444186469971</v>
      </c>
      <c r="N77" s="21">
        <f t="shared" si="18"/>
        <v>45.535356482865645</v>
      </c>
      <c r="O77" s="29">
        <f t="shared" si="19"/>
        <v>7.8426912960069636E-2</v>
      </c>
      <c r="P77" s="18"/>
      <c r="Q77" s="18"/>
    </row>
    <row r="78" spans="2:35" x14ac:dyDescent="0.3">
      <c r="B78" s="10">
        <v>5</v>
      </c>
      <c r="C78" s="10">
        <v>8</v>
      </c>
      <c r="D78" s="10">
        <v>1</v>
      </c>
      <c r="E78" s="10">
        <v>1</v>
      </c>
      <c r="F78" s="21">
        <v>30.802700000000002</v>
      </c>
      <c r="G78" s="29">
        <f t="shared" si="12"/>
        <v>1.4925925925925885</v>
      </c>
      <c r="H78" s="21">
        <f t="shared" si="13"/>
        <v>27.958500000000001</v>
      </c>
      <c r="I78" s="21">
        <f t="shared" si="14"/>
        <v>-3.9037890695573623</v>
      </c>
      <c r="J78" s="21">
        <f t="shared" si="15"/>
        <v>-6.747989069557363</v>
      </c>
      <c r="K78" s="21">
        <f t="shared" si="11"/>
        <v>2.8442000000000007</v>
      </c>
      <c r="L78" s="21">
        <f t="shared" si="16"/>
        <v>8.0894736400000049</v>
      </c>
      <c r="M78" s="21">
        <f t="shared" si="17"/>
        <v>15.239569099595537</v>
      </c>
      <c r="N78" s="21">
        <f t="shared" si="18"/>
        <v>45.535356482865645</v>
      </c>
      <c r="O78" s="29">
        <f t="shared" si="19"/>
        <v>9.2336061449158693E-2</v>
      </c>
      <c r="P78" s="18"/>
      <c r="Q78" s="18"/>
    </row>
    <row r="79" spans="2:35" x14ac:dyDescent="0.3">
      <c r="B79" s="10">
        <v>4.3</v>
      </c>
      <c r="C79" s="10">
        <v>8</v>
      </c>
      <c r="D79" s="10">
        <v>1</v>
      </c>
      <c r="E79" s="10">
        <v>1</v>
      </c>
      <c r="F79" s="21">
        <v>31.6</v>
      </c>
      <c r="G79" s="29">
        <f t="shared" si="12"/>
        <v>0.7925925925925883</v>
      </c>
      <c r="H79" s="21">
        <f t="shared" si="13"/>
        <v>31.123130000000003</v>
      </c>
      <c r="I79" s="21">
        <f t="shared" si="14"/>
        <v>-3.1064890695573624</v>
      </c>
      <c r="J79" s="21">
        <f t="shared" si="15"/>
        <v>-3.5833590695573605</v>
      </c>
      <c r="K79" s="21">
        <f t="shared" si="11"/>
        <v>0.47686999999999813</v>
      </c>
      <c r="L79" s="21">
        <f t="shared" si="16"/>
        <v>0.22740499689999821</v>
      </c>
      <c r="M79" s="21">
        <f t="shared" si="17"/>
        <v>9.6502743392793668</v>
      </c>
      <c r="N79" s="21">
        <f t="shared" si="18"/>
        <v>12.840462221378992</v>
      </c>
      <c r="O79" s="29">
        <f t="shared" si="19"/>
        <v>1.5090822784810066E-2</v>
      </c>
      <c r="P79" s="18"/>
      <c r="Q79" s="18"/>
    </row>
    <row r="80" spans="2:35" x14ac:dyDescent="0.3">
      <c r="B80" s="10">
        <v>3.5</v>
      </c>
      <c r="C80" s="10">
        <v>6</v>
      </c>
      <c r="D80" s="10">
        <v>0</v>
      </c>
      <c r="E80" s="10">
        <v>1</v>
      </c>
      <c r="F80" s="21">
        <v>35.5</v>
      </c>
      <c r="G80" s="29">
        <f t="shared" si="12"/>
        <v>-7.4074074074115259E-3</v>
      </c>
      <c r="H80" s="21">
        <f t="shared" si="13"/>
        <v>34.739850000000004</v>
      </c>
      <c r="I80" s="21">
        <f t="shared" si="14"/>
        <v>0.79351093044263621</v>
      </c>
      <c r="J80" s="21">
        <f t="shared" si="15"/>
        <v>3.3360930442640324E-2</v>
      </c>
      <c r="K80" s="21">
        <f t="shared" si="11"/>
        <v>0.76014999999999588</v>
      </c>
      <c r="L80" s="21">
        <f t="shared" si="16"/>
        <v>0.57782802249999377</v>
      </c>
      <c r="M80" s="21">
        <f t="shared" si="17"/>
        <v>0.62965959673193828</v>
      </c>
      <c r="N80" s="21">
        <f t="shared" si="18"/>
        <v>1.1129516799986859E-3</v>
      </c>
      <c r="O80" s="29">
        <f t="shared" si="19"/>
        <v>2.1412676056337912E-2</v>
      </c>
      <c r="P80" s="18"/>
      <c r="Q80" s="18"/>
    </row>
    <row r="81" spans="2:17" x14ac:dyDescent="0.3">
      <c r="B81" s="10">
        <v>1.6</v>
      </c>
      <c r="C81" s="10">
        <v>4</v>
      </c>
      <c r="D81" s="10">
        <v>0</v>
      </c>
      <c r="E81" s="10">
        <v>1</v>
      </c>
      <c r="F81" s="21">
        <v>51.655500000000004</v>
      </c>
      <c r="G81" s="29">
        <f t="shared" si="12"/>
        <v>-1.9074074074074114</v>
      </c>
      <c r="H81" s="21">
        <f t="shared" si="13"/>
        <v>43.329560000000001</v>
      </c>
      <c r="I81" s="21">
        <f t="shared" si="14"/>
        <v>16.94901093044264</v>
      </c>
      <c r="J81" s="21">
        <f t="shared" si="15"/>
        <v>8.6230709304426369</v>
      </c>
      <c r="K81" s="21">
        <f t="shared" si="11"/>
        <v>8.3259400000000028</v>
      </c>
      <c r="L81" s="21">
        <f t="shared" si="16"/>
        <v>69.321276883600049</v>
      </c>
      <c r="M81" s="21">
        <f t="shared" si="17"/>
        <v>287.26897152026407</v>
      </c>
      <c r="N81" s="21">
        <f t="shared" si="18"/>
        <v>74.357352271444839</v>
      </c>
      <c r="O81" s="29">
        <f t="shared" si="19"/>
        <v>0.16118206192951384</v>
      </c>
      <c r="P81" s="18"/>
      <c r="Q81" s="18"/>
    </row>
    <row r="82" spans="2:17" x14ac:dyDescent="0.3">
      <c r="B82" s="10">
        <v>1.6</v>
      </c>
      <c r="C82" s="10">
        <v>4</v>
      </c>
      <c r="D82" s="10">
        <v>1</v>
      </c>
      <c r="E82" s="10">
        <v>1</v>
      </c>
      <c r="F82" s="21">
        <v>47.202500000000001</v>
      </c>
      <c r="G82" s="29">
        <f t="shared" si="12"/>
        <v>-1.9074074074074114</v>
      </c>
      <c r="H82" s="21">
        <f t="shared" si="13"/>
        <v>43.329560000000001</v>
      </c>
      <c r="I82" s="21">
        <f t="shared" si="14"/>
        <v>12.496010930442637</v>
      </c>
      <c r="J82" s="21">
        <f t="shared" si="15"/>
        <v>8.6230709304426369</v>
      </c>
      <c r="K82" s="21">
        <f t="shared" si="11"/>
        <v>3.8729399999999998</v>
      </c>
      <c r="L82" s="21">
        <f t="shared" si="16"/>
        <v>14.999664243599998</v>
      </c>
      <c r="M82" s="21">
        <f t="shared" si="17"/>
        <v>156.15028917374184</v>
      </c>
      <c r="N82" s="21">
        <f t="shared" si="18"/>
        <v>74.357352271444839</v>
      </c>
      <c r="O82" s="29">
        <f t="shared" si="19"/>
        <v>8.2049467718870811E-2</v>
      </c>
      <c r="P82" s="18"/>
      <c r="Q82" s="18"/>
    </row>
    <row r="83" spans="2:17" x14ac:dyDescent="0.3">
      <c r="B83" s="10">
        <v>1.6</v>
      </c>
      <c r="C83" s="10">
        <v>4</v>
      </c>
      <c r="D83" s="10">
        <v>0</v>
      </c>
      <c r="E83" s="10">
        <v>1</v>
      </c>
      <c r="F83" s="21">
        <v>52</v>
      </c>
      <c r="G83" s="29">
        <f t="shared" si="12"/>
        <v>-1.9074074074074114</v>
      </c>
      <c r="H83" s="21">
        <f t="shared" si="13"/>
        <v>43.329560000000001</v>
      </c>
      <c r="I83" s="21">
        <f t="shared" si="14"/>
        <v>17.293510930442636</v>
      </c>
      <c r="J83" s="21">
        <f t="shared" si="15"/>
        <v>8.6230709304426369</v>
      </c>
      <c r="K83" s="21">
        <f t="shared" si="11"/>
        <v>8.6704399999999993</v>
      </c>
      <c r="L83" s="21">
        <f t="shared" si="16"/>
        <v>75.176529793599983</v>
      </c>
      <c r="M83" s="21">
        <f t="shared" si="17"/>
        <v>299.06552030133895</v>
      </c>
      <c r="N83" s="21">
        <f t="shared" si="18"/>
        <v>74.357352271444839</v>
      </c>
      <c r="O83" s="29">
        <f t="shared" si="19"/>
        <v>0.16673923076923075</v>
      </c>
      <c r="P83" s="18"/>
      <c r="Q83" s="18"/>
    </row>
    <row r="84" spans="2:17" x14ac:dyDescent="0.3">
      <c r="B84" s="10">
        <v>1.6</v>
      </c>
      <c r="C84" s="10">
        <v>4</v>
      </c>
      <c r="D84" s="10">
        <v>1</v>
      </c>
      <c r="E84" s="10">
        <v>1</v>
      </c>
      <c r="F84" s="21">
        <v>47.202500000000001</v>
      </c>
      <c r="G84" s="29">
        <f t="shared" si="12"/>
        <v>-1.9074074074074114</v>
      </c>
      <c r="H84" s="21">
        <f t="shared" si="13"/>
        <v>43.329560000000001</v>
      </c>
      <c r="I84" s="21">
        <f t="shared" si="14"/>
        <v>12.496010930442637</v>
      </c>
      <c r="J84" s="21">
        <f t="shared" si="15"/>
        <v>8.6230709304426369</v>
      </c>
      <c r="K84" s="21">
        <f t="shared" si="11"/>
        <v>3.8729399999999998</v>
      </c>
      <c r="L84" s="21">
        <f t="shared" si="16"/>
        <v>14.999664243599998</v>
      </c>
      <c r="M84" s="21">
        <f t="shared" si="17"/>
        <v>156.15028917374184</v>
      </c>
      <c r="N84" s="21">
        <f t="shared" si="18"/>
        <v>74.357352271444839</v>
      </c>
      <c r="O84" s="29">
        <f t="shared" si="19"/>
        <v>8.2049467718870811E-2</v>
      </c>
      <c r="P84" s="18"/>
      <c r="Q84" s="18"/>
    </row>
    <row r="85" spans="2:17" x14ac:dyDescent="0.3">
      <c r="B85" s="10">
        <v>1.6</v>
      </c>
      <c r="C85" s="10">
        <v>4</v>
      </c>
      <c r="D85" s="10">
        <v>1</v>
      </c>
      <c r="E85" s="10">
        <v>1</v>
      </c>
      <c r="F85" s="21">
        <v>44.571399999999997</v>
      </c>
      <c r="G85" s="29">
        <f t="shared" si="12"/>
        <v>-1.9074074074074114</v>
      </c>
      <c r="H85" s="21">
        <f t="shared" si="13"/>
        <v>43.329560000000001</v>
      </c>
      <c r="I85" s="21">
        <f t="shared" si="14"/>
        <v>9.8649109304426332</v>
      </c>
      <c r="J85" s="21">
        <f t="shared" si="15"/>
        <v>8.6230709304426369</v>
      </c>
      <c r="K85" s="21">
        <f t="shared" si="11"/>
        <v>1.2418399999999963</v>
      </c>
      <c r="L85" s="21">
        <f t="shared" si="16"/>
        <v>1.5421665855999909</v>
      </c>
      <c r="M85" s="21">
        <f t="shared" si="17"/>
        <v>97.316467665566535</v>
      </c>
      <c r="N85" s="21">
        <f t="shared" si="18"/>
        <v>74.357352271444839</v>
      </c>
      <c r="O85" s="29">
        <f t="shared" si="19"/>
        <v>2.7861812731931158E-2</v>
      </c>
      <c r="P85" s="18"/>
      <c r="Q85" s="18"/>
    </row>
    <row r="86" spans="2:17" x14ac:dyDescent="0.3">
      <c r="B86" s="10">
        <v>1.6</v>
      </c>
      <c r="C86" s="10">
        <v>4</v>
      </c>
      <c r="D86" s="10">
        <v>0</v>
      </c>
      <c r="E86" s="10">
        <v>1</v>
      </c>
      <c r="F86" s="21">
        <v>47.7592</v>
      </c>
      <c r="G86" s="29">
        <f t="shared" si="12"/>
        <v>-1.9074074074074114</v>
      </c>
      <c r="H86" s="21">
        <f t="shared" si="13"/>
        <v>43.329560000000001</v>
      </c>
      <c r="I86" s="21">
        <f t="shared" si="14"/>
        <v>13.052710930442636</v>
      </c>
      <c r="J86" s="21">
        <f t="shared" si="15"/>
        <v>8.6230709304426369</v>
      </c>
      <c r="K86" s="21">
        <f t="shared" si="11"/>
        <v>4.4296399999999991</v>
      </c>
      <c r="L86" s="21">
        <f t="shared" si="16"/>
        <v>19.621710529599991</v>
      </c>
      <c r="M86" s="21">
        <f t="shared" si="17"/>
        <v>170.37326263369667</v>
      </c>
      <c r="N86" s="21">
        <f t="shared" si="18"/>
        <v>74.357352271444839</v>
      </c>
      <c r="O86" s="29">
        <f t="shared" si="19"/>
        <v>9.2749459789946212E-2</v>
      </c>
      <c r="P86" s="18"/>
      <c r="Q86" s="18"/>
    </row>
    <row r="87" spans="2:17" x14ac:dyDescent="0.3">
      <c r="B87" s="10">
        <v>1.6</v>
      </c>
      <c r="C87" s="10">
        <v>4</v>
      </c>
      <c r="D87" s="10">
        <v>1</v>
      </c>
      <c r="E87" s="10">
        <v>1</v>
      </c>
      <c r="F87" s="21">
        <v>44.571399999999997</v>
      </c>
      <c r="G87" s="29">
        <f t="shared" si="12"/>
        <v>-1.9074074074074114</v>
      </c>
      <c r="H87" s="21">
        <f t="shared" si="13"/>
        <v>43.329560000000001</v>
      </c>
      <c r="I87" s="21">
        <f t="shared" si="14"/>
        <v>9.8649109304426332</v>
      </c>
      <c r="J87" s="21">
        <f t="shared" si="15"/>
        <v>8.6230709304426369</v>
      </c>
      <c r="K87" s="21">
        <f t="shared" si="11"/>
        <v>1.2418399999999963</v>
      </c>
      <c r="L87" s="21">
        <f t="shared" si="16"/>
        <v>1.5421665855999909</v>
      </c>
      <c r="M87" s="21">
        <f t="shared" si="17"/>
        <v>97.316467665566535</v>
      </c>
      <c r="N87" s="21">
        <f t="shared" si="18"/>
        <v>74.357352271444839</v>
      </c>
      <c r="O87" s="29">
        <f t="shared" si="19"/>
        <v>2.7861812731931158E-2</v>
      </c>
      <c r="P87" s="18"/>
      <c r="Q87" s="18"/>
    </row>
    <row r="88" spans="2:17" x14ac:dyDescent="0.3">
      <c r="B88" s="10">
        <v>1.6</v>
      </c>
      <c r="C88" s="10">
        <v>4</v>
      </c>
      <c r="D88" s="10">
        <v>0</v>
      </c>
      <c r="E88" s="10">
        <v>1</v>
      </c>
      <c r="F88" s="21">
        <v>47.7592</v>
      </c>
      <c r="G88" s="29">
        <f t="shared" si="12"/>
        <v>-1.9074074074074114</v>
      </c>
      <c r="H88" s="21">
        <f t="shared" si="13"/>
        <v>43.329560000000001</v>
      </c>
      <c r="I88" s="21">
        <f t="shared" si="14"/>
        <v>13.052710930442636</v>
      </c>
      <c r="J88" s="21">
        <f t="shared" si="15"/>
        <v>8.6230709304426369</v>
      </c>
      <c r="K88" s="21">
        <f t="shared" si="11"/>
        <v>4.4296399999999991</v>
      </c>
      <c r="L88" s="21">
        <f t="shared" si="16"/>
        <v>19.621710529599991</v>
      </c>
      <c r="M88" s="21">
        <f t="shared" si="17"/>
        <v>170.37326263369667</v>
      </c>
      <c r="N88" s="21">
        <f t="shared" si="18"/>
        <v>74.357352271444839</v>
      </c>
      <c r="O88" s="29">
        <f t="shared" si="19"/>
        <v>9.2749459789946212E-2</v>
      </c>
      <c r="P88" s="18"/>
      <c r="Q88" s="18"/>
    </row>
    <row r="89" spans="2:17" x14ac:dyDescent="0.3">
      <c r="B89" s="10">
        <v>1.6</v>
      </c>
      <c r="C89" s="10">
        <v>4</v>
      </c>
      <c r="D89" s="10">
        <v>0</v>
      </c>
      <c r="E89" s="10">
        <v>1</v>
      </c>
      <c r="F89" s="21">
        <v>46.5047</v>
      </c>
      <c r="G89" s="29">
        <f t="shared" si="12"/>
        <v>-1.9074074074074114</v>
      </c>
      <c r="H89" s="21">
        <f t="shared" si="13"/>
        <v>43.329560000000001</v>
      </c>
      <c r="I89" s="21">
        <f t="shared" si="14"/>
        <v>11.798210930442636</v>
      </c>
      <c r="J89" s="21">
        <f t="shared" si="15"/>
        <v>8.6230709304426369</v>
      </c>
      <c r="K89" s="21">
        <f t="shared" si="11"/>
        <v>3.175139999999999</v>
      </c>
      <c r="L89" s="21">
        <f t="shared" si="16"/>
        <v>10.081514019599993</v>
      </c>
      <c r="M89" s="21">
        <f t="shared" si="17"/>
        <v>139.19778115921608</v>
      </c>
      <c r="N89" s="21">
        <f t="shared" si="18"/>
        <v>74.357352271444839</v>
      </c>
      <c r="O89" s="29">
        <f t="shared" si="19"/>
        <v>6.8275679662485711E-2</v>
      </c>
      <c r="P89" s="18"/>
      <c r="Q89" s="18"/>
    </row>
    <row r="90" spans="2:17" x14ac:dyDescent="0.3">
      <c r="B90" s="10">
        <v>1.6</v>
      </c>
      <c r="C90" s="10">
        <v>4</v>
      </c>
      <c r="D90" s="10">
        <v>0</v>
      </c>
      <c r="E90" s="10">
        <v>1</v>
      </c>
      <c r="F90" s="21">
        <v>46.5047</v>
      </c>
      <c r="G90" s="29">
        <f t="shared" si="12"/>
        <v>-1.9074074074074114</v>
      </c>
      <c r="H90" s="21">
        <f t="shared" si="13"/>
        <v>43.329560000000001</v>
      </c>
      <c r="I90" s="21">
        <f t="shared" si="14"/>
        <v>11.798210930442636</v>
      </c>
      <c r="J90" s="21">
        <f t="shared" si="15"/>
        <v>8.6230709304426369</v>
      </c>
      <c r="K90" s="21">
        <f t="shared" si="11"/>
        <v>3.175139999999999</v>
      </c>
      <c r="L90" s="21">
        <f t="shared" si="16"/>
        <v>10.081514019599993</v>
      </c>
      <c r="M90" s="21">
        <f t="shared" si="17"/>
        <v>139.19778115921608</v>
      </c>
      <c r="N90" s="21">
        <f t="shared" si="18"/>
        <v>74.357352271444839</v>
      </c>
      <c r="O90" s="29">
        <f t="shared" si="19"/>
        <v>6.8275679662485711E-2</v>
      </c>
      <c r="P90" s="18"/>
      <c r="Q90" s="18"/>
    </row>
    <row r="91" spans="2:17" x14ac:dyDescent="0.3">
      <c r="B91" s="10">
        <v>2.4</v>
      </c>
      <c r="C91" s="10">
        <v>4</v>
      </c>
      <c r="D91" s="10">
        <v>1</v>
      </c>
      <c r="E91" s="10">
        <v>0</v>
      </c>
      <c r="F91" s="21">
        <v>36.262799999999999</v>
      </c>
      <c r="G91" s="29">
        <f t="shared" si="12"/>
        <v>-1.1074074074074116</v>
      </c>
      <c r="H91" s="21">
        <f t="shared" si="13"/>
        <v>39.71284</v>
      </c>
      <c r="I91" s="21">
        <f t="shared" si="14"/>
        <v>1.5563109304426348</v>
      </c>
      <c r="J91" s="21">
        <f t="shared" si="15"/>
        <v>5.0063509304426361</v>
      </c>
      <c r="K91" s="21">
        <f t="shared" si="11"/>
        <v>-3.4500400000000013</v>
      </c>
      <c r="L91" s="21">
        <f t="shared" si="16"/>
        <v>11.902776001600008</v>
      </c>
      <c r="M91" s="21">
        <f t="shared" si="17"/>
        <v>2.4221037122152196</v>
      </c>
      <c r="N91" s="21">
        <f t="shared" si="18"/>
        <v>25.063549638743847</v>
      </c>
      <c r="O91" s="29">
        <f t="shared" si="19"/>
        <v>9.5139923006497054E-2</v>
      </c>
      <c r="P91" s="18"/>
      <c r="Q91" s="18"/>
    </row>
    <row r="92" spans="2:17" x14ac:dyDescent="0.3">
      <c r="B92" s="10">
        <v>3.8</v>
      </c>
      <c r="C92" s="10">
        <v>6</v>
      </c>
      <c r="D92" s="10">
        <v>1</v>
      </c>
      <c r="E92" s="10">
        <v>0</v>
      </c>
      <c r="F92" s="21">
        <v>33.200000000000003</v>
      </c>
      <c r="G92" s="29">
        <f t="shared" si="12"/>
        <v>0.2925925925925883</v>
      </c>
      <c r="H92" s="21">
        <f t="shared" si="13"/>
        <v>33.383580000000002</v>
      </c>
      <c r="I92" s="21">
        <f t="shared" si="14"/>
        <v>-1.5064890695573609</v>
      </c>
      <c r="J92" s="21">
        <f t="shared" si="15"/>
        <v>-1.3229090695573618</v>
      </c>
      <c r="K92" s="21">
        <f t="shared" si="11"/>
        <v>-0.18357999999999919</v>
      </c>
      <c r="L92" s="21">
        <f t="shared" si="16"/>
        <v>3.3701616399999704E-2</v>
      </c>
      <c r="M92" s="21">
        <f t="shared" si="17"/>
        <v>2.2695093166958031</v>
      </c>
      <c r="N92" s="21">
        <f t="shared" si="18"/>
        <v>1.7500884063171247</v>
      </c>
      <c r="O92" s="29">
        <f t="shared" si="19"/>
        <v>5.5295180722891319E-3</v>
      </c>
      <c r="P92" s="18"/>
      <c r="Q92" s="18"/>
    </row>
    <row r="93" spans="2:17" x14ac:dyDescent="0.3">
      <c r="B93" s="10">
        <v>3.6</v>
      </c>
      <c r="C93" s="10">
        <v>6</v>
      </c>
      <c r="D93" s="10">
        <v>0</v>
      </c>
      <c r="E93" s="10">
        <v>1</v>
      </c>
      <c r="F93" s="21">
        <v>35.242699999999999</v>
      </c>
      <c r="G93" s="29">
        <f t="shared" si="12"/>
        <v>9.2592592592588563E-2</v>
      </c>
      <c r="H93" s="21">
        <f t="shared" si="13"/>
        <v>34.287760000000006</v>
      </c>
      <c r="I93" s="21">
        <f t="shared" si="14"/>
        <v>0.53621093044263546</v>
      </c>
      <c r="J93" s="21">
        <f t="shared" si="15"/>
        <v>-0.418729069557358</v>
      </c>
      <c r="K93" s="21">
        <f t="shared" si="11"/>
        <v>0.95493999999999346</v>
      </c>
      <c r="L93" s="21">
        <f t="shared" si="16"/>
        <v>0.91191040359998754</v>
      </c>
      <c r="M93" s="21">
        <f t="shared" si="17"/>
        <v>0.28752216192615682</v>
      </c>
      <c r="N93" s="21">
        <f t="shared" si="18"/>
        <v>0.17533403369237074</v>
      </c>
      <c r="O93" s="29">
        <f t="shared" si="19"/>
        <v>2.7096107846447448E-2</v>
      </c>
      <c r="P93" s="18"/>
      <c r="Q93" s="18"/>
    </row>
    <row r="94" spans="2:17" x14ac:dyDescent="0.3">
      <c r="B94" s="10">
        <v>3.6</v>
      </c>
      <c r="C94" s="10">
        <v>6</v>
      </c>
      <c r="D94" s="10">
        <v>0</v>
      </c>
      <c r="E94" s="10">
        <v>1</v>
      </c>
      <c r="F94" s="21">
        <v>37.690800000000003</v>
      </c>
      <c r="G94" s="29">
        <f t="shared" si="12"/>
        <v>9.2592592592588563E-2</v>
      </c>
      <c r="H94" s="21">
        <f t="shared" si="13"/>
        <v>34.287760000000006</v>
      </c>
      <c r="I94" s="21">
        <f t="shared" si="14"/>
        <v>2.9843109304426392</v>
      </c>
      <c r="J94" s="21">
        <f t="shared" si="15"/>
        <v>-0.418729069557358</v>
      </c>
      <c r="K94" s="21">
        <f t="shared" si="11"/>
        <v>3.4030399999999972</v>
      </c>
      <c r="L94" s="21">
        <f t="shared" si="16"/>
        <v>11.580681241599981</v>
      </c>
      <c r="M94" s="21">
        <f t="shared" si="17"/>
        <v>8.9061117295594112</v>
      </c>
      <c r="N94" s="21">
        <f t="shared" si="18"/>
        <v>0.17533403369237074</v>
      </c>
      <c r="O94" s="29">
        <f t="shared" si="19"/>
        <v>9.0288346227726579E-2</v>
      </c>
      <c r="P94" s="18"/>
      <c r="Q94" s="18"/>
    </row>
    <row r="95" spans="2:17" x14ac:dyDescent="0.3">
      <c r="B95" s="10">
        <v>3.6</v>
      </c>
      <c r="C95" s="10">
        <v>6</v>
      </c>
      <c r="D95" s="10">
        <v>0</v>
      </c>
      <c r="E95" s="10">
        <v>1</v>
      </c>
      <c r="F95" s="21">
        <v>34.875399999999999</v>
      </c>
      <c r="G95" s="29">
        <f t="shared" si="12"/>
        <v>9.2592592592588563E-2</v>
      </c>
      <c r="H95" s="21">
        <f t="shared" si="13"/>
        <v>34.287760000000006</v>
      </c>
      <c r="I95" s="21">
        <f t="shared" si="14"/>
        <v>0.16891093044263528</v>
      </c>
      <c r="J95" s="21">
        <f t="shared" si="15"/>
        <v>-0.418729069557358</v>
      </c>
      <c r="K95" s="21">
        <f t="shared" si="11"/>
        <v>0.58763999999999328</v>
      </c>
      <c r="L95" s="21">
        <f t="shared" si="16"/>
        <v>0.34532076959999208</v>
      </c>
      <c r="M95" s="21">
        <f t="shared" si="17"/>
        <v>2.8530902422996773E-2</v>
      </c>
      <c r="N95" s="21">
        <f t="shared" si="18"/>
        <v>0.17533403369237074</v>
      </c>
      <c r="O95" s="29">
        <f t="shared" si="19"/>
        <v>1.6849699214919207E-2</v>
      </c>
      <c r="P95" s="18"/>
      <c r="Q95" s="18"/>
    </row>
    <row r="96" spans="2:17" x14ac:dyDescent="0.3">
      <c r="B96" s="10">
        <v>3.6</v>
      </c>
      <c r="C96" s="10">
        <v>6</v>
      </c>
      <c r="D96" s="10">
        <v>0</v>
      </c>
      <c r="E96" s="10">
        <v>1</v>
      </c>
      <c r="F96" s="21">
        <v>36.756300000000003</v>
      </c>
      <c r="G96" s="29">
        <f t="shared" si="12"/>
        <v>9.2592592592588563E-2</v>
      </c>
      <c r="H96" s="21">
        <f t="shared" si="13"/>
        <v>34.287760000000006</v>
      </c>
      <c r="I96" s="21">
        <f t="shared" si="14"/>
        <v>2.0498109304426393</v>
      </c>
      <c r="J96" s="21">
        <f t="shared" si="15"/>
        <v>-0.418729069557358</v>
      </c>
      <c r="K96" s="21">
        <f t="shared" si="11"/>
        <v>2.4685399999999973</v>
      </c>
      <c r="L96" s="21">
        <f t="shared" si="16"/>
        <v>6.0936897315999863</v>
      </c>
      <c r="M96" s="21">
        <f t="shared" si="17"/>
        <v>4.201724850562119</v>
      </c>
      <c r="N96" s="21">
        <f t="shared" si="18"/>
        <v>0.17533403369237074</v>
      </c>
      <c r="O96" s="29">
        <f t="shared" si="19"/>
        <v>6.7159643380862527E-2</v>
      </c>
      <c r="P96" s="18"/>
      <c r="Q96" s="18"/>
    </row>
    <row r="97" spans="2:17" x14ac:dyDescent="0.3">
      <c r="B97" s="10">
        <v>3.6</v>
      </c>
      <c r="C97" s="10">
        <v>6</v>
      </c>
      <c r="D97" s="10">
        <v>0</v>
      </c>
      <c r="E97" s="10">
        <v>1</v>
      </c>
      <c r="F97" s="21">
        <v>34.875399999999999</v>
      </c>
      <c r="G97" s="29">
        <f t="shared" si="12"/>
        <v>9.2592592592588563E-2</v>
      </c>
      <c r="H97" s="21">
        <f t="shared" si="13"/>
        <v>34.287760000000006</v>
      </c>
      <c r="I97" s="21">
        <f t="shared" si="14"/>
        <v>0.16891093044263528</v>
      </c>
      <c r="J97" s="21">
        <f t="shared" si="15"/>
        <v>-0.418729069557358</v>
      </c>
      <c r="K97" s="21">
        <f t="shared" si="11"/>
        <v>0.58763999999999328</v>
      </c>
      <c r="L97" s="21">
        <f t="shared" si="16"/>
        <v>0.34532076959999208</v>
      </c>
      <c r="M97" s="21">
        <f t="shared" si="17"/>
        <v>2.8530902422996773E-2</v>
      </c>
      <c r="N97" s="21">
        <f t="shared" si="18"/>
        <v>0.17533403369237074</v>
      </c>
      <c r="O97" s="29">
        <f t="shared" si="19"/>
        <v>1.6849699214919207E-2</v>
      </c>
      <c r="P97" s="18"/>
      <c r="Q97" s="18"/>
    </row>
    <row r="98" spans="2:17" x14ac:dyDescent="0.3">
      <c r="B98" s="10">
        <v>3.6</v>
      </c>
      <c r="C98" s="10">
        <v>6</v>
      </c>
      <c r="D98" s="10">
        <v>0</v>
      </c>
      <c r="E98" s="10">
        <v>1</v>
      </c>
      <c r="F98" s="21">
        <v>36.439500000000002</v>
      </c>
      <c r="G98" s="29">
        <f t="shared" si="12"/>
        <v>9.2592592592588563E-2</v>
      </c>
      <c r="H98" s="21">
        <f t="shared" si="13"/>
        <v>34.287760000000006</v>
      </c>
      <c r="I98" s="21">
        <f t="shared" si="14"/>
        <v>1.7330109304426387</v>
      </c>
      <c r="J98" s="21">
        <f t="shared" si="15"/>
        <v>-0.418729069557358</v>
      </c>
      <c r="K98" s="21">
        <f t="shared" si="11"/>
        <v>2.1517399999999967</v>
      </c>
      <c r="L98" s="21">
        <f t="shared" si="16"/>
        <v>4.6299850275999859</v>
      </c>
      <c r="M98" s="21">
        <f t="shared" si="17"/>
        <v>3.0033268850336601</v>
      </c>
      <c r="N98" s="21">
        <f t="shared" si="18"/>
        <v>0.17533403369237074</v>
      </c>
      <c r="O98" s="29">
        <f t="shared" si="19"/>
        <v>5.9049657651723993E-2</v>
      </c>
      <c r="P98" s="18"/>
      <c r="Q98" s="18"/>
    </row>
    <row r="99" spans="2:17" x14ac:dyDescent="0.3">
      <c r="B99" s="10">
        <v>3.6</v>
      </c>
      <c r="C99" s="10">
        <v>6</v>
      </c>
      <c r="D99" s="10">
        <v>0</v>
      </c>
      <c r="E99" s="10">
        <v>1</v>
      </c>
      <c r="F99" s="21">
        <v>34.875399999999999</v>
      </c>
      <c r="G99" s="29">
        <f t="shared" si="12"/>
        <v>9.2592592592588563E-2</v>
      </c>
      <c r="H99" s="21">
        <f t="shared" si="13"/>
        <v>34.287760000000006</v>
      </c>
      <c r="I99" s="21">
        <f t="shared" si="14"/>
        <v>0.16891093044263528</v>
      </c>
      <c r="J99" s="21">
        <f t="shared" si="15"/>
        <v>-0.418729069557358</v>
      </c>
      <c r="K99" s="21">
        <f t="shared" si="11"/>
        <v>0.58763999999999328</v>
      </c>
      <c r="L99" s="21">
        <f t="shared" si="16"/>
        <v>0.34532076959999208</v>
      </c>
      <c r="M99" s="21">
        <f t="shared" si="17"/>
        <v>2.8530902422996773E-2</v>
      </c>
      <c r="N99" s="21">
        <f t="shared" si="18"/>
        <v>0.17533403369237074</v>
      </c>
      <c r="O99" s="29">
        <f t="shared" si="19"/>
        <v>1.6849699214919207E-2</v>
      </c>
      <c r="P99" s="18"/>
      <c r="Q99" s="18"/>
    </row>
    <row r="100" spans="2:17" x14ac:dyDescent="0.3">
      <c r="B100" s="10">
        <v>3.6</v>
      </c>
      <c r="C100" s="10">
        <v>6</v>
      </c>
      <c r="D100" s="10">
        <v>0</v>
      </c>
      <c r="E100" s="10">
        <v>1</v>
      </c>
      <c r="F100" s="21">
        <v>36.439500000000002</v>
      </c>
      <c r="G100" s="29">
        <f t="shared" si="12"/>
        <v>9.2592592592588563E-2</v>
      </c>
      <c r="H100" s="21">
        <f t="shared" si="13"/>
        <v>34.287760000000006</v>
      </c>
      <c r="I100" s="21">
        <f t="shared" si="14"/>
        <v>1.7330109304426387</v>
      </c>
      <c r="J100" s="21">
        <f t="shared" si="15"/>
        <v>-0.418729069557358</v>
      </c>
      <c r="K100" s="21">
        <f t="shared" si="11"/>
        <v>2.1517399999999967</v>
      </c>
      <c r="L100" s="21">
        <f t="shared" si="16"/>
        <v>4.6299850275999859</v>
      </c>
      <c r="M100" s="21">
        <f t="shared" si="17"/>
        <v>3.0033268850336601</v>
      </c>
      <c r="N100" s="21">
        <f t="shared" si="18"/>
        <v>0.17533403369237074</v>
      </c>
      <c r="O100" s="29">
        <f t="shared" si="19"/>
        <v>5.9049657651723993E-2</v>
      </c>
      <c r="P100" s="18"/>
      <c r="Q100" s="18"/>
    </row>
    <row r="101" spans="2:17" x14ac:dyDescent="0.3">
      <c r="B101" s="10">
        <v>3.8</v>
      </c>
      <c r="C101" s="10">
        <v>6</v>
      </c>
      <c r="D101" s="10">
        <v>0</v>
      </c>
      <c r="E101" s="10">
        <v>1</v>
      </c>
      <c r="F101" s="21">
        <v>34.514800000000001</v>
      </c>
      <c r="G101" s="29">
        <f t="shared" si="12"/>
        <v>0.2925925925925883</v>
      </c>
      <c r="H101" s="21">
        <f t="shared" si="13"/>
        <v>33.383580000000002</v>
      </c>
      <c r="I101" s="21">
        <f t="shared" si="14"/>
        <v>-0.19168906955736276</v>
      </c>
      <c r="J101" s="21">
        <f t="shared" si="15"/>
        <v>-1.3229090695573618</v>
      </c>
      <c r="K101" s="21">
        <f t="shared" si="11"/>
        <v>1.131219999999999</v>
      </c>
      <c r="L101" s="21">
        <f t="shared" si="16"/>
        <v>1.2796586883999979</v>
      </c>
      <c r="M101" s="21">
        <f t="shared" si="17"/>
        <v>3.6744699387767456E-2</v>
      </c>
      <c r="N101" s="21">
        <f t="shared" si="18"/>
        <v>1.7500884063171247</v>
      </c>
      <c r="O101" s="29">
        <f t="shared" si="19"/>
        <v>3.2774925539188954E-2</v>
      </c>
      <c r="P101" s="18"/>
      <c r="Q101" s="18"/>
    </row>
    <row r="102" spans="2:17" x14ac:dyDescent="0.3">
      <c r="B102" s="10">
        <v>3.8</v>
      </c>
      <c r="C102" s="10">
        <v>6</v>
      </c>
      <c r="D102" s="10">
        <v>0</v>
      </c>
      <c r="E102" s="10">
        <v>1</v>
      </c>
      <c r="F102" s="21">
        <v>36.012999999999998</v>
      </c>
      <c r="G102" s="29">
        <f t="shared" si="12"/>
        <v>0.2925925925925883</v>
      </c>
      <c r="H102" s="21">
        <f t="shared" si="13"/>
        <v>33.383580000000002</v>
      </c>
      <c r="I102" s="21">
        <f t="shared" si="14"/>
        <v>1.3065109304426343</v>
      </c>
      <c r="J102" s="21">
        <f t="shared" si="15"/>
        <v>-1.3229090695573618</v>
      </c>
      <c r="K102" s="21">
        <f t="shared" si="11"/>
        <v>2.6294199999999961</v>
      </c>
      <c r="L102" s="21">
        <f t="shared" si="16"/>
        <v>6.9138495363999795</v>
      </c>
      <c r="M102" s="21">
        <f t="shared" si="17"/>
        <v>1.706970811366078</v>
      </c>
      <c r="N102" s="21">
        <f t="shared" si="18"/>
        <v>1.7500884063171247</v>
      </c>
      <c r="O102" s="29">
        <f t="shared" si="19"/>
        <v>7.3013078610501658E-2</v>
      </c>
      <c r="P102" s="18"/>
      <c r="Q102" s="18"/>
    </row>
    <row r="103" spans="2:17" x14ac:dyDescent="0.3">
      <c r="B103" s="10">
        <v>3.8</v>
      </c>
      <c r="C103" s="10">
        <v>6</v>
      </c>
      <c r="D103" s="10">
        <v>0</v>
      </c>
      <c r="E103" s="10">
        <v>1</v>
      </c>
      <c r="F103" s="21">
        <v>34.514800000000001</v>
      </c>
      <c r="G103" s="29">
        <f t="shared" si="12"/>
        <v>0.2925925925925883</v>
      </c>
      <c r="H103" s="21">
        <f t="shared" si="13"/>
        <v>33.383580000000002</v>
      </c>
      <c r="I103" s="21">
        <f t="shared" si="14"/>
        <v>-0.19168906955736276</v>
      </c>
      <c r="J103" s="21">
        <f t="shared" si="15"/>
        <v>-1.3229090695573618</v>
      </c>
      <c r="K103" s="21">
        <f t="shared" si="11"/>
        <v>1.131219999999999</v>
      </c>
      <c r="L103" s="21">
        <f t="shared" si="16"/>
        <v>1.2796586883999979</v>
      </c>
      <c r="M103" s="21">
        <f t="shared" si="17"/>
        <v>3.6744699387767456E-2</v>
      </c>
      <c r="N103" s="21">
        <f t="shared" si="18"/>
        <v>1.7500884063171247</v>
      </c>
      <c r="O103" s="29">
        <f t="shared" si="19"/>
        <v>3.2774925539188954E-2</v>
      </c>
      <c r="P103" s="18"/>
      <c r="Q103" s="18"/>
    </row>
    <row r="104" spans="2:17" x14ac:dyDescent="0.3">
      <c r="B104" s="10">
        <v>3.8</v>
      </c>
      <c r="C104" s="10">
        <v>6</v>
      </c>
      <c r="D104" s="10">
        <v>0</v>
      </c>
      <c r="E104" s="10">
        <v>1</v>
      </c>
      <c r="F104" s="21">
        <v>37.076900000000002</v>
      </c>
      <c r="G104" s="29">
        <f t="shared" si="12"/>
        <v>0.2925925925925883</v>
      </c>
      <c r="H104" s="21">
        <f t="shared" si="13"/>
        <v>33.383580000000002</v>
      </c>
      <c r="I104" s="21">
        <f t="shared" si="14"/>
        <v>2.3704109304426382</v>
      </c>
      <c r="J104" s="21">
        <f t="shared" si="15"/>
        <v>-1.3229090695573618</v>
      </c>
      <c r="K104" s="21">
        <f t="shared" si="11"/>
        <v>3.6933199999999999</v>
      </c>
      <c r="L104" s="21">
        <f t="shared" si="16"/>
        <v>13.640612622399999</v>
      </c>
      <c r="M104" s="21">
        <f t="shared" si="17"/>
        <v>5.6188479791619335</v>
      </c>
      <c r="N104" s="21">
        <f t="shared" si="18"/>
        <v>1.7500884063171247</v>
      </c>
      <c r="O104" s="29">
        <f t="shared" si="19"/>
        <v>9.9612427144664187E-2</v>
      </c>
      <c r="P104" s="18"/>
      <c r="Q104" s="18"/>
    </row>
    <row r="105" spans="2:17" x14ac:dyDescent="0.3">
      <c r="B105" s="10">
        <v>3.8</v>
      </c>
      <c r="C105" s="10">
        <v>6</v>
      </c>
      <c r="D105" s="10">
        <v>0</v>
      </c>
      <c r="E105" s="10">
        <v>1</v>
      </c>
      <c r="F105" s="21">
        <v>34.514800000000001</v>
      </c>
      <c r="G105" s="29">
        <f t="shared" si="12"/>
        <v>0.2925925925925883</v>
      </c>
      <c r="H105" s="21">
        <f t="shared" si="13"/>
        <v>33.383580000000002</v>
      </c>
      <c r="I105" s="21">
        <f t="shared" si="14"/>
        <v>-0.19168906955736276</v>
      </c>
      <c r="J105" s="21">
        <f t="shared" si="15"/>
        <v>-1.3229090695573618</v>
      </c>
      <c r="K105" s="21">
        <f t="shared" si="11"/>
        <v>1.131219999999999</v>
      </c>
      <c r="L105" s="21">
        <f t="shared" si="16"/>
        <v>1.2796586883999979</v>
      </c>
      <c r="M105" s="21">
        <f t="shared" si="17"/>
        <v>3.6744699387767456E-2</v>
      </c>
      <c r="N105" s="21">
        <f t="shared" si="18"/>
        <v>1.7500884063171247</v>
      </c>
      <c r="O105" s="29">
        <f t="shared" si="19"/>
        <v>3.2774925539188954E-2</v>
      </c>
      <c r="P105" s="18"/>
      <c r="Q105" s="18"/>
    </row>
    <row r="106" spans="2:17" x14ac:dyDescent="0.3">
      <c r="B106" s="10">
        <v>3.8</v>
      </c>
      <c r="C106" s="10">
        <v>6</v>
      </c>
      <c r="D106" s="10">
        <v>0</v>
      </c>
      <c r="E106" s="10">
        <v>1</v>
      </c>
      <c r="F106" s="21">
        <v>37.076900000000002</v>
      </c>
      <c r="G106" s="29">
        <f t="shared" si="12"/>
        <v>0.2925925925925883</v>
      </c>
      <c r="H106" s="21">
        <f t="shared" si="13"/>
        <v>33.383580000000002</v>
      </c>
      <c r="I106" s="21">
        <f t="shared" si="14"/>
        <v>2.3704109304426382</v>
      </c>
      <c r="J106" s="21">
        <f t="shared" si="15"/>
        <v>-1.3229090695573618</v>
      </c>
      <c r="K106" s="21">
        <f t="shared" si="11"/>
        <v>3.6933199999999999</v>
      </c>
      <c r="L106" s="21">
        <f t="shared" si="16"/>
        <v>13.640612622399999</v>
      </c>
      <c r="M106" s="21">
        <f t="shared" si="17"/>
        <v>5.6188479791619335</v>
      </c>
      <c r="N106" s="21">
        <f t="shared" si="18"/>
        <v>1.7500884063171247</v>
      </c>
      <c r="O106" s="29">
        <f t="shared" si="19"/>
        <v>9.9612427144664187E-2</v>
      </c>
      <c r="P106" s="18"/>
      <c r="Q106" s="18"/>
    </row>
    <row r="107" spans="2:17" x14ac:dyDescent="0.3">
      <c r="B107" s="10">
        <v>3.6</v>
      </c>
      <c r="C107" s="10">
        <v>6</v>
      </c>
      <c r="D107" s="10">
        <v>0</v>
      </c>
      <c r="E107" s="10">
        <v>1</v>
      </c>
      <c r="F107" s="21">
        <v>35.242699999999999</v>
      </c>
      <c r="G107" s="29">
        <f t="shared" si="12"/>
        <v>9.2592592592588563E-2</v>
      </c>
      <c r="H107" s="21">
        <f t="shared" si="13"/>
        <v>34.287760000000006</v>
      </c>
      <c r="I107" s="21">
        <f t="shared" si="14"/>
        <v>0.53621093044263546</v>
      </c>
      <c r="J107" s="21">
        <f t="shared" si="15"/>
        <v>-0.418729069557358</v>
      </c>
      <c r="K107" s="21">
        <f t="shared" si="11"/>
        <v>0.95493999999999346</v>
      </c>
      <c r="L107" s="21">
        <f t="shared" si="16"/>
        <v>0.91191040359998754</v>
      </c>
      <c r="M107" s="21">
        <f t="shared" si="17"/>
        <v>0.28752216192615682</v>
      </c>
      <c r="N107" s="21">
        <f t="shared" si="18"/>
        <v>0.17533403369237074</v>
      </c>
      <c r="O107" s="29">
        <f t="shared" si="19"/>
        <v>2.7096107846447448E-2</v>
      </c>
      <c r="P107" s="18"/>
      <c r="Q107" s="18"/>
    </row>
    <row r="108" spans="2:17" x14ac:dyDescent="0.3">
      <c r="B108" s="10">
        <v>3.6</v>
      </c>
      <c r="C108" s="10">
        <v>6</v>
      </c>
      <c r="D108" s="10">
        <v>0</v>
      </c>
      <c r="E108" s="10">
        <v>1</v>
      </c>
      <c r="F108" s="21">
        <v>37.690800000000003</v>
      </c>
      <c r="G108" s="29">
        <f t="shared" si="12"/>
        <v>9.2592592592588563E-2</v>
      </c>
      <c r="H108" s="21">
        <f t="shared" si="13"/>
        <v>34.287760000000006</v>
      </c>
      <c r="I108" s="21">
        <f t="shared" si="14"/>
        <v>2.9843109304426392</v>
      </c>
      <c r="J108" s="21">
        <f t="shared" si="15"/>
        <v>-0.418729069557358</v>
      </c>
      <c r="K108" s="21">
        <f t="shared" si="11"/>
        <v>3.4030399999999972</v>
      </c>
      <c r="L108" s="21">
        <f t="shared" si="16"/>
        <v>11.580681241599981</v>
      </c>
      <c r="M108" s="21">
        <f t="shared" si="17"/>
        <v>8.9061117295594112</v>
      </c>
      <c r="N108" s="21">
        <f t="shared" si="18"/>
        <v>0.17533403369237074</v>
      </c>
      <c r="O108" s="29">
        <f t="shared" si="19"/>
        <v>9.0288346227726579E-2</v>
      </c>
      <c r="P108" s="18"/>
      <c r="Q108" s="18"/>
    </row>
    <row r="109" spans="2:17" x14ac:dyDescent="0.3">
      <c r="B109" s="10">
        <v>3.8</v>
      </c>
      <c r="C109" s="10">
        <v>6</v>
      </c>
      <c r="D109" s="10">
        <v>0</v>
      </c>
      <c r="E109" s="10">
        <v>1</v>
      </c>
      <c r="F109" s="21">
        <v>35.359400000000001</v>
      </c>
      <c r="G109" s="29">
        <f t="shared" si="12"/>
        <v>0.2925925925925883</v>
      </c>
      <c r="H109" s="21">
        <f t="shared" si="13"/>
        <v>33.383580000000002</v>
      </c>
      <c r="I109" s="21">
        <f t="shared" si="14"/>
        <v>0.65291093044263704</v>
      </c>
      <c r="J109" s="21">
        <f t="shared" si="15"/>
        <v>-1.3229090695573618</v>
      </c>
      <c r="K109" s="21">
        <f t="shared" si="11"/>
        <v>1.9758199999999988</v>
      </c>
      <c r="L109" s="21">
        <f t="shared" si="16"/>
        <v>3.9038646723999952</v>
      </c>
      <c r="M109" s="21">
        <f t="shared" si="17"/>
        <v>0.42629268309147</v>
      </c>
      <c r="N109" s="21">
        <f t="shared" si="18"/>
        <v>1.7500884063171247</v>
      </c>
      <c r="O109" s="29">
        <f t="shared" si="19"/>
        <v>5.5878210603121058E-2</v>
      </c>
      <c r="P109" s="18"/>
      <c r="Q109" s="18"/>
    </row>
    <row r="110" spans="2:17" x14ac:dyDescent="0.3">
      <c r="B110" s="10">
        <v>3.8</v>
      </c>
      <c r="C110" s="10">
        <v>6</v>
      </c>
      <c r="D110" s="10">
        <v>0</v>
      </c>
      <c r="E110" s="10">
        <v>1</v>
      </c>
      <c r="F110" s="21">
        <v>36.934699999999999</v>
      </c>
      <c r="G110" s="29">
        <f t="shared" si="12"/>
        <v>0.2925925925925883</v>
      </c>
      <c r="H110" s="21">
        <f t="shared" si="13"/>
        <v>33.383580000000002</v>
      </c>
      <c r="I110" s="21">
        <f t="shared" si="14"/>
        <v>2.2282109304426356</v>
      </c>
      <c r="J110" s="21">
        <f t="shared" si="15"/>
        <v>-1.3229090695573618</v>
      </c>
      <c r="K110" s="21">
        <f t="shared" si="11"/>
        <v>3.5511199999999974</v>
      </c>
      <c r="L110" s="21">
        <f t="shared" si="16"/>
        <v>12.610453254399982</v>
      </c>
      <c r="M110" s="21">
        <f t="shared" si="17"/>
        <v>4.9649239505440361</v>
      </c>
      <c r="N110" s="21">
        <f t="shared" si="18"/>
        <v>1.7500884063171247</v>
      </c>
      <c r="O110" s="29">
        <f t="shared" si="19"/>
        <v>9.6145900738330015E-2</v>
      </c>
      <c r="P110" s="18"/>
      <c r="Q110" s="18"/>
    </row>
    <row r="111" spans="2:17" x14ac:dyDescent="0.3">
      <c r="B111" s="10">
        <v>3.8</v>
      </c>
      <c r="C111" s="10">
        <v>6</v>
      </c>
      <c r="D111" s="10">
        <v>0</v>
      </c>
      <c r="E111" s="10">
        <v>1</v>
      </c>
      <c r="F111" s="21">
        <v>36.934699999999999</v>
      </c>
      <c r="G111" s="29">
        <f t="shared" si="12"/>
        <v>0.2925925925925883</v>
      </c>
      <c r="H111" s="21">
        <f t="shared" si="13"/>
        <v>33.383580000000002</v>
      </c>
      <c r="I111" s="21">
        <f t="shared" si="14"/>
        <v>2.2282109304426356</v>
      </c>
      <c r="J111" s="21">
        <f t="shared" si="15"/>
        <v>-1.3229090695573618</v>
      </c>
      <c r="K111" s="21">
        <f t="shared" si="11"/>
        <v>3.5511199999999974</v>
      </c>
      <c r="L111" s="21">
        <f t="shared" si="16"/>
        <v>12.610453254399982</v>
      </c>
      <c r="M111" s="21">
        <f t="shared" si="17"/>
        <v>4.9649239505440361</v>
      </c>
      <c r="N111" s="21">
        <f t="shared" si="18"/>
        <v>1.7500884063171247</v>
      </c>
      <c r="O111" s="29">
        <f t="shared" si="19"/>
        <v>9.6145900738330015E-2</v>
      </c>
      <c r="P111" s="18"/>
      <c r="Q111" s="18"/>
    </row>
    <row r="112" spans="2:17" x14ac:dyDescent="0.3">
      <c r="B112" s="10">
        <v>3.8</v>
      </c>
      <c r="C112" s="10">
        <v>6</v>
      </c>
      <c r="D112" s="10">
        <v>0</v>
      </c>
      <c r="E112" s="10">
        <v>1</v>
      </c>
      <c r="F112" s="21">
        <v>35.359400000000001</v>
      </c>
      <c r="G112" s="29">
        <f t="shared" si="12"/>
        <v>0.2925925925925883</v>
      </c>
      <c r="H112" s="21">
        <f t="shared" si="13"/>
        <v>33.383580000000002</v>
      </c>
      <c r="I112" s="21">
        <f t="shared" si="14"/>
        <v>0.65291093044263704</v>
      </c>
      <c r="J112" s="21">
        <f t="shared" si="15"/>
        <v>-1.3229090695573618</v>
      </c>
      <c r="K112" s="21">
        <f t="shared" si="11"/>
        <v>1.9758199999999988</v>
      </c>
      <c r="L112" s="21">
        <f t="shared" si="16"/>
        <v>3.9038646723999952</v>
      </c>
      <c r="M112" s="21">
        <f t="shared" si="17"/>
        <v>0.42629268309147</v>
      </c>
      <c r="N112" s="21">
        <f t="shared" si="18"/>
        <v>1.7500884063171247</v>
      </c>
      <c r="O112" s="29">
        <f t="shared" si="19"/>
        <v>5.5878210603121058E-2</v>
      </c>
      <c r="P112" s="18"/>
      <c r="Q112" s="18"/>
    </row>
    <row r="113" spans="2:17" x14ac:dyDescent="0.3">
      <c r="B113" s="10">
        <v>3.8</v>
      </c>
      <c r="C113" s="10">
        <v>6</v>
      </c>
      <c r="D113" s="10">
        <v>1</v>
      </c>
      <c r="E113" s="10">
        <v>1</v>
      </c>
      <c r="F113" s="21">
        <v>33.848199999999999</v>
      </c>
      <c r="G113" s="29">
        <f t="shared" si="12"/>
        <v>0.2925925925925883</v>
      </c>
      <c r="H113" s="21">
        <f t="shared" si="13"/>
        <v>33.383580000000002</v>
      </c>
      <c r="I113" s="21">
        <f t="shared" si="14"/>
        <v>-0.85828906955736528</v>
      </c>
      <c r="J113" s="21">
        <f t="shared" si="15"/>
        <v>-1.3229090695573618</v>
      </c>
      <c r="K113" s="21">
        <f t="shared" si="11"/>
        <v>0.46461999999999648</v>
      </c>
      <c r="L113" s="21">
        <f t="shared" si="16"/>
        <v>0.21587174439999673</v>
      </c>
      <c r="M113" s="21">
        <f t="shared" si="17"/>
        <v>0.73666012692164784</v>
      </c>
      <c r="N113" s="21">
        <f t="shared" si="18"/>
        <v>1.7500884063171247</v>
      </c>
      <c r="O113" s="29">
        <f t="shared" si="19"/>
        <v>1.3726579256799373E-2</v>
      </c>
      <c r="P113" s="18"/>
      <c r="Q113" s="18"/>
    </row>
    <row r="114" spans="2:17" x14ac:dyDescent="0.3">
      <c r="B114" s="10">
        <v>3.8</v>
      </c>
      <c r="C114" s="10">
        <v>6</v>
      </c>
      <c r="D114" s="10">
        <v>0</v>
      </c>
      <c r="E114" s="10">
        <v>1</v>
      </c>
      <c r="F114" s="21">
        <v>33.164900000000003</v>
      </c>
      <c r="G114" s="29">
        <f t="shared" si="12"/>
        <v>0.2925925925925883</v>
      </c>
      <c r="H114" s="21">
        <f t="shared" si="13"/>
        <v>33.383580000000002</v>
      </c>
      <c r="I114" s="21">
        <f t="shared" si="14"/>
        <v>-1.5415890695573609</v>
      </c>
      <c r="J114" s="21">
        <f t="shared" si="15"/>
        <v>-1.3229090695573618</v>
      </c>
      <c r="K114" s="21">
        <f t="shared" si="11"/>
        <v>-0.2186799999999991</v>
      </c>
      <c r="L114" s="21">
        <f t="shared" si="16"/>
        <v>4.7820942399999608E-2</v>
      </c>
      <c r="M114" s="21">
        <f t="shared" si="17"/>
        <v>2.3764968593787295</v>
      </c>
      <c r="N114" s="21">
        <f t="shared" si="18"/>
        <v>1.7500884063171247</v>
      </c>
      <c r="O114" s="29">
        <f t="shared" si="19"/>
        <v>6.5937180573437306E-3</v>
      </c>
      <c r="P114" s="18"/>
      <c r="Q114" s="18"/>
    </row>
    <row r="115" spans="2:17" x14ac:dyDescent="0.3">
      <c r="B115" s="10">
        <v>3.8</v>
      </c>
      <c r="C115" s="10">
        <v>6</v>
      </c>
      <c r="D115" s="10">
        <v>1</v>
      </c>
      <c r="E115" s="10">
        <v>1</v>
      </c>
      <c r="F115" s="21">
        <v>34.255000000000003</v>
      </c>
      <c r="G115" s="29">
        <f t="shared" si="12"/>
        <v>0.2925925925925883</v>
      </c>
      <c r="H115" s="21">
        <f t="shared" si="13"/>
        <v>33.383580000000002</v>
      </c>
      <c r="I115" s="21">
        <f t="shared" si="14"/>
        <v>-0.45148906955736123</v>
      </c>
      <c r="J115" s="21">
        <f t="shared" si="15"/>
        <v>-1.3229090695573618</v>
      </c>
      <c r="K115" s="21">
        <f t="shared" si="11"/>
        <v>0.87142000000000053</v>
      </c>
      <c r="L115" s="21">
        <f t="shared" si="16"/>
        <v>0.75937281640000087</v>
      </c>
      <c r="M115" s="21">
        <f t="shared" si="17"/>
        <v>0.20384237992977178</v>
      </c>
      <c r="N115" s="21">
        <f t="shared" si="18"/>
        <v>1.7500884063171247</v>
      </c>
      <c r="O115" s="29">
        <f t="shared" si="19"/>
        <v>2.5439205955335002E-2</v>
      </c>
      <c r="P115" s="18"/>
      <c r="Q115" s="18"/>
    </row>
    <row r="116" spans="2:17" x14ac:dyDescent="0.3">
      <c r="B116" s="10">
        <v>3.8</v>
      </c>
      <c r="C116" s="10">
        <v>6</v>
      </c>
      <c r="D116" s="10">
        <v>0</v>
      </c>
      <c r="E116" s="10">
        <v>1</v>
      </c>
      <c r="F116" s="21">
        <v>33.235700000000001</v>
      </c>
      <c r="G116" s="29">
        <f t="shared" si="12"/>
        <v>0.2925925925925883</v>
      </c>
      <c r="H116" s="21">
        <f t="shared" si="13"/>
        <v>33.383580000000002</v>
      </c>
      <c r="I116" s="21">
        <f t="shared" si="14"/>
        <v>-1.4707890695573624</v>
      </c>
      <c r="J116" s="21">
        <f t="shared" si="15"/>
        <v>-1.3229090695573618</v>
      </c>
      <c r="K116" s="21">
        <f t="shared" si="11"/>
        <v>-0.14788000000000068</v>
      </c>
      <c r="L116" s="21">
        <f t="shared" si="16"/>
        <v>2.1868494400000202E-2</v>
      </c>
      <c r="M116" s="21">
        <f t="shared" si="17"/>
        <v>2.1632204871294118</v>
      </c>
      <c r="N116" s="21">
        <f t="shared" si="18"/>
        <v>1.7500884063171247</v>
      </c>
      <c r="O116" s="29">
        <f t="shared" si="19"/>
        <v>4.4494323874628991E-3</v>
      </c>
      <c r="P116" s="18"/>
      <c r="Q116" s="18"/>
    </row>
    <row r="117" spans="2:17" x14ac:dyDescent="0.3">
      <c r="B117" s="10">
        <v>3.8</v>
      </c>
      <c r="C117" s="10">
        <v>6</v>
      </c>
      <c r="D117" s="10">
        <v>1</v>
      </c>
      <c r="E117" s="10">
        <v>1</v>
      </c>
      <c r="F117" s="21">
        <v>33.848199999999999</v>
      </c>
      <c r="G117" s="29">
        <f t="shared" si="12"/>
        <v>0.2925925925925883</v>
      </c>
      <c r="H117" s="21">
        <f t="shared" si="13"/>
        <v>33.383580000000002</v>
      </c>
      <c r="I117" s="21">
        <f t="shared" si="14"/>
        <v>-0.85828906955736528</v>
      </c>
      <c r="J117" s="21">
        <f t="shared" si="15"/>
        <v>-1.3229090695573618</v>
      </c>
      <c r="K117" s="21">
        <f t="shared" si="11"/>
        <v>0.46461999999999648</v>
      </c>
      <c r="L117" s="21">
        <f t="shared" si="16"/>
        <v>0.21587174439999673</v>
      </c>
      <c r="M117" s="21">
        <f t="shared" si="17"/>
        <v>0.73666012692164784</v>
      </c>
      <c r="N117" s="21">
        <f t="shared" si="18"/>
        <v>1.7500884063171247</v>
      </c>
      <c r="O117" s="29">
        <f t="shared" si="19"/>
        <v>1.3726579256799373E-2</v>
      </c>
      <c r="P117" s="18"/>
      <c r="Q117" s="18"/>
    </row>
    <row r="118" spans="2:17" x14ac:dyDescent="0.3">
      <c r="B118" s="10">
        <v>3.8</v>
      </c>
      <c r="C118" s="10">
        <v>6</v>
      </c>
      <c r="D118" s="10">
        <v>1</v>
      </c>
      <c r="E118" s="10">
        <v>1</v>
      </c>
      <c r="F118" s="21">
        <v>34.255000000000003</v>
      </c>
      <c r="G118" s="29">
        <f t="shared" si="12"/>
        <v>0.2925925925925883</v>
      </c>
      <c r="H118" s="21">
        <f t="shared" si="13"/>
        <v>33.383580000000002</v>
      </c>
      <c r="I118" s="21">
        <f t="shared" si="14"/>
        <v>-0.45148906955736123</v>
      </c>
      <c r="J118" s="21">
        <f t="shared" si="15"/>
        <v>-1.3229090695573618</v>
      </c>
      <c r="K118" s="21">
        <f t="shared" si="11"/>
        <v>0.87142000000000053</v>
      </c>
      <c r="L118" s="21">
        <f t="shared" si="16"/>
        <v>0.75937281640000087</v>
      </c>
      <c r="M118" s="21">
        <f t="shared" si="17"/>
        <v>0.20384237992977178</v>
      </c>
      <c r="N118" s="21">
        <f t="shared" si="18"/>
        <v>1.7500884063171247</v>
      </c>
      <c r="O118" s="29">
        <f t="shared" si="19"/>
        <v>2.5439205955335002E-2</v>
      </c>
      <c r="P118" s="18"/>
      <c r="Q118" s="18"/>
    </row>
    <row r="119" spans="2:17" x14ac:dyDescent="0.3">
      <c r="B119" s="10">
        <v>2.5</v>
      </c>
      <c r="C119" s="10">
        <v>5</v>
      </c>
      <c r="D119" s="10">
        <v>0</v>
      </c>
      <c r="E119" s="10">
        <v>1</v>
      </c>
      <c r="F119" s="21">
        <v>39.726700000000001</v>
      </c>
      <c r="G119" s="29">
        <f t="shared" si="12"/>
        <v>-1.0074074074074115</v>
      </c>
      <c r="H119" s="21">
        <f t="shared" si="13"/>
        <v>39.260750000000002</v>
      </c>
      <c r="I119" s="21">
        <f t="shared" si="14"/>
        <v>5.0202109304426372</v>
      </c>
      <c r="J119" s="21">
        <f t="shared" si="15"/>
        <v>4.5542609304426378</v>
      </c>
      <c r="K119" s="21">
        <f t="shared" si="11"/>
        <v>0.46594999999999942</v>
      </c>
      <c r="L119" s="21">
        <f t="shared" si="16"/>
        <v>0.21710940249999947</v>
      </c>
      <c r="M119" s="21">
        <f t="shared" si="17"/>
        <v>25.202517786135729</v>
      </c>
      <c r="N119" s="21">
        <f t="shared" si="18"/>
        <v>20.741292622556241</v>
      </c>
      <c r="O119" s="29">
        <f t="shared" si="19"/>
        <v>1.1728887624695719E-2</v>
      </c>
      <c r="P119" s="18"/>
      <c r="Q119" s="18"/>
    </row>
    <row r="120" spans="2:17" x14ac:dyDescent="0.3">
      <c r="B120" s="10">
        <v>5.9</v>
      </c>
      <c r="C120" s="10">
        <v>12</v>
      </c>
      <c r="D120" s="10">
        <v>1</v>
      </c>
      <c r="E120" s="10">
        <v>0</v>
      </c>
      <c r="F120" s="21">
        <v>26.620799999999999</v>
      </c>
      <c r="G120" s="29">
        <f t="shared" si="12"/>
        <v>2.3925925925925888</v>
      </c>
      <c r="H120" s="21">
        <f t="shared" si="13"/>
        <v>23.889690000000002</v>
      </c>
      <c r="I120" s="21">
        <f t="shared" si="14"/>
        <v>-8.0856890695573647</v>
      </c>
      <c r="J120" s="21">
        <f t="shared" si="15"/>
        <v>-10.816799069557362</v>
      </c>
      <c r="K120" s="21">
        <f t="shared" si="11"/>
        <v>2.7311099999999975</v>
      </c>
      <c r="L120" s="21">
        <f t="shared" si="16"/>
        <v>7.4589618320999866</v>
      </c>
      <c r="M120" s="21">
        <f t="shared" si="17"/>
        <v>65.378367729559443</v>
      </c>
      <c r="N120" s="21">
        <f t="shared" si="18"/>
        <v>117.00314211117701</v>
      </c>
      <c r="O120" s="29">
        <f t="shared" si="19"/>
        <v>0.10259308510638289</v>
      </c>
      <c r="P120" s="18"/>
      <c r="Q120" s="18"/>
    </row>
    <row r="121" spans="2:17" x14ac:dyDescent="0.3">
      <c r="B121" s="10">
        <v>2</v>
      </c>
      <c r="C121" s="10">
        <v>4</v>
      </c>
      <c r="D121" s="10">
        <v>0</v>
      </c>
      <c r="E121" s="10">
        <v>1</v>
      </c>
      <c r="F121" s="21">
        <v>42.774299999999997</v>
      </c>
      <c r="G121" s="29">
        <f t="shared" si="12"/>
        <v>-1.5074074074074115</v>
      </c>
      <c r="H121" s="21">
        <f t="shared" si="13"/>
        <v>41.5212</v>
      </c>
      <c r="I121" s="21">
        <f t="shared" si="14"/>
        <v>8.0678109304426329</v>
      </c>
      <c r="J121" s="21">
        <f t="shared" si="15"/>
        <v>6.8147109304426365</v>
      </c>
      <c r="K121" s="21">
        <f t="shared" si="11"/>
        <v>1.2530999999999963</v>
      </c>
      <c r="L121" s="21">
        <f t="shared" si="16"/>
        <v>1.5702596099999908</v>
      </c>
      <c r="M121" s="21">
        <f t="shared" si="17"/>
        <v>65.089573209369618</v>
      </c>
      <c r="N121" s="21">
        <f t="shared" si="18"/>
        <v>46.440285065494344</v>
      </c>
      <c r="O121" s="29">
        <f t="shared" si="19"/>
        <v>2.9295628449793366E-2</v>
      </c>
      <c r="P121" s="18"/>
      <c r="Q121" s="18"/>
    </row>
    <row r="122" spans="2:17" x14ac:dyDescent="0.3">
      <c r="B122" s="10">
        <v>2</v>
      </c>
      <c r="C122" s="10">
        <v>4</v>
      </c>
      <c r="D122" s="10">
        <v>1</v>
      </c>
      <c r="E122" s="10">
        <v>1</v>
      </c>
      <c r="F122" s="21">
        <v>37</v>
      </c>
      <c r="G122" s="29">
        <f t="shared" si="12"/>
        <v>-1.5074074074074115</v>
      </c>
      <c r="H122" s="21">
        <f t="shared" si="13"/>
        <v>41.5212</v>
      </c>
      <c r="I122" s="21">
        <f t="shared" si="14"/>
        <v>2.2935109304426362</v>
      </c>
      <c r="J122" s="21">
        <f t="shared" si="15"/>
        <v>6.8147109304426365</v>
      </c>
      <c r="K122" s="21">
        <f t="shared" si="11"/>
        <v>-4.5212000000000003</v>
      </c>
      <c r="L122" s="21">
        <f t="shared" si="16"/>
        <v>20.441249440000004</v>
      </c>
      <c r="M122" s="21">
        <f t="shared" si="17"/>
        <v>5.2601923880598465</v>
      </c>
      <c r="N122" s="21">
        <f t="shared" si="18"/>
        <v>46.440285065494344</v>
      </c>
      <c r="O122" s="29">
        <f t="shared" si="19"/>
        <v>0.1221945945945946</v>
      </c>
      <c r="P122" s="18"/>
      <c r="Q122" s="18"/>
    </row>
    <row r="123" spans="2:17" x14ac:dyDescent="0.3">
      <c r="B123" s="10">
        <v>2</v>
      </c>
      <c r="C123" s="10">
        <v>4</v>
      </c>
      <c r="D123" s="10">
        <v>1</v>
      </c>
      <c r="E123" s="10">
        <v>1</v>
      </c>
      <c r="F123" s="21">
        <v>37.798900000000003</v>
      </c>
      <c r="G123" s="29">
        <f t="shared" si="12"/>
        <v>-1.5074074074074115</v>
      </c>
      <c r="H123" s="21">
        <f t="shared" si="13"/>
        <v>41.5212</v>
      </c>
      <c r="I123" s="21">
        <f t="shared" si="14"/>
        <v>3.0924109304426395</v>
      </c>
      <c r="J123" s="21">
        <f t="shared" si="15"/>
        <v>6.8147109304426365</v>
      </c>
      <c r="K123" s="21">
        <f t="shared" si="11"/>
        <v>-3.7222999999999971</v>
      </c>
      <c r="L123" s="21">
        <f t="shared" si="16"/>
        <v>13.855517289999979</v>
      </c>
      <c r="M123" s="21">
        <f t="shared" si="17"/>
        <v>9.5630053627211105</v>
      </c>
      <c r="N123" s="21">
        <f t="shared" si="18"/>
        <v>46.440285065494344</v>
      </c>
      <c r="O123" s="29">
        <f t="shared" si="19"/>
        <v>9.8476410689199864E-2</v>
      </c>
      <c r="P123" s="18"/>
      <c r="Q123" s="18"/>
    </row>
    <row r="124" spans="2:17" x14ac:dyDescent="0.3">
      <c r="B124" s="10">
        <v>2</v>
      </c>
      <c r="C124" s="10">
        <v>4</v>
      </c>
      <c r="D124" s="10">
        <v>1</v>
      </c>
      <c r="E124" s="10">
        <v>1</v>
      </c>
      <c r="F124" s="21">
        <v>42.575000000000003</v>
      </c>
      <c r="G124" s="29">
        <f t="shared" si="12"/>
        <v>-1.5074074074074115</v>
      </c>
      <c r="H124" s="21">
        <f t="shared" si="13"/>
        <v>41.5212</v>
      </c>
      <c r="I124" s="21">
        <f t="shared" si="14"/>
        <v>7.8685109304426391</v>
      </c>
      <c r="J124" s="21">
        <f t="shared" si="15"/>
        <v>6.8147109304426365</v>
      </c>
      <c r="K124" s="21">
        <f t="shared" si="11"/>
        <v>1.0538000000000025</v>
      </c>
      <c r="L124" s="21">
        <f t="shared" si="16"/>
        <v>1.1104944400000052</v>
      </c>
      <c r="M124" s="21">
        <f t="shared" si="17"/>
        <v>61.913464262495282</v>
      </c>
      <c r="N124" s="21">
        <f t="shared" si="18"/>
        <v>46.440285065494344</v>
      </c>
      <c r="O124" s="29">
        <f t="shared" si="19"/>
        <v>2.4751614797416381E-2</v>
      </c>
      <c r="P124" s="18"/>
      <c r="Q124" s="18"/>
    </row>
    <row r="125" spans="2:17" x14ac:dyDescent="0.3">
      <c r="B125" s="10">
        <v>3.2</v>
      </c>
      <c r="C125" s="10">
        <v>6</v>
      </c>
      <c r="D125" s="10">
        <v>0</v>
      </c>
      <c r="E125" s="10">
        <v>1</v>
      </c>
      <c r="F125" s="21">
        <v>36.200000000000003</v>
      </c>
      <c r="G125" s="29">
        <f t="shared" si="12"/>
        <v>-0.30740740740741135</v>
      </c>
      <c r="H125" s="21">
        <f t="shared" si="13"/>
        <v>36.096119999999999</v>
      </c>
      <c r="I125" s="21">
        <f t="shared" si="14"/>
        <v>1.4935109304426391</v>
      </c>
      <c r="J125" s="21">
        <f t="shared" si="15"/>
        <v>1.3896309304426353</v>
      </c>
      <c r="K125" s="21">
        <f t="shared" si="11"/>
        <v>0.10388000000000375</v>
      </c>
      <c r="L125" s="21">
        <f t="shared" si="16"/>
        <v>1.0791054400000779E-2</v>
      </c>
      <c r="M125" s="21">
        <f t="shared" si="17"/>
        <v>2.2305748993516374</v>
      </c>
      <c r="N125" s="21">
        <f t="shared" si="18"/>
        <v>1.9310741228428643</v>
      </c>
      <c r="O125" s="29">
        <f t="shared" si="19"/>
        <v>2.8696132596686117E-3</v>
      </c>
      <c r="P125" s="18"/>
      <c r="Q125" s="18"/>
    </row>
    <row r="126" spans="2:17" x14ac:dyDescent="0.3">
      <c r="B126" s="10">
        <v>4.2</v>
      </c>
      <c r="C126" s="10">
        <v>8</v>
      </c>
      <c r="D126" s="10">
        <v>1</v>
      </c>
      <c r="E126" s="10">
        <v>1</v>
      </c>
      <c r="F126" s="21">
        <v>31</v>
      </c>
      <c r="G126" s="29">
        <f t="shared" si="12"/>
        <v>0.69259259259258865</v>
      </c>
      <c r="H126" s="21">
        <f t="shared" si="13"/>
        <v>31.575220000000002</v>
      </c>
      <c r="I126" s="21">
        <f t="shared" si="14"/>
        <v>-3.7064890695573638</v>
      </c>
      <c r="J126" s="21">
        <f t="shared" si="15"/>
        <v>-3.1312690695573622</v>
      </c>
      <c r="K126" s="21">
        <f t="shared" si="11"/>
        <v>-0.57522000000000162</v>
      </c>
      <c r="L126" s="21">
        <f t="shared" si="16"/>
        <v>0.33087804840000185</v>
      </c>
      <c r="M126" s="21">
        <f t="shared" si="17"/>
        <v>13.738061222748213</v>
      </c>
      <c r="N126" s="21">
        <f t="shared" si="18"/>
        <v>9.8048459859666295</v>
      </c>
      <c r="O126" s="29">
        <f t="shared" si="19"/>
        <v>1.8555483870967796E-2</v>
      </c>
      <c r="P126" s="18"/>
      <c r="Q126" s="18"/>
    </row>
    <row r="127" spans="2:17" x14ac:dyDescent="0.3">
      <c r="B127" s="10">
        <v>4.2</v>
      </c>
      <c r="C127" s="10">
        <v>8</v>
      </c>
      <c r="D127" s="10">
        <v>0</v>
      </c>
      <c r="E127" s="10">
        <v>1</v>
      </c>
      <c r="F127" s="21">
        <v>29.3</v>
      </c>
      <c r="G127" s="29">
        <f t="shared" si="12"/>
        <v>0.69259259259258865</v>
      </c>
      <c r="H127" s="21">
        <f t="shared" si="13"/>
        <v>31.575220000000002</v>
      </c>
      <c r="I127" s="21">
        <f t="shared" si="14"/>
        <v>-5.4064890695573631</v>
      </c>
      <c r="J127" s="21">
        <f t="shared" si="15"/>
        <v>-3.1312690695573622</v>
      </c>
      <c r="K127" s="21">
        <f t="shared" si="11"/>
        <v>-2.2752200000000009</v>
      </c>
      <c r="L127" s="21">
        <f t="shared" si="16"/>
        <v>5.1766260484000037</v>
      </c>
      <c r="M127" s="21">
        <f t="shared" si="17"/>
        <v>29.230124059243241</v>
      </c>
      <c r="N127" s="21">
        <f t="shared" si="18"/>
        <v>9.8048459859666295</v>
      </c>
      <c r="O127" s="29">
        <f t="shared" si="19"/>
        <v>7.7652559726962486E-2</v>
      </c>
      <c r="P127" s="18"/>
      <c r="Q127" s="18"/>
    </row>
    <row r="128" spans="2:17" x14ac:dyDescent="0.3">
      <c r="B128" s="10">
        <v>3</v>
      </c>
      <c r="C128" s="10">
        <v>6</v>
      </c>
      <c r="D128" s="10">
        <v>0</v>
      </c>
      <c r="E128" s="10">
        <v>1</v>
      </c>
      <c r="F128" s="21">
        <v>34</v>
      </c>
      <c r="G128" s="29">
        <f t="shared" si="12"/>
        <v>-0.50740740740741153</v>
      </c>
      <c r="H128" s="21">
        <f t="shared" si="13"/>
        <v>37.000300000000003</v>
      </c>
      <c r="I128" s="21">
        <f t="shared" si="14"/>
        <v>-0.70648906955736379</v>
      </c>
      <c r="J128" s="21">
        <f t="shared" si="15"/>
        <v>2.2938109304426391</v>
      </c>
      <c r="K128" s="21">
        <f t="shared" si="11"/>
        <v>-3.0003000000000029</v>
      </c>
      <c r="L128" s="21">
        <f t="shared" si="16"/>
        <v>9.0018000900000175</v>
      </c>
      <c r="M128" s="21">
        <f t="shared" si="17"/>
        <v>0.49912680540402959</v>
      </c>
      <c r="N128" s="21">
        <f t="shared" si="18"/>
        <v>5.2615685846181259</v>
      </c>
      <c r="O128" s="29">
        <f t="shared" si="19"/>
        <v>8.8244117647058903E-2</v>
      </c>
      <c r="P128" s="18"/>
      <c r="Q128" s="18"/>
    </row>
    <row r="129" spans="2:17" x14ac:dyDescent="0.3">
      <c r="B129" s="10">
        <v>2</v>
      </c>
      <c r="C129" s="10">
        <v>4</v>
      </c>
      <c r="D129" s="10">
        <v>0</v>
      </c>
      <c r="E129" s="10">
        <v>1</v>
      </c>
      <c r="F129" s="21">
        <v>39.7256</v>
      </c>
      <c r="G129" s="29">
        <f t="shared" si="12"/>
        <v>-1.5074074074074115</v>
      </c>
      <c r="H129" s="21">
        <f t="shared" si="13"/>
        <v>41.5212</v>
      </c>
      <c r="I129" s="21">
        <f t="shared" si="14"/>
        <v>5.0191109304426362</v>
      </c>
      <c r="J129" s="21">
        <f t="shared" si="15"/>
        <v>6.8147109304426365</v>
      </c>
      <c r="K129" s="21">
        <f t="shared" si="11"/>
        <v>-1.7956000000000003</v>
      </c>
      <c r="L129" s="21">
        <f t="shared" si="16"/>
        <v>3.2241793600000013</v>
      </c>
      <c r="M129" s="21">
        <f t="shared" si="17"/>
        <v>25.191474532088744</v>
      </c>
      <c r="N129" s="21">
        <f t="shared" si="18"/>
        <v>46.440285065494344</v>
      </c>
      <c r="O129" s="29">
        <f t="shared" si="19"/>
        <v>4.5200072497331704E-2</v>
      </c>
      <c r="P129" s="18"/>
      <c r="Q129" s="18"/>
    </row>
    <row r="130" spans="2:17" x14ac:dyDescent="0.3">
      <c r="B130" s="10">
        <v>6</v>
      </c>
      <c r="C130" s="10">
        <v>12</v>
      </c>
      <c r="D130" s="10">
        <v>1</v>
      </c>
      <c r="E130" s="10">
        <v>1</v>
      </c>
      <c r="F130" s="21">
        <v>23.2715</v>
      </c>
      <c r="G130" s="29">
        <f t="shared" si="12"/>
        <v>2.4925925925925885</v>
      </c>
      <c r="H130" s="21">
        <f t="shared" si="13"/>
        <v>23.437600000000003</v>
      </c>
      <c r="I130" s="21">
        <f t="shared" si="14"/>
        <v>-11.434989069557364</v>
      </c>
      <c r="J130" s="21">
        <f t="shared" si="15"/>
        <v>-11.26888906955736</v>
      </c>
      <c r="K130" s="21">
        <f t="shared" si="11"/>
        <v>-0.16610000000000369</v>
      </c>
      <c r="L130" s="21">
        <f t="shared" si="16"/>
        <v>2.7589210000001224E-2</v>
      </c>
      <c r="M130" s="21">
        <f t="shared" si="17"/>
        <v>130.7589750208964</v>
      </c>
      <c r="N130" s="21">
        <f t="shared" si="18"/>
        <v>126.98786086198935</v>
      </c>
      <c r="O130" s="29">
        <f t="shared" si="19"/>
        <v>7.1374857658510924E-3</v>
      </c>
      <c r="P130" s="18"/>
      <c r="Q130" s="18"/>
    </row>
    <row r="131" spans="2:17" x14ac:dyDescent="0.3">
      <c r="B131" s="10">
        <v>3</v>
      </c>
      <c r="C131" s="10">
        <v>6</v>
      </c>
      <c r="D131" s="10">
        <v>1</v>
      </c>
      <c r="E131" s="10">
        <v>1</v>
      </c>
      <c r="F131" s="21">
        <v>38.169600000000003</v>
      </c>
      <c r="G131" s="29">
        <f t="shared" si="12"/>
        <v>-0.50740740740741153</v>
      </c>
      <c r="H131" s="21">
        <f t="shared" si="13"/>
        <v>37.000300000000003</v>
      </c>
      <c r="I131" s="21">
        <f t="shared" si="14"/>
        <v>3.4631109304426388</v>
      </c>
      <c r="J131" s="21">
        <f t="shared" si="15"/>
        <v>2.2938109304426391</v>
      </c>
      <c r="K131" s="21">
        <f t="shared" si="11"/>
        <v>1.1692999999999998</v>
      </c>
      <c r="L131" s="21">
        <f t="shared" si="16"/>
        <v>1.3672624899999994</v>
      </c>
      <c r="M131" s="21">
        <f t="shared" si="17"/>
        <v>11.99313731655128</v>
      </c>
      <c r="N131" s="21">
        <f t="shared" si="18"/>
        <v>5.2615685846181259</v>
      </c>
      <c r="O131" s="29">
        <f t="shared" si="19"/>
        <v>3.0634326794097912E-2</v>
      </c>
      <c r="P131" s="18"/>
      <c r="Q131" s="18"/>
    </row>
    <row r="132" spans="2:17" x14ac:dyDescent="0.3">
      <c r="B132" s="10">
        <v>3</v>
      </c>
      <c r="C132" s="10">
        <v>6</v>
      </c>
      <c r="D132" s="10">
        <v>0</v>
      </c>
      <c r="E132" s="10">
        <v>1</v>
      </c>
      <c r="F132" s="21">
        <v>38.7896</v>
      </c>
      <c r="G132" s="29">
        <f t="shared" si="12"/>
        <v>-0.50740740740741153</v>
      </c>
      <c r="H132" s="21">
        <f t="shared" si="13"/>
        <v>37.000300000000003</v>
      </c>
      <c r="I132" s="21">
        <f t="shared" si="14"/>
        <v>4.0831109304426363</v>
      </c>
      <c r="J132" s="21">
        <f t="shared" si="15"/>
        <v>2.2938109304426391</v>
      </c>
      <c r="K132" s="21">
        <f t="shared" ref="K132:K195" si="20">F132-H132</f>
        <v>1.7892999999999972</v>
      </c>
      <c r="L132" s="21">
        <f t="shared" si="16"/>
        <v>3.20159448999999</v>
      </c>
      <c r="M132" s="21">
        <f t="shared" si="17"/>
        <v>16.671794870300133</v>
      </c>
      <c r="N132" s="21">
        <f t="shared" si="18"/>
        <v>5.2615685846181259</v>
      </c>
      <c r="O132" s="29">
        <f t="shared" si="19"/>
        <v>4.6128343679749141E-2</v>
      </c>
      <c r="P132" s="18"/>
      <c r="Q132" s="18"/>
    </row>
    <row r="133" spans="2:17" x14ac:dyDescent="0.3">
      <c r="B133" s="10">
        <v>3</v>
      </c>
      <c r="C133" s="10">
        <v>6</v>
      </c>
      <c r="D133" s="10">
        <v>1</v>
      </c>
      <c r="E133" s="10">
        <v>1</v>
      </c>
      <c r="F133" s="21">
        <v>39.710299999999997</v>
      </c>
      <c r="G133" s="29">
        <f t="shared" ref="G133:G196" si="21">B133-AVERAGE($B$4:$B$1110)</f>
        <v>-0.50740740740741153</v>
      </c>
      <c r="H133" s="21">
        <f t="shared" ref="H133:H196" si="22">-4.5209*B133+50.563</f>
        <v>37.000300000000003</v>
      </c>
      <c r="I133" s="21">
        <f t="shared" ref="I133:I196" si="23">F133-$F$2</f>
        <v>5.0038109304426328</v>
      </c>
      <c r="J133" s="21">
        <f t="shared" ref="J133:J196" si="24">H133-$F$2</f>
        <v>2.2938109304426391</v>
      </c>
      <c r="K133" s="21">
        <f t="shared" si="20"/>
        <v>2.7099999999999937</v>
      </c>
      <c r="L133" s="21">
        <f t="shared" ref="L133:L196" si="25">K133^2</f>
        <v>7.3440999999999663</v>
      </c>
      <c r="M133" s="21">
        <f t="shared" ref="M133:M196" si="26">I133^2</f>
        <v>25.038123827617166</v>
      </c>
      <c r="N133" s="21">
        <f t="shared" ref="N133:N196" si="27">J133^2</f>
        <v>5.2615685846181259</v>
      </c>
      <c r="O133" s="29">
        <f t="shared" ref="O133:O196" si="28">ABS(K133/F133)</f>
        <v>6.8244259046141523E-2</v>
      </c>
      <c r="P133" s="18"/>
      <c r="Q133" s="18"/>
    </row>
    <row r="134" spans="2:17" x14ac:dyDescent="0.3">
      <c r="B134" s="10">
        <v>3</v>
      </c>
      <c r="C134" s="10">
        <v>6</v>
      </c>
      <c r="D134" s="10">
        <v>0</v>
      </c>
      <c r="E134" s="10">
        <v>1</v>
      </c>
      <c r="F134" s="21">
        <v>38.7896</v>
      </c>
      <c r="G134" s="29">
        <f t="shared" si="21"/>
        <v>-0.50740740740741153</v>
      </c>
      <c r="H134" s="21">
        <f t="shared" si="22"/>
        <v>37.000300000000003</v>
      </c>
      <c r="I134" s="21">
        <f t="shared" si="23"/>
        <v>4.0831109304426363</v>
      </c>
      <c r="J134" s="21">
        <f t="shared" si="24"/>
        <v>2.2938109304426391</v>
      </c>
      <c r="K134" s="21">
        <f t="shared" si="20"/>
        <v>1.7892999999999972</v>
      </c>
      <c r="L134" s="21">
        <f t="shared" si="25"/>
        <v>3.20159448999999</v>
      </c>
      <c r="M134" s="21">
        <f t="shared" si="26"/>
        <v>16.671794870300133</v>
      </c>
      <c r="N134" s="21">
        <f t="shared" si="27"/>
        <v>5.2615685846181259</v>
      </c>
      <c r="O134" s="29">
        <f t="shared" si="28"/>
        <v>4.6128343679749141E-2</v>
      </c>
      <c r="P134" s="18"/>
      <c r="Q134" s="18"/>
    </row>
    <row r="135" spans="2:17" x14ac:dyDescent="0.3">
      <c r="B135" s="10">
        <v>3</v>
      </c>
      <c r="C135" s="10">
        <v>6</v>
      </c>
      <c r="D135" s="10">
        <v>1</v>
      </c>
      <c r="E135" s="10">
        <v>1</v>
      </c>
      <c r="F135" s="21">
        <v>35.5</v>
      </c>
      <c r="G135" s="29">
        <f t="shared" si="21"/>
        <v>-0.50740740740741153</v>
      </c>
      <c r="H135" s="21">
        <f t="shared" si="22"/>
        <v>37.000300000000003</v>
      </c>
      <c r="I135" s="21">
        <f t="shared" si="23"/>
        <v>0.79351093044263621</v>
      </c>
      <c r="J135" s="21">
        <f t="shared" si="24"/>
        <v>2.2938109304426391</v>
      </c>
      <c r="K135" s="21">
        <f t="shared" si="20"/>
        <v>-1.5003000000000029</v>
      </c>
      <c r="L135" s="21">
        <f t="shared" si="25"/>
        <v>2.2509000900000085</v>
      </c>
      <c r="M135" s="21">
        <f t="shared" si="26"/>
        <v>0.62965959673193828</v>
      </c>
      <c r="N135" s="21">
        <f t="shared" si="27"/>
        <v>5.2615685846181259</v>
      </c>
      <c r="O135" s="29">
        <f t="shared" si="28"/>
        <v>4.2261971830985998E-2</v>
      </c>
      <c r="P135" s="18"/>
      <c r="Q135" s="18"/>
    </row>
    <row r="136" spans="2:17" x14ac:dyDescent="0.3">
      <c r="B136" s="10">
        <v>3</v>
      </c>
      <c r="C136" s="10">
        <v>6</v>
      </c>
      <c r="D136" s="10">
        <v>0</v>
      </c>
      <c r="E136" s="10">
        <v>1</v>
      </c>
      <c r="F136" s="21">
        <v>35.267800000000001</v>
      </c>
      <c r="G136" s="29">
        <f t="shared" si="21"/>
        <v>-0.50740740740741153</v>
      </c>
      <c r="H136" s="21">
        <f t="shared" si="22"/>
        <v>37.000300000000003</v>
      </c>
      <c r="I136" s="21">
        <f t="shared" si="23"/>
        <v>0.56131093044263736</v>
      </c>
      <c r="J136" s="21">
        <f t="shared" si="24"/>
        <v>2.2938109304426391</v>
      </c>
      <c r="K136" s="21">
        <f t="shared" si="20"/>
        <v>-1.7325000000000017</v>
      </c>
      <c r="L136" s="21">
        <f t="shared" si="25"/>
        <v>3.0015562500000059</v>
      </c>
      <c r="M136" s="21">
        <f t="shared" si="26"/>
        <v>0.31506996063437925</v>
      </c>
      <c r="N136" s="21">
        <f t="shared" si="27"/>
        <v>5.2615685846181259</v>
      </c>
      <c r="O136" s="29">
        <f t="shared" si="28"/>
        <v>4.9124130226438897E-2</v>
      </c>
      <c r="P136" s="18"/>
      <c r="Q136" s="18"/>
    </row>
    <row r="137" spans="2:17" x14ac:dyDescent="0.3">
      <c r="B137" s="10">
        <v>3</v>
      </c>
      <c r="C137" s="10">
        <v>6</v>
      </c>
      <c r="D137" s="10">
        <v>1</v>
      </c>
      <c r="E137" s="10">
        <v>1</v>
      </c>
      <c r="F137" s="21">
        <v>36.154800000000002</v>
      </c>
      <c r="G137" s="29">
        <f t="shared" si="21"/>
        <v>-0.50740740740741153</v>
      </c>
      <c r="H137" s="21">
        <f t="shared" si="22"/>
        <v>37.000300000000003</v>
      </c>
      <c r="I137" s="21">
        <f t="shared" si="23"/>
        <v>1.4483109304426378</v>
      </c>
      <c r="J137" s="21">
        <f t="shared" si="24"/>
        <v>2.2938109304426391</v>
      </c>
      <c r="K137" s="21">
        <f t="shared" si="20"/>
        <v>-0.84550000000000125</v>
      </c>
      <c r="L137" s="21">
        <f t="shared" si="25"/>
        <v>0.71487025000000215</v>
      </c>
      <c r="M137" s="21">
        <f t="shared" si="26"/>
        <v>2.0976045512396193</v>
      </c>
      <c r="N137" s="21">
        <f t="shared" si="27"/>
        <v>5.2615685846181259</v>
      </c>
      <c r="O137" s="29">
        <f t="shared" si="28"/>
        <v>2.3385553232212631E-2</v>
      </c>
      <c r="P137" s="18"/>
      <c r="Q137" s="18"/>
    </row>
    <row r="138" spans="2:17" x14ac:dyDescent="0.3">
      <c r="B138" s="10">
        <v>3</v>
      </c>
      <c r="C138" s="10">
        <v>6</v>
      </c>
      <c r="D138" s="10">
        <v>0</v>
      </c>
      <c r="E138" s="10">
        <v>1</v>
      </c>
      <c r="F138" s="21">
        <v>35.708100000000002</v>
      </c>
      <c r="G138" s="29">
        <f t="shared" si="21"/>
        <v>-0.50740740740741153</v>
      </c>
      <c r="H138" s="21">
        <f t="shared" si="22"/>
        <v>37.000300000000003</v>
      </c>
      <c r="I138" s="21">
        <f t="shared" si="23"/>
        <v>1.0016109304426379</v>
      </c>
      <c r="J138" s="21">
        <f t="shared" si="24"/>
        <v>2.2938109304426391</v>
      </c>
      <c r="K138" s="21">
        <f t="shared" si="20"/>
        <v>-1.2922000000000011</v>
      </c>
      <c r="L138" s="21">
        <f t="shared" si="25"/>
        <v>1.6697808400000029</v>
      </c>
      <c r="M138" s="21">
        <f t="shared" si="26"/>
        <v>1.0032244559821668</v>
      </c>
      <c r="N138" s="21">
        <f t="shared" si="27"/>
        <v>5.2615685846181259</v>
      </c>
      <c r="O138" s="29">
        <f t="shared" si="28"/>
        <v>3.618786773869237E-2</v>
      </c>
      <c r="P138" s="18"/>
      <c r="Q138" s="18"/>
    </row>
    <row r="139" spans="2:17" x14ac:dyDescent="0.3">
      <c r="B139" s="10">
        <v>3</v>
      </c>
      <c r="C139" s="10">
        <v>6</v>
      </c>
      <c r="D139" s="10">
        <v>1</v>
      </c>
      <c r="E139" s="10">
        <v>1</v>
      </c>
      <c r="F139" s="21">
        <v>39.710299999999997</v>
      </c>
      <c r="G139" s="29">
        <f t="shared" si="21"/>
        <v>-0.50740740740741153</v>
      </c>
      <c r="H139" s="21">
        <f t="shared" si="22"/>
        <v>37.000300000000003</v>
      </c>
      <c r="I139" s="21">
        <f t="shared" si="23"/>
        <v>5.0038109304426328</v>
      </c>
      <c r="J139" s="21">
        <f t="shared" si="24"/>
        <v>2.2938109304426391</v>
      </c>
      <c r="K139" s="21">
        <f t="shared" si="20"/>
        <v>2.7099999999999937</v>
      </c>
      <c r="L139" s="21">
        <f t="shared" si="25"/>
        <v>7.3440999999999663</v>
      </c>
      <c r="M139" s="21">
        <f t="shared" si="26"/>
        <v>25.038123827617166</v>
      </c>
      <c r="N139" s="21">
        <f t="shared" si="27"/>
        <v>5.2615685846181259</v>
      </c>
      <c r="O139" s="29">
        <f t="shared" si="28"/>
        <v>6.8244259046141523E-2</v>
      </c>
      <c r="P139" s="18"/>
      <c r="Q139" s="18"/>
    </row>
    <row r="140" spans="2:17" x14ac:dyDescent="0.3">
      <c r="B140" s="10">
        <v>3</v>
      </c>
      <c r="C140" s="10">
        <v>6</v>
      </c>
      <c r="D140" s="10">
        <v>0</v>
      </c>
      <c r="E140" s="10">
        <v>1</v>
      </c>
      <c r="F140" s="21">
        <v>38.7896</v>
      </c>
      <c r="G140" s="29">
        <f t="shared" si="21"/>
        <v>-0.50740740740741153</v>
      </c>
      <c r="H140" s="21">
        <f t="shared" si="22"/>
        <v>37.000300000000003</v>
      </c>
      <c r="I140" s="21">
        <f t="shared" si="23"/>
        <v>4.0831109304426363</v>
      </c>
      <c r="J140" s="21">
        <f t="shared" si="24"/>
        <v>2.2938109304426391</v>
      </c>
      <c r="K140" s="21">
        <f t="shared" si="20"/>
        <v>1.7892999999999972</v>
      </c>
      <c r="L140" s="21">
        <f t="shared" si="25"/>
        <v>3.20159448999999</v>
      </c>
      <c r="M140" s="21">
        <f t="shared" si="26"/>
        <v>16.671794870300133</v>
      </c>
      <c r="N140" s="21">
        <f t="shared" si="27"/>
        <v>5.2615685846181259</v>
      </c>
      <c r="O140" s="29">
        <f t="shared" si="28"/>
        <v>4.6128343679749141E-2</v>
      </c>
      <c r="P140" s="18"/>
      <c r="Q140" s="18"/>
    </row>
    <row r="141" spans="2:17" x14ac:dyDescent="0.3">
      <c r="B141" s="10">
        <v>3</v>
      </c>
      <c r="C141" s="10">
        <v>6</v>
      </c>
      <c r="D141" s="10">
        <v>1</v>
      </c>
      <c r="E141" s="10">
        <v>1</v>
      </c>
      <c r="F141" s="21">
        <v>38.169600000000003</v>
      </c>
      <c r="G141" s="29">
        <f t="shared" si="21"/>
        <v>-0.50740740740741153</v>
      </c>
      <c r="H141" s="21">
        <f t="shared" si="22"/>
        <v>37.000300000000003</v>
      </c>
      <c r="I141" s="21">
        <f t="shared" si="23"/>
        <v>3.4631109304426388</v>
      </c>
      <c r="J141" s="21">
        <f t="shared" si="24"/>
        <v>2.2938109304426391</v>
      </c>
      <c r="K141" s="21">
        <f t="shared" si="20"/>
        <v>1.1692999999999998</v>
      </c>
      <c r="L141" s="21">
        <f t="shared" si="25"/>
        <v>1.3672624899999994</v>
      </c>
      <c r="M141" s="21">
        <f t="shared" si="26"/>
        <v>11.99313731655128</v>
      </c>
      <c r="N141" s="21">
        <f t="shared" si="27"/>
        <v>5.2615685846181259</v>
      </c>
      <c r="O141" s="29">
        <f t="shared" si="28"/>
        <v>3.0634326794097912E-2</v>
      </c>
      <c r="P141" s="18"/>
      <c r="Q141" s="18"/>
    </row>
    <row r="142" spans="2:17" x14ac:dyDescent="0.3">
      <c r="B142" s="10">
        <v>3</v>
      </c>
      <c r="C142" s="10">
        <v>6</v>
      </c>
      <c r="D142" s="10">
        <v>1</v>
      </c>
      <c r="E142" s="10">
        <v>1</v>
      </c>
      <c r="F142" s="21">
        <v>36.798000000000002</v>
      </c>
      <c r="G142" s="29">
        <f t="shared" si="21"/>
        <v>-0.50740740740741153</v>
      </c>
      <c r="H142" s="21">
        <f t="shared" si="22"/>
        <v>37.000300000000003</v>
      </c>
      <c r="I142" s="21">
        <f t="shared" si="23"/>
        <v>2.091510930442638</v>
      </c>
      <c r="J142" s="21">
        <f t="shared" si="24"/>
        <v>2.2938109304426391</v>
      </c>
      <c r="K142" s="21">
        <f t="shared" si="20"/>
        <v>-0.20230000000000103</v>
      </c>
      <c r="L142" s="21">
        <f t="shared" si="25"/>
        <v>4.0925290000000419E-2</v>
      </c>
      <c r="M142" s="21">
        <f t="shared" si="26"/>
        <v>4.3744179721610292</v>
      </c>
      <c r="N142" s="21">
        <f t="shared" si="27"/>
        <v>5.2615685846181259</v>
      </c>
      <c r="O142" s="29">
        <f t="shared" si="28"/>
        <v>5.4975813902929781E-3</v>
      </c>
      <c r="P142" s="18"/>
      <c r="Q142" s="18"/>
    </row>
    <row r="143" spans="2:17" x14ac:dyDescent="0.3">
      <c r="B143" s="10">
        <v>3</v>
      </c>
      <c r="C143" s="10">
        <v>6</v>
      </c>
      <c r="D143" s="10">
        <v>1</v>
      </c>
      <c r="E143" s="10">
        <v>1</v>
      </c>
      <c r="F143" s="21">
        <v>35.540399999999998</v>
      </c>
      <c r="G143" s="29">
        <f t="shared" si="21"/>
        <v>-0.50740740740741153</v>
      </c>
      <c r="H143" s="21">
        <f t="shared" si="22"/>
        <v>37.000300000000003</v>
      </c>
      <c r="I143" s="21">
        <f t="shared" si="23"/>
        <v>0.83391093044263442</v>
      </c>
      <c r="J143" s="21">
        <f t="shared" si="24"/>
        <v>2.2938109304426391</v>
      </c>
      <c r="K143" s="21">
        <f t="shared" si="20"/>
        <v>-1.4599000000000046</v>
      </c>
      <c r="L143" s="21">
        <f t="shared" si="25"/>
        <v>2.1313080100000135</v>
      </c>
      <c r="M143" s="21">
        <f t="shared" si="26"/>
        <v>0.69540743991170029</v>
      </c>
      <c r="N143" s="21">
        <f t="shared" si="27"/>
        <v>5.2615685846181259</v>
      </c>
      <c r="O143" s="29">
        <f t="shared" si="28"/>
        <v>4.1077196655074359E-2</v>
      </c>
      <c r="P143" s="18"/>
      <c r="Q143" s="18"/>
    </row>
    <row r="144" spans="2:17" x14ac:dyDescent="0.3">
      <c r="B144" s="10">
        <v>3</v>
      </c>
      <c r="C144" s="10">
        <v>6</v>
      </c>
      <c r="D144" s="10">
        <v>0</v>
      </c>
      <c r="E144" s="10">
        <v>1</v>
      </c>
      <c r="F144" s="21">
        <v>35.460599999999999</v>
      </c>
      <c r="G144" s="29">
        <f t="shared" si="21"/>
        <v>-0.50740740740741153</v>
      </c>
      <c r="H144" s="21">
        <f t="shared" si="22"/>
        <v>37.000300000000003</v>
      </c>
      <c r="I144" s="21">
        <f t="shared" si="23"/>
        <v>0.75411093044263566</v>
      </c>
      <c r="J144" s="21">
        <f t="shared" si="24"/>
        <v>2.2938109304426391</v>
      </c>
      <c r="K144" s="21">
        <f t="shared" si="20"/>
        <v>-1.5397000000000034</v>
      </c>
      <c r="L144" s="21">
        <f t="shared" si="25"/>
        <v>2.3706760900000106</v>
      </c>
      <c r="M144" s="21">
        <f t="shared" si="26"/>
        <v>0.56868329541305773</v>
      </c>
      <c r="N144" s="21">
        <f t="shared" si="27"/>
        <v>5.2615685846181259</v>
      </c>
      <c r="O144" s="29">
        <f t="shared" si="28"/>
        <v>4.3420021093833819E-2</v>
      </c>
      <c r="P144" s="18"/>
      <c r="Q144" s="18"/>
    </row>
    <row r="145" spans="2:17" x14ac:dyDescent="0.3">
      <c r="B145" s="10">
        <v>3</v>
      </c>
      <c r="C145" s="10">
        <v>6</v>
      </c>
      <c r="D145" s="10">
        <v>1</v>
      </c>
      <c r="E145" s="10">
        <v>1</v>
      </c>
      <c r="F145" s="21">
        <v>36.154800000000002</v>
      </c>
      <c r="G145" s="29">
        <f t="shared" si="21"/>
        <v>-0.50740740740741153</v>
      </c>
      <c r="H145" s="21">
        <f t="shared" si="22"/>
        <v>37.000300000000003</v>
      </c>
      <c r="I145" s="21">
        <f t="shared" si="23"/>
        <v>1.4483109304426378</v>
      </c>
      <c r="J145" s="21">
        <f t="shared" si="24"/>
        <v>2.2938109304426391</v>
      </c>
      <c r="K145" s="21">
        <f t="shared" si="20"/>
        <v>-0.84550000000000125</v>
      </c>
      <c r="L145" s="21">
        <f t="shared" si="25"/>
        <v>0.71487025000000215</v>
      </c>
      <c r="M145" s="21">
        <f t="shared" si="26"/>
        <v>2.0976045512396193</v>
      </c>
      <c r="N145" s="21">
        <f t="shared" si="27"/>
        <v>5.2615685846181259</v>
      </c>
      <c r="O145" s="29">
        <f t="shared" si="28"/>
        <v>2.3385553232212631E-2</v>
      </c>
      <c r="P145" s="18"/>
      <c r="Q145" s="18"/>
    </row>
    <row r="146" spans="2:17" x14ac:dyDescent="0.3">
      <c r="B146" s="10">
        <v>3</v>
      </c>
      <c r="C146" s="10">
        <v>6</v>
      </c>
      <c r="D146" s="10">
        <v>0</v>
      </c>
      <c r="E146" s="10">
        <v>1</v>
      </c>
      <c r="F146" s="21">
        <v>35.708100000000002</v>
      </c>
      <c r="G146" s="29">
        <f t="shared" si="21"/>
        <v>-0.50740740740741153</v>
      </c>
      <c r="H146" s="21">
        <f t="shared" si="22"/>
        <v>37.000300000000003</v>
      </c>
      <c r="I146" s="21">
        <f t="shared" si="23"/>
        <v>1.0016109304426379</v>
      </c>
      <c r="J146" s="21">
        <f t="shared" si="24"/>
        <v>2.2938109304426391</v>
      </c>
      <c r="K146" s="21">
        <f t="shared" si="20"/>
        <v>-1.2922000000000011</v>
      </c>
      <c r="L146" s="21">
        <f t="shared" si="25"/>
        <v>1.6697808400000029</v>
      </c>
      <c r="M146" s="21">
        <f t="shared" si="26"/>
        <v>1.0032244559821668</v>
      </c>
      <c r="N146" s="21">
        <f t="shared" si="27"/>
        <v>5.2615685846181259</v>
      </c>
      <c r="O146" s="29">
        <f t="shared" si="28"/>
        <v>3.618786773869237E-2</v>
      </c>
      <c r="P146" s="18"/>
      <c r="Q146" s="18"/>
    </row>
    <row r="147" spans="2:17" x14ac:dyDescent="0.3">
      <c r="B147" s="10">
        <v>3</v>
      </c>
      <c r="C147" s="10">
        <v>6</v>
      </c>
      <c r="D147" s="10">
        <v>1</v>
      </c>
      <c r="E147" s="10">
        <v>1</v>
      </c>
      <c r="F147" s="21">
        <v>36.154800000000002</v>
      </c>
      <c r="G147" s="29">
        <f t="shared" si="21"/>
        <v>-0.50740740740741153</v>
      </c>
      <c r="H147" s="21">
        <f t="shared" si="22"/>
        <v>37.000300000000003</v>
      </c>
      <c r="I147" s="21">
        <f t="shared" si="23"/>
        <v>1.4483109304426378</v>
      </c>
      <c r="J147" s="21">
        <f t="shared" si="24"/>
        <v>2.2938109304426391</v>
      </c>
      <c r="K147" s="21">
        <f t="shared" si="20"/>
        <v>-0.84550000000000125</v>
      </c>
      <c r="L147" s="21">
        <f t="shared" si="25"/>
        <v>0.71487025000000215</v>
      </c>
      <c r="M147" s="21">
        <f t="shared" si="26"/>
        <v>2.0976045512396193</v>
      </c>
      <c r="N147" s="21">
        <f t="shared" si="27"/>
        <v>5.2615685846181259</v>
      </c>
      <c r="O147" s="29">
        <f t="shared" si="28"/>
        <v>2.3385553232212631E-2</v>
      </c>
      <c r="P147" s="18"/>
      <c r="Q147" s="18"/>
    </row>
    <row r="148" spans="2:17" x14ac:dyDescent="0.3">
      <c r="B148" s="10">
        <v>3</v>
      </c>
      <c r="C148" s="10">
        <v>6</v>
      </c>
      <c r="D148" s="10">
        <v>0</v>
      </c>
      <c r="E148" s="10">
        <v>1</v>
      </c>
      <c r="F148" s="21">
        <v>35.708100000000002</v>
      </c>
      <c r="G148" s="29">
        <f t="shared" si="21"/>
        <v>-0.50740740740741153</v>
      </c>
      <c r="H148" s="21">
        <f t="shared" si="22"/>
        <v>37.000300000000003</v>
      </c>
      <c r="I148" s="21">
        <f t="shared" si="23"/>
        <v>1.0016109304426379</v>
      </c>
      <c r="J148" s="21">
        <f t="shared" si="24"/>
        <v>2.2938109304426391</v>
      </c>
      <c r="K148" s="21">
        <f t="shared" si="20"/>
        <v>-1.2922000000000011</v>
      </c>
      <c r="L148" s="21">
        <f t="shared" si="25"/>
        <v>1.6697808400000029</v>
      </c>
      <c r="M148" s="21">
        <f t="shared" si="26"/>
        <v>1.0032244559821668</v>
      </c>
      <c r="N148" s="21">
        <f t="shared" si="27"/>
        <v>5.2615685846181259</v>
      </c>
      <c r="O148" s="29">
        <f t="shared" si="28"/>
        <v>3.618786773869237E-2</v>
      </c>
      <c r="P148" s="18"/>
      <c r="Q148" s="18"/>
    </row>
    <row r="149" spans="2:17" x14ac:dyDescent="0.3">
      <c r="B149" s="10">
        <v>3</v>
      </c>
      <c r="C149" s="10">
        <v>6</v>
      </c>
      <c r="D149" s="10">
        <v>1</v>
      </c>
      <c r="E149" s="10">
        <v>1</v>
      </c>
      <c r="F149" s="21">
        <v>34.7288</v>
      </c>
      <c r="G149" s="29">
        <f t="shared" si="21"/>
        <v>-0.50740740740741153</v>
      </c>
      <c r="H149" s="21">
        <f t="shared" si="22"/>
        <v>37.000300000000003</v>
      </c>
      <c r="I149" s="21">
        <f t="shared" si="23"/>
        <v>2.2310930442635879E-2</v>
      </c>
      <c r="J149" s="21">
        <f t="shared" si="24"/>
        <v>2.2938109304426391</v>
      </c>
      <c r="K149" s="21">
        <f t="shared" si="20"/>
        <v>-2.2715000000000032</v>
      </c>
      <c r="L149" s="21">
        <f t="shared" si="25"/>
        <v>5.1597122500000143</v>
      </c>
      <c r="M149" s="21">
        <f t="shared" si="26"/>
        <v>4.9777761721613641E-4</v>
      </c>
      <c r="N149" s="21">
        <f t="shared" si="27"/>
        <v>5.2615685846181259</v>
      </c>
      <c r="O149" s="29">
        <f t="shared" si="28"/>
        <v>6.5406809334039848E-2</v>
      </c>
      <c r="P149" s="18"/>
      <c r="Q149" s="18"/>
    </row>
    <row r="150" spans="2:17" x14ac:dyDescent="0.3">
      <c r="B150" s="10">
        <v>3</v>
      </c>
      <c r="C150" s="10">
        <v>6</v>
      </c>
      <c r="D150" s="10">
        <v>1</v>
      </c>
      <c r="E150" s="10">
        <v>1</v>
      </c>
      <c r="F150" s="21">
        <v>34.285299999999999</v>
      </c>
      <c r="G150" s="29">
        <f t="shared" si="21"/>
        <v>-0.50740740740741153</v>
      </c>
      <c r="H150" s="21">
        <f t="shared" si="22"/>
        <v>37.000300000000003</v>
      </c>
      <c r="I150" s="21">
        <f t="shared" si="23"/>
        <v>-0.42118906955736435</v>
      </c>
      <c r="J150" s="21">
        <f t="shared" si="24"/>
        <v>2.2938109304426391</v>
      </c>
      <c r="K150" s="21">
        <f t="shared" si="20"/>
        <v>-2.7150000000000034</v>
      </c>
      <c r="L150" s="21">
        <f t="shared" si="25"/>
        <v>7.3712250000000186</v>
      </c>
      <c r="M150" s="21">
        <f t="shared" si="26"/>
        <v>0.17740023231459831</v>
      </c>
      <c r="N150" s="21">
        <f t="shared" si="27"/>
        <v>5.2615685846181259</v>
      </c>
      <c r="O150" s="29">
        <f t="shared" si="28"/>
        <v>7.9188456860520492E-2</v>
      </c>
      <c r="P150" s="18"/>
      <c r="Q150" s="18"/>
    </row>
    <row r="151" spans="2:17" x14ac:dyDescent="0.3">
      <c r="B151" s="10">
        <v>4.8</v>
      </c>
      <c r="C151" s="10">
        <v>8</v>
      </c>
      <c r="D151" s="10">
        <v>1</v>
      </c>
      <c r="E151" s="10">
        <v>1</v>
      </c>
      <c r="F151" s="21">
        <v>30.537500000000001</v>
      </c>
      <c r="G151" s="29">
        <f t="shared" si="21"/>
        <v>1.2925925925925883</v>
      </c>
      <c r="H151" s="21">
        <f t="shared" si="22"/>
        <v>28.862680000000001</v>
      </c>
      <c r="I151" s="21">
        <f t="shared" si="23"/>
        <v>-4.1689890695573624</v>
      </c>
      <c r="J151" s="21">
        <f t="shared" si="24"/>
        <v>-5.8438090695573628</v>
      </c>
      <c r="K151" s="21">
        <f t="shared" si="20"/>
        <v>1.6748200000000004</v>
      </c>
      <c r="L151" s="21">
        <f t="shared" si="25"/>
        <v>2.8050220324000015</v>
      </c>
      <c r="M151" s="21">
        <f t="shared" si="26"/>
        <v>17.380469862088763</v>
      </c>
      <c r="N151" s="21">
        <f t="shared" si="27"/>
        <v>34.150104441440888</v>
      </c>
      <c r="O151" s="29">
        <f t="shared" si="28"/>
        <v>5.484469914040116E-2</v>
      </c>
      <c r="P151" s="18"/>
      <c r="Q151" s="18"/>
    </row>
    <row r="152" spans="2:17" x14ac:dyDescent="0.3">
      <c r="B152" s="10">
        <v>4.8</v>
      </c>
      <c r="C152" s="10">
        <v>8</v>
      </c>
      <c r="D152" s="10">
        <v>1</v>
      </c>
      <c r="E152" s="10">
        <v>1</v>
      </c>
      <c r="F152" s="21">
        <v>31.374700000000001</v>
      </c>
      <c r="G152" s="29">
        <f t="shared" si="21"/>
        <v>1.2925925925925883</v>
      </c>
      <c r="H152" s="21">
        <f t="shared" si="22"/>
        <v>28.862680000000001</v>
      </c>
      <c r="I152" s="21">
        <f t="shared" si="23"/>
        <v>-3.3317890695573631</v>
      </c>
      <c r="J152" s="21">
        <f t="shared" si="24"/>
        <v>-5.8438090695573628</v>
      </c>
      <c r="K152" s="21">
        <f t="shared" si="20"/>
        <v>2.5120199999999997</v>
      </c>
      <c r="L152" s="21">
        <f t="shared" si="25"/>
        <v>6.3102444803999989</v>
      </c>
      <c r="M152" s="21">
        <f t="shared" si="26"/>
        <v>11.100818404021918</v>
      </c>
      <c r="N152" s="21">
        <f t="shared" si="27"/>
        <v>34.150104441440888</v>
      </c>
      <c r="O152" s="29">
        <f t="shared" si="28"/>
        <v>8.0065148033287958E-2</v>
      </c>
      <c r="P152" s="18"/>
      <c r="Q152" s="18"/>
    </row>
    <row r="153" spans="2:17" x14ac:dyDescent="0.3">
      <c r="B153" s="10">
        <v>4.8</v>
      </c>
      <c r="C153" s="10">
        <v>8</v>
      </c>
      <c r="D153" s="10">
        <v>1</v>
      </c>
      <c r="E153" s="10">
        <v>1</v>
      </c>
      <c r="F153" s="21">
        <v>28.8</v>
      </c>
      <c r="G153" s="29">
        <f t="shared" si="21"/>
        <v>1.2925925925925883</v>
      </c>
      <c r="H153" s="21">
        <f t="shared" si="22"/>
        <v>28.862680000000001</v>
      </c>
      <c r="I153" s="21">
        <f t="shared" si="23"/>
        <v>-5.9064890695573631</v>
      </c>
      <c r="J153" s="21">
        <f t="shared" si="24"/>
        <v>-5.8438090695573628</v>
      </c>
      <c r="K153" s="21">
        <f t="shared" si="20"/>
        <v>-6.2680000000000291E-2</v>
      </c>
      <c r="L153" s="21">
        <f t="shared" si="25"/>
        <v>3.9287824000000362E-3</v>
      </c>
      <c r="M153" s="21">
        <f t="shared" si="26"/>
        <v>34.886613128800604</v>
      </c>
      <c r="N153" s="21">
        <f t="shared" si="27"/>
        <v>34.150104441440888</v>
      </c>
      <c r="O153" s="29">
        <f t="shared" si="28"/>
        <v>2.1763888888888991E-3</v>
      </c>
      <c r="P153" s="18"/>
      <c r="Q153" s="18"/>
    </row>
    <row r="154" spans="2:17" x14ac:dyDescent="0.3">
      <c r="B154" s="10">
        <v>4.8</v>
      </c>
      <c r="C154" s="10">
        <v>8</v>
      </c>
      <c r="D154" s="10">
        <v>1</v>
      </c>
      <c r="E154" s="10">
        <v>1</v>
      </c>
      <c r="F154" s="21">
        <v>31.8</v>
      </c>
      <c r="G154" s="29">
        <f t="shared" si="21"/>
        <v>1.2925925925925883</v>
      </c>
      <c r="H154" s="21">
        <f t="shared" si="22"/>
        <v>28.862680000000001</v>
      </c>
      <c r="I154" s="21">
        <f t="shared" si="23"/>
        <v>-2.9064890695573631</v>
      </c>
      <c r="J154" s="21">
        <f t="shared" si="24"/>
        <v>-5.8438090695573628</v>
      </c>
      <c r="K154" s="21">
        <f t="shared" si="20"/>
        <v>2.9373199999999997</v>
      </c>
      <c r="L154" s="21">
        <f t="shared" si="25"/>
        <v>8.6278487823999974</v>
      </c>
      <c r="M154" s="21">
        <f t="shared" si="26"/>
        <v>8.447678711456426</v>
      </c>
      <c r="N154" s="21">
        <f t="shared" si="27"/>
        <v>34.150104441440888</v>
      </c>
      <c r="O154" s="29">
        <f t="shared" si="28"/>
        <v>9.2368553459119485E-2</v>
      </c>
      <c r="P154" s="18"/>
      <c r="Q154" s="18"/>
    </row>
    <row r="155" spans="2:17" x14ac:dyDescent="0.3">
      <c r="B155" s="10">
        <v>4</v>
      </c>
      <c r="C155" s="10">
        <v>8</v>
      </c>
      <c r="D155" s="10">
        <v>1</v>
      </c>
      <c r="E155" s="10">
        <v>1</v>
      </c>
      <c r="F155" s="21">
        <v>27.3704</v>
      </c>
      <c r="G155" s="29">
        <f t="shared" si="21"/>
        <v>0.49259259259258847</v>
      </c>
      <c r="H155" s="21">
        <f t="shared" si="22"/>
        <v>32.479399999999998</v>
      </c>
      <c r="I155" s="21">
        <f t="shared" si="23"/>
        <v>-7.3360890695573637</v>
      </c>
      <c r="J155" s="21">
        <f t="shared" si="24"/>
        <v>-2.2270890695573655</v>
      </c>
      <c r="K155" s="21">
        <f t="shared" si="20"/>
        <v>-5.1089999999999982</v>
      </c>
      <c r="L155" s="21">
        <f t="shared" si="25"/>
        <v>26.101880999999981</v>
      </c>
      <c r="M155" s="21">
        <f t="shared" si="26"/>
        <v>53.818202836479024</v>
      </c>
      <c r="N155" s="21">
        <f t="shared" si="27"/>
        <v>4.9599257237418923</v>
      </c>
      <c r="O155" s="29">
        <f t="shared" si="28"/>
        <v>0.18666150293747985</v>
      </c>
      <c r="P155" s="18"/>
      <c r="Q155" s="18"/>
    </row>
    <row r="156" spans="2:17" x14ac:dyDescent="0.3">
      <c r="B156" s="10">
        <v>4</v>
      </c>
      <c r="C156" s="10">
        <v>8</v>
      </c>
      <c r="D156" s="10">
        <v>0</v>
      </c>
      <c r="E156" s="10">
        <v>1</v>
      </c>
      <c r="F156" s="21">
        <v>27.3</v>
      </c>
      <c r="G156" s="29">
        <f t="shared" si="21"/>
        <v>0.49259259259258847</v>
      </c>
      <c r="H156" s="21">
        <f t="shared" si="22"/>
        <v>32.479399999999998</v>
      </c>
      <c r="I156" s="21">
        <f t="shared" si="23"/>
        <v>-7.4064890695573631</v>
      </c>
      <c r="J156" s="21">
        <f t="shared" si="24"/>
        <v>-2.2270890695573655</v>
      </c>
      <c r="K156" s="21">
        <f t="shared" si="20"/>
        <v>-5.1793999999999976</v>
      </c>
      <c r="L156" s="21">
        <f t="shared" si="25"/>
        <v>26.826184359999974</v>
      </c>
      <c r="M156" s="21">
        <f t="shared" si="26"/>
        <v>54.856080337472697</v>
      </c>
      <c r="N156" s="21">
        <f t="shared" si="27"/>
        <v>4.9599257237418923</v>
      </c>
      <c r="O156" s="29">
        <f t="shared" si="28"/>
        <v>0.18972161172161162</v>
      </c>
      <c r="P156" s="18"/>
      <c r="Q156" s="18"/>
    </row>
    <row r="157" spans="2:17" x14ac:dyDescent="0.3">
      <c r="B157" s="10">
        <v>4</v>
      </c>
      <c r="C157" s="10">
        <v>8</v>
      </c>
      <c r="D157" s="10">
        <v>0</v>
      </c>
      <c r="E157" s="10">
        <v>1</v>
      </c>
      <c r="F157" s="21">
        <v>28.4</v>
      </c>
      <c r="G157" s="29">
        <f t="shared" si="21"/>
        <v>0.49259259259258847</v>
      </c>
      <c r="H157" s="21">
        <f t="shared" si="22"/>
        <v>32.479399999999998</v>
      </c>
      <c r="I157" s="21">
        <f t="shared" si="23"/>
        <v>-6.3064890695573652</v>
      </c>
      <c r="J157" s="21">
        <f t="shared" si="24"/>
        <v>-2.2270890695573655</v>
      </c>
      <c r="K157" s="21">
        <f t="shared" si="20"/>
        <v>-4.0793999999999997</v>
      </c>
      <c r="L157" s="21">
        <f t="shared" si="25"/>
        <v>16.641504359999999</v>
      </c>
      <c r="M157" s="21">
        <f t="shared" si="26"/>
        <v>39.771804384446519</v>
      </c>
      <c r="N157" s="21">
        <f t="shared" si="27"/>
        <v>4.9599257237418923</v>
      </c>
      <c r="O157" s="29">
        <f t="shared" si="28"/>
        <v>0.14364084507042252</v>
      </c>
      <c r="P157" s="18"/>
      <c r="Q157" s="18"/>
    </row>
    <row r="158" spans="2:17" x14ac:dyDescent="0.3">
      <c r="B158" s="10">
        <v>4</v>
      </c>
      <c r="C158" s="10">
        <v>8</v>
      </c>
      <c r="D158" s="10">
        <v>1</v>
      </c>
      <c r="E158" s="10">
        <v>1</v>
      </c>
      <c r="F158" s="21">
        <v>27.9711</v>
      </c>
      <c r="G158" s="29">
        <f t="shared" si="21"/>
        <v>0.49259259259258847</v>
      </c>
      <c r="H158" s="21">
        <f t="shared" si="22"/>
        <v>32.479399999999998</v>
      </c>
      <c r="I158" s="21">
        <f t="shared" si="23"/>
        <v>-6.7353890695573639</v>
      </c>
      <c r="J158" s="21">
        <f t="shared" si="24"/>
        <v>-2.2270890695573655</v>
      </c>
      <c r="K158" s="21">
        <f t="shared" si="20"/>
        <v>-4.5082999999999984</v>
      </c>
      <c r="L158" s="21">
        <f t="shared" si="25"/>
        <v>20.324768889999987</v>
      </c>
      <c r="M158" s="21">
        <f t="shared" si="26"/>
        <v>45.365465918312815</v>
      </c>
      <c r="N158" s="21">
        <f t="shared" si="27"/>
        <v>4.9599257237418923</v>
      </c>
      <c r="O158" s="29">
        <f t="shared" si="28"/>
        <v>0.16117707204936518</v>
      </c>
      <c r="P158" s="18"/>
      <c r="Q158" s="18"/>
    </row>
    <row r="159" spans="2:17" x14ac:dyDescent="0.3">
      <c r="B159" s="10">
        <v>5</v>
      </c>
      <c r="C159" s="10">
        <v>10</v>
      </c>
      <c r="D159" s="10">
        <v>1</v>
      </c>
      <c r="E159" s="10">
        <v>1</v>
      </c>
      <c r="F159" s="21">
        <v>23.227</v>
      </c>
      <c r="G159" s="29">
        <f t="shared" si="21"/>
        <v>1.4925925925925885</v>
      </c>
      <c r="H159" s="21">
        <f t="shared" si="22"/>
        <v>27.958500000000001</v>
      </c>
      <c r="I159" s="21">
        <f t="shared" si="23"/>
        <v>-11.479489069557363</v>
      </c>
      <c r="J159" s="21">
        <f t="shared" si="24"/>
        <v>-6.747989069557363</v>
      </c>
      <c r="K159" s="21">
        <f t="shared" si="20"/>
        <v>-4.7315000000000005</v>
      </c>
      <c r="L159" s="21">
        <f t="shared" si="25"/>
        <v>22.387092250000006</v>
      </c>
      <c r="M159" s="21">
        <f t="shared" si="26"/>
        <v>131.77866929808698</v>
      </c>
      <c r="N159" s="21">
        <f t="shared" si="27"/>
        <v>45.535356482865645</v>
      </c>
      <c r="O159" s="29">
        <f t="shared" si="28"/>
        <v>0.20370689284022905</v>
      </c>
      <c r="P159" s="18"/>
      <c r="Q159" s="18"/>
    </row>
    <row r="160" spans="2:17" x14ac:dyDescent="0.3">
      <c r="B160" s="10">
        <v>5</v>
      </c>
      <c r="C160" s="10">
        <v>10</v>
      </c>
      <c r="D160" s="10">
        <v>1</v>
      </c>
      <c r="E160" s="10">
        <v>1</v>
      </c>
      <c r="F160" s="21">
        <v>23.618200000000002</v>
      </c>
      <c r="G160" s="29">
        <f t="shared" si="21"/>
        <v>1.4925925925925885</v>
      </c>
      <c r="H160" s="21">
        <f t="shared" si="22"/>
        <v>27.958500000000001</v>
      </c>
      <c r="I160" s="21">
        <f t="shared" si="23"/>
        <v>-11.088289069557362</v>
      </c>
      <c r="J160" s="21">
        <f t="shared" si="24"/>
        <v>-6.747989069557363</v>
      </c>
      <c r="K160" s="21">
        <f t="shared" si="20"/>
        <v>-4.3402999999999992</v>
      </c>
      <c r="L160" s="21">
        <f t="shared" si="25"/>
        <v>18.838204089999994</v>
      </c>
      <c r="M160" s="21">
        <f t="shared" si="26"/>
        <v>122.95015449006527</v>
      </c>
      <c r="N160" s="21">
        <f t="shared" si="27"/>
        <v>45.535356482865645</v>
      </c>
      <c r="O160" s="29">
        <f t="shared" si="28"/>
        <v>0.18376929655943294</v>
      </c>
      <c r="P160" s="18"/>
      <c r="Q160" s="18"/>
    </row>
    <row r="161" spans="2:17" x14ac:dyDescent="0.3">
      <c r="B161" s="10">
        <v>5</v>
      </c>
      <c r="C161" s="10">
        <v>10</v>
      </c>
      <c r="D161" s="10">
        <v>1</v>
      </c>
      <c r="E161" s="10">
        <v>1</v>
      </c>
      <c r="F161" s="21">
        <v>23.7</v>
      </c>
      <c r="G161" s="29">
        <f t="shared" si="21"/>
        <v>1.4925925925925885</v>
      </c>
      <c r="H161" s="21">
        <f t="shared" si="22"/>
        <v>27.958500000000001</v>
      </c>
      <c r="I161" s="21">
        <f t="shared" si="23"/>
        <v>-11.006489069557365</v>
      </c>
      <c r="J161" s="21">
        <f t="shared" si="24"/>
        <v>-6.747989069557363</v>
      </c>
      <c r="K161" s="21">
        <f t="shared" si="20"/>
        <v>-4.2585000000000015</v>
      </c>
      <c r="L161" s="21">
        <f t="shared" si="25"/>
        <v>18.134822250000013</v>
      </c>
      <c r="M161" s="21">
        <f t="shared" si="26"/>
        <v>121.14280163828575</v>
      </c>
      <c r="N161" s="21">
        <f t="shared" si="27"/>
        <v>45.535356482865645</v>
      </c>
      <c r="O161" s="29">
        <f t="shared" si="28"/>
        <v>0.17968354430379754</v>
      </c>
      <c r="P161" s="18"/>
      <c r="Q161" s="18"/>
    </row>
    <row r="162" spans="2:17" x14ac:dyDescent="0.3">
      <c r="B162" s="10">
        <v>5</v>
      </c>
      <c r="C162" s="10">
        <v>10</v>
      </c>
      <c r="D162" s="10">
        <v>1</v>
      </c>
      <c r="E162" s="10">
        <v>1</v>
      </c>
      <c r="F162" s="21">
        <v>24.0505</v>
      </c>
      <c r="G162" s="29">
        <f t="shared" si="21"/>
        <v>1.4925925925925885</v>
      </c>
      <c r="H162" s="21">
        <f t="shared" si="22"/>
        <v>27.958500000000001</v>
      </c>
      <c r="I162" s="21">
        <f t="shared" si="23"/>
        <v>-10.655989069557364</v>
      </c>
      <c r="J162" s="21">
        <f t="shared" si="24"/>
        <v>-6.747989069557363</v>
      </c>
      <c r="K162" s="21">
        <f t="shared" si="20"/>
        <v>-3.9080000000000013</v>
      </c>
      <c r="L162" s="21">
        <f t="shared" si="25"/>
        <v>15.27246400000001</v>
      </c>
      <c r="M162" s="21">
        <f t="shared" si="26"/>
        <v>113.55010305052602</v>
      </c>
      <c r="N162" s="21">
        <f t="shared" si="27"/>
        <v>45.535356482865645</v>
      </c>
      <c r="O162" s="29">
        <f t="shared" si="28"/>
        <v>0.16249142429471325</v>
      </c>
      <c r="P162" s="18"/>
      <c r="Q162" s="18"/>
    </row>
    <row r="163" spans="2:17" x14ac:dyDescent="0.3">
      <c r="B163" s="10">
        <v>1.6</v>
      </c>
      <c r="C163" s="10">
        <v>4</v>
      </c>
      <c r="D163" s="10">
        <v>1</v>
      </c>
      <c r="E163" s="10">
        <v>1</v>
      </c>
      <c r="F163" s="21">
        <v>47.9</v>
      </c>
      <c r="G163" s="29">
        <f t="shared" si="21"/>
        <v>-1.9074074074074114</v>
      </c>
      <c r="H163" s="21">
        <f t="shared" si="22"/>
        <v>43.329560000000001</v>
      </c>
      <c r="I163" s="21">
        <f t="shared" si="23"/>
        <v>13.193510930442635</v>
      </c>
      <c r="J163" s="21">
        <f t="shared" si="24"/>
        <v>8.6230709304426369</v>
      </c>
      <c r="K163" s="21">
        <f t="shared" si="20"/>
        <v>4.5704399999999978</v>
      </c>
      <c r="L163" s="21">
        <f t="shared" si="25"/>
        <v>20.88892179359998</v>
      </c>
      <c r="M163" s="21">
        <f t="shared" si="26"/>
        <v>174.06873067170929</v>
      </c>
      <c r="N163" s="21">
        <f t="shared" si="27"/>
        <v>74.357352271444839</v>
      </c>
      <c r="O163" s="29">
        <f t="shared" si="28"/>
        <v>9.5416283924843387E-2</v>
      </c>
      <c r="P163" s="18"/>
      <c r="Q163" s="18"/>
    </row>
    <row r="164" spans="2:17" x14ac:dyDescent="0.3">
      <c r="B164" s="10">
        <v>1.6</v>
      </c>
      <c r="C164" s="10">
        <v>4</v>
      </c>
      <c r="D164" s="10">
        <v>0</v>
      </c>
      <c r="E164" s="10">
        <v>1</v>
      </c>
      <c r="F164" s="21">
        <v>48.9</v>
      </c>
      <c r="G164" s="29">
        <f t="shared" si="21"/>
        <v>-1.9074074074074114</v>
      </c>
      <c r="H164" s="21">
        <f t="shared" si="22"/>
        <v>43.329560000000001</v>
      </c>
      <c r="I164" s="21">
        <f t="shared" si="23"/>
        <v>14.193510930442635</v>
      </c>
      <c r="J164" s="21">
        <f t="shared" si="24"/>
        <v>8.6230709304426369</v>
      </c>
      <c r="K164" s="21">
        <f t="shared" si="20"/>
        <v>5.5704399999999978</v>
      </c>
      <c r="L164" s="21">
        <f t="shared" si="25"/>
        <v>31.029801793599976</v>
      </c>
      <c r="M164" s="21">
        <f t="shared" si="26"/>
        <v>201.45575253259454</v>
      </c>
      <c r="N164" s="21">
        <f t="shared" si="27"/>
        <v>74.357352271444839</v>
      </c>
      <c r="O164" s="29">
        <f t="shared" si="28"/>
        <v>0.11391492842535783</v>
      </c>
      <c r="P164" s="18"/>
      <c r="Q164" s="18"/>
    </row>
    <row r="165" spans="2:17" x14ac:dyDescent="0.3">
      <c r="B165" s="10">
        <v>2.2000000000000002</v>
      </c>
      <c r="C165" s="10">
        <v>4</v>
      </c>
      <c r="D165" s="10">
        <v>0</v>
      </c>
      <c r="E165" s="10">
        <v>1</v>
      </c>
      <c r="F165" s="21">
        <v>51.9</v>
      </c>
      <c r="G165" s="29">
        <f t="shared" si="21"/>
        <v>-1.3074074074074113</v>
      </c>
      <c r="H165" s="21">
        <f t="shared" si="22"/>
        <v>40.617020000000004</v>
      </c>
      <c r="I165" s="21">
        <f t="shared" si="23"/>
        <v>17.193510930442635</v>
      </c>
      <c r="J165" s="21">
        <f t="shared" si="24"/>
        <v>5.9105309304426399</v>
      </c>
      <c r="K165" s="21">
        <f t="shared" si="20"/>
        <v>11.282979999999995</v>
      </c>
      <c r="L165" s="21">
        <f t="shared" si="25"/>
        <v>127.30563768039988</v>
      </c>
      <c r="M165" s="21">
        <f t="shared" si="26"/>
        <v>295.61681811525034</v>
      </c>
      <c r="N165" s="21">
        <f t="shared" si="27"/>
        <v>34.934375879719141</v>
      </c>
      <c r="O165" s="29">
        <f t="shared" si="28"/>
        <v>0.21739845857418102</v>
      </c>
      <c r="P165" s="18"/>
      <c r="Q165" s="18"/>
    </row>
    <row r="166" spans="2:17" x14ac:dyDescent="0.3">
      <c r="B166" s="10">
        <v>2.2000000000000002</v>
      </c>
      <c r="C166" s="10">
        <v>4</v>
      </c>
      <c r="D166" s="10">
        <v>1</v>
      </c>
      <c r="E166" s="10">
        <v>1</v>
      </c>
      <c r="F166" s="21">
        <v>46.8</v>
      </c>
      <c r="G166" s="29">
        <f t="shared" si="21"/>
        <v>-1.3074074074074113</v>
      </c>
      <c r="H166" s="21">
        <f t="shared" si="22"/>
        <v>40.617020000000004</v>
      </c>
      <c r="I166" s="21">
        <f t="shared" si="23"/>
        <v>12.093510930442633</v>
      </c>
      <c r="J166" s="21">
        <f t="shared" si="24"/>
        <v>5.9105309304426399</v>
      </c>
      <c r="K166" s="21">
        <f t="shared" si="20"/>
        <v>6.1829799999999935</v>
      </c>
      <c r="L166" s="21">
        <f t="shared" si="25"/>
        <v>38.229241680399916</v>
      </c>
      <c r="M166" s="21">
        <f t="shared" si="26"/>
        <v>146.25300662473543</v>
      </c>
      <c r="N166" s="21">
        <f t="shared" si="27"/>
        <v>34.934375879719141</v>
      </c>
      <c r="O166" s="29">
        <f t="shared" si="28"/>
        <v>0.13211495726495714</v>
      </c>
      <c r="P166" s="18"/>
      <c r="Q166" s="18"/>
    </row>
    <row r="167" spans="2:17" x14ac:dyDescent="0.3">
      <c r="B167" s="10">
        <v>2</v>
      </c>
      <c r="C167" s="10">
        <v>4</v>
      </c>
      <c r="D167" s="10">
        <v>0</v>
      </c>
      <c r="E167" s="10">
        <v>1</v>
      </c>
      <c r="F167" s="21">
        <v>41.9</v>
      </c>
      <c r="G167" s="29">
        <f t="shared" si="21"/>
        <v>-1.5074074074074115</v>
      </c>
      <c r="H167" s="21">
        <f t="shared" si="22"/>
        <v>41.5212</v>
      </c>
      <c r="I167" s="21">
        <f t="shared" si="23"/>
        <v>7.1935109304426348</v>
      </c>
      <c r="J167" s="21">
        <f t="shared" si="24"/>
        <v>6.8147109304426365</v>
      </c>
      <c r="K167" s="21">
        <f t="shared" si="20"/>
        <v>0.37879999999999825</v>
      </c>
      <c r="L167" s="21">
        <f t="shared" si="25"/>
        <v>0.14348943999999866</v>
      </c>
      <c r="M167" s="21">
        <f t="shared" si="26"/>
        <v>51.746599506397658</v>
      </c>
      <c r="N167" s="21">
        <f t="shared" si="27"/>
        <v>46.440285065494344</v>
      </c>
      <c r="O167" s="29">
        <f t="shared" si="28"/>
        <v>9.0405727923627277E-3</v>
      </c>
      <c r="P167" s="18"/>
      <c r="Q167" s="18"/>
    </row>
    <row r="168" spans="2:17" x14ac:dyDescent="0.3">
      <c r="B168" s="10">
        <v>2.2000000000000002</v>
      </c>
      <c r="C168" s="10">
        <v>4</v>
      </c>
      <c r="D168" s="10">
        <v>0</v>
      </c>
      <c r="E168" s="10">
        <v>1</v>
      </c>
      <c r="F168" s="21">
        <v>51.9</v>
      </c>
      <c r="G168" s="29">
        <f t="shared" si="21"/>
        <v>-1.3074074074074113</v>
      </c>
      <c r="H168" s="21">
        <f t="shared" si="22"/>
        <v>40.617020000000004</v>
      </c>
      <c r="I168" s="21">
        <f t="shared" si="23"/>
        <v>17.193510930442635</v>
      </c>
      <c r="J168" s="21">
        <f t="shared" si="24"/>
        <v>5.9105309304426399</v>
      </c>
      <c r="K168" s="21">
        <f t="shared" si="20"/>
        <v>11.282979999999995</v>
      </c>
      <c r="L168" s="21">
        <f t="shared" si="25"/>
        <v>127.30563768039988</v>
      </c>
      <c r="M168" s="21">
        <f t="shared" si="26"/>
        <v>295.61681811525034</v>
      </c>
      <c r="N168" s="21">
        <f t="shared" si="27"/>
        <v>34.934375879719141</v>
      </c>
      <c r="O168" s="29">
        <f t="shared" si="28"/>
        <v>0.21739845857418102</v>
      </c>
      <c r="P168" s="18"/>
      <c r="Q168" s="18"/>
    </row>
    <row r="169" spans="2:17" x14ac:dyDescent="0.3">
      <c r="B169" s="10">
        <v>4</v>
      </c>
      <c r="C169" s="10">
        <v>6</v>
      </c>
      <c r="D169" s="10">
        <v>1</v>
      </c>
      <c r="E169" s="10">
        <v>0</v>
      </c>
      <c r="F169" s="21">
        <v>32.756799999999998</v>
      </c>
      <c r="G169" s="29">
        <f t="shared" si="21"/>
        <v>0.49259259259258847</v>
      </c>
      <c r="H169" s="21">
        <f t="shared" si="22"/>
        <v>32.479399999999998</v>
      </c>
      <c r="I169" s="21">
        <f t="shared" si="23"/>
        <v>-1.9496890695573654</v>
      </c>
      <c r="J169" s="21">
        <f t="shared" si="24"/>
        <v>-2.2270890695573655</v>
      </c>
      <c r="K169" s="21">
        <f t="shared" si="20"/>
        <v>0.27740000000000009</v>
      </c>
      <c r="L169" s="21">
        <f t="shared" si="25"/>
        <v>7.6950760000000049E-2</v>
      </c>
      <c r="M169" s="21">
        <f t="shared" si="26"/>
        <v>3.8012874679514654</v>
      </c>
      <c r="N169" s="21">
        <f t="shared" si="27"/>
        <v>4.9599257237418923</v>
      </c>
      <c r="O169" s="29">
        <f t="shared" si="28"/>
        <v>8.4684706686855883E-3</v>
      </c>
      <c r="P169" s="18"/>
      <c r="Q169" s="18"/>
    </row>
    <row r="170" spans="2:17" x14ac:dyDescent="0.3">
      <c r="B170" s="10">
        <v>4</v>
      </c>
      <c r="C170" s="10">
        <v>6</v>
      </c>
      <c r="D170" s="10">
        <v>0</v>
      </c>
      <c r="E170" s="10">
        <v>0</v>
      </c>
      <c r="F170" s="21">
        <v>36.392600000000002</v>
      </c>
      <c r="G170" s="29">
        <f t="shared" si="21"/>
        <v>0.49259259259258847</v>
      </c>
      <c r="H170" s="21">
        <f t="shared" si="22"/>
        <v>32.479399999999998</v>
      </c>
      <c r="I170" s="21">
        <f t="shared" si="23"/>
        <v>1.6861109304426378</v>
      </c>
      <c r="J170" s="21">
        <f t="shared" si="24"/>
        <v>-2.2270890695573655</v>
      </c>
      <c r="K170" s="21">
        <f t="shared" si="20"/>
        <v>3.9132000000000033</v>
      </c>
      <c r="L170" s="21">
        <f t="shared" si="25"/>
        <v>15.313134240000027</v>
      </c>
      <c r="M170" s="21">
        <f t="shared" si="26"/>
        <v>2.8429700697581377</v>
      </c>
      <c r="N170" s="21">
        <f t="shared" si="27"/>
        <v>4.9599257237418923</v>
      </c>
      <c r="O170" s="29">
        <f t="shared" si="28"/>
        <v>0.10752735446217097</v>
      </c>
      <c r="P170" s="18"/>
      <c r="Q170" s="18"/>
    </row>
    <row r="171" spans="2:17" x14ac:dyDescent="0.3">
      <c r="B171" s="10">
        <v>4.5999999999999996</v>
      </c>
      <c r="C171" s="10">
        <v>8</v>
      </c>
      <c r="D171" s="10">
        <v>1</v>
      </c>
      <c r="E171" s="10">
        <v>1</v>
      </c>
      <c r="F171" s="21">
        <v>32.110900000000001</v>
      </c>
      <c r="G171" s="29">
        <f t="shared" si="21"/>
        <v>1.0925925925925881</v>
      </c>
      <c r="H171" s="21">
        <f t="shared" si="22"/>
        <v>29.766860000000005</v>
      </c>
      <c r="I171" s="21">
        <f t="shared" si="23"/>
        <v>-2.5955890695573629</v>
      </c>
      <c r="J171" s="21">
        <f t="shared" si="24"/>
        <v>-4.939629069557359</v>
      </c>
      <c r="K171" s="21">
        <f t="shared" si="20"/>
        <v>2.3440399999999961</v>
      </c>
      <c r="L171" s="21">
        <f t="shared" si="25"/>
        <v>5.4945235215999819</v>
      </c>
      <c r="M171" s="21">
        <f t="shared" si="26"/>
        <v>6.7370826180056564</v>
      </c>
      <c r="N171" s="21">
        <f t="shared" si="27"/>
        <v>24.3999353448161</v>
      </c>
      <c r="O171" s="29">
        <f t="shared" si="28"/>
        <v>7.2998265386519726E-2</v>
      </c>
      <c r="P171" s="18"/>
      <c r="Q171" s="18"/>
    </row>
    <row r="172" spans="2:17" x14ac:dyDescent="0.3">
      <c r="B172" s="10">
        <v>4.5999999999999996</v>
      </c>
      <c r="C172" s="10">
        <v>8</v>
      </c>
      <c r="D172" s="10">
        <v>0</v>
      </c>
      <c r="E172" s="10">
        <v>1</v>
      </c>
      <c r="F172" s="21">
        <v>33.799999999999997</v>
      </c>
      <c r="G172" s="29">
        <f t="shared" si="21"/>
        <v>1.0925925925925881</v>
      </c>
      <c r="H172" s="21">
        <f t="shared" si="22"/>
        <v>29.766860000000005</v>
      </c>
      <c r="I172" s="21">
        <f t="shared" si="23"/>
        <v>-0.90648906955736663</v>
      </c>
      <c r="J172" s="21">
        <f t="shared" si="24"/>
        <v>-4.939629069557359</v>
      </c>
      <c r="K172" s="21">
        <f t="shared" si="20"/>
        <v>4.0331399999999924</v>
      </c>
      <c r="L172" s="21">
        <f t="shared" si="25"/>
        <v>16.266218259599938</v>
      </c>
      <c r="M172" s="21">
        <f t="shared" si="26"/>
        <v>0.82172243322698024</v>
      </c>
      <c r="N172" s="21">
        <f t="shared" si="27"/>
        <v>24.3999353448161</v>
      </c>
      <c r="O172" s="29">
        <f t="shared" si="28"/>
        <v>0.11932366863905304</v>
      </c>
      <c r="P172" s="18"/>
      <c r="Q172" s="18"/>
    </row>
    <row r="173" spans="2:17" x14ac:dyDescent="0.3">
      <c r="B173" s="10">
        <v>5.4</v>
      </c>
      <c r="C173" s="10">
        <v>8</v>
      </c>
      <c r="D173" s="10">
        <v>0</v>
      </c>
      <c r="E173" s="10">
        <v>0</v>
      </c>
      <c r="F173" s="21">
        <v>30.4</v>
      </c>
      <c r="G173" s="29">
        <f t="shared" si="21"/>
        <v>1.8925925925925888</v>
      </c>
      <c r="H173" s="21">
        <f t="shared" si="22"/>
        <v>26.15014</v>
      </c>
      <c r="I173" s="21">
        <f t="shared" si="23"/>
        <v>-4.3064890695573652</v>
      </c>
      <c r="J173" s="21">
        <f t="shared" si="24"/>
        <v>-8.5563490695573634</v>
      </c>
      <c r="K173" s="21">
        <f t="shared" si="20"/>
        <v>4.2498599999999982</v>
      </c>
      <c r="L173" s="21">
        <f t="shared" si="25"/>
        <v>18.061310019599986</v>
      </c>
      <c r="M173" s="21">
        <f t="shared" si="26"/>
        <v>18.545848106217061</v>
      </c>
      <c r="N173" s="21">
        <f t="shared" si="27"/>
        <v>73.211109400115163</v>
      </c>
      <c r="O173" s="29">
        <f t="shared" si="28"/>
        <v>0.13979802631578941</v>
      </c>
      <c r="P173" s="18"/>
      <c r="Q173" s="18"/>
    </row>
    <row r="174" spans="2:17" x14ac:dyDescent="0.3">
      <c r="B174" s="10">
        <v>1.8</v>
      </c>
      <c r="C174" s="10">
        <v>4</v>
      </c>
      <c r="D174" s="10">
        <v>1</v>
      </c>
      <c r="E174" s="10">
        <v>1</v>
      </c>
      <c r="F174" s="21">
        <v>50.5</v>
      </c>
      <c r="G174" s="29">
        <f t="shared" si="21"/>
        <v>-1.7074074074074115</v>
      </c>
      <c r="H174" s="21">
        <f t="shared" si="22"/>
        <v>42.425380000000004</v>
      </c>
      <c r="I174" s="21">
        <f t="shared" si="23"/>
        <v>15.793510930442636</v>
      </c>
      <c r="J174" s="21">
        <f t="shared" si="24"/>
        <v>7.7188909304426403</v>
      </c>
      <c r="K174" s="21">
        <f t="shared" si="20"/>
        <v>8.0746199999999959</v>
      </c>
      <c r="L174" s="21">
        <f t="shared" si="25"/>
        <v>65.199488144399936</v>
      </c>
      <c r="M174" s="21">
        <f t="shared" si="26"/>
        <v>249.43498751001101</v>
      </c>
      <c r="N174" s="21">
        <f t="shared" si="27"/>
        <v>59.581277196069649</v>
      </c>
      <c r="O174" s="29">
        <f t="shared" si="28"/>
        <v>0.15989346534653456</v>
      </c>
      <c r="P174" s="18"/>
      <c r="Q174" s="18"/>
    </row>
    <row r="175" spans="2:17" x14ac:dyDescent="0.3">
      <c r="B175" s="10">
        <v>1.8</v>
      </c>
      <c r="C175" s="10">
        <v>4</v>
      </c>
      <c r="D175" s="10">
        <v>0</v>
      </c>
      <c r="E175" s="10">
        <v>1</v>
      </c>
      <c r="F175" s="21">
        <v>48.6</v>
      </c>
      <c r="G175" s="29">
        <f t="shared" si="21"/>
        <v>-1.7074074074074115</v>
      </c>
      <c r="H175" s="21">
        <f t="shared" si="22"/>
        <v>42.425380000000004</v>
      </c>
      <c r="I175" s="21">
        <f t="shared" si="23"/>
        <v>13.893510930442638</v>
      </c>
      <c r="J175" s="21">
        <f t="shared" si="24"/>
        <v>7.7188909304426403</v>
      </c>
      <c r="K175" s="21">
        <f t="shared" si="20"/>
        <v>6.1746199999999973</v>
      </c>
      <c r="L175" s="21">
        <f t="shared" si="25"/>
        <v>38.125932144399968</v>
      </c>
      <c r="M175" s="21">
        <f t="shared" si="26"/>
        <v>193.02964597432904</v>
      </c>
      <c r="N175" s="21">
        <f t="shared" si="27"/>
        <v>59.581277196069649</v>
      </c>
      <c r="O175" s="29">
        <f t="shared" si="28"/>
        <v>0.12704979423868307</v>
      </c>
      <c r="P175" s="18"/>
      <c r="Q175" s="18"/>
    </row>
    <row r="176" spans="2:17" x14ac:dyDescent="0.3">
      <c r="B176" s="10">
        <v>1.8</v>
      </c>
      <c r="C176" s="10">
        <v>4</v>
      </c>
      <c r="D176" s="10">
        <v>1</v>
      </c>
      <c r="E176" s="10">
        <v>1</v>
      </c>
      <c r="F176" s="21">
        <v>51.191499999999998</v>
      </c>
      <c r="G176" s="29">
        <f t="shared" si="21"/>
        <v>-1.7074074074074115</v>
      </c>
      <c r="H176" s="21">
        <f t="shared" si="22"/>
        <v>42.425380000000004</v>
      </c>
      <c r="I176" s="21">
        <f t="shared" si="23"/>
        <v>16.485010930442634</v>
      </c>
      <c r="J176" s="21">
        <f t="shared" si="24"/>
        <v>7.7188909304426403</v>
      </c>
      <c r="K176" s="21">
        <f t="shared" si="20"/>
        <v>8.7661199999999937</v>
      </c>
      <c r="L176" s="21">
        <f t="shared" si="25"/>
        <v>76.844859854399886</v>
      </c>
      <c r="M176" s="21">
        <f t="shared" si="26"/>
        <v>271.75558537681314</v>
      </c>
      <c r="N176" s="21">
        <f t="shared" si="27"/>
        <v>59.581277196069649</v>
      </c>
      <c r="O176" s="29">
        <f t="shared" si="28"/>
        <v>0.17124171004951982</v>
      </c>
      <c r="P176" s="18"/>
      <c r="Q176" s="18"/>
    </row>
    <row r="177" spans="2:17" x14ac:dyDescent="0.3">
      <c r="B177" s="10">
        <v>2</v>
      </c>
      <c r="C177" s="10">
        <v>4</v>
      </c>
      <c r="D177" s="10">
        <v>0</v>
      </c>
      <c r="E177" s="10">
        <v>1</v>
      </c>
      <c r="F177" s="21">
        <v>40.5</v>
      </c>
      <c r="G177" s="29">
        <f t="shared" si="21"/>
        <v>-1.5074074074074115</v>
      </c>
      <c r="H177" s="21">
        <f t="shared" si="22"/>
        <v>41.5212</v>
      </c>
      <c r="I177" s="21">
        <f t="shared" si="23"/>
        <v>5.7935109304426362</v>
      </c>
      <c r="J177" s="21">
        <f t="shared" si="24"/>
        <v>6.8147109304426365</v>
      </c>
      <c r="K177" s="21">
        <f t="shared" si="20"/>
        <v>-1.0212000000000003</v>
      </c>
      <c r="L177" s="21">
        <f t="shared" si="25"/>
        <v>1.0428494400000006</v>
      </c>
      <c r="M177" s="21">
        <f t="shared" si="26"/>
        <v>33.564768901158303</v>
      </c>
      <c r="N177" s="21">
        <f t="shared" si="27"/>
        <v>46.440285065494344</v>
      </c>
      <c r="O177" s="29">
        <f t="shared" si="28"/>
        <v>2.5214814814814822E-2</v>
      </c>
      <c r="P177" s="18"/>
      <c r="Q177" s="18"/>
    </row>
    <row r="178" spans="2:17" x14ac:dyDescent="0.3">
      <c r="B178" s="10">
        <v>2</v>
      </c>
      <c r="C178" s="10">
        <v>4</v>
      </c>
      <c r="D178" s="10">
        <v>1</v>
      </c>
      <c r="E178" s="10">
        <v>1</v>
      </c>
      <c r="F178" s="21">
        <v>41.799799999999998</v>
      </c>
      <c r="G178" s="29">
        <f t="shared" si="21"/>
        <v>-1.5074074074074115</v>
      </c>
      <c r="H178" s="21">
        <f t="shared" si="22"/>
        <v>41.5212</v>
      </c>
      <c r="I178" s="21">
        <f t="shared" si="23"/>
        <v>7.0933109304426338</v>
      </c>
      <c r="J178" s="21">
        <f t="shared" si="24"/>
        <v>6.8147109304426365</v>
      </c>
      <c r="K178" s="21">
        <f t="shared" si="20"/>
        <v>0.27859999999999729</v>
      </c>
      <c r="L178" s="21">
        <f t="shared" si="25"/>
        <v>7.7617959999998487E-2</v>
      </c>
      <c r="M178" s="21">
        <f t="shared" si="26"/>
        <v>50.315059955936945</v>
      </c>
      <c r="N178" s="21">
        <f t="shared" si="27"/>
        <v>46.440285065494344</v>
      </c>
      <c r="O178" s="29">
        <f t="shared" si="28"/>
        <v>6.6651036607830016E-3</v>
      </c>
      <c r="P178" s="18"/>
      <c r="Q178" s="18"/>
    </row>
    <row r="179" spans="2:17" x14ac:dyDescent="0.3">
      <c r="B179" s="10">
        <v>2</v>
      </c>
      <c r="C179" s="10">
        <v>4</v>
      </c>
      <c r="D179" s="10">
        <v>0</v>
      </c>
      <c r="E179" s="10">
        <v>1</v>
      </c>
      <c r="F179" s="21">
        <v>42</v>
      </c>
      <c r="G179" s="29">
        <f t="shared" si="21"/>
        <v>-1.5074074074074115</v>
      </c>
      <c r="H179" s="21">
        <f t="shared" si="22"/>
        <v>41.5212</v>
      </c>
      <c r="I179" s="21">
        <f t="shared" si="23"/>
        <v>7.2935109304426362</v>
      </c>
      <c r="J179" s="21">
        <f t="shared" si="24"/>
        <v>6.8147109304426365</v>
      </c>
      <c r="K179" s="21">
        <f t="shared" si="20"/>
        <v>0.47879999999999967</v>
      </c>
      <c r="L179" s="21">
        <f t="shared" si="25"/>
        <v>0.22924943999999969</v>
      </c>
      <c r="M179" s="21">
        <f t="shared" si="26"/>
        <v>53.195301692486211</v>
      </c>
      <c r="N179" s="21">
        <f t="shared" si="27"/>
        <v>46.440285065494344</v>
      </c>
      <c r="O179" s="29">
        <f t="shared" si="28"/>
        <v>1.1399999999999992E-2</v>
      </c>
      <c r="P179" s="18"/>
      <c r="Q179" s="18"/>
    </row>
    <row r="180" spans="2:17" x14ac:dyDescent="0.3">
      <c r="B180" s="10">
        <v>3.8</v>
      </c>
      <c r="C180" s="10">
        <v>6</v>
      </c>
      <c r="D180" s="10">
        <v>1</v>
      </c>
      <c r="E180" s="10">
        <v>1</v>
      </c>
      <c r="F180" s="21">
        <v>38.048400000000001</v>
      </c>
      <c r="G180" s="29">
        <f t="shared" si="21"/>
        <v>0.2925925925925883</v>
      </c>
      <c r="H180" s="21">
        <f t="shared" si="22"/>
        <v>33.383580000000002</v>
      </c>
      <c r="I180" s="21">
        <f t="shared" si="23"/>
        <v>3.3419109304426371</v>
      </c>
      <c r="J180" s="21">
        <f t="shared" si="24"/>
        <v>-1.3229090695573618</v>
      </c>
      <c r="K180" s="21">
        <f t="shared" si="20"/>
        <v>4.6648199999999989</v>
      </c>
      <c r="L180" s="21">
        <f t="shared" si="25"/>
        <v>21.760545632399989</v>
      </c>
      <c r="M180" s="21">
        <f t="shared" si="26"/>
        <v>11.168368667011972</v>
      </c>
      <c r="N180" s="21">
        <f t="shared" si="27"/>
        <v>1.7500884063171247</v>
      </c>
      <c r="O180" s="29">
        <f t="shared" si="28"/>
        <v>0.12260226448418327</v>
      </c>
      <c r="P180" s="18"/>
      <c r="Q180" s="18"/>
    </row>
    <row r="181" spans="2:17" x14ac:dyDescent="0.3">
      <c r="B181" s="10">
        <v>3.8</v>
      </c>
      <c r="C181" s="10">
        <v>6</v>
      </c>
      <c r="D181" s="10">
        <v>0</v>
      </c>
      <c r="E181" s="10">
        <v>1</v>
      </c>
      <c r="F181" s="21">
        <v>36.4</v>
      </c>
      <c r="G181" s="29">
        <f t="shared" si="21"/>
        <v>0.2925925925925883</v>
      </c>
      <c r="H181" s="21">
        <f t="shared" si="22"/>
        <v>33.383580000000002</v>
      </c>
      <c r="I181" s="21">
        <f t="shared" si="23"/>
        <v>1.6935109304426348</v>
      </c>
      <c r="J181" s="21">
        <f t="shared" si="24"/>
        <v>-1.3229090695573618</v>
      </c>
      <c r="K181" s="21">
        <f t="shared" si="20"/>
        <v>3.0164199999999965</v>
      </c>
      <c r="L181" s="21">
        <f t="shared" si="25"/>
        <v>9.09878961639998</v>
      </c>
      <c r="M181" s="21">
        <f t="shared" si="26"/>
        <v>2.8679792715286787</v>
      </c>
      <c r="N181" s="21">
        <f t="shared" si="27"/>
        <v>1.7500884063171247</v>
      </c>
      <c r="O181" s="29">
        <f t="shared" si="28"/>
        <v>8.2868681318681234E-2</v>
      </c>
      <c r="P181" s="18"/>
      <c r="Q181" s="18"/>
    </row>
    <row r="182" spans="2:17" x14ac:dyDescent="0.3">
      <c r="B182" s="10">
        <v>3.7</v>
      </c>
      <c r="C182" s="10">
        <v>6</v>
      </c>
      <c r="D182" s="10">
        <v>0</v>
      </c>
      <c r="E182" s="10">
        <v>1</v>
      </c>
      <c r="F182" s="21">
        <v>32.974800000000002</v>
      </c>
      <c r="G182" s="29">
        <f t="shared" si="21"/>
        <v>0.19259259259258865</v>
      </c>
      <c r="H182" s="21">
        <f t="shared" si="22"/>
        <v>33.83567</v>
      </c>
      <c r="I182" s="21">
        <f t="shared" si="23"/>
        <v>-1.7316890695573619</v>
      </c>
      <c r="J182" s="21">
        <f t="shared" si="24"/>
        <v>-0.87081906955736343</v>
      </c>
      <c r="K182" s="21">
        <f t="shared" si="20"/>
        <v>-0.86086999999999847</v>
      </c>
      <c r="L182" s="21">
        <f t="shared" si="25"/>
        <v>0.74109715689999733</v>
      </c>
      <c r="M182" s="21">
        <f t="shared" si="26"/>
        <v>2.9987470336244417</v>
      </c>
      <c r="N182" s="21">
        <f t="shared" si="27"/>
        <v>0.75832585190475221</v>
      </c>
      <c r="O182" s="29">
        <f t="shared" si="28"/>
        <v>2.6106905879641377E-2</v>
      </c>
      <c r="P182" s="18"/>
      <c r="Q182" s="18"/>
    </row>
    <row r="183" spans="2:17" x14ac:dyDescent="0.3">
      <c r="B183" s="10">
        <v>3.7</v>
      </c>
      <c r="C183" s="10">
        <v>6</v>
      </c>
      <c r="D183" s="10">
        <v>1</v>
      </c>
      <c r="E183" s="10">
        <v>1</v>
      </c>
      <c r="F183" s="21">
        <v>35.2288</v>
      </c>
      <c r="G183" s="29">
        <f t="shared" si="21"/>
        <v>0.19259259259258865</v>
      </c>
      <c r="H183" s="21">
        <f t="shared" si="22"/>
        <v>33.83567</v>
      </c>
      <c r="I183" s="21">
        <f t="shared" si="23"/>
        <v>0.52231093044263588</v>
      </c>
      <c r="J183" s="21">
        <f t="shared" si="24"/>
        <v>-0.87081906955736343</v>
      </c>
      <c r="K183" s="21">
        <f t="shared" si="20"/>
        <v>1.3931299999999993</v>
      </c>
      <c r="L183" s="21">
        <f t="shared" si="25"/>
        <v>1.9408111968999981</v>
      </c>
      <c r="M183" s="21">
        <f t="shared" si="26"/>
        <v>0.27280870805985202</v>
      </c>
      <c r="N183" s="21">
        <f t="shared" si="27"/>
        <v>0.75832585190475221</v>
      </c>
      <c r="O183" s="29">
        <f t="shared" si="28"/>
        <v>3.9545201653192821E-2</v>
      </c>
      <c r="P183" s="18"/>
      <c r="Q183" s="18"/>
    </row>
    <row r="184" spans="2:17" x14ac:dyDescent="0.3">
      <c r="B184" s="10">
        <v>3.7</v>
      </c>
      <c r="C184" s="10">
        <v>6</v>
      </c>
      <c r="D184" s="10">
        <v>0</v>
      </c>
      <c r="E184" s="10">
        <v>1</v>
      </c>
      <c r="F184" s="21">
        <v>34.730499999999999</v>
      </c>
      <c r="G184" s="29">
        <f t="shared" si="21"/>
        <v>0.19259259259258865</v>
      </c>
      <c r="H184" s="21">
        <f t="shared" si="22"/>
        <v>33.83567</v>
      </c>
      <c r="I184" s="21">
        <f t="shared" si="23"/>
        <v>2.401093044263547E-2</v>
      </c>
      <c r="J184" s="21">
        <f t="shared" si="24"/>
        <v>-0.87081906955736343</v>
      </c>
      <c r="K184" s="21">
        <f t="shared" si="20"/>
        <v>0.8948299999999989</v>
      </c>
      <c r="L184" s="21">
        <f t="shared" si="25"/>
        <v>0.80072072889999801</v>
      </c>
      <c r="M184" s="21">
        <f t="shared" si="26"/>
        <v>5.7652478072107874E-4</v>
      </c>
      <c r="N184" s="21">
        <f t="shared" si="27"/>
        <v>0.75832585190475221</v>
      </c>
      <c r="O184" s="29">
        <f t="shared" si="28"/>
        <v>2.5764961633146628E-2</v>
      </c>
      <c r="P184" s="18"/>
      <c r="Q184" s="18"/>
    </row>
    <row r="185" spans="2:17" x14ac:dyDescent="0.3">
      <c r="B185" s="10">
        <v>3.7</v>
      </c>
      <c r="C185" s="10">
        <v>6</v>
      </c>
      <c r="D185" s="10">
        <v>1</v>
      </c>
      <c r="E185" s="10">
        <v>1</v>
      </c>
      <c r="F185" s="21">
        <v>37.064999999999998</v>
      </c>
      <c r="G185" s="29">
        <f t="shared" si="21"/>
        <v>0.19259259259258865</v>
      </c>
      <c r="H185" s="21">
        <f t="shared" si="22"/>
        <v>33.83567</v>
      </c>
      <c r="I185" s="21">
        <f t="shared" si="23"/>
        <v>2.3585109304426339</v>
      </c>
      <c r="J185" s="21">
        <f t="shared" si="24"/>
        <v>-0.87081906955736343</v>
      </c>
      <c r="K185" s="21">
        <f t="shared" si="20"/>
        <v>3.2293299999999974</v>
      </c>
      <c r="L185" s="21">
        <f t="shared" si="25"/>
        <v>10.428572248899982</v>
      </c>
      <c r="M185" s="21">
        <f t="shared" si="26"/>
        <v>5.5625738090173789</v>
      </c>
      <c r="N185" s="21">
        <f t="shared" si="27"/>
        <v>0.75832585190475221</v>
      </c>
      <c r="O185" s="29">
        <f t="shared" si="28"/>
        <v>8.7126129772022054E-2</v>
      </c>
      <c r="P185" s="18"/>
      <c r="Q185" s="18"/>
    </row>
    <row r="186" spans="2:17" x14ac:dyDescent="0.3">
      <c r="B186" s="10">
        <v>3.7</v>
      </c>
      <c r="C186" s="10">
        <v>6</v>
      </c>
      <c r="D186" s="10">
        <v>1</v>
      </c>
      <c r="E186" s="10">
        <v>1</v>
      </c>
      <c r="F186" s="21">
        <v>35.161999999999999</v>
      </c>
      <c r="G186" s="29">
        <f t="shared" si="21"/>
        <v>0.19259259259258865</v>
      </c>
      <c r="H186" s="21">
        <f t="shared" si="22"/>
        <v>33.83567</v>
      </c>
      <c r="I186" s="21">
        <f t="shared" si="23"/>
        <v>0.45551093044263524</v>
      </c>
      <c r="J186" s="21">
        <f t="shared" si="24"/>
        <v>-0.87081906955736343</v>
      </c>
      <c r="K186" s="21">
        <f t="shared" si="20"/>
        <v>1.3263299999999987</v>
      </c>
      <c r="L186" s="21">
        <f t="shared" si="25"/>
        <v>1.7591512688999964</v>
      </c>
      <c r="M186" s="21">
        <f t="shared" si="26"/>
        <v>0.20749020775271529</v>
      </c>
      <c r="N186" s="21">
        <f t="shared" si="27"/>
        <v>0.75832585190475221</v>
      </c>
      <c r="O186" s="29">
        <f t="shared" si="28"/>
        <v>3.7720550594391639E-2</v>
      </c>
      <c r="P186" s="18"/>
      <c r="Q186" s="18"/>
    </row>
    <row r="187" spans="2:17" x14ac:dyDescent="0.3">
      <c r="B187" s="10">
        <v>2.5</v>
      </c>
      <c r="C187" s="10">
        <v>6</v>
      </c>
      <c r="D187" s="10">
        <v>1</v>
      </c>
      <c r="E187" s="10">
        <v>1</v>
      </c>
      <c r="F187" s="21">
        <v>36.290100000000002</v>
      </c>
      <c r="G187" s="29">
        <f t="shared" si="21"/>
        <v>-1.0074074074074115</v>
      </c>
      <c r="H187" s="21">
        <f t="shared" si="22"/>
        <v>39.260750000000002</v>
      </c>
      <c r="I187" s="21">
        <f t="shared" si="23"/>
        <v>1.5836109304426387</v>
      </c>
      <c r="J187" s="21">
        <f t="shared" si="24"/>
        <v>4.5542609304426378</v>
      </c>
      <c r="K187" s="21">
        <f t="shared" si="20"/>
        <v>-2.9706499999999991</v>
      </c>
      <c r="L187" s="21">
        <f t="shared" si="25"/>
        <v>8.8247614224999946</v>
      </c>
      <c r="M187" s="21">
        <f t="shared" si="26"/>
        <v>2.5078235790173999</v>
      </c>
      <c r="N187" s="21">
        <f t="shared" si="27"/>
        <v>20.741292622556241</v>
      </c>
      <c r="O187" s="29">
        <f t="shared" si="28"/>
        <v>8.1858413176045225E-2</v>
      </c>
      <c r="P187" s="18"/>
      <c r="Q187" s="18"/>
    </row>
    <row r="188" spans="2:17" x14ac:dyDescent="0.3">
      <c r="B188" s="10">
        <v>2.5</v>
      </c>
      <c r="C188" s="10">
        <v>6</v>
      </c>
      <c r="D188" s="10">
        <v>0</v>
      </c>
      <c r="E188" s="10">
        <v>1</v>
      </c>
      <c r="F188" s="21">
        <v>36.704700000000003</v>
      </c>
      <c r="G188" s="29">
        <f t="shared" si="21"/>
        <v>-1.0074074074074115</v>
      </c>
      <c r="H188" s="21">
        <f t="shared" si="22"/>
        <v>39.260750000000002</v>
      </c>
      <c r="I188" s="21">
        <f t="shared" si="23"/>
        <v>1.9982109304426388</v>
      </c>
      <c r="J188" s="21">
        <f t="shared" si="24"/>
        <v>4.5542609304426378</v>
      </c>
      <c r="K188" s="21">
        <f t="shared" si="20"/>
        <v>-2.556049999999999</v>
      </c>
      <c r="L188" s="21">
        <f t="shared" si="25"/>
        <v>6.5333916024999947</v>
      </c>
      <c r="M188" s="21">
        <f t="shared" si="26"/>
        <v>3.9928469225404362</v>
      </c>
      <c r="N188" s="21">
        <f t="shared" si="27"/>
        <v>20.741292622556241</v>
      </c>
      <c r="O188" s="29">
        <f t="shared" si="28"/>
        <v>6.9638220718327593E-2</v>
      </c>
      <c r="P188" s="18"/>
      <c r="Q188" s="18"/>
    </row>
    <row r="189" spans="2:17" x14ac:dyDescent="0.3">
      <c r="B189" s="10">
        <v>2.5</v>
      </c>
      <c r="C189" s="10">
        <v>6</v>
      </c>
      <c r="D189" s="10">
        <v>1</v>
      </c>
      <c r="E189" s="10">
        <v>1</v>
      </c>
      <c r="F189" s="21">
        <v>40.8247</v>
      </c>
      <c r="G189" s="29">
        <f t="shared" si="21"/>
        <v>-1.0074074074074115</v>
      </c>
      <c r="H189" s="21">
        <f t="shared" si="22"/>
        <v>39.260750000000002</v>
      </c>
      <c r="I189" s="21">
        <f t="shared" si="23"/>
        <v>6.1182109304426362</v>
      </c>
      <c r="J189" s="21">
        <f t="shared" si="24"/>
        <v>4.5542609304426378</v>
      </c>
      <c r="K189" s="21">
        <f t="shared" si="20"/>
        <v>1.5639499999999984</v>
      </c>
      <c r="L189" s="21">
        <f t="shared" si="25"/>
        <v>2.4459396024999949</v>
      </c>
      <c r="M189" s="21">
        <f t="shared" si="26"/>
        <v>37.432504989387745</v>
      </c>
      <c r="N189" s="21">
        <f t="shared" si="27"/>
        <v>20.741292622556241</v>
      </c>
      <c r="O189" s="29">
        <f t="shared" si="28"/>
        <v>3.830891592589776E-2</v>
      </c>
      <c r="P189" s="18"/>
      <c r="Q189" s="18"/>
    </row>
    <row r="190" spans="2:17" x14ac:dyDescent="0.3">
      <c r="B190" s="10">
        <v>3.5</v>
      </c>
      <c r="C190" s="10">
        <v>6</v>
      </c>
      <c r="D190" s="10">
        <v>1</v>
      </c>
      <c r="E190" s="10">
        <v>1</v>
      </c>
      <c r="F190" s="21">
        <v>36.556399999999996</v>
      </c>
      <c r="G190" s="29">
        <f t="shared" si="21"/>
        <v>-7.4074074074115259E-3</v>
      </c>
      <c r="H190" s="21">
        <f t="shared" si="22"/>
        <v>34.739850000000004</v>
      </c>
      <c r="I190" s="21">
        <f t="shared" si="23"/>
        <v>1.8499109304426327</v>
      </c>
      <c r="J190" s="21">
        <f t="shared" si="24"/>
        <v>3.3360930442640324E-2</v>
      </c>
      <c r="K190" s="21">
        <f t="shared" si="20"/>
        <v>1.8165499999999923</v>
      </c>
      <c r="L190" s="21">
        <f t="shared" si="25"/>
        <v>3.2998539024999722</v>
      </c>
      <c r="M190" s="21">
        <f t="shared" si="26"/>
        <v>3.422170450571127</v>
      </c>
      <c r="N190" s="21">
        <f t="shared" si="27"/>
        <v>1.1129516799986859E-3</v>
      </c>
      <c r="O190" s="29">
        <f t="shared" si="28"/>
        <v>4.9691709249269418E-2</v>
      </c>
      <c r="P190" s="18"/>
      <c r="Q190" s="18"/>
    </row>
    <row r="191" spans="2:17" x14ac:dyDescent="0.3">
      <c r="B191" s="10">
        <v>5</v>
      </c>
      <c r="C191" s="10">
        <v>8</v>
      </c>
      <c r="D191" s="10">
        <v>1</v>
      </c>
      <c r="E191" s="10">
        <v>1</v>
      </c>
      <c r="F191" s="21">
        <v>32.088799999999999</v>
      </c>
      <c r="G191" s="29">
        <f t="shared" si="21"/>
        <v>1.4925925925925885</v>
      </c>
      <c r="H191" s="21">
        <f t="shared" si="22"/>
        <v>27.958500000000001</v>
      </c>
      <c r="I191" s="21">
        <f t="shared" si="23"/>
        <v>-2.6176890695573647</v>
      </c>
      <c r="J191" s="21">
        <f t="shared" si="24"/>
        <v>-6.747989069557363</v>
      </c>
      <c r="K191" s="21">
        <f t="shared" si="20"/>
        <v>4.1302999999999983</v>
      </c>
      <c r="L191" s="21">
        <f t="shared" si="25"/>
        <v>17.059378089999985</v>
      </c>
      <c r="M191" s="21">
        <f t="shared" si="26"/>
        <v>6.8522960648801012</v>
      </c>
      <c r="N191" s="21">
        <f t="shared" si="27"/>
        <v>45.535356482865645</v>
      </c>
      <c r="O191" s="29">
        <f t="shared" si="28"/>
        <v>0.12871469173044794</v>
      </c>
      <c r="P191" s="18"/>
      <c r="Q191" s="18"/>
    </row>
    <row r="192" spans="2:17" x14ac:dyDescent="0.3">
      <c r="B192" s="10">
        <v>4.2</v>
      </c>
      <c r="C192" s="10">
        <v>8</v>
      </c>
      <c r="D192" s="10">
        <v>0</v>
      </c>
      <c r="E192" s="10">
        <v>1</v>
      </c>
      <c r="F192" s="21">
        <v>26.881699999999999</v>
      </c>
      <c r="G192" s="29">
        <f t="shared" si="21"/>
        <v>0.69259259259258865</v>
      </c>
      <c r="H192" s="21">
        <f t="shared" si="22"/>
        <v>31.575220000000002</v>
      </c>
      <c r="I192" s="21">
        <f t="shared" si="23"/>
        <v>-7.8247890695573652</v>
      </c>
      <c r="J192" s="21">
        <f t="shared" si="24"/>
        <v>-3.1312690695573622</v>
      </c>
      <c r="K192" s="21">
        <f t="shared" si="20"/>
        <v>-4.693520000000003</v>
      </c>
      <c r="L192" s="21">
        <f t="shared" si="25"/>
        <v>22.02912999040003</v>
      </c>
      <c r="M192" s="21">
        <f t="shared" si="26"/>
        <v>61.227323983064416</v>
      </c>
      <c r="N192" s="21">
        <f t="shared" si="27"/>
        <v>9.8048459859666295</v>
      </c>
      <c r="O192" s="29">
        <f t="shared" si="28"/>
        <v>0.17459907669529842</v>
      </c>
      <c r="P192" s="18"/>
      <c r="Q192" s="18"/>
    </row>
    <row r="193" spans="2:17" x14ac:dyDescent="0.3">
      <c r="B193" s="10">
        <v>4.7</v>
      </c>
      <c r="C193" s="10">
        <v>8</v>
      </c>
      <c r="D193" s="10">
        <v>0</v>
      </c>
      <c r="E193" s="10">
        <v>1</v>
      </c>
      <c r="F193" s="21">
        <v>26.702200000000001</v>
      </c>
      <c r="G193" s="29">
        <f t="shared" si="21"/>
        <v>1.1925925925925887</v>
      </c>
      <c r="H193" s="21">
        <f t="shared" si="22"/>
        <v>29.314769999999999</v>
      </c>
      <c r="I193" s="21">
        <f t="shared" si="23"/>
        <v>-8.0042890695573625</v>
      </c>
      <c r="J193" s="21">
        <f t="shared" si="24"/>
        <v>-5.3917190695573645</v>
      </c>
      <c r="K193" s="21">
        <f t="shared" si="20"/>
        <v>-2.6125699999999981</v>
      </c>
      <c r="L193" s="21">
        <f t="shared" si="25"/>
        <v>6.8255220048999901</v>
      </c>
      <c r="M193" s="21">
        <f t="shared" si="26"/>
        <v>64.068643509035468</v>
      </c>
      <c r="N193" s="21">
        <f t="shared" si="27"/>
        <v>29.070634525028531</v>
      </c>
      <c r="O193" s="29">
        <f t="shared" si="28"/>
        <v>9.7841001865014793E-2</v>
      </c>
      <c r="P193" s="18"/>
      <c r="Q193" s="18"/>
    </row>
    <row r="194" spans="2:17" x14ac:dyDescent="0.3">
      <c r="B194" s="10">
        <v>4.7</v>
      </c>
      <c r="C194" s="10">
        <v>8</v>
      </c>
      <c r="D194" s="10">
        <v>0</v>
      </c>
      <c r="E194" s="10">
        <v>1</v>
      </c>
      <c r="F194" s="21">
        <v>26.560400000000001</v>
      </c>
      <c r="G194" s="29">
        <f t="shared" si="21"/>
        <v>1.1925925925925887</v>
      </c>
      <c r="H194" s="21">
        <f t="shared" si="22"/>
        <v>29.314769999999999</v>
      </c>
      <c r="I194" s="21">
        <f t="shared" si="23"/>
        <v>-8.1460890695573624</v>
      </c>
      <c r="J194" s="21">
        <f t="shared" si="24"/>
        <v>-5.3917190695573645</v>
      </c>
      <c r="K194" s="21">
        <f t="shared" si="20"/>
        <v>-2.754369999999998</v>
      </c>
      <c r="L194" s="21">
        <f t="shared" si="25"/>
        <v>7.5865540968999889</v>
      </c>
      <c r="M194" s="21">
        <f t="shared" si="26"/>
        <v>66.358767129161933</v>
      </c>
      <c r="N194" s="21">
        <f t="shared" si="27"/>
        <v>29.070634525028531</v>
      </c>
      <c r="O194" s="29">
        <f t="shared" si="28"/>
        <v>0.10370212798000022</v>
      </c>
      <c r="P194" s="18"/>
      <c r="Q194" s="18"/>
    </row>
    <row r="195" spans="2:17" x14ac:dyDescent="0.3">
      <c r="B195" s="10">
        <v>1.3</v>
      </c>
      <c r="C195" s="10">
        <v>2</v>
      </c>
      <c r="D195" s="10">
        <v>0</v>
      </c>
      <c r="E195" s="10">
        <v>0</v>
      </c>
      <c r="F195" s="21">
        <v>30.2</v>
      </c>
      <c r="G195" s="29">
        <f t="shared" si="21"/>
        <v>-2.2074074074074117</v>
      </c>
      <c r="H195" s="21">
        <f t="shared" si="22"/>
        <v>44.685830000000003</v>
      </c>
      <c r="I195" s="21">
        <f t="shared" si="23"/>
        <v>-4.5064890695573645</v>
      </c>
      <c r="J195" s="21">
        <f t="shared" si="24"/>
        <v>9.979340930442639</v>
      </c>
      <c r="K195" s="21">
        <f t="shared" si="20"/>
        <v>-14.485830000000004</v>
      </c>
      <c r="L195" s="21">
        <f t="shared" si="25"/>
        <v>209.83927078890011</v>
      </c>
      <c r="M195" s="21">
        <f t="shared" si="26"/>
        <v>20.308443734040001</v>
      </c>
      <c r="N195" s="21">
        <f t="shared" si="27"/>
        <v>99.587245406007753</v>
      </c>
      <c r="O195" s="29">
        <f t="shared" si="28"/>
        <v>0.4796632450331127</v>
      </c>
      <c r="P195" s="18"/>
      <c r="Q195" s="18"/>
    </row>
    <row r="196" spans="2:17" x14ac:dyDescent="0.3">
      <c r="B196" s="10">
        <v>1.3</v>
      </c>
      <c r="C196" s="10">
        <v>2</v>
      </c>
      <c r="D196" s="10">
        <v>1</v>
      </c>
      <c r="E196" s="10">
        <v>0</v>
      </c>
      <c r="F196" s="21">
        <v>32.1</v>
      </c>
      <c r="G196" s="29">
        <f t="shared" si="21"/>
        <v>-2.2074074074074117</v>
      </c>
      <c r="H196" s="21">
        <f t="shared" si="22"/>
        <v>44.685830000000003</v>
      </c>
      <c r="I196" s="21">
        <f t="shared" si="23"/>
        <v>-2.6064890695573624</v>
      </c>
      <c r="J196" s="21">
        <f t="shared" si="24"/>
        <v>9.979340930442639</v>
      </c>
      <c r="K196" s="21">
        <f t="shared" ref="K196:K259" si="29">F196-H196</f>
        <v>-12.585830000000001</v>
      </c>
      <c r="L196" s="21">
        <f t="shared" si="25"/>
        <v>158.40311678890004</v>
      </c>
      <c r="M196" s="21">
        <f t="shared" si="26"/>
        <v>6.7937852697220045</v>
      </c>
      <c r="N196" s="21">
        <f t="shared" si="27"/>
        <v>99.587245406007753</v>
      </c>
      <c r="O196" s="29">
        <f t="shared" si="28"/>
        <v>0.39208193146417447</v>
      </c>
      <c r="P196" s="18"/>
      <c r="Q196" s="18"/>
    </row>
    <row r="197" spans="2:17" x14ac:dyDescent="0.3">
      <c r="B197" s="10">
        <v>3.5</v>
      </c>
      <c r="C197" s="10">
        <v>6</v>
      </c>
      <c r="D197" s="10">
        <v>1</v>
      </c>
      <c r="E197" s="10">
        <v>1</v>
      </c>
      <c r="F197" s="21">
        <v>36.087600000000002</v>
      </c>
      <c r="G197" s="29">
        <f t="shared" ref="G197:G260" si="30">B197-AVERAGE($B$4:$B$1110)</f>
        <v>-7.4074074074115259E-3</v>
      </c>
      <c r="H197" s="21">
        <f t="shared" ref="H197:H260" si="31">-4.5209*B197+50.563</f>
        <v>34.739850000000004</v>
      </c>
      <c r="I197" s="21">
        <f t="shared" ref="I197:I260" si="32">F197-$F$2</f>
        <v>1.3811109304426381</v>
      </c>
      <c r="J197" s="21">
        <f t="shared" ref="J197:J260" si="33">H197-$F$2</f>
        <v>3.3360930442640324E-2</v>
      </c>
      <c r="K197" s="21">
        <f t="shared" si="29"/>
        <v>1.3477499999999978</v>
      </c>
      <c r="L197" s="21">
        <f t="shared" ref="L197:L260" si="34">K197^2</f>
        <v>1.8164300624999941</v>
      </c>
      <c r="M197" s="21">
        <f t="shared" ref="M197:M260" si="35">I197^2</f>
        <v>1.9074674021881295</v>
      </c>
      <c r="N197" s="21">
        <f t="shared" ref="N197:N260" si="36">J197^2</f>
        <v>1.1129516799986859E-3</v>
      </c>
      <c r="O197" s="29">
        <f t="shared" ref="O197:O260" si="37">ABS(K197/F197)</f>
        <v>3.7346623216838959E-2</v>
      </c>
      <c r="P197" s="18"/>
      <c r="Q197" s="18"/>
    </row>
    <row r="198" spans="2:17" x14ac:dyDescent="0.3">
      <c r="B198" s="10">
        <v>5.5</v>
      </c>
      <c r="C198" s="10">
        <v>8</v>
      </c>
      <c r="D198" s="10">
        <v>1</v>
      </c>
      <c r="E198" s="10">
        <v>1</v>
      </c>
      <c r="F198" s="21">
        <v>31.7</v>
      </c>
      <c r="G198" s="29">
        <f t="shared" si="30"/>
        <v>1.9925925925925885</v>
      </c>
      <c r="H198" s="21">
        <f t="shared" si="31"/>
        <v>25.698050000000002</v>
      </c>
      <c r="I198" s="21">
        <f t="shared" si="32"/>
        <v>-3.0064890695573645</v>
      </c>
      <c r="J198" s="21">
        <f t="shared" si="33"/>
        <v>-9.0084390695573617</v>
      </c>
      <c r="K198" s="21">
        <f t="shared" si="29"/>
        <v>6.0019499999999972</v>
      </c>
      <c r="L198" s="21">
        <f t="shared" si="34"/>
        <v>36.023403802499963</v>
      </c>
      <c r="M198" s="21">
        <f t="shared" si="35"/>
        <v>9.0389765253679073</v>
      </c>
      <c r="N198" s="21">
        <f t="shared" si="36"/>
        <v>81.151974469927509</v>
      </c>
      <c r="O198" s="29">
        <f t="shared" si="37"/>
        <v>0.18933596214511034</v>
      </c>
      <c r="P198" s="18"/>
      <c r="Q198" s="18"/>
    </row>
    <row r="199" spans="2:17" x14ac:dyDescent="0.3">
      <c r="B199" s="10">
        <v>1.6</v>
      </c>
      <c r="C199" s="10">
        <v>4</v>
      </c>
      <c r="D199" s="10">
        <v>0</v>
      </c>
      <c r="E199" s="10">
        <v>1</v>
      </c>
      <c r="F199" s="21">
        <v>51.655500000000004</v>
      </c>
      <c r="G199" s="29">
        <f t="shared" si="30"/>
        <v>-1.9074074074074114</v>
      </c>
      <c r="H199" s="21">
        <f t="shared" si="31"/>
        <v>43.329560000000001</v>
      </c>
      <c r="I199" s="21">
        <f t="shared" si="32"/>
        <v>16.94901093044264</v>
      </c>
      <c r="J199" s="21">
        <f t="shared" si="33"/>
        <v>8.6230709304426369</v>
      </c>
      <c r="K199" s="21">
        <f t="shared" si="29"/>
        <v>8.3259400000000028</v>
      </c>
      <c r="L199" s="21">
        <f t="shared" si="34"/>
        <v>69.321276883600049</v>
      </c>
      <c r="M199" s="21">
        <f t="shared" si="35"/>
        <v>287.26897152026407</v>
      </c>
      <c r="N199" s="21">
        <f t="shared" si="36"/>
        <v>74.357352271444839</v>
      </c>
      <c r="O199" s="29">
        <f t="shared" si="37"/>
        <v>0.16118206192951384</v>
      </c>
      <c r="P199" s="18"/>
      <c r="Q199" s="18"/>
    </row>
    <row r="200" spans="2:17" x14ac:dyDescent="0.3">
      <c r="B200" s="10">
        <v>1.6</v>
      </c>
      <c r="C200" s="10">
        <v>4</v>
      </c>
      <c r="D200" s="10">
        <v>1</v>
      </c>
      <c r="E200" s="10">
        <v>1</v>
      </c>
      <c r="F200" s="21">
        <v>47.202500000000001</v>
      </c>
      <c r="G200" s="29">
        <f t="shared" si="30"/>
        <v>-1.9074074074074114</v>
      </c>
      <c r="H200" s="21">
        <f t="shared" si="31"/>
        <v>43.329560000000001</v>
      </c>
      <c r="I200" s="21">
        <f t="shared" si="32"/>
        <v>12.496010930442637</v>
      </c>
      <c r="J200" s="21">
        <f t="shared" si="33"/>
        <v>8.6230709304426369</v>
      </c>
      <c r="K200" s="21">
        <f t="shared" si="29"/>
        <v>3.8729399999999998</v>
      </c>
      <c r="L200" s="21">
        <f t="shared" si="34"/>
        <v>14.999664243599998</v>
      </c>
      <c r="M200" s="21">
        <f t="shared" si="35"/>
        <v>156.15028917374184</v>
      </c>
      <c r="N200" s="21">
        <f t="shared" si="36"/>
        <v>74.357352271444839</v>
      </c>
      <c r="O200" s="29">
        <f t="shared" si="37"/>
        <v>8.2049467718870811E-2</v>
      </c>
      <c r="P200" s="18"/>
      <c r="Q200" s="18"/>
    </row>
    <row r="201" spans="2:17" x14ac:dyDescent="0.3">
      <c r="B201" s="10">
        <v>1.6</v>
      </c>
      <c r="C201" s="10">
        <v>4</v>
      </c>
      <c r="D201" s="10">
        <v>1</v>
      </c>
      <c r="E201" s="10">
        <v>1</v>
      </c>
      <c r="F201" s="21">
        <v>44.571399999999997</v>
      </c>
      <c r="G201" s="29">
        <f t="shared" si="30"/>
        <v>-1.9074074074074114</v>
      </c>
      <c r="H201" s="21">
        <f t="shared" si="31"/>
        <v>43.329560000000001</v>
      </c>
      <c r="I201" s="21">
        <f t="shared" si="32"/>
        <v>9.8649109304426332</v>
      </c>
      <c r="J201" s="21">
        <f t="shared" si="33"/>
        <v>8.6230709304426369</v>
      </c>
      <c r="K201" s="21">
        <f t="shared" si="29"/>
        <v>1.2418399999999963</v>
      </c>
      <c r="L201" s="21">
        <f t="shared" si="34"/>
        <v>1.5421665855999909</v>
      </c>
      <c r="M201" s="21">
        <f t="shared" si="35"/>
        <v>97.316467665566535</v>
      </c>
      <c r="N201" s="21">
        <f t="shared" si="36"/>
        <v>74.357352271444839</v>
      </c>
      <c r="O201" s="29">
        <f t="shared" si="37"/>
        <v>2.7861812731931158E-2</v>
      </c>
      <c r="P201" s="18"/>
      <c r="Q201" s="18"/>
    </row>
    <row r="202" spans="2:17" x14ac:dyDescent="0.3">
      <c r="B202" s="10">
        <v>1.6</v>
      </c>
      <c r="C202" s="10">
        <v>4</v>
      </c>
      <c r="D202" s="10">
        <v>0</v>
      </c>
      <c r="E202" s="10">
        <v>1</v>
      </c>
      <c r="F202" s="21">
        <v>47.7592</v>
      </c>
      <c r="G202" s="29">
        <f t="shared" si="30"/>
        <v>-1.9074074074074114</v>
      </c>
      <c r="H202" s="21">
        <f t="shared" si="31"/>
        <v>43.329560000000001</v>
      </c>
      <c r="I202" s="21">
        <f t="shared" si="32"/>
        <v>13.052710930442636</v>
      </c>
      <c r="J202" s="21">
        <f t="shared" si="33"/>
        <v>8.6230709304426369</v>
      </c>
      <c r="K202" s="21">
        <f t="shared" si="29"/>
        <v>4.4296399999999991</v>
      </c>
      <c r="L202" s="21">
        <f t="shared" si="34"/>
        <v>19.621710529599991</v>
      </c>
      <c r="M202" s="21">
        <f t="shared" si="35"/>
        <v>170.37326263369667</v>
      </c>
      <c r="N202" s="21">
        <f t="shared" si="36"/>
        <v>74.357352271444839</v>
      </c>
      <c r="O202" s="29">
        <f t="shared" si="37"/>
        <v>9.2749459789946212E-2</v>
      </c>
      <c r="P202" s="18"/>
      <c r="Q202" s="18"/>
    </row>
    <row r="203" spans="2:17" x14ac:dyDescent="0.3">
      <c r="B203" s="10">
        <v>1.6</v>
      </c>
      <c r="C203" s="10">
        <v>4</v>
      </c>
      <c r="D203" s="10">
        <v>0</v>
      </c>
      <c r="E203" s="10">
        <v>1</v>
      </c>
      <c r="F203" s="21">
        <v>46.5047</v>
      </c>
      <c r="G203" s="29">
        <f t="shared" si="30"/>
        <v>-1.9074074074074114</v>
      </c>
      <c r="H203" s="21">
        <f t="shared" si="31"/>
        <v>43.329560000000001</v>
      </c>
      <c r="I203" s="21">
        <f t="shared" si="32"/>
        <v>11.798210930442636</v>
      </c>
      <c r="J203" s="21">
        <f t="shared" si="33"/>
        <v>8.6230709304426369</v>
      </c>
      <c r="K203" s="21">
        <f t="shared" si="29"/>
        <v>3.175139999999999</v>
      </c>
      <c r="L203" s="21">
        <f t="shared" si="34"/>
        <v>10.081514019599993</v>
      </c>
      <c r="M203" s="21">
        <f t="shared" si="35"/>
        <v>139.19778115921608</v>
      </c>
      <c r="N203" s="21">
        <f t="shared" si="36"/>
        <v>74.357352271444839</v>
      </c>
      <c r="O203" s="29">
        <f t="shared" si="37"/>
        <v>6.8275679662485711E-2</v>
      </c>
      <c r="P203" s="18"/>
      <c r="Q203" s="18"/>
    </row>
    <row r="204" spans="2:17" x14ac:dyDescent="0.3">
      <c r="B204" s="10">
        <v>2.4</v>
      </c>
      <c r="C204" s="10">
        <v>4</v>
      </c>
      <c r="D204" s="10">
        <v>0</v>
      </c>
      <c r="E204" s="10">
        <v>0</v>
      </c>
      <c r="F204" s="21">
        <v>38.599499999999999</v>
      </c>
      <c r="G204" s="29">
        <f t="shared" si="30"/>
        <v>-1.1074074074074116</v>
      </c>
      <c r="H204" s="21">
        <f t="shared" si="31"/>
        <v>39.71284</v>
      </c>
      <c r="I204" s="21">
        <f t="shared" si="32"/>
        <v>3.8930109304426352</v>
      </c>
      <c r="J204" s="21">
        <f t="shared" si="33"/>
        <v>5.0063509304426361</v>
      </c>
      <c r="K204" s="21">
        <f t="shared" si="29"/>
        <v>-1.1133400000000009</v>
      </c>
      <c r="L204" s="21">
        <f t="shared" si="34"/>
        <v>1.239525955600002</v>
      </c>
      <c r="M204" s="21">
        <f t="shared" si="35"/>
        <v>15.155534104545833</v>
      </c>
      <c r="N204" s="21">
        <f t="shared" si="36"/>
        <v>25.063549638743847</v>
      </c>
      <c r="O204" s="29">
        <f t="shared" si="37"/>
        <v>2.8843378800243551E-2</v>
      </c>
      <c r="P204" s="18"/>
      <c r="Q204" s="18"/>
    </row>
    <row r="205" spans="2:17" x14ac:dyDescent="0.3">
      <c r="B205" s="10">
        <v>2.4</v>
      </c>
      <c r="C205" s="10">
        <v>4</v>
      </c>
      <c r="D205" s="10">
        <v>1</v>
      </c>
      <c r="E205" s="10">
        <v>0</v>
      </c>
      <c r="F205" s="21">
        <v>37.490200000000002</v>
      </c>
      <c r="G205" s="29">
        <f t="shared" si="30"/>
        <v>-1.1074074074074116</v>
      </c>
      <c r="H205" s="21">
        <f t="shared" si="31"/>
        <v>39.71284</v>
      </c>
      <c r="I205" s="21">
        <f t="shared" si="32"/>
        <v>2.7837109304426377</v>
      </c>
      <c r="J205" s="21">
        <f t="shared" si="33"/>
        <v>5.0063509304426361</v>
      </c>
      <c r="K205" s="21">
        <f t="shared" si="29"/>
        <v>-2.2226399999999984</v>
      </c>
      <c r="L205" s="21">
        <f t="shared" si="34"/>
        <v>4.9401285695999926</v>
      </c>
      <c r="M205" s="21">
        <f t="shared" si="35"/>
        <v>7.7490465442658163</v>
      </c>
      <c r="N205" s="21">
        <f t="shared" si="36"/>
        <v>25.063549638743847</v>
      </c>
      <c r="O205" s="29">
        <f t="shared" si="37"/>
        <v>5.928589338013663E-2</v>
      </c>
      <c r="P205" s="18"/>
      <c r="Q205" s="18"/>
    </row>
    <row r="206" spans="2:17" x14ac:dyDescent="0.3">
      <c r="B206" s="10">
        <v>3.8</v>
      </c>
      <c r="C206" s="10">
        <v>6</v>
      </c>
      <c r="D206" s="10">
        <v>0</v>
      </c>
      <c r="E206" s="10">
        <v>0</v>
      </c>
      <c r="F206" s="21">
        <v>34.6</v>
      </c>
      <c r="G206" s="29">
        <f t="shared" si="30"/>
        <v>0.2925925925925883</v>
      </c>
      <c r="H206" s="21">
        <f t="shared" si="31"/>
        <v>33.383580000000002</v>
      </c>
      <c r="I206" s="21">
        <f t="shared" si="32"/>
        <v>-0.10648906955736237</v>
      </c>
      <c r="J206" s="21">
        <f t="shared" si="33"/>
        <v>-1.3229090695573618</v>
      </c>
      <c r="K206" s="21">
        <f t="shared" si="29"/>
        <v>1.2164199999999994</v>
      </c>
      <c r="L206" s="21">
        <f t="shared" si="34"/>
        <v>1.4796776163999985</v>
      </c>
      <c r="M206" s="21">
        <f t="shared" si="35"/>
        <v>1.1339921935192761E-2</v>
      </c>
      <c r="N206" s="21">
        <f t="shared" si="36"/>
        <v>1.7500884063171247</v>
      </c>
      <c r="O206" s="29">
        <f t="shared" si="37"/>
        <v>3.5156647398843908E-2</v>
      </c>
      <c r="P206" s="18"/>
      <c r="Q206" s="18"/>
    </row>
    <row r="207" spans="2:17" x14ac:dyDescent="0.3">
      <c r="B207" s="10">
        <v>3.8</v>
      </c>
      <c r="C207" s="10">
        <v>6</v>
      </c>
      <c r="D207" s="10">
        <v>1</v>
      </c>
      <c r="E207" s="10">
        <v>0</v>
      </c>
      <c r="F207" s="21">
        <v>33.200000000000003</v>
      </c>
      <c r="G207" s="29">
        <f t="shared" si="30"/>
        <v>0.2925925925925883</v>
      </c>
      <c r="H207" s="21">
        <f t="shared" si="31"/>
        <v>33.383580000000002</v>
      </c>
      <c r="I207" s="21">
        <f t="shared" si="32"/>
        <v>-1.5064890695573609</v>
      </c>
      <c r="J207" s="21">
        <f t="shared" si="33"/>
        <v>-1.3229090695573618</v>
      </c>
      <c r="K207" s="21">
        <f t="shared" si="29"/>
        <v>-0.18357999999999919</v>
      </c>
      <c r="L207" s="21">
        <f t="shared" si="34"/>
        <v>3.3701616399999704E-2</v>
      </c>
      <c r="M207" s="21">
        <f t="shared" si="35"/>
        <v>2.2695093166958031</v>
      </c>
      <c r="N207" s="21">
        <f t="shared" si="36"/>
        <v>1.7500884063171247</v>
      </c>
      <c r="O207" s="29">
        <f t="shared" si="37"/>
        <v>5.5295180722891319E-3</v>
      </c>
      <c r="P207" s="18"/>
      <c r="Q207" s="18"/>
    </row>
    <row r="208" spans="2:17" x14ac:dyDescent="0.3">
      <c r="B208" s="10">
        <v>2.5</v>
      </c>
      <c r="C208" s="10">
        <v>4</v>
      </c>
      <c r="D208" s="10">
        <v>1</v>
      </c>
      <c r="E208" s="10">
        <v>1</v>
      </c>
      <c r="F208" s="21">
        <v>44.736499999999999</v>
      </c>
      <c r="G208" s="29">
        <f t="shared" si="30"/>
        <v>-1.0074074074074115</v>
      </c>
      <c r="H208" s="21">
        <f t="shared" si="31"/>
        <v>39.260750000000002</v>
      </c>
      <c r="I208" s="21">
        <f t="shared" si="32"/>
        <v>10.030010930442636</v>
      </c>
      <c r="J208" s="21">
        <f t="shared" si="33"/>
        <v>4.5542609304426378</v>
      </c>
      <c r="K208" s="21">
        <f t="shared" si="29"/>
        <v>5.4757499999999979</v>
      </c>
      <c r="L208" s="21">
        <f t="shared" si="34"/>
        <v>29.983838062499977</v>
      </c>
      <c r="M208" s="21">
        <f t="shared" si="35"/>
        <v>100.60111926479874</v>
      </c>
      <c r="N208" s="21">
        <f t="shared" si="36"/>
        <v>20.741292622556241</v>
      </c>
      <c r="O208" s="29">
        <f t="shared" si="37"/>
        <v>0.12240005364746902</v>
      </c>
      <c r="P208" s="18"/>
      <c r="Q208" s="18"/>
    </row>
    <row r="209" spans="2:17" x14ac:dyDescent="0.3">
      <c r="B209" s="10">
        <v>2.5</v>
      </c>
      <c r="C209" s="10">
        <v>4</v>
      </c>
      <c r="D209" s="10">
        <v>0</v>
      </c>
      <c r="E209" s="10">
        <v>1</v>
      </c>
      <c r="F209" s="21">
        <v>43.8</v>
      </c>
      <c r="G209" s="29">
        <f t="shared" si="30"/>
        <v>-1.0074074074074115</v>
      </c>
      <c r="H209" s="21">
        <f t="shared" si="31"/>
        <v>39.260750000000002</v>
      </c>
      <c r="I209" s="21">
        <f t="shared" si="32"/>
        <v>9.0935109304426334</v>
      </c>
      <c r="J209" s="21">
        <f t="shared" si="33"/>
        <v>4.5542609304426378</v>
      </c>
      <c r="K209" s="21">
        <f t="shared" si="29"/>
        <v>4.5392499999999956</v>
      </c>
      <c r="L209" s="21">
        <f t="shared" si="34"/>
        <v>20.604790562499961</v>
      </c>
      <c r="M209" s="21">
        <f t="shared" si="35"/>
        <v>82.691941042079648</v>
      </c>
      <c r="N209" s="21">
        <f t="shared" si="36"/>
        <v>20.741292622556241</v>
      </c>
      <c r="O209" s="29">
        <f t="shared" si="37"/>
        <v>0.10363584474885836</v>
      </c>
      <c r="P209" s="18"/>
      <c r="Q209" s="18"/>
    </row>
    <row r="210" spans="2:17" x14ac:dyDescent="0.3">
      <c r="B210" s="10">
        <v>3.5</v>
      </c>
      <c r="C210" s="10">
        <v>6</v>
      </c>
      <c r="D210" s="10">
        <v>0</v>
      </c>
      <c r="E210" s="10">
        <v>1</v>
      </c>
      <c r="F210" s="21">
        <v>37.962800000000001</v>
      </c>
      <c r="G210" s="29">
        <f t="shared" si="30"/>
        <v>-7.4074074074115259E-3</v>
      </c>
      <c r="H210" s="21">
        <f t="shared" si="31"/>
        <v>34.739850000000004</v>
      </c>
      <c r="I210" s="21">
        <f t="shared" si="32"/>
        <v>3.2563109304426376</v>
      </c>
      <c r="J210" s="21">
        <f t="shared" si="33"/>
        <v>3.3360930442640324E-2</v>
      </c>
      <c r="K210" s="21">
        <f t="shared" si="29"/>
        <v>3.2229499999999973</v>
      </c>
      <c r="L210" s="21">
        <f t="shared" si="34"/>
        <v>10.387406702499982</v>
      </c>
      <c r="M210" s="21">
        <f t="shared" si="35"/>
        <v>10.603560875720197</v>
      </c>
      <c r="N210" s="21">
        <f t="shared" si="36"/>
        <v>1.1129516799986859E-3</v>
      </c>
      <c r="O210" s="29">
        <f t="shared" si="37"/>
        <v>8.4897583950604205E-2</v>
      </c>
      <c r="P210" s="18"/>
      <c r="Q210" s="18"/>
    </row>
    <row r="211" spans="2:17" x14ac:dyDescent="0.3">
      <c r="B211" s="10">
        <v>3.5</v>
      </c>
      <c r="C211" s="10">
        <v>6</v>
      </c>
      <c r="D211" s="10">
        <v>1</v>
      </c>
      <c r="E211" s="10">
        <v>1</v>
      </c>
      <c r="F211" s="21">
        <v>38.0169</v>
      </c>
      <c r="G211" s="29">
        <f t="shared" si="30"/>
        <v>-7.4074074074115259E-3</v>
      </c>
      <c r="H211" s="21">
        <f t="shared" si="31"/>
        <v>34.739850000000004</v>
      </c>
      <c r="I211" s="21">
        <f t="shared" si="32"/>
        <v>3.3104109304426359</v>
      </c>
      <c r="J211" s="21">
        <f t="shared" si="33"/>
        <v>3.3360930442640324E-2</v>
      </c>
      <c r="K211" s="21">
        <f t="shared" si="29"/>
        <v>3.2770499999999956</v>
      </c>
      <c r="L211" s="21">
        <f t="shared" si="34"/>
        <v>10.739056702499971</v>
      </c>
      <c r="M211" s="21">
        <f t="shared" si="35"/>
        <v>10.958820528394078</v>
      </c>
      <c r="N211" s="21">
        <f t="shared" si="36"/>
        <v>1.1129516799986859E-3</v>
      </c>
      <c r="O211" s="29">
        <f t="shared" si="37"/>
        <v>8.6199821658262399E-2</v>
      </c>
      <c r="P211" s="18"/>
      <c r="Q211" s="18"/>
    </row>
    <row r="212" spans="2:17" x14ac:dyDescent="0.3">
      <c r="B212" s="10">
        <v>3.8</v>
      </c>
      <c r="C212" s="10">
        <v>6</v>
      </c>
      <c r="D212" s="10">
        <v>1</v>
      </c>
      <c r="E212" s="10">
        <v>1</v>
      </c>
      <c r="F212" s="21">
        <v>29.0307</v>
      </c>
      <c r="G212" s="29">
        <f t="shared" si="30"/>
        <v>0.2925925925925883</v>
      </c>
      <c r="H212" s="21">
        <f t="shared" si="31"/>
        <v>33.383580000000002</v>
      </c>
      <c r="I212" s="21">
        <f t="shared" si="32"/>
        <v>-5.6757890695573643</v>
      </c>
      <c r="J212" s="21">
        <f t="shared" si="33"/>
        <v>-1.3229090695573618</v>
      </c>
      <c r="K212" s="21">
        <f t="shared" si="29"/>
        <v>-4.3528800000000025</v>
      </c>
      <c r="L212" s="21">
        <f t="shared" si="34"/>
        <v>18.947564294400021</v>
      </c>
      <c r="M212" s="21">
        <f t="shared" si="35"/>
        <v>32.214581562106851</v>
      </c>
      <c r="N212" s="21">
        <f t="shared" si="36"/>
        <v>1.7500884063171247</v>
      </c>
      <c r="O212" s="29">
        <f t="shared" si="37"/>
        <v>0.14994058014446784</v>
      </c>
      <c r="P212" s="18"/>
      <c r="Q212" s="18"/>
    </row>
    <row r="213" spans="2:17" x14ac:dyDescent="0.3">
      <c r="B213" s="10">
        <v>2.2000000000000002</v>
      </c>
      <c r="C213" s="10">
        <v>4</v>
      </c>
      <c r="D213" s="10">
        <v>0</v>
      </c>
      <c r="E213" s="10">
        <v>1</v>
      </c>
      <c r="F213" s="21">
        <v>51.9</v>
      </c>
      <c r="G213" s="29">
        <f t="shared" si="30"/>
        <v>-1.3074074074074113</v>
      </c>
      <c r="H213" s="21">
        <f t="shared" si="31"/>
        <v>40.617020000000004</v>
      </c>
      <c r="I213" s="21">
        <f t="shared" si="32"/>
        <v>17.193510930442635</v>
      </c>
      <c r="J213" s="21">
        <f t="shared" si="33"/>
        <v>5.9105309304426399</v>
      </c>
      <c r="K213" s="21">
        <f t="shared" si="29"/>
        <v>11.282979999999995</v>
      </c>
      <c r="L213" s="21">
        <f t="shared" si="34"/>
        <v>127.30563768039988</v>
      </c>
      <c r="M213" s="21">
        <f t="shared" si="35"/>
        <v>295.61681811525034</v>
      </c>
      <c r="N213" s="21">
        <f t="shared" si="36"/>
        <v>34.934375879719141</v>
      </c>
      <c r="O213" s="29">
        <f t="shared" si="37"/>
        <v>0.21739845857418102</v>
      </c>
      <c r="P213" s="18"/>
      <c r="Q213" s="18"/>
    </row>
    <row r="214" spans="2:17" x14ac:dyDescent="0.3">
      <c r="B214" s="10">
        <v>2.2000000000000002</v>
      </c>
      <c r="C214" s="10">
        <v>4</v>
      </c>
      <c r="D214" s="10">
        <v>1</v>
      </c>
      <c r="E214" s="10">
        <v>1</v>
      </c>
      <c r="F214" s="21">
        <v>46.8</v>
      </c>
      <c r="G214" s="29">
        <f t="shared" si="30"/>
        <v>-1.3074074074074113</v>
      </c>
      <c r="H214" s="21">
        <f t="shared" si="31"/>
        <v>40.617020000000004</v>
      </c>
      <c r="I214" s="21">
        <f t="shared" si="32"/>
        <v>12.093510930442633</v>
      </c>
      <c r="J214" s="21">
        <f t="shared" si="33"/>
        <v>5.9105309304426399</v>
      </c>
      <c r="K214" s="21">
        <f t="shared" si="29"/>
        <v>6.1829799999999935</v>
      </c>
      <c r="L214" s="21">
        <f t="shared" si="34"/>
        <v>38.229241680399916</v>
      </c>
      <c r="M214" s="21">
        <f t="shared" si="35"/>
        <v>146.25300662473543</v>
      </c>
      <c r="N214" s="21">
        <f t="shared" si="36"/>
        <v>34.934375879719141</v>
      </c>
      <c r="O214" s="29">
        <f t="shared" si="37"/>
        <v>0.13211495726495714</v>
      </c>
      <c r="P214" s="18"/>
      <c r="Q214" s="18"/>
    </row>
    <row r="215" spans="2:17" x14ac:dyDescent="0.3">
      <c r="B215" s="10">
        <v>2.2000000000000002</v>
      </c>
      <c r="C215" s="10">
        <v>4</v>
      </c>
      <c r="D215" s="10">
        <v>1</v>
      </c>
      <c r="E215" s="10">
        <v>1</v>
      </c>
      <c r="F215" s="21">
        <v>46.8</v>
      </c>
      <c r="G215" s="29">
        <f t="shared" si="30"/>
        <v>-1.3074074074074113</v>
      </c>
      <c r="H215" s="21">
        <f t="shared" si="31"/>
        <v>40.617020000000004</v>
      </c>
      <c r="I215" s="21">
        <f t="shared" si="32"/>
        <v>12.093510930442633</v>
      </c>
      <c r="J215" s="21">
        <f t="shared" si="33"/>
        <v>5.9105309304426399</v>
      </c>
      <c r="K215" s="21">
        <f t="shared" si="29"/>
        <v>6.1829799999999935</v>
      </c>
      <c r="L215" s="21">
        <f t="shared" si="34"/>
        <v>38.229241680399916</v>
      </c>
      <c r="M215" s="21">
        <f t="shared" si="35"/>
        <v>146.25300662473543</v>
      </c>
      <c r="N215" s="21">
        <f t="shared" si="36"/>
        <v>34.934375879719141</v>
      </c>
      <c r="O215" s="29">
        <f t="shared" si="37"/>
        <v>0.13211495726495714</v>
      </c>
      <c r="P215" s="18"/>
      <c r="Q215" s="18"/>
    </row>
    <row r="216" spans="2:17" x14ac:dyDescent="0.3">
      <c r="B216" s="10">
        <v>2.2000000000000002</v>
      </c>
      <c r="C216" s="10">
        <v>4</v>
      </c>
      <c r="D216" s="10">
        <v>0</v>
      </c>
      <c r="E216" s="10">
        <v>1</v>
      </c>
      <c r="F216" s="21">
        <v>51.9</v>
      </c>
      <c r="G216" s="29">
        <f t="shared" si="30"/>
        <v>-1.3074074074074113</v>
      </c>
      <c r="H216" s="21">
        <f t="shared" si="31"/>
        <v>40.617020000000004</v>
      </c>
      <c r="I216" s="21">
        <f t="shared" si="32"/>
        <v>17.193510930442635</v>
      </c>
      <c r="J216" s="21">
        <f t="shared" si="33"/>
        <v>5.9105309304426399</v>
      </c>
      <c r="K216" s="21">
        <f t="shared" si="29"/>
        <v>11.282979999999995</v>
      </c>
      <c r="L216" s="21">
        <f t="shared" si="34"/>
        <v>127.30563768039988</v>
      </c>
      <c r="M216" s="21">
        <f t="shared" si="35"/>
        <v>295.61681811525034</v>
      </c>
      <c r="N216" s="21">
        <f t="shared" si="36"/>
        <v>34.934375879719141</v>
      </c>
      <c r="O216" s="29">
        <f t="shared" si="37"/>
        <v>0.21739845857418102</v>
      </c>
      <c r="P216" s="18"/>
      <c r="Q216" s="18"/>
    </row>
    <row r="217" spans="2:17" x14ac:dyDescent="0.3">
      <c r="B217" s="10">
        <v>2.2000000000000002</v>
      </c>
      <c r="C217" s="10">
        <v>4</v>
      </c>
      <c r="D217" s="10">
        <v>0</v>
      </c>
      <c r="E217" s="10">
        <v>1</v>
      </c>
      <c r="F217" s="21">
        <v>51.9</v>
      </c>
      <c r="G217" s="29">
        <f t="shared" si="30"/>
        <v>-1.3074074074074113</v>
      </c>
      <c r="H217" s="21">
        <f t="shared" si="31"/>
        <v>40.617020000000004</v>
      </c>
      <c r="I217" s="21">
        <f t="shared" si="32"/>
        <v>17.193510930442635</v>
      </c>
      <c r="J217" s="21">
        <f t="shared" si="33"/>
        <v>5.9105309304426399</v>
      </c>
      <c r="K217" s="21">
        <f t="shared" si="29"/>
        <v>11.282979999999995</v>
      </c>
      <c r="L217" s="21">
        <f t="shared" si="34"/>
        <v>127.30563768039988</v>
      </c>
      <c r="M217" s="21">
        <f t="shared" si="35"/>
        <v>295.61681811525034</v>
      </c>
      <c r="N217" s="21">
        <f t="shared" si="36"/>
        <v>34.934375879719141</v>
      </c>
      <c r="O217" s="29">
        <f t="shared" si="37"/>
        <v>0.21739845857418102</v>
      </c>
      <c r="P217" s="18"/>
      <c r="Q217" s="18"/>
    </row>
    <row r="218" spans="2:17" x14ac:dyDescent="0.3">
      <c r="B218" s="10">
        <v>4.5999999999999996</v>
      </c>
      <c r="C218" s="10">
        <v>8</v>
      </c>
      <c r="D218" s="10">
        <v>1</v>
      </c>
      <c r="E218" s="10">
        <v>1</v>
      </c>
      <c r="F218" s="21">
        <v>29.14</v>
      </c>
      <c r="G218" s="29">
        <f t="shared" si="30"/>
        <v>1.0925925925925881</v>
      </c>
      <c r="H218" s="21">
        <f t="shared" si="31"/>
        <v>29.766860000000005</v>
      </c>
      <c r="I218" s="21">
        <f t="shared" si="32"/>
        <v>-5.5664890695573632</v>
      </c>
      <c r="J218" s="21">
        <f t="shared" si="33"/>
        <v>-4.939629069557359</v>
      </c>
      <c r="K218" s="21">
        <f t="shared" si="29"/>
        <v>-0.62686000000000419</v>
      </c>
      <c r="L218" s="21">
        <f t="shared" si="34"/>
        <v>0.39295345960000527</v>
      </c>
      <c r="M218" s="21">
        <f t="shared" si="35"/>
        <v>30.985800561501598</v>
      </c>
      <c r="N218" s="21">
        <f t="shared" si="36"/>
        <v>24.3999353448161</v>
      </c>
      <c r="O218" s="29">
        <f t="shared" si="37"/>
        <v>2.1512010981468915E-2</v>
      </c>
      <c r="P218" s="18"/>
      <c r="Q218" s="18"/>
    </row>
    <row r="219" spans="2:17" x14ac:dyDescent="0.3">
      <c r="B219" s="10">
        <v>4.5999999999999996</v>
      </c>
      <c r="C219" s="10">
        <v>8</v>
      </c>
      <c r="D219" s="10">
        <v>0</v>
      </c>
      <c r="E219" s="10">
        <v>1</v>
      </c>
      <c r="F219" s="21">
        <v>31.61</v>
      </c>
      <c r="G219" s="29">
        <f t="shared" si="30"/>
        <v>1.0925925925925881</v>
      </c>
      <c r="H219" s="21">
        <f t="shared" si="31"/>
        <v>29.766860000000005</v>
      </c>
      <c r="I219" s="21">
        <f t="shared" si="32"/>
        <v>-3.0964890695573644</v>
      </c>
      <c r="J219" s="21">
        <f t="shared" si="33"/>
        <v>-4.939629069557359</v>
      </c>
      <c r="K219" s="21">
        <f t="shared" si="29"/>
        <v>1.8431399999999947</v>
      </c>
      <c r="L219" s="21">
        <f t="shared" si="34"/>
        <v>3.3971650595999803</v>
      </c>
      <c r="M219" s="21">
        <f t="shared" si="35"/>
        <v>9.5882445578882329</v>
      </c>
      <c r="N219" s="21">
        <f t="shared" si="36"/>
        <v>24.3999353448161</v>
      </c>
      <c r="O219" s="29">
        <f t="shared" si="37"/>
        <v>5.8308763049667658E-2</v>
      </c>
      <c r="P219" s="18"/>
      <c r="Q219" s="18"/>
    </row>
    <row r="220" spans="2:17" x14ac:dyDescent="0.3">
      <c r="B220" s="10">
        <v>2</v>
      </c>
      <c r="C220" s="10">
        <v>4</v>
      </c>
      <c r="D220" s="10">
        <v>0</v>
      </c>
      <c r="E220" s="10">
        <v>0</v>
      </c>
      <c r="F220" s="21">
        <v>41.2</v>
      </c>
      <c r="G220" s="29">
        <f t="shared" si="30"/>
        <v>-1.5074074074074115</v>
      </c>
      <c r="H220" s="21">
        <f t="shared" si="31"/>
        <v>41.5212</v>
      </c>
      <c r="I220" s="21">
        <f t="shared" si="32"/>
        <v>6.4935109304426391</v>
      </c>
      <c r="J220" s="21">
        <f t="shared" si="33"/>
        <v>6.8147109304426365</v>
      </c>
      <c r="K220" s="21">
        <f t="shared" si="29"/>
        <v>-0.32119999999999749</v>
      </c>
      <c r="L220" s="21">
        <f t="shared" si="34"/>
        <v>0.10316943999999839</v>
      </c>
      <c r="M220" s="21">
        <f t="shared" si="35"/>
        <v>42.165684203778028</v>
      </c>
      <c r="N220" s="21">
        <f t="shared" si="36"/>
        <v>46.440285065494344</v>
      </c>
      <c r="O220" s="29">
        <f t="shared" si="37"/>
        <v>7.7961165048543073E-3</v>
      </c>
      <c r="P220" s="18"/>
      <c r="Q220" s="18"/>
    </row>
    <row r="221" spans="2:17" x14ac:dyDescent="0.3">
      <c r="B221" s="10">
        <v>2</v>
      </c>
      <c r="C221" s="10">
        <v>4</v>
      </c>
      <c r="D221" s="10">
        <v>1</v>
      </c>
      <c r="E221" s="10">
        <v>0</v>
      </c>
      <c r="F221" s="21">
        <v>37.5</v>
      </c>
      <c r="G221" s="29">
        <f t="shared" si="30"/>
        <v>-1.5074074074074115</v>
      </c>
      <c r="H221" s="21">
        <f t="shared" si="31"/>
        <v>41.5212</v>
      </c>
      <c r="I221" s="21">
        <f t="shared" si="32"/>
        <v>2.7935109304426362</v>
      </c>
      <c r="J221" s="21">
        <f t="shared" si="33"/>
        <v>6.8147109304426365</v>
      </c>
      <c r="K221" s="21">
        <f t="shared" si="29"/>
        <v>-4.0212000000000003</v>
      </c>
      <c r="L221" s="21">
        <f t="shared" si="34"/>
        <v>16.170049440000003</v>
      </c>
      <c r="M221" s="21">
        <f t="shared" si="35"/>
        <v>7.8037033185024827</v>
      </c>
      <c r="N221" s="21">
        <f t="shared" si="36"/>
        <v>46.440285065494344</v>
      </c>
      <c r="O221" s="29">
        <f t="shared" si="37"/>
        <v>0.10723200000000001</v>
      </c>
      <c r="P221" s="18"/>
      <c r="Q221" s="18"/>
    </row>
    <row r="222" spans="2:17" x14ac:dyDescent="0.3">
      <c r="B222" s="10">
        <v>1.6</v>
      </c>
      <c r="C222" s="10">
        <v>4</v>
      </c>
      <c r="D222" s="10">
        <v>0</v>
      </c>
      <c r="E222" s="10">
        <v>1</v>
      </c>
      <c r="F222" s="21">
        <v>48.9</v>
      </c>
      <c r="G222" s="29">
        <f t="shared" si="30"/>
        <v>-1.9074074074074114</v>
      </c>
      <c r="H222" s="21">
        <f t="shared" si="31"/>
        <v>43.329560000000001</v>
      </c>
      <c r="I222" s="21">
        <f t="shared" si="32"/>
        <v>14.193510930442635</v>
      </c>
      <c r="J222" s="21">
        <f t="shared" si="33"/>
        <v>8.6230709304426369</v>
      </c>
      <c r="K222" s="21">
        <f t="shared" si="29"/>
        <v>5.5704399999999978</v>
      </c>
      <c r="L222" s="21">
        <f t="shared" si="34"/>
        <v>31.029801793599976</v>
      </c>
      <c r="M222" s="21">
        <f t="shared" si="35"/>
        <v>201.45575253259454</v>
      </c>
      <c r="N222" s="21">
        <f t="shared" si="36"/>
        <v>74.357352271444839</v>
      </c>
      <c r="O222" s="29">
        <f t="shared" si="37"/>
        <v>0.11391492842535783</v>
      </c>
      <c r="P222" s="18"/>
      <c r="Q222" s="18"/>
    </row>
    <row r="223" spans="2:17" x14ac:dyDescent="0.3">
      <c r="B223" s="10">
        <v>1.6</v>
      </c>
      <c r="C223" s="10">
        <v>4</v>
      </c>
      <c r="D223" s="10">
        <v>1</v>
      </c>
      <c r="E223" s="10">
        <v>1</v>
      </c>
      <c r="F223" s="21">
        <v>42.1</v>
      </c>
      <c r="G223" s="29">
        <f t="shared" si="30"/>
        <v>-1.9074074074074114</v>
      </c>
      <c r="H223" s="21">
        <f t="shared" si="31"/>
        <v>43.329560000000001</v>
      </c>
      <c r="I223" s="21">
        <f t="shared" si="32"/>
        <v>7.3935109304426376</v>
      </c>
      <c r="J223" s="21">
        <f t="shared" si="33"/>
        <v>8.6230709304426369</v>
      </c>
      <c r="K223" s="21">
        <f t="shared" si="29"/>
        <v>-1.2295599999999993</v>
      </c>
      <c r="L223" s="21">
        <f t="shared" si="34"/>
        <v>1.5118177935999983</v>
      </c>
      <c r="M223" s="21">
        <f t="shared" si="35"/>
        <v>54.664003878574761</v>
      </c>
      <c r="N223" s="21">
        <f t="shared" si="36"/>
        <v>74.357352271444839</v>
      </c>
      <c r="O223" s="29">
        <f t="shared" si="37"/>
        <v>2.9205700712589055E-2</v>
      </c>
      <c r="P223" s="18"/>
      <c r="Q223" s="18"/>
    </row>
    <row r="224" spans="2:17" x14ac:dyDescent="0.3">
      <c r="B224" s="10">
        <v>2.4</v>
      </c>
      <c r="C224" s="10">
        <v>4</v>
      </c>
      <c r="D224" s="10">
        <v>1</v>
      </c>
      <c r="E224" s="10">
        <v>1</v>
      </c>
      <c r="F224" s="21">
        <v>40.200000000000003</v>
      </c>
      <c r="G224" s="29">
        <f t="shared" si="30"/>
        <v>-1.1074074074074116</v>
      </c>
      <c r="H224" s="21">
        <f t="shared" si="31"/>
        <v>39.71284</v>
      </c>
      <c r="I224" s="21">
        <f t="shared" si="32"/>
        <v>5.4935109304426391</v>
      </c>
      <c r="J224" s="21">
        <f t="shared" si="33"/>
        <v>5.0063509304426361</v>
      </c>
      <c r="K224" s="21">
        <f t="shared" si="29"/>
        <v>0.48716000000000292</v>
      </c>
      <c r="L224" s="21">
        <f t="shared" si="34"/>
        <v>0.23732486560000285</v>
      </c>
      <c r="M224" s="21">
        <f t="shared" si="35"/>
        <v>30.17866234289275</v>
      </c>
      <c r="N224" s="21">
        <f t="shared" si="36"/>
        <v>25.063549638743847</v>
      </c>
      <c r="O224" s="29">
        <f t="shared" si="37"/>
        <v>1.2118407960199078E-2</v>
      </c>
      <c r="P224" s="18"/>
      <c r="Q224" s="18"/>
    </row>
    <row r="225" spans="2:17" x14ac:dyDescent="0.3">
      <c r="B225" s="10">
        <v>2.4</v>
      </c>
      <c r="C225" s="10">
        <v>4</v>
      </c>
      <c r="D225" s="10">
        <v>0</v>
      </c>
      <c r="E225" s="10">
        <v>1</v>
      </c>
      <c r="F225" s="21">
        <v>38.200000000000003</v>
      </c>
      <c r="G225" s="29">
        <f t="shared" si="30"/>
        <v>-1.1074074074074116</v>
      </c>
      <c r="H225" s="21">
        <f t="shared" si="31"/>
        <v>39.71284</v>
      </c>
      <c r="I225" s="21">
        <f t="shared" si="32"/>
        <v>3.4935109304426391</v>
      </c>
      <c r="J225" s="21">
        <f t="shared" si="33"/>
        <v>5.0063509304426361</v>
      </c>
      <c r="K225" s="21">
        <f t="shared" si="29"/>
        <v>-1.5128399999999971</v>
      </c>
      <c r="L225" s="21">
        <f t="shared" si="34"/>
        <v>2.2886848655999912</v>
      </c>
      <c r="M225" s="21">
        <f t="shared" si="35"/>
        <v>12.204618621122194</v>
      </c>
      <c r="N225" s="21">
        <f t="shared" si="36"/>
        <v>25.063549638743847</v>
      </c>
      <c r="O225" s="29">
        <f t="shared" si="37"/>
        <v>3.9603141361256464E-2</v>
      </c>
      <c r="P225" s="18"/>
      <c r="Q225" s="18"/>
    </row>
    <row r="226" spans="2:17" x14ac:dyDescent="0.3">
      <c r="B226" s="10">
        <v>1.8</v>
      </c>
      <c r="C226" s="10">
        <v>4</v>
      </c>
      <c r="D226" s="10">
        <v>1</v>
      </c>
      <c r="E226" s="10">
        <v>1</v>
      </c>
      <c r="F226" s="21">
        <v>47.2</v>
      </c>
      <c r="G226" s="29">
        <f t="shared" si="30"/>
        <v>-1.7074074074074115</v>
      </c>
      <c r="H226" s="21">
        <f t="shared" si="31"/>
        <v>42.425380000000004</v>
      </c>
      <c r="I226" s="21">
        <f t="shared" si="32"/>
        <v>12.493510930442639</v>
      </c>
      <c r="J226" s="21">
        <f t="shared" si="33"/>
        <v>7.7188909304426403</v>
      </c>
      <c r="K226" s="21">
        <f t="shared" si="29"/>
        <v>4.7746199999999988</v>
      </c>
      <c r="L226" s="21">
        <f t="shared" si="34"/>
        <v>22.796996144399987</v>
      </c>
      <c r="M226" s="21">
        <f t="shared" si="35"/>
        <v>156.0878153690897</v>
      </c>
      <c r="N226" s="21">
        <f t="shared" si="36"/>
        <v>59.581277196069649</v>
      </c>
      <c r="O226" s="29">
        <f t="shared" si="37"/>
        <v>0.10115720338983047</v>
      </c>
      <c r="P226" s="18"/>
      <c r="Q226" s="18"/>
    </row>
    <row r="227" spans="2:17" x14ac:dyDescent="0.3">
      <c r="B227" s="10">
        <v>1.8</v>
      </c>
      <c r="C227" s="10">
        <v>4</v>
      </c>
      <c r="D227" s="10">
        <v>0</v>
      </c>
      <c r="E227" s="10">
        <v>1</v>
      </c>
      <c r="F227" s="21">
        <v>46.9</v>
      </c>
      <c r="G227" s="29">
        <f t="shared" si="30"/>
        <v>-1.7074074074074115</v>
      </c>
      <c r="H227" s="21">
        <f t="shared" si="31"/>
        <v>42.425380000000004</v>
      </c>
      <c r="I227" s="21">
        <f t="shared" si="32"/>
        <v>12.193510930442635</v>
      </c>
      <c r="J227" s="21">
        <f t="shared" si="33"/>
        <v>7.7188909304426403</v>
      </c>
      <c r="K227" s="21">
        <f t="shared" si="29"/>
        <v>4.4746199999999945</v>
      </c>
      <c r="L227" s="21">
        <f t="shared" si="34"/>
        <v>20.022224144399949</v>
      </c>
      <c r="M227" s="21">
        <f t="shared" si="35"/>
        <v>148.68170881082401</v>
      </c>
      <c r="N227" s="21">
        <f t="shared" si="36"/>
        <v>59.581277196069649</v>
      </c>
      <c r="O227" s="29">
        <f t="shared" si="37"/>
        <v>9.5407675906183251E-2</v>
      </c>
      <c r="P227" s="18"/>
      <c r="Q227" s="18"/>
    </row>
    <row r="228" spans="2:17" x14ac:dyDescent="0.3">
      <c r="B228" s="10">
        <v>1.5</v>
      </c>
      <c r="C228" s="10">
        <v>4</v>
      </c>
      <c r="D228" s="10">
        <v>1</v>
      </c>
      <c r="E228" s="10">
        <v>1</v>
      </c>
      <c r="F228" s="21">
        <v>48.862200000000001</v>
      </c>
      <c r="G228" s="29">
        <f t="shared" si="30"/>
        <v>-2.0074074074074115</v>
      </c>
      <c r="H228" s="21">
        <f t="shared" si="31"/>
        <v>43.781649999999999</v>
      </c>
      <c r="I228" s="21">
        <f t="shared" si="32"/>
        <v>14.155710930442638</v>
      </c>
      <c r="J228" s="21">
        <f t="shared" si="33"/>
        <v>9.0751609304426353</v>
      </c>
      <c r="K228" s="21">
        <f t="shared" si="29"/>
        <v>5.0805500000000023</v>
      </c>
      <c r="L228" s="21">
        <f t="shared" si="34"/>
        <v>25.811988302500023</v>
      </c>
      <c r="M228" s="21">
        <f t="shared" si="35"/>
        <v>200.38415194625316</v>
      </c>
      <c r="N228" s="21">
        <f t="shared" si="36"/>
        <v>82.358545913432437</v>
      </c>
      <c r="O228" s="29">
        <f t="shared" si="37"/>
        <v>0.10397710295484039</v>
      </c>
      <c r="P228" s="18"/>
      <c r="Q228" s="18"/>
    </row>
    <row r="229" spans="2:17" x14ac:dyDescent="0.3">
      <c r="B229" s="10">
        <v>1.5</v>
      </c>
      <c r="C229" s="10">
        <v>4</v>
      </c>
      <c r="D229" s="10">
        <v>0</v>
      </c>
      <c r="E229" s="10">
        <v>1</v>
      </c>
      <c r="F229" s="21">
        <v>50.672499999999999</v>
      </c>
      <c r="G229" s="29">
        <f t="shared" si="30"/>
        <v>-2.0074074074074115</v>
      </c>
      <c r="H229" s="21">
        <f t="shared" si="31"/>
        <v>43.781649999999999</v>
      </c>
      <c r="I229" s="21">
        <f t="shared" si="32"/>
        <v>15.966010930442636</v>
      </c>
      <c r="J229" s="21">
        <f t="shared" si="33"/>
        <v>9.0751609304426353</v>
      </c>
      <c r="K229" s="21">
        <f t="shared" si="29"/>
        <v>6.8908500000000004</v>
      </c>
      <c r="L229" s="21">
        <f t="shared" si="34"/>
        <v>47.483813722500003</v>
      </c>
      <c r="M229" s="21">
        <f t="shared" si="35"/>
        <v>254.91350503101373</v>
      </c>
      <c r="N229" s="21">
        <f t="shared" si="36"/>
        <v>82.358545913432437</v>
      </c>
      <c r="O229" s="29">
        <f t="shared" si="37"/>
        <v>0.13598796191227985</v>
      </c>
      <c r="P229" s="18"/>
      <c r="Q229" s="18"/>
    </row>
    <row r="230" spans="2:17" x14ac:dyDescent="0.3">
      <c r="B230" s="10">
        <v>2</v>
      </c>
      <c r="C230" s="10">
        <v>4</v>
      </c>
      <c r="D230" s="10">
        <v>0</v>
      </c>
      <c r="E230" s="10">
        <v>1</v>
      </c>
      <c r="F230" s="21">
        <v>41.521000000000001</v>
      </c>
      <c r="G230" s="29">
        <f t="shared" si="30"/>
        <v>-1.5074074074074115</v>
      </c>
      <c r="H230" s="21">
        <f t="shared" si="31"/>
        <v>41.5212</v>
      </c>
      <c r="I230" s="21">
        <f t="shared" si="32"/>
        <v>6.814510930442637</v>
      </c>
      <c r="J230" s="21">
        <f t="shared" si="33"/>
        <v>6.8147109304426365</v>
      </c>
      <c r="K230" s="21">
        <f t="shared" si="29"/>
        <v>-1.9999999999953388E-4</v>
      </c>
      <c r="L230" s="21">
        <f t="shared" si="34"/>
        <v>3.9999999999813554E-8</v>
      </c>
      <c r="M230" s="21">
        <f t="shared" si="35"/>
        <v>46.437559221122171</v>
      </c>
      <c r="N230" s="21">
        <f t="shared" si="36"/>
        <v>46.440285065494344</v>
      </c>
      <c r="O230" s="29">
        <f t="shared" si="37"/>
        <v>4.8168396714803081E-6</v>
      </c>
      <c r="P230" s="18"/>
      <c r="Q230" s="18"/>
    </row>
    <row r="231" spans="2:17" x14ac:dyDescent="0.3">
      <c r="B231" s="10">
        <v>2</v>
      </c>
      <c r="C231" s="10">
        <v>4</v>
      </c>
      <c r="D231" s="10">
        <v>0</v>
      </c>
      <c r="E231" s="10">
        <v>1</v>
      </c>
      <c r="F231" s="21">
        <v>41.315600000000003</v>
      </c>
      <c r="G231" s="29">
        <f t="shared" si="30"/>
        <v>-1.5074074074074115</v>
      </c>
      <c r="H231" s="21">
        <f t="shared" si="31"/>
        <v>41.5212</v>
      </c>
      <c r="I231" s="21">
        <f t="shared" si="32"/>
        <v>6.6091109304426396</v>
      </c>
      <c r="J231" s="21">
        <f t="shared" si="33"/>
        <v>6.8147109304426365</v>
      </c>
      <c r="K231" s="21">
        <f t="shared" si="29"/>
        <v>-0.2055999999999969</v>
      </c>
      <c r="L231" s="21">
        <f t="shared" si="34"/>
        <v>4.2271359999998724E-2</v>
      </c>
      <c r="M231" s="21">
        <f t="shared" si="35"/>
        <v>43.680347290896371</v>
      </c>
      <c r="N231" s="21">
        <f t="shared" si="36"/>
        <v>46.440285065494344</v>
      </c>
      <c r="O231" s="29">
        <f t="shared" si="37"/>
        <v>4.9763285538633566E-3</v>
      </c>
      <c r="P231" s="18"/>
      <c r="Q231" s="18"/>
    </row>
    <row r="232" spans="2:17" x14ac:dyDescent="0.3">
      <c r="B232" s="10">
        <v>2.5</v>
      </c>
      <c r="C232" s="10">
        <v>5</v>
      </c>
      <c r="D232" s="10">
        <v>0</v>
      </c>
      <c r="E232" s="10">
        <v>1</v>
      </c>
      <c r="F232" s="21">
        <v>40.799999999999997</v>
      </c>
      <c r="G232" s="29">
        <f t="shared" si="30"/>
        <v>-1.0074074074074115</v>
      </c>
      <c r="H232" s="21">
        <f t="shared" si="31"/>
        <v>39.260750000000002</v>
      </c>
      <c r="I232" s="21">
        <f t="shared" si="32"/>
        <v>6.0935109304426334</v>
      </c>
      <c r="J232" s="21">
        <f t="shared" si="33"/>
        <v>4.5542609304426378</v>
      </c>
      <c r="K232" s="21">
        <f t="shared" si="29"/>
        <v>1.5392499999999956</v>
      </c>
      <c r="L232" s="21">
        <f t="shared" si="34"/>
        <v>2.3692905624999865</v>
      </c>
      <c r="M232" s="21">
        <f t="shared" si="35"/>
        <v>37.130875459423848</v>
      </c>
      <c r="N232" s="21">
        <f t="shared" si="36"/>
        <v>20.741292622556241</v>
      </c>
      <c r="O232" s="29">
        <f t="shared" si="37"/>
        <v>3.7726715686274406E-2</v>
      </c>
      <c r="P232" s="18"/>
      <c r="Q232" s="18"/>
    </row>
    <row r="233" spans="2:17" x14ac:dyDescent="0.3">
      <c r="B233" s="10">
        <v>2.5</v>
      </c>
      <c r="C233" s="10">
        <v>5</v>
      </c>
      <c r="D233" s="10">
        <v>0</v>
      </c>
      <c r="E233" s="10">
        <v>1</v>
      </c>
      <c r="F233" s="21">
        <v>39.375300000000003</v>
      </c>
      <c r="G233" s="29">
        <f t="shared" si="30"/>
        <v>-1.0074074074074115</v>
      </c>
      <c r="H233" s="21">
        <f t="shared" si="31"/>
        <v>39.260750000000002</v>
      </c>
      <c r="I233" s="21">
        <f t="shared" si="32"/>
        <v>4.6688109304426391</v>
      </c>
      <c r="J233" s="21">
        <f t="shared" si="33"/>
        <v>4.5542609304426378</v>
      </c>
      <c r="K233" s="21">
        <f t="shared" si="29"/>
        <v>0.11455000000000126</v>
      </c>
      <c r="L233" s="21">
        <f t="shared" si="34"/>
        <v>1.3121702500000288E-2</v>
      </c>
      <c r="M233" s="21">
        <f t="shared" si="35"/>
        <v>21.797795504220662</v>
      </c>
      <c r="N233" s="21">
        <f t="shared" si="36"/>
        <v>20.741292622556241</v>
      </c>
      <c r="O233" s="29">
        <f t="shared" si="37"/>
        <v>2.9091841839935504E-3</v>
      </c>
      <c r="P233" s="18"/>
      <c r="Q233" s="18"/>
    </row>
    <row r="234" spans="2:17" x14ac:dyDescent="0.3">
      <c r="B234" s="10">
        <v>2.5</v>
      </c>
      <c r="C234" s="10">
        <v>5</v>
      </c>
      <c r="D234" s="10">
        <v>1</v>
      </c>
      <c r="E234" s="10">
        <v>1</v>
      </c>
      <c r="F234" s="21">
        <v>38.4</v>
      </c>
      <c r="G234" s="29">
        <f t="shared" si="30"/>
        <v>-1.0074074074074115</v>
      </c>
      <c r="H234" s="21">
        <f t="shared" si="31"/>
        <v>39.260750000000002</v>
      </c>
      <c r="I234" s="21">
        <f t="shared" si="32"/>
        <v>3.6935109304426348</v>
      </c>
      <c r="J234" s="21">
        <f t="shared" si="33"/>
        <v>4.5542609304426378</v>
      </c>
      <c r="K234" s="21">
        <f t="shared" si="29"/>
        <v>-0.86075000000000301</v>
      </c>
      <c r="L234" s="21">
        <f t="shared" si="34"/>
        <v>0.74089056250000518</v>
      </c>
      <c r="M234" s="21">
        <f t="shared" si="35"/>
        <v>13.642022993299218</v>
      </c>
      <c r="N234" s="21">
        <f t="shared" si="36"/>
        <v>20.741292622556241</v>
      </c>
      <c r="O234" s="29">
        <f t="shared" si="37"/>
        <v>2.2415364583333413E-2</v>
      </c>
      <c r="P234" s="18"/>
      <c r="Q234" s="18"/>
    </row>
    <row r="235" spans="2:17" x14ac:dyDescent="0.3">
      <c r="B235" s="10">
        <v>2.5</v>
      </c>
      <c r="C235" s="10">
        <v>5</v>
      </c>
      <c r="D235" s="10">
        <v>0</v>
      </c>
      <c r="E235" s="10">
        <v>1</v>
      </c>
      <c r="F235" s="21">
        <v>38.6</v>
      </c>
      <c r="G235" s="29">
        <f t="shared" si="30"/>
        <v>-1.0074074074074115</v>
      </c>
      <c r="H235" s="21">
        <f t="shared" si="31"/>
        <v>39.260750000000002</v>
      </c>
      <c r="I235" s="21">
        <f t="shared" si="32"/>
        <v>3.8935109304426376</v>
      </c>
      <c r="J235" s="21">
        <f t="shared" si="33"/>
        <v>4.5542609304426378</v>
      </c>
      <c r="K235" s="21">
        <f t="shared" si="29"/>
        <v>-0.66075000000000017</v>
      </c>
      <c r="L235" s="21">
        <f t="shared" si="34"/>
        <v>0.43659056250000022</v>
      </c>
      <c r="M235" s="21">
        <f t="shared" si="35"/>
        <v>15.159427365476294</v>
      </c>
      <c r="N235" s="21">
        <f t="shared" si="36"/>
        <v>20.741292622556241</v>
      </c>
      <c r="O235" s="29">
        <f t="shared" si="37"/>
        <v>1.7117875647668399E-2</v>
      </c>
      <c r="P235" s="18"/>
      <c r="Q235" s="18"/>
    </row>
    <row r="236" spans="2:17" x14ac:dyDescent="0.3">
      <c r="B236" s="10">
        <v>2.4</v>
      </c>
      <c r="C236" s="10">
        <v>4</v>
      </c>
      <c r="D236" s="10">
        <v>0</v>
      </c>
      <c r="E236" s="10">
        <v>1</v>
      </c>
      <c r="F236" s="21">
        <v>39.299999999999997</v>
      </c>
      <c r="G236" s="29">
        <f t="shared" si="30"/>
        <v>-1.1074074074074116</v>
      </c>
      <c r="H236" s="21">
        <f t="shared" si="31"/>
        <v>39.71284</v>
      </c>
      <c r="I236" s="21">
        <f t="shared" si="32"/>
        <v>4.5935109304426334</v>
      </c>
      <c r="J236" s="21">
        <f t="shared" si="33"/>
        <v>5.0063509304426361</v>
      </c>
      <c r="K236" s="21">
        <f t="shared" si="29"/>
        <v>-0.41284000000000276</v>
      </c>
      <c r="L236" s="21">
        <f t="shared" si="34"/>
        <v>0.17043686560000229</v>
      </c>
      <c r="M236" s="21">
        <f t="shared" si="35"/>
        <v>21.100342668095948</v>
      </c>
      <c r="N236" s="21">
        <f t="shared" si="36"/>
        <v>25.063549638743847</v>
      </c>
      <c r="O236" s="29">
        <f t="shared" si="37"/>
        <v>1.0504834605598035E-2</v>
      </c>
      <c r="P236" s="18"/>
      <c r="Q236" s="18"/>
    </row>
    <row r="237" spans="2:17" x14ac:dyDescent="0.3">
      <c r="B237" s="10">
        <v>2.4</v>
      </c>
      <c r="C237" s="10">
        <v>4</v>
      </c>
      <c r="D237" s="10">
        <v>1</v>
      </c>
      <c r="E237" s="10">
        <v>1</v>
      </c>
      <c r="F237" s="21">
        <v>42.3</v>
      </c>
      <c r="G237" s="29">
        <f t="shared" si="30"/>
        <v>-1.1074074074074116</v>
      </c>
      <c r="H237" s="21">
        <f t="shared" si="31"/>
        <v>39.71284</v>
      </c>
      <c r="I237" s="21">
        <f t="shared" si="32"/>
        <v>7.5935109304426334</v>
      </c>
      <c r="J237" s="21">
        <f t="shared" si="33"/>
        <v>5.0063509304426361</v>
      </c>
      <c r="K237" s="21">
        <f t="shared" si="29"/>
        <v>2.5871599999999972</v>
      </c>
      <c r="L237" s="21">
        <f t="shared" si="34"/>
        <v>6.6933968655999854</v>
      </c>
      <c r="M237" s="21">
        <f t="shared" si="35"/>
        <v>57.661408250751748</v>
      </c>
      <c r="N237" s="21">
        <f t="shared" si="36"/>
        <v>25.063549638743847</v>
      </c>
      <c r="O237" s="29">
        <f t="shared" si="37"/>
        <v>6.1162174940898283E-2</v>
      </c>
      <c r="P237" s="18"/>
      <c r="Q237" s="18"/>
    </row>
    <row r="238" spans="2:17" x14ac:dyDescent="0.3">
      <c r="B238" s="10">
        <v>3.5</v>
      </c>
      <c r="C238" s="10">
        <v>6</v>
      </c>
      <c r="D238" s="10">
        <v>1</v>
      </c>
      <c r="E238" s="10">
        <v>1</v>
      </c>
      <c r="F238" s="21">
        <v>37.6</v>
      </c>
      <c r="G238" s="29">
        <f t="shared" si="30"/>
        <v>-7.4074074074115259E-3</v>
      </c>
      <c r="H238" s="21">
        <f t="shared" si="31"/>
        <v>34.739850000000004</v>
      </c>
      <c r="I238" s="21">
        <f t="shared" si="32"/>
        <v>2.8935109304426376</v>
      </c>
      <c r="J238" s="21">
        <f t="shared" si="33"/>
        <v>3.3360930442640324E-2</v>
      </c>
      <c r="K238" s="21">
        <f t="shared" si="29"/>
        <v>2.8601499999999973</v>
      </c>
      <c r="L238" s="21">
        <f t="shared" si="34"/>
        <v>8.1804580224999839</v>
      </c>
      <c r="M238" s="21">
        <f t="shared" si="35"/>
        <v>8.3724055045910184</v>
      </c>
      <c r="N238" s="21">
        <f t="shared" si="36"/>
        <v>1.1129516799986859E-3</v>
      </c>
      <c r="O238" s="29">
        <f t="shared" si="37"/>
        <v>7.6067819148936094E-2</v>
      </c>
      <c r="P238" s="18"/>
      <c r="Q238" s="18"/>
    </row>
    <row r="239" spans="2:17" x14ac:dyDescent="0.3">
      <c r="B239" s="10">
        <v>2</v>
      </c>
      <c r="C239" s="10">
        <v>4</v>
      </c>
      <c r="D239" s="10">
        <v>0</v>
      </c>
      <c r="E239" s="10">
        <v>1</v>
      </c>
      <c r="F239" s="21">
        <v>42.774299999999997</v>
      </c>
      <c r="G239" s="29">
        <f t="shared" si="30"/>
        <v>-1.5074074074074115</v>
      </c>
      <c r="H239" s="21">
        <f t="shared" si="31"/>
        <v>41.5212</v>
      </c>
      <c r="I239" s="21">
        <f t="shared" si="32"/>
        <v>8.0678109304426329</v>
      </c>
      <c r="J239" s="21">
        <f t="shared" si="33"/>
        <v>6.8147109304426365</v>
      </c>
      <c r="K239" s="21">
        <f t="shared" si="29"/>
        <v>1.2530999999999963</v>
      </c>
      <c r="L239" s="21">
        <f t="shared" si="34"/>
        <v>1.5702596099999908</v>
      </c>
      <c r="M239" s="21">
        <f t="shared" si="35"/>
        <v>65.089573209369618</v>
      </c>
      <c r="N239" s="21">
        <f t="shared" si="36"/>
        <v>46.440285065494344</v>
      </c>
      <c r="O239" s="29">
        <f t="shared" si="37"/>
        <v>2.9295628449793366E-2</v>
      </c>
      <c r="P239" s="18"/>
      <c r="Q239" s="18"/>
    </row>
    <row r="240" spans="2:17" x14ac:dyDescent="0.3">
      <c r="B240" s="10">
        <v>2</v>
      </c>
      <c r="C240" s="10">
        <v>4</v>
      </c>
      <c r="D240" s="10">
        <v>1</v>
      </c>
      <c r="E240" s="10">
        <v>1</v>
      </c>
      <c r="F240" s="21">
        <v>37.798900000000003</v>
      </c>
      <c r="G240" s="29">
        <f t="shared" si="30"/>
        <v>-1.5074074074074115</v>
      </c>
      <c r="H240" s="21">
        <f t="shared" si="31"/>
        <v>41.5212</v>
      </c>
      <c r="I240" s="21">
        <f t="shared" si="32"/>
        <v>3.0924109304426395</v>
      </c>
      <c r="J240" s="21">
        <f t="shared" si="33"/>
        <v>6.8147109304426365</v>
      </c>
      <c r="K240" s="21">
        <f t="shared" si="29"/>
        <v>-3.7222999999999971</v>
      </c>
      <c r="L240" s="21">
        <f t="shared" si="34"/>
        <v>13.855517289999979</v>
      </c>
      <c r="M240" s="21">
        <f t="shared" si="35"/>
        <v>9.5630053627211105</v>
      </c>
      <c r="N240" s="21">
        <f t="shared" si="36"/>
        <v>46.440285065494344</v>
      </c>
      <c r="O240" s="29">
        <f t="shared" si="37"/>
        <v>9.8476410689199864E-2</v>
      </c>
      <c r="P240" s="18"/>
      <c r="Q240" s="18"/>
    </row>
    <row r="241" spans="2:17" x14ac:dyDescent="0.3">
      <c r="B241" s="10">
        <v>2</v>
      </c>
      <c r="C241" s="10">
        <v>4</v>
      </c>
      <c r="D241" s="10">
        <v>1</v>
      </c>
      <c r="E241" s="10">
        <v>1</v>
      </c>
      <c r="F241" s="21">
        <v>42.575000000000003</v>
      </c>
      <c r="G241" s="29">
        <f t="shared" si="30"/>
        <v>-1.5074074074074115</v>
      </c>
      <c r="H241" s="21">
        <f t="shared" si="31"/>
        <v>41.5212</v>
      </c>
      <c r="I241" s="21">
        <f t="shared" si="32"/>
        <v>7.8685109304426391</v>
      </c>
      <c r="J241" s="21">
        <f t="shared" si="33"/>
        <v>6.8147109304426365</v>
      </c>
      <c r="K241" s="21">
        <f t="shared" si="29"/>
        <v>1.0538000000000025</v>
      </c>
      <c r="L241" s="21">
        <f t="shared" si="34"/>
        <v>1.1104944400000052</v>
      </c>
      <c r="M241" s="21">
        <f t="shared" si="35"/>
        <v>61.913464262495282</v>
      </c>
      <c r="N241" s="21">
        <f t="shared" si="36"/>
        <v>46.440285065494344</v>
      </c>
      <c r="O241" s="29">
        <f t="shared" si="37"/>
        <v>2.4751614797416381E-2</v>
      </c>
      <c r="P241" s="18"/>
      <c r="Q241" s="18"/>
    </row>
    <row r="242" spans="2:17" x14ac:dyDescent="0.3">
      <c r="B242" s="10">
        <v>3</v>
      </c>
      <c r="C242" s="10">
        <v>6</v>
      </c>
      <c r="D242" s="10">
        <v>0</v>
      </c>
      <c r="E242" s="10">
        <v>1</v>
      </c>
      <c r="F242" s="21">
        <v>34.1</v>
      </c>
      <c r="G242" s="29">
        <f t="shared" si="30"/>
        <v>-0.50740740740741153</v>
      </c>
      <c r="H242" s="21">
        <f t="shared" si="31"/>
        <v>37.000300000000003</v>
      </c>
      <c r="I242" s="21">
        <f t="shared" si="32"/>
        <v>-0.60648906955736237</v>
      </c>
      <c r="J242" s="21">
        <f t="shared" si="33"/>
        <v>2.2938109304426391</v>
      </c>
      <c r="K242" s="21">
        <f t="shared" si="29"/>
        <v>-2.9003000000000014</v>
      </c>
      <c r="L242" s="21">
        <f t="shared" si="34"/>
        <v>8.4117400900000074</v>
      </c>
      <c r="M242" s="21">
        <f t="shared" si="35"/>
        <v>0.36782899149255516</v>
      </c>
      <c r="N242" s="21">
        <f t="shared" si="36"/>
        <v>5.2615685846181259</v>
      </c>
      <c r="O242" s="29">
        <f t="shared" si="37"/>
        <v>8.5052785923753704E-2</v>
      </c>
      <c r="P242" s="18"/>
      <c r="Q242" s="18"/>
    </row>
    <row r="243" spans="2:17" x14ac:dyDescent="0.3">
      <c r="B243" s="10">
        <v>3</v>
      </c>
      <c r="C243" s="10">
        <v>6</v>
      </c>
      <c r="D243" s="10">
        <v>0</v>
      </c>
      <c r="E243" s="10">
        <v>1</v>
      </c>
      <c r="F243" s="21">
        <v>35</v>
      </c>
      <c r="G243" s="29">
        <f t="shared" si="30"/>
        <v>-0.50740740740741153</v>
      </c>
      <c r="H243" s="21">
        <f t="shared" si="31"/>
        <v>37.000300000000003</v>
      </c>
      <c r="I243" s="21">
        <f t="shared" si="32"/>
        <v>0.29351093044263621</v>
      </c>
      <c r="J243" s="21">
        <f t="shared" si="33"/>
        <v>2.2938109304426391</v>
      </c>
      <c r="K243" s="21">
        <f t="shared" si="29"/>
        <v>-2.0003000000000029</v>
      </c>
      <c r="L243" s="21">
        <f t="shared" si="34"/>
        <v>4.0012000900000118</v>
      </c>
      <c r="M243" s="21">
        <f t="shared" si="35"/>
        <v>8.6148666289302026E-2</v>
      </c>
      <c r="N243" s="21">
        <f t="shared" si="36"/>
        <v>5.2615685846181259</v>
      </c>
      <c r="O243" s="29">
        <f t="shared" si="37"/>
        <v>5.7151428571428652E-2</v>
      </c>
      <c r="P243" s="18"/>
      <c r="Q243" s="18"/>
    </row>
    <row r="244" spans="2:17" x14ac:dyDescent="0.3">
      <c r="B244" s="10">
        <v>6.8</v>
      </c>
      <c r="C244" s="10">
        <v>8</v>
      </c>
      <c r="D244" s="10">
        <v>0</v>
      </c>
      <c r="E244" s="10">
        <v>0</v>
      </c>
      <c r="F244" s="21">
        <v>21.006</v>
      </c>
      <c r="G244" s="29">
        <f t="shared" si="30"/>
        <v>3.2925925925925883</v>
      </c>
      <c r="H244" s="21">
        <f t="shared" si="31"/>
        <v>19.820880000000002</v>
      </c>
      <c r="I244" s="21">
        <f t="shared" si="32"/>
        <v>-13.700489069557364</v>
      </c>
      <c r="J244" s="21">
        <f t="shared" si="33"/>
        <v>-14.885609069557361</v>
      </c>
      <c r="K244" s="21">
        <f t="shared" si="29"/>
        <v>1.1851199999999977</v>
      </c>
      <c r="L244" s="21">
        <f t="shared" si="34"/>
        <v>1.4045094143999945</v>
      </c>
      <c r="M244" s="21">
        <f t="shared" si="35"/>
        <v>187.7034007450608</v>
      </c>
      <c r="N244" s="21">
        <f t="shared" si="36"/>
        <v>221.58135737168837</v>
      </c>
      <c r="O244" s="29">
        <f t="shared" si="37"/>
        <v>5.6418166238217542E-2</v>
      </c>
      <c r="P244" s="18"/>
      <c r="Q244" s="18"/>
    </row>
    <row r="245" spans="2:17" x14ac:dyDescent="0.3">
      <c r="B245" s="10">
        <v>6.8</v>
      </c>
      <c r="C245" s="10">
        <v>8</v>
      </c>
      <c r="D245" s="10">
        <v>0</v>
      </c>
      <c r="E245" s="10">
        <v>0</v>
      </c>
      <c r="F245" s="21">
        <v>21.006</v>
      </c>
      <c r="G245" s="29">
        <f t="shared" si="30"/>
        <v>3.2925925925925883</v>
      </c>
      <c r="H245" s="21">
        <f t="shared" si="31"/>
        <v>19.820880000000002</v>
      </c>
      <c r="I245" s="21">
        <f t="shared" si="32"/>
        <v>-13.700489069557364</v>
      </c>
      <c r="J245" s="21">
        <f t="shared" si="33"/>
        <v>-14.885609069557361</v>
      </c>
      <c r="K245" s="21">
        <f t="shared" si="29"/>
        <v>1.1851199999999977</v>
      </c>
      <c r="L245" s="21">
        <f t="shared" si="34"/>
        <v>1.4045094143999945</v>
      </c>
      <c r="M245" s="21">
        <f t="shared" si="35"/>
        <v>187.7034007450608</v>
      </c>
      <c r="N245" s="21">
        <f t="shared" si="36"/>
        <v>221.58135737168837</v>
      </c>
      <c r="O245" s="29">
        <f t="shared" si="37"/>
        <v>5.6418166238217542E-2</v>
      </c>
      <c r="P245" s="18"/>
      <c r="Q245" s="18"/>
    </row>
    <row r="246" spans="2:17" x14ac:dyDescent="0.3">
      <c r="B246" s="10">
        <v>6</v>
      </c>
      <c r="C246" s="10">
        <v>12</v>
      </c>
      <c r="D246" s="10">
        <v>1</v>
      </c>
      <c r="E246" s="10">
        <v>1</v>
      </c>
      <c r="F246" s="21">
        <v>23.8</v>
      </c>
      <c r="G246" s="29">
        <f t="shared" si="30"/>
        <v>2.4925925925925885</v>
      </c>
      <c r="H246" s="21">
        <f t="shared" si="31"/>
        <v>23.437600000000003</v>
      </c>
      <c r="I246" s="21">
        <f t="shared" si="32"/>
        <v>-10.906489069557363</v>
      </c>
      <c r="J246" s="21">
        <f t="shared" si="33"/>
        <v>-11.26888906955736</v>
      </c>
      <c r="K246" s="21">
        <f t="shared" si="29"/>
        <v>0.36239999999999739</v>
      </c>
      <c r="L246" s="21">
        <f t="shared" si="34"/>
        <v>0.13133375999999811</v>
      </c>
      <c r="M246" s="21">
        <f t="shared" si="35"/>
        <v>118.95150382437424</v>
      </c>
      <c r="N246" s="21">
        <f t="shared" si="36"/>
        <v>126.98786086198935</v>
      </c>
      <c r="O246" s="29">
        <f t="shared" si="37"/>
        <v>1.5226890756302411E-2</v>
      </c>
      <c r="P246" s="18"/>
      <c r="Q246" s="18"/>
    </row>
    <row r="247" spans="2:17" x14ac:dyDescent="0.3">
      <c r="B247" s="10">
        <v>3</v>
      </c>
      <c r="C247" s="10">
        <v>6</v>
      </c>
      <c r="D247" s="10">
        <v>1</v>
      </c>
      <c r="E247" s="10">
        <v>1</v>
      </c>
      <c r="F247" s="21">
        <v>39.710299999999997</v>
      </c>
      <c r="G247" s="29">
        <f t="shared" si="30"/>
        <v>-0.50740740740741153</v>
      </c>
      <c r="H247" s="21">
        <f t="shared" si="31"/>
        <v>37.000300000000003</v>
      </c>
      <c r="I247" s="21">
        <f t="shared" si="32"/>
        <v>5.0038109304426328</v>
      </c>
      <c r="J247" s="21">
        <f t="shared" si="33"/>
        <v>2.2938109304426391</v>
      </c>
      <c r="K247" s="21">
        <f t="shared" si="29"/>
        <v>2.7099999999999937</v>
      </c>
      <c r="L247" s="21">
        <f t="shared" si="34"/>
        <v>7.3440999999999663</v>
      </c>
      <c r="M247" s="21">
        <f t="shared" si="35"/>
        <v>25.038123827617166</v>
      </c>
      <c r="N247" s="21">
        <f t="shared" si="36"/>
        <v>5.2615685846181259</v>
      </c>
      <c r="O247" s="29">
        <f t="shared" si="37"/>
        <v>6.8244259046141523E-2</v>
      </c>
      <c r="P247" s="18"/>
      <c r="Q247" s="18"/>
    </row>
    <row r="248" spans="2:17" x14ac:dyDescent="0.3">
      <c r="B248" s="10">
        <v>3</v>
      </c>
      <c r="C248" s="10">
        <v>6</v>
      </c>
      <c r="D248" s="10">
        <v>0</v>
      </c>
      <c r="E248" s="10">
        <v>1</v>
      </c>
      <c r="F248" s="21">
        <v>38.7896</v>
      </c>
      <c r="G248" s="29">
        <f t="shared" si="30"/>
        <v>-0.50740740740741153</v>
      </c>
      <c r="H248" s="21">
        <f t="shared" si="31"/>
        <v>37.000300000000003</v>
      </c>
      <c r="I248" s="21">
        <f t="shared" si="32"/>
        <v>4.0831109304426363</v>
      </c>
      <c r="J248" s="21">
        <f t="shared" si="33"/>
        <v>2.2938109304426391</v>
      </c>
      <c r="K248" s="21">
        <f t="shared" si="29"/>
        <v>1.7892999999999972</v>
      </c>
      <c r="L248" s="21">
        <f t="shared" si="34"/>
        <v>3.20159448999999</v>
      </c>
      <c r="M248" s="21">
        <f t="shared" si="35"/>
        <v>16.671794870300133</v>
      </c>
      <c r="N248" s="21">
        <f t="shared" si="36"/>
        <v>5.2615685846181259</v>
      </c>
      <c r="O248" s="29">
        <f t="shared" si="37"/>
        <v>4.6128343679749141E-2</v>
      </c>
      <c r="P248" s="18"/>
      <c r="Q248" s="18"/>
    </row>
    <row r="249" spans="2:17" x14ac:dyDescent="0.3">
      <c r="B249" s="10">
        <v>3</v>
      </c>
      <c r="C249" s="10">
        <v>6</v>
      </c>
      <c r="D249" s="10">
        <v>1</v>
      </c>
      <c r="E249" s="10">
        <v>1</v>
      </c>
      <c r="F249" s="21">
        <v>35.540399999999998</v>
      </c>
      <c r="G249" s="29">
        <f t="shared" si="30"/>
        <v>-0.50740740740741153</v>
      </c>
      <c r="H249" s="21">
        <f t="shared" si="31"/>
        <v>37.000300000000003</v>
      </c>
      <c r="I249" s="21">
        <f t="shared" si="32"/>
        <v>0.83391093044263442</v>
      </c>
      <c r="J249" s="21">
        <f t="shared" si="33"/>
        <v>2.2938109304426391</v>
      </c>
      <c r="K249" s="21">
        <f t="shared" si="29"/>
        <v>-1.4599000000000046</v>
      </c>
      <c r="L249" s="21">
        <f t="shared" si="34"/>
        <v>2.1313080100000135</v>
      </c>
      <c r="M249" s="21">
        <f t="shared" si="35"/>
        <v>0.69540743991170029</v>
      </c>
      <c r="N249" s="21">
        <f t="shared" si="36"/>
        <v>5.2615685846181259</v>
      </c>
      <c r="O249" s="29">
        <f t="shared" si="37"/>
        <v>4.1077196655074359E-2</v>
      </c>
      <c r="P249" s="18"/>
      <c r="Q249" s="18"/>
    </row>
    <row r="250" spans="2:17" x14ac:dyDescent="0.3">
      <c r="B250" s="10">
        <v>3</v>
      </c>
      <c r="C250" s="10">
        <v>6</v>
      </c>
      <c r="D250" s="10">
        <v>0</v>
      </c>
      <c r="E250" s="10">
        <v>1</v>
      </c>
      <c r="F250" s="21">
        <v>35.460599999999999</v>
      </c>
      <c r="G250" s="29">
        <f t="shared" si="30"/>
        <v>-0.50740740740741153</v>
      </c>
      <c r="H250" s="21">
        <f t="shared" si="31"/>
        <v>37.000300000000003</v>
      </c>
      <c r="I250" s="21">
        <f t="shared" si="32"/>
        <v>0.75411093044263566</v>
      </c>
      <c r="J250" s="21">
        <f t="shared" si="33"/>
        <v>2.2938109304426391</v>
      </c>
      <c r="K250" s="21">
        <f t="shared" si="29"/>
        <v>-1.5397000000000034</v>
      </c>
      <c r="L250" s="21">
        <f t="shared" si="34"/>
        <v>2.3706760900000106</v>
      </c>
      <c r="M250" s="21">
        <f t="shared" si="35"/>
        <v>0.56868329541305773</v>
      </c>
      <c r="N250" s="21">
        <f t="shared" si="36"/>
        <v>5.2615685846181259</v>
      </c>
      <c r="O250" s="29">
        <f t="shared" si="37"/>
        <v>4.3420021093833819E-2</v>
      </c>
      <c r="P250" s="18"/>
      <c r="Q250" s="18"/>
    </row>
    <row r="251" spans="2:17" x14ac:dyDescent="0.3">
      <c r="B251" s="10">
        <v>3</v>
      </c>
      <c r="C251" s="10">
        <v>6</v>
      </c>
      <c r="D251" s="10">
        <v>1</v>
      </c>
      <c r="E251" s="10">
        <v>0</v>
      </c>
      <c r="F251" s="21">
        <v>51.1</v>
      </c>
      <c r="G251" s="29">
        <f t="shared" si="30"/>
        <v>-0.50740740740741153</v>
      </c>
      <c r="H251" s="21">
        <f t="shared" si="31"/>
        <v>37.000300000000003</v>
      </c>
      <c r="I251" s="21">
        <f t="shared" si="32"/>
        <v>16.393510930442638</v>
      </c>
      <c r="J251" s="21">
        <f t="shared" si="33"/>
        <v>2.2938109304426391</v>
      </c>
      <c r="K251" s="21">
        <f t="shared" si="29"/>
        <v>14.099699999999999</v>
      </c>
      <c r="L251" s="21">
        <f t="shared" si="34"/>
        <v>198.80154008999995</v>
      </c>
      <c r="M251" s="21">
        <f t="shared" si="35"/>
        <v>268.74720062654222</v>
      </c>
      <c r="N251" s="21">
        <f t="shared" si="36"/>
        <v>5.2615685846181259</v>
      </c>
      <c r="O251" s="29">
        <f t="shared" si="37"/>
        <v>0.27592367906066534</v>
      </c>
      <c r="P251" s="18"/>
      <c r="Q251" s="18"/>
    </row>
    <row r="252" spans="2:17" x14ac:dyDescent="0.3">
      <c r="B252" s="10">
        <v>3</v>
      </c>
      <c r="C252" s="10">
        <v>6</v>
      </c>
      <c r="D252" s="10">
        <v>1</v>
      </c>
      <c r="E252" s="10">
        <v>1</v>
      </c>
      <c r="F252" s="21">
        <v>36.154800000000002</v>
      </c>
      <c r="G252" s="29">
        <f t="shared" si="30"/>
        <v>-0.50740740740741153</v>
      </c>
      <c r="H252" s="21">
        <f t="shared" si="31"/>
        <v>37.000300000000003</v>
      </c>
      <c r="I252" s="21">
        <f t="shared" si="32"/>
        <v>1.4483109304426378</v>
      </c>
      <c r="J252" s="21">
        <f t="shared" si="33"/>
        <v>2.2938109304426391</v>
      </c>
      <c r="K252" s="21">
        <f t="shared" si="29"/>
        <v>-0.84550000000000125</v>
      </c>
      <c r="L252" s="21">
        <f t="shared" si="34"/>
        <v>0.71487025000000215</v>
      </c>
      <c r="M252" s="21">
        <f t="shared" si="35"/>
        <v>2.0976045512396193</v>
      </c>
      <c r="N252" s="21">
        <f t="shared" si="36"/>
        <v>5.2615685846181259</v>
      </c>
      <c r="O252" s="29">
        <f t="shared" si="37"/>
        <v>2.3385553232212631E-2</v>
      </c>
      <c r="P252" s="18"/>
      <c r="Q252" s="18"/>
    </row>
    <row r="253" spans="2:17" x14ac:dyDescent="0.3">
      <c r="B253" s="10">
        <v>3</v>
      </c>
      <c r="C253" s="10">
        <v>6</v>
      </c>
      <c r="D253" s="10">
        <v>0</v>
      </c>
      <c r="E253" s="10">
        <v>1</v>
      </c>
      <c r="F253" s="21">
        <v>35.708100000000002</v>
      </c>
      <c r="G253" s="29">
        <f t="shared" si="30"/>
        <v>-0.50740740740741153</v>
      </c>
      <c r="H253" s="21">
        <f t="shared" si="31"/>
        <v>37.000300000000003</v>
      </c>
      <c r="I253" s="21">
        <f t="shared" si="32"/>
        <v>1.0016109304426379</v>
      </c>
      <c r="J253" s="21">
        <f t="shared" si="33"/>
        <v>2.2938109304426391</v>
      </c>
      <c r="K253" s="21">
        <f t="shared" si="29"/>
        <v>-1.2922000000000011</v>
      </c>
      <c r="L253" s="21">
        <f t="shared" si="34"/>
        <v>1.6697808400000029</v>
      </c>
      <c r="M253" s="21">
        <f t="shared" si="35"/>
        <v>1.0032244559821668</v>
      </c>
      <c r="N253" s="21">
        <f t="shared" si="36"/>
        <v>5.2615685846181259</v>
      </c>
      <c r="O253" s="29">
        <f t="shared" si="37"/>
        <v>3.618786773869237E-2</v>
      </c>
      <c r="P253" s="18"/>
      <c r="Q253" s="18"/>
    </row>
    <row r="254" spans="2:17" x14ac:dyDescent="0.3">
      <c r="B254" s="10">
        <v>3</v>
      </c>
      <c r="C254" s="10">
        <v>6</v>
      </c>
      <c r="D254" s="10">
        <v>1</v>
      </c>
      <c r="E254" s="10">
        <v>1</v>
      </c>
      <c r="F254" s="21">
        <v>34.7288</v>
      </c>
      <c r="G254" s="29">
        <f t="shared" si="30"/>
        <v>-0.50740740740741153</v>
      </c>
      <c r="H254" s="21">
        <f t="shared" si="31"/>
        <v>37.000300000000003</v>
      </c>
      <c r="I254" s="21">
        <f t="shared" si="32"/>
        <v>2.2310930442635879E-2</v>
      </c>
      <c r="J254" s="21">
        <f t="shared" si="33"/>
        <v>2.2938109304426391</v>
      </c>
      <c r="K254" s="21">
        <f t="shared" si="29"/>
        <v>-2.2715000000000032</v>
      </c>
      <c r="L254" s="21">
        <f t="shared" si="34"/>
        <v>5.1597122500000143</v>
      </c>
      <c r="M254" s="21">
        <f t="shared" si="35"/>
        <v>4.9777761721613641E-4</v>
      </c>
      <c r="N254" s="21">
        <f t="shared" si="36"/>
        <v>5.2615685846181259</v>
      </c>
      <c r="O254" s="29">
        <f t="shared" si="37"/>
        <v>6.5406809334039848E-2</v>
      </c>
      <c r="P254" s="18"/>
      <c r="Q254" s="18"/>
    </row>
    <row r="255" spans="2:17" x14ac:dyDescent="0.3">
      <c r="B255" s="10">
        <v>3</v>
      </c>
      <c r="C255" s="10">
        <v>6</v>
      </c>
      <c r="D255" s="10">
        <v>1</v>
      </c>
      <c r="E255" s="10">
        <v>1</v>
      </c>
      <c r="F255" s="21">
        <v>34.285299999999999</v>
      </c>
      <c r="G255" s="29">
        <f t="shared" si="30"/>
        <v>-0.50740740740741153</v>
      </c>
      <c r="H255" s="21">
        <f t="shared" si="31"/>
        <v>37.000300000000003</v>
      </c>
      <c r="I255" s="21">
        <f t="shared" si="32"/>
        <v>-0.42118906955736435</v>
      </c>
      <c r="J255" s="21">
        <f t="shared" si="33"/>
        <v>2.2938109304426391</v>
      </c>
      <c r="K255" s="21">
        <f t="shared" si="29"/>
        <v>-2.7150000000000034</v>
      </c>
      <c r="L255" s="21">
        <f t="shared" si="34"/>
        <v>7.3712250000000186</v>
      </c>
      <c r="M255" s="21">
        <f t="shared" si="35"/>
        <v>0.17740023231459831</v>
      </c>
      <c r="N255" s="21">
        <f t="shared" si="36"/>
        <v>5.2615685846181259</v>
      </c>
      <c r="O255" s="29">
        <f t="shared" si="37"/>
        <v>7.9188456860520492E-2</v>
      </c>
      <c r="P255" s="18"/>
      <c r="Q255" s="18"/>
    </row>
    <row r="256" spans="2:17" x14ac:dyDescent="0.3">
      <c r="B256" s="10">
        <v>4</v>
      </c>
      <c r="C256" s="10">
        <v>8</v>
      </c>
      <c r="D256" s="10">
        <v>0</v>
      </c>
      <c r="E256" s="10">
        <v>1</v>
      </c>
      <c r="F256" s="21">
        <v>28.4</v>
      </c>
      <c r="G256" s="29">
        <f t="shared" si="30"/>
        <v>0.49259259259258847</v>
      </c>
      <c r="H256" s="21">
        <f t="shared" si="31"/>
        <v>32.479399999999998</v>
      </c>
      <c r="I256" s="21">
        <f t="shared" si="32"/>
        <v>-6.3064890695573652</v>
      </c>
      <c r="J256" s="21">
        <f t="shared" si="33"/>
        <v>-2.2270890695573655</v>
      </c>
      <c r="K256" s="21">
        <f t="shared" si="29"/>
        <v>-4.0793999999999997</v>
      </c>
      <c r="L256" s="21">
        <f t="shared" si="34"/>
        <v>16.641504359999999</v>
      </c>
      <c r="M256" s="21">
        <f t="shared" si="35"/>
        <v>39.771804384446519</v>
      </c>
      <c r="N256" s="21">
        <f t="shared" si="36"/>
        <v>4.9599257237418923</v>
      </c>
      <c r="O256" s="29">
        <f t="shared" si="37"/>
        <v>0.14364084507042252</v>
      </c>
      <c r="P256" s="18"/>
      <c r="Q256" s="18"/>
    </row>
    <row r="257" spans="2:17" x14ac:dyDescent="0.3">
      <c r="B257" s="10">
        <v>4</v>
      </c>
      <c r="C257" s="10">
        <v>8</v>
      </c>
      <c r="D257" s="10">
        <v>1</v>
      </c>
      <c r="E257" s="10">
        <v>1</v>
      </c>
      <c r="F257" s="21">
        <v>27.9711</v>
      </c>
      <c r="G257" s="29">
        <f t="shared" si="30"/>
        <v>0.49259259259258847</v>
      </c>
      <c r="H257" s="21">
        <f t="shared" si="31"/>
        <v>32.479399999999998</v>
      </c>
      <c r="I257" s="21">
        <f t="shared" si="32"/>
        <v>-6.7353890695573639</v>
      </c>
      <c r="J257" s="21">
        <f t="shared" si="33"/>
        <v>-2.2270890695573655</v>
      </c>
      <c r="K257" s="21">
        <f t="shared" si="29"/>
        <v>-4.5082999999999984</v>
      </c>
      <c r="L257" s="21">
        <f t="shared" si="34"/>
        <v>20.324768889999987</v>
      </c>
      <c r="M257" s="21">
        <f t="shared" si="35"/>
        <v>45.365465918312815</v>
      </c>
      <c r="N257" s="21">
        <f t="shared" si="36"/>
        <v>4.9599257237418923</v>
      </c>
      <c r="O257" s="29">
        <f t="shared" si="37"/>
        <v>0.16117707204936518</v>
      </c>
      <c r="P257" s="18"/>
      <c r="Q257" s="18"/>
    </row>
    <row r="258" spans="2:17" x14ac:dyDescent="0.3">
      <c r="B258" s="10">
        <v>1.6</v>
      </c>
      <c r="C258" s="10">
        <v>4</v>
      </c>
      <c r="D258" s="10">
        <v>1</v>
      </c>
      <c r="E258" s="10">
        <v>1</v>
      </c>
      <c r="F258" s="21">
        <v>47.9</v>
      </c>
      <c r="G258" s="29">
        <f t="shared" si="30"/>
        <v>-1.9074074074074114</v>
      </c>
      <c r="H258" s="21">
        <f t="shared" si="31"/>
        <v>43.329560000000001</v>
      </c>
      <c r="I258" s="21">
        <f t="shared" si="32"/>
        <v>13.193510930442635</v>
      </c>
      <c r="J258" s="21">
        <f t="shared" si="33"/>
        <v>8.6230709304426369</v>
      </c>
      <c r="K258" s="21">
        <f t="shared" si="29"/>
        <v>4.5704399999999978</v>
      </c>
      <c r="L258" s="21">
        <f t="shared" si="34"/>
        <v>20.88892179359998</v>
      </c>
      <c r="M258" s="21">
        <f t="shared" si="35"/>
        <v>174.06873067170929</v>
      </c>
      <c r="N258" s="21">
        <f t="shared" si="36"/>
        <v>74.357352271444839</v>
      </c>
      <c r="O258" s="29">
        <f t="shared" si="37"/>
        <v>9.5416283924843387E-2</v>
      </c>
      <c r="P258" s="18"/>
      <c r="Q258" s="18"/>
    </row>
    <row r="259" spans="2:17" x14ac:dyDescent="0.3">
      <c r="B259" s="10">
        <v>1.6</v>
      </c>
      <c r="C259" s="10">
        <v>4</v>
      </c>
      <c r="D259" s="10">
        <v>0</v>
      </c>
      <c r="E259" s="10">
        <v>1</v>
      </c>
      <c r="F259" s="21">
        <v>48.9</v>
      </c>
      <c r="G259" s="29">
        <f t="shared" si="30"/>
        <v>-1.9074074074074114</v>
      </c>
      <c r="H259" s="21">
        <f t="shared" si="31"/>
        <v>43.329560000000001</v>
      </c>
      <c r="I259" s="21">
        <f t="shared" si="32"/>
        <v>14.193510930442635</v>
      </c>
      <c r="J259" s="21">
        <f t="shared" si="33"/>
        <v>8.6230709304426369</v>
      </c>
      <c r="K259" s="21">
        <f t="shared" si="29"/>
        <v>5.5704399999999978</v>
      </c>
      <c r="L259" s="21">
        <f t="shared" si="34"/>
        <v>31.029801793599976</v>
      </c>
      <c r="M259" s="21">
        <f t="shared" si="35"/>
        <v>201.45575253259454</v>
      </c>
      <c r="N259" s="21">
        <f t="shared" si="36"/>
        <v>74.357352271444839</v>
      </c>
      <c r="O259" s="29">
        <f t="shared" si="37"/>
        <v>0.11391492842535783</v>
      </c>
      <c r="P259" s="18"/>
      <c r="Q259" s="18"/>
    </row>
    <row r="260" spans="2:17" x14ac:dyDescent="0.3">
      <c r="B260" s="10">
        <v>3.6</v>
      </c>
      <c r="C260" s="10">
        <v>6</v>
      </c>
      <c r="D260" s="10">
        <v>0</v>
      </c>
      <c r="E260" s="10">
        <v>1</v>
      </c>
      <c r="F260" s="21">
        <v>40.4</v>
      </c>
      <c r="G260" s="29">
        <f t="shared" si="30"/>
        <v>9.2592592592588563E-2</v>
      </c>
      <c r="H260" s="21">
        <f t="shared" si="31"/>
        <v>34.287760000000006</v>
      </c>
      <c r="I260" s="21">
        <f t="shared" si="32"/>
        <v>5.6935109304426348</v>
      </c>
      <c r="J260" s="21">
        <f t="shared" si="33"/>
        <v>-0.418729069557358</v>
      </c>
      <c r="K260" s="21">
        <f t="shared" ref="K260:K323" si="38">F260-H260</f>
        <v>6.1122399999999928</v>
      </c>
      <c r="L260" s="21">
        <f t="shared" si="34"/>
        <v>37.35947781759991</v>
      </c>
      <c r="M260" s="21">
        <f t="shared" si="35"/>
        <v>32.416066715069753</v>
      </c>
      <c r="N260" s="21">
        <f t="shared" si="36"/>
        <v>0.17533403369237074</v>
      </c>
      <c r="O260" s="29">
        <f t="shared" si="37"/>
        <v>0.15129306930693051</v>
      </c>
      <c r="P260" s="18"/>
      <c r="Q260" s="18"/>
    </row>
    <row r="261" spans="2:17" x14ac:dyDescent="0.3">
      <c r="B261" s="10">
        <v>3.6</v>
      </c>
      <c r="C261" s="10">
        <v>6</v>
      </c>
      <c r="D261" s="10">
        <v>1</v>
      </c>
      <c r="E261" s="10">
        <v>1</v>
      </c>
      <c r="F261" s="21">
        <v>40</v>
      </c>
      <c r="G261" s="29">
        <f t="shared" ref="G261:G324" si="39">B261-AVERAGE($B$4:$B$1110)</f>
        <v>9.2592592592588563E-2</v>
      </c>
      <c r="H261" s="21">
        <f t="shared" ref="H261:H324" si="40">-4.5209*B261+50.563</f>
        <v>34.287760000000006</v>
      </c>
      <c r="I261" s="21">
        <f t="shared" ref="I261:I324" si="41">F261-$F$2</f>
        <v>5.2935109304426362</v>
      </c>
      <c r="J261" s="21">
        <f t="shared" ref="J261:J324" si="42">H261-$F$2</f>
        <v>-0.418729069557358</v>
      </c>
      <c r="K261" s="21">
        <f t="shared" si="38"/>
        <v>5.7122399999999942</v>
      </c>
      <c r="L261" s="21">
        <f t="shared" ref="L261:L324" si="43">K261^2</f>
        <v>32.629685817599935</v>
      </c>
      <c r="M261" s="21">
        <f t="shared" ref="M261:M324" si="44">I261^2</f>
        <v>28.021257970715663</v>
      </c>
      <c r="N261" s="21">
        <f t="shared" ref="N261:N324" si="45">J261^2</f>
        <v>0.17533403369237074</v>
      </c>
      <c r="O261" s="29">
        <f t="shared" ref="O261:O324" si="46">ABS(K261/F261)</f>
        <v>0.14280599999999985</v>
      </c>
      <c r="P261" s="18"/>
      <c r="Q261" s="18"/>
    </row>
    <row r="262" spans="2:17" x14ac:dyDescent="0.3">
      <c r="B262" s="10">
        <v>6.2</v>
      </c>
      <c r="C262" s="10">
        <v>8</v>
      </c>
      <c r="D262" s="10">
        <v>0</v>
      </c>
      <c r="E262" s="10">
        <v>0</v>
      </c>
      <c r="F262" s="21">
        <v>33.799999999999997</v>
      </c>
      <c r="G262" s="29">
        <f t="shared" si="39"/>
        <v>2.6925925925925887</v>
      </c>
      <c r="H262" s="21">
        <f t="shared" si="40"/>
        <v>22.53342</v>
      </c>
      <c r="I262" s="21">
        <f t="shared" si="41"/>
        <v>-0.90648906955736663</v>
      </c>
      <c r="J262" s="21">
        <f t="shared" si="42"/>
        <v>-12.173069069557364</v>
      </c>
      <c r="K262" s="21">
        <f t="shared" si="38"/>
        <v>11.266579999999998</v>
      </c>
      <c r="L262" s="21">
        <f t="shared" si="43"/>
        <v>126.93582489639995</v>
      </c>
      <c r="M262" s="21">
        <f t="shared" si="44"/>
        <v>0.82172243322698024</v>
      </c>
      <c r="N262" s="21">
        <f t="shared" si="45"/>
        <v>148.18361057221421</v>
      </c>
      <c r="O262" s="29">
        <f t="shared" si="46"/>
        <v>0.33333076923076921</v>
      </c>
      <c r="P262" s="18"/>
      <c r="Q262" s="18"/>
    </row>
    <row r="263" spans="2:17" x14ac:dyDescent="0.3">
      <c r="B263" s="10">
        <v>6.2</v>
      </c>
      <c r="C263" s="10">
        <v>8</v>
      </c>
      <c r="D263" s="10">
        <v>1</v>
      </c>
      <c r="E263" s="10">
        <v>1</v>
      </c>
      <c r="F263" s="21">
        <v>35.200000000000003</v>
      </c>
      <c r="G263" s="29">
        <f t="shared" si="39"/>
        <v>2.6925925925925887</v>
      </c>
      <c r="H263" s="21">
        <f t="shared" si="40"/>
        <v>22.53342</v>
      </c>
      <c r="I263" s="21">
        <f t="shared" si="41"/>
        <v>0.49351093044263905</v>
      </c>
      <c r="J263" s="21">
        <f t="shared" si="42"/>
        <v>-12.173069069557364</v>
      </c>
      <c r="K263" s="21">
        <f t="shared" si="38"/>
        <v>12.666580000000003</v>
      </c>
      <c r="L263" s="21">
        <f t="shared" si="43"/>
        <v>160.44224889640009</v>
      </c>
      <c r="M263" s="21">
        <f t="shared" si="44"/>
        <v>0.24355303846635931</v>
      </c>
      <c r="N263" s="21">
        <f t="shared" si="45"/>
        <v>148.18361057221421</v>
      </c>
      <c r="O263" s="29">
        <f t="shared" si="46"/>
        <v>0.35984602272727279</v>
      </c>
      <c r="P263" s="18"/>
      <c r="Q263" s="18"/>
    </row>
    <row r="264" spans="2:17" x14ac:dyDescent="0.3">
      <c r="B264" s="10">
        <v>2.2000000000000002</v>
      </c>
      <c r="C264" s="10">
        <v>4</v>
      </c>
      <c r="D264" s="10">
        <v>0</v>
      </c>
      <c r="E264" s="10">
        <v>1</v>
      </c>
      <c r="F264" s="21">
        <v>51.9</v>
      </c>
      <c r="G264" s="29">
        <f t="shared" si="39"/>
        <v>-1.3074074074074113</v>
      </c>
      <c r="H264" s="21">
        <f t="shared" si="40"/>
        <v>40.617020000000004</v>
      </c>
      <c r="I264" s="21">
        <f t="shared" si="41"/>
        <v>17.193510930442635</v>
      </c>
      <c r="J264" s="21">
        <f t="shared" si="42"/>
        <v>5.9105309304426399</v>
      </c>
      <c r="K264" s="21">
        <f t="shared" si="38"/>
        <v>11.282979999999995</v>
      </c>
      <c r="L264" s="21">
        <f t="shared" si="43"/>
        <v>127.30563768039988</v>
      </c>
      <c r="M264" s="21">
        <f t="shared" si="44"/>
        <v>295.61681811525034</v>
      </c>
      <c r="N264" s="21">
        <f t="shared" si="45"/>
        <v>34.934375879719141</v>
      </c>
      <c r="O264" s="29">
        <f t="shared" si="46"/>
        <v>0.21739845857418102</v>
      </c>
      <c r="P264" s="18"/>
      <c r="Q264" s="18"/>
    </row>
    <row r="265" spans="2:17" x14ac:dyDescent="0.3">
      <c r="B265" s="10">
        <v>2.2000000000000002</v>
      </c>
      <c r="C265" s="10">
        <v>4</v>
      </c>
      <c r="D265" s="10">
        <v>1</v>
      </c>
      <c r="E265" s="10">
        <v>1</v>
      </c>
      <c r="F265" s="21">
        <v>46.8</v>
      </c>
      <c r="G265" s="29">
        <f t="shared" si="39"/>
        <v>-1.3074074074074113</v>
      </c>
      <c r="H265" s="21">
        <f t="shared" si="40"/>
        <v>40.617020000000004</v>
      </c>
      <c r="I265" s="21">
        <f t="shared" si="41"/>
        <v>12.093510930442633</v>
      </c>
      <c r="J265" s="21">
        <f t="shared" si="42"/>
        <v>5.9105309304426399</v>
      </c>
      <c r="K265" s="21">
        <f t="shared" si="38"/>
        <v>6.1829799999999935</v>
      </c>
      <c r="L265" s="21">
        <f t="shared" si="43"/>
        <v>38.229241680399916</v>
      </c>
      <c r="M265" s="21">
        <f t="shared" si="44"/>
        <v>146.25300662473543</v>
      </c>
      <c r="N265" s="21">
        <f t="shared" si="45"/>
        <v>34.934375879719141</v>
      </c>
      <c r="O265" s="29">
        <f t="shared" si="46"/>
        <v>0.13211495726495714</v>
      </c>
      <c r="P265" s="18"/>
      <c r="Q265" s="18"/>
    </row>
    <row r="266" spans="2:17" x14ac:dyDescent="0.3">
      <c r="B266" s="10">
        <v>2.2000000000000002</v>
      </c>
      <c r="C266" s="10">
        <v>4</v>
      </c>
      <c r="D266" s="10">
        <v>0</v>
      </c>
      <c r="E266" s="10">
        <v>1</v>
      </c>
      <c r="F266" s="21">
        <v>51.9</v>
      </c>
      <c r="G266" s="29">
        <f t="shared" si="39"/>
        <v>-1.3074074074074113</v>
      </c>
      <c r="H266" s="21">
        <f t="shared" si="40"/>
        <v>40.617020000000004</v>
      </c>
      <c r="I266" s="21">
        <f t="shared" si="41"/>
        <v>17.193510930442635</v>
      </c>
      <c r="J266" s="21">
        <f t="shared" si="42"/>
        <v>5.9105309304426399</v>
      </c>
      <c r="K266" s="21">
        <f t="shared" si="38"/>
        <v>11.282979999999995</v>
      </c>
      <c r="L266" s="21">
        <f t="shared" si="43"/>
        <v>127.30563768039988</v>
      </c>
      <c r="M266" s="21">
        <f t="shared" si="44"/>
        <v>295.61681811525034</v>
      </c>
      <c r="N266" s="21">
        <f t="shared" si="45"/>
        <v>34.934375879719141</v>
      </c>
      <c r="O266" s="29">
        <f t="shared" si="46"/>
        <v>0.21739845857418102</v>
      </c>
      <c r="P266" s="18"/>
      <c r="Q266" s="18"/>
    </row>
    <row r="267" spans="2:17" x14ac:dyDescent="0.3">
      <c r="B267" s="10">
        <v>2.4</v>
      </c>
      <c r="C267" s="10">
        <v>4</v>
      </c>
      <c r="D267" s="10">
        <v>1</v>
      </c>
      <c r="E267" s="10">
        <v>1</v>
      </c>
      <c r="F267" s="21">
        <v>40.1</v>
      </c>
      <c r="G267" s="29">
        <f t="shared" si="39"/>
        <v>-1.1074074074074116</v>
      </c>
      <c r="H267" s="21">
        <f t="shared" si="40"/>
        <v>39.71284</v>
      </c>
      <c r="I267" s="21">
        <f t="shared" si="41"/>
        <v>5.3935109304426376</v>
      </c>
      <c r="J267" s="21">
        <f t="shared" si="42"/>
        <v>5.0063509304426361</v>
      </c>
      <c r="K267" s="21">
        <f t="shared" si="38"/>
        <v>0.3871600000000015</v>
      </c>
      <c r="L267" s="21">
        <f t="shared" si="43"/>
        <v>0.14989286560000117</v>
      </c>
      <c r="M267" s="21">
        <f t="shared" si="44"/>
        <v>29.089960156804207</v>
      </c>
      <c r="N267" s="21">
        <f t="shared" si="45"/>
        <v>25.063549638743847</v>
      </c>
      <c r="O267" s="29">
        <f t="shared" si="46"/>
        <v>9.6548628428928061E-3</v>
      </c>
      <c r="P267" s="18"/>
      <c r="Q267" s="18"/>
    </row>
    <row r="268" spans="2:17" x14ac:dyDescent="0.3">
      <c r="B268" s="10">
        <v>2.7</v>
      </c>
      <c r="C268" s="10">
        <v>6</v>
      </c>
      <c r="D268" s="10">
        <v>1</v>
      </c>
      <c r="E268" s="10">
        <v>0</v>
      </c>
      <c r="F268" s="21">
        <v>36.5</v>
      </c>
      <c r="G268" s="29">
        <f t="shared" si="39"/>
        <v>-0.80740740740741135</v>
      </c>
      <c r="H268" s="21">
        <f t="shared" si="40"/>
        <v>38.356570000000005</v>
      </c>
      <c r="I268" s="21">
        <f t="shared" si="41"/>
        <v>1.7935109304426362</v>
      </c>
      <c r="J268" s="21">
        <f t="shared" si="42"/>
        <v>3.6500809304426411</v>
      </c>
      <c r="K268" s="21">
        <f t="shared" si="38"/>
        <v>-1.8565700000000049</v>
      </c>
      <c r="L268" s="21">
        <f t="shared" si="43"/>
        <v>3.4468521649000183</v>
      </c>
      <c r="M268" s="21">
        <f t="shared" si="44"/>
        <v>3.2166814576172107</v>
      </c>
      <c r="N268" s="21">
        <f t="shared" si="45"/>
        <v>13.323090798781017</v>
      </c>
      <c r="O268" s="29">
        <f t="shared" si="46"/>
        <v>5.0864931506849453E-2</v>
      </c>
      <c r="P268" s="18"/>
      <c r="Q268" s="18"/>
    </row>
    <row r="269" spans="2:17" x14ac:dyDescent="0.3">
      <c r="B269" s="10">
        <v>3.5</v>
      </c>
      <c r="C269" s="10">
        <v>6</v>
      </c>
      <c r="D269" s="10">
        <v>1</v>
      </c>
      <c r="E269" s="10">
        <v>0</v>
      </c>
      <c r="F269" s="21">
        <v>37.6</v>
      </c>
      <c r="G269" s="29">
        <f t="shared" si="39"/>
        <v>-7.4074074074115259E-3</v>
      </c>
      <c r="H269" s="21">
        <f t="shared" si="40"/>
        <v>34.739850000000004</v>
      </c>
      <c r="I269" s="21">
        <f t="shared" si="41"/>
        <v>2.8935109304426376</v>
      </c>
      <c r="J269" s="21">
        <f t="shared" si="42"/>
        <v>3.3360930442640324E-2</v>
      </c>
      <c r="K269" s="21">
        <f t="shared" si="38"/>
        <v>2.8601499999999973</v>
      </c>
      <c r="L269" s="21">
        <f t="shared" si="43"/>
        <v>8.1804580224999839</v>
      </c>
      <c r="M269" s="21">
        <f t="shared" si="44"/>
        <v>8.3724055045910184</v>
      </c>
      <c r="N269" s="21">
        <f t="shared" si="45"/>
        <v>1.1129516799986859E-3</v>
      </c>
      <c r="O269" s="29">
        <f t="shared" si="46"/>
        <v>7.6067819148936094E-2</v>
      </c>
      <c r="P269" s="18"/>
      <c r="Q269" s="18"/>
    </row>
    <row r="270" spans="2:17" x14ac:dyDescent="0.3">
      <c r="B270" s="10">
        <v>3.5</v>
      </c>
      <c r="C270" s="10">
        <v>6</v>
      </c>
      <c r="D270" s="10">
        <v>1</v>
      </c>
      <c r="E270" s="10">
        <v>0</v>
      </c>
      <c r="F270" s="21">
        <v>34.700000000000003</v>
      </c>
      <c r="G270" s="29">
        <f t="shared" si="39"/>
        <v>-7.4074074074115259E-3</v>
      </c>
      <c r="H270" s="21">
        <f t="shared" si="40"/>
        <v>34.739850000000004</v>
      </c>
      <c r="I270" s="21">
        <f t="shared" si="41"/>
        <v>-6.4890695573609491E-3</v>
      </c>
      <c r="J270" s="21">
        <f t="shared" si="42"/>
        <v>3.3360930442640324E-2</v>
      </c>
      <c r="K270" s="21">
        <f t="shared" si="38"/>
        <v>-3.9850000000001273E-2</v>
      </c>
      <c r="L270" s="21">
        <f t="shared" si="43"/>
        <v>1.5880225000001016E-3</v>
      </c>
      <c r="M270" s="21">
        <f t="shared" si="44"/>
        <v>4.2108023720268626E-5</v>
      </c>
      <c r="N270" s="21">
        <f t="shared" si="45"/>
        <v>1.1129516799986859E-3</v>
      </c>
      <c r="O270" s="29">
        <f t="shared" si="46"/>
        <v>1.1484149855908146E-3</v>
      </c>
      <c r="P270" s="18"/>
      <c r="Q270" s="18"/>
    </row>
    <row r="271" spans="2:17" x14ac:dyDescent="0.3">
      <c r="B271" s="10">
        <v>5.7</v>
      </c>
      <c r="C271" s="10">
        <v>8</v>
      </c>
      <c r="D271" s="10">
        <v>1</v>
      </c>
      <c r="E271" s="10">
        <v>1</v>
      </c>
      <c r="F271" s="21">
        <v>34.5</v>
      </c>
      <c r="G271" s="29">
        <f t="shared" si="39"/>
        <v>2.1925925925925887</v>
      </c>
      <c r="H271" s="21">
        <f t="shared" si="40"/>
        <v>24.793870000000002</v>
      </c>
      <c r="I271" s="21">
        <f t="shared" si="41"/>
        <v>-0.20648906955736379</v>
      </c>
      <c r="J271" s="21">
        <f t="shared" si="42"/>
        <v>-9.9126190695573619</v>
      </c>
      <c r="K271" s="21">
        <f t="shared" si="38"/>
        <v>9.7061299999999981</v>
      </c>
      <c r="L271" s="21">
        <f t="shared" si="43"/>
        <v>94.208959576899957</v>
      </c>
      <c r="M271" s="21">
        <f t="shared" si="44"/>
        <v>4.2637735846665824E-2</v>
      </c>
      <c r="N271" s="21">
        <f t="shared" si="45"/>
        <v>98.260016818152266</v>
      </c>
      <c r="O271" s="29">
        <f t="shared" si="46"/>
        <v>0.28133710144927532</v>
      </c>
      <c r="P271" s="18"/>
      <c r="Q271" s="18"/>
    </row>
    <row r="272" spans="2:17" x14ac:dyDescent="0.3">
      <c r="B272" s="10">
        <v>5.7</v>
      </c>
      <c r="C272" s="10">
        <v>8</v>
      </c>
      <c r="D272" s="10">
        <v>0</v>
      </c>
      <c r="E272" s="10">
        <v>1</v>
      </c>
      <c r="F272" s="21">
        <v>33.6</v>
      </c>
      <c r="G272" s="29">
        <f t="shared" si="39"/>
        <v>2.1925925925925887</v>
      </c>
      <c r="H272" s="21">
        <f t="shared" si="40"/>
        <v>24.793870000000002</v>
      </c>
      <c r="I272" s="21">
        <f t="shared" si="41"/>
        <v>-1.1064890695573624</v>
      </c>
      <c r="J272" s="21">
        <f t="shared" si="42"/>
        <v>-9.9126190695573619</v>
      </c>
      <c r="K272" s="21">
        <f t="shared" si="38"/>
        <v>8.8061299999999996</v>
      </c>
      <c r="L272" s="21">
        <f t="shared" si="43"/>
        <v>77.547925576899999</v>
      </c>
      <c r="M272" s="21">
        <f t="shared" si="44"/>
        <v>1.2243180610499176</v>
      </c>
      <c r="N272" s="21">
        <f t="shared" si="45"/>
        <v>98.260016818152266</v>
      </c>
      <c r="O272" s="29">
        <f t="shared" si="46"/>
        <v>0.26208720238095234</v>
      </c>
      <c r="P272" s="18"/>
      <c r="Q272" s="18"/>
    </row>
    <row r="273" spans="2:17" x14ac:dyDescent="0.3">
      <c r="B273" s="10">
        <v>6.1</v>
      </c>
      <c r="C273" s="10">
        <v>8</v>
      </c>
      <c r="D273" s="10">
        <v>0</v>
      </c>
      <c r="E273" s="10">
        <v>0</v>
      </c>
      <c r="F273" s="21">
        <v>30.1</v>
      </c>
      <c r="G273" s="29">
        <f t="shared" si="39"/>
        <v>2.5925925925925881</v>
      </c>
      <c r="H273" s="21">
        <f t="shared" si="40"/>
        <v>22.985510000000001</v>
      </c>
      <c r="I273" s="21">
        <f t="shared" si="41"/>
        <v>-4.6064890695573624</v>
      </c>
      <c r="J273" s="21">
        <f t="shared" si="42"/>
        <v>-11.720979069557362</v>
      </c>
      <c r="K273" s="21">
        <f t="shared" si="38"/>
        <v>7.11449</v>
      </c>
      <c r="L273" s="21">
        <f t="shared" si="43"/>
        <v>50.615967960100001</v>
      </c>
      <c r="M273" s="21">
        <f t="shared" si="44"/>
        <v>21.219741547951454</v>
      </c>
      <c r="N273" s="21">
        <f t="shared" si="45"/>
        <v>137.38135034900176</v>
      </c>
      <c r="O273" s="29">
        <f t="shared" si="46"/>
        <v>0.23636179401993354</v>
      </c>
      <c r="P273" s="18"/>
      <c r="Q273" s="18"/>
    </row>
    <row r="274" spans="2:17" x14ac:dyDescent="0.3">
      <c r="B274" s="10">
        <v>6.1</v>
      </c>
      <c r="C274" s="10">
        <v>8</v>
      </c>
      <c r="D274" s="10">
        <v>1</v>
      </c>
      <c r="E274" s="10">
        <v>0</v>
      </c>
      <c r="F274" s="21">
        <v>26</v>
      </c>
      <c r="G274" s="29">
        <f t="shared" si="39"/>
        <v>2.5925925925925881</v>
      </c>
      <c r="H274" s="21">
        <f t="shared" si="40"/>
        <v>22.985510000000001</v>
      </c>
      <c r="I274" s="21">
        <f t="shared" si="41"/>
        <v>-8.7064890695573638</v>
      </c>
      <c r="J274" s="21">
        <f t="shared" si="42"/>
        <v>-11.720979069557362</v>
      </c>
      <c r="K274" s="21">
        <f t="shared" si="38"/>
        <v>3.0144899999999986</v>
      </c>
      <c r="L274" s="21">
        <f t="shared" si="43"/>
        <v>9.0871499600999908</v>
      </c>
      <c r="M274" s="21">
        <f t="shared" si="44"/>
        <v>75.802951918321853</v>
      </c>
      <c r="N274" s="21">
        <f t="shared" si="45"/>
        <v>137.38135034900176</v>
      </c>
      <c r="O274" s="29">
        <f t="shared" si="46"/>
        <v>0.11594192307692303</v>
      </c>
      <c r="P274" s="18"/>
      <c r="Q274" s="18"/>
    </row>
    <row r="275" spans="2:17" x14ac:dyDescent="0.3">
      <c r="B275" s="10">
        <v>2</v>
      </c>
      <c r="C275" s="10">
        <v>4</v>
      </c>
      <c r="D275" s="10">
        <v>1</v>
      </c>
      <c r="E275" s="10">
        <v>0</v>
      </c>
      <c r="F275" s="21">
        <v>47.327800000000003</v>
      </c>
      <c r="G275" s="29">
        <f t="shared" si="39"/>
        <v>-1.5074074074074115</v>
      </c>
      <c r="H275" s="21">
        <f t="shared" si="40"/>
        <v>41.5212</v>
      </c>
      <c r="I275" s="21">
        <f t="shared" si="41"/>
        <v>12.62131093044264</v>
      </c>
      <c r="J275" s="21">
        <f t="shared" si="42"/>
        <v>6.8147109304426365</v>
      </c>
      <c r="K275" s="21">
        <f t="shared" si="38"/>
        <v>5.8066000000000031</v>
      </c>
      <c r="L275" s="21">
        <f t="shared" si="43"/>
        <v>33.716603560000038</v>
      </c>
      <c r="M275" s="21">
        <f t="shared" si="44"/>
        <v>159.29748960291084</v>
      </c>
      <c r="N275" s="21">
        <f t="shared" si="45"/>
        <v>46.440285065494344</v>
      </c>
      <c r="O275" s="29">
        <f t="shared" si="46"/>
        <v>0.12268899040310352</v>
      </c>
      <c r="P275" s="18"/>
      <c r="Q275" s="18"/>
    </row>
    <row r="276" spans="2:17" x14ac:dyDescent="0.3">
      <c r="B276" s="10">
        <v>2</v>
      </c>
      <c r="C276" s="10">
        <v>4</v>
      </c>
      <c r="D276" s="10">
        <v>0</v>
      </c>
      <c r="E276" s="10">
        <v>0</v>
      </c>
      <c r="F276" s="21">
        <v>49.3</v>
      </c>
      <c r="G276" s="29">
        <f t="shared" si="39"/>
        <v>-1.5074074074074115</v>
      </c>
      <c r="H276" s="21">
        <f t="shared" si="40"/>
        <v>41.5212</v>
      </c>
      <c r="I276" s="21">
        <f t="shared" si="41"/>
        <v>14.593510930442633</v>
      </c>
      <c r="J276" s="21">
        <f t="shared" si="42"/>
        <v>6.8147109304426365</v>
      </c>
      <c r="K276" s="21">
        <f t="shared" si="38"/>
        <v>7.7787999999999968</v>
      </c>
      <c r="L276" s="21">
        <f t="shared" si="43"/>
        <v>60.509729439999951</v>
      </c>
      <c r="M276" s="21">
        <f t="shared" si="44"/>
        <v>212.97056127694862</v>
      </c>
      <c r="N276" s="21">
        <f t="shared" si="45"/>
        <v>46.440285065494344</v>
      </c>
      <c r="O276" s="29">
        <f t="shared" si="46"/>
        <v>0.15778498985801212</v>
      </c>
      <c r="P276" s="18"/>
      <c r="Q276" s="18"/>
    </row>
    <row r="277" spans="2:17" x14ac:dyDescent="0.3">
      <c r="B277" s="10">
        <v>2.4</v>
      </c>
      <c r="C277" s="10">
        <v>4</v>
      </c>
      <c r="D277" s="10">
        <v>0</v>
      </c>
      <c r="E277" s="10">
        <v>1</v>
      </c>
      <c r="F277" s="21">
        <v>43.5</v>
      </c>
      <c r="G277" s="29">
        <f t="shared" si="39"/>
        <v>-1.1074074074074116</v>
      </c>
      <c r="H277" s="21">
        <f t="shared" si="40"/>
        <v>39.71284</v>
      </c>
      <c r="I277" s="21">
        <f t="shared" si="41"/>
        <v>8.7935109304426362</v>
      </c>
      <c r="J277" s="21">
        <f t="shared" si="42"/>
        <v>5.0063509304426361</v>
      </c>
      <c r="K277" s="21">
        <f t="shared" si="38"/>
        <v>3.7871600000000001</v>
      </c>
      <c r="L277" s="21">
        <f t="shared" si="43"/>
        <v>14.3425808656</v>
      </c>
      <c r="M277" s="21">
        <f t="shared" si="44"/>
        <v>77.32583448381412</v>
      </c>
      <c r="N277" s="21">
        <f t="shared" si="45"/>
        <v>25.063549638743847</v>
      </c>
      <c r="O277" s="29">
        <f t="shared" si="46"/>
        <v>8.7061149425287351E-2</v>
      </c>
      <c r="P277" s="18"/>
      <c r="Q277" s="18"/>
    </row>
    <row r="278" spans="2:17" x14ac:dyDescent="0.3">
      <c r="B278" s="10">
        <v>2.4</v>
      </c>
      <c r="C278" s="10">
        <v>4</v>
      </c>
      <c r="D278" s="10">
        <v>1</v>
      </c>
      <c r="E278" s="10">
        <v>1</v>
      </c>
      <c r="F278" s="21">
        <v>43.3</v>
      </c>
      <c r="G278" s="29">
        <f t="shared" si="39"/>
        <v>-1.1074074074074116</v>
      </c>
      <c r="H278" s="21">
        <f t="shared" si="40"/>
        <v>39.71284</v>
      </c>
      <c r="I278" s="21">
        <f t="shared" si="41"/>
        <v>8.5935109304426334</v>
      </c>
      <c r="J278" s="21">
        <f t="shared" si="42"/>
        <v>5.0063509304426361</v>
      </c>
      <c r="K278" s="21">
        <f t="shared" si="38"/>
        <v>3.5871599999999972</v>
      </c>
      <c r="L278" s="21">
        <f t="shared" si="43"/>
        <v>12.867716865599981</v>
      </c>
      <c r="M278" s="21">
        <f t="shared" si="44"/>
        <v>73.848430111637015</v>
      </c>
      <c r="N278" s="21">
        <f t="shared" si="45"/>
        <v>25.063549638743847</v>
      </c>
      <c r="O278" s="29">
        <f t="shared" si="46"/>
        <v>8.2844341801385626E-2</v>
      </c>
      <c r="P278" s="18"/>
      <c r="Q278" s="18"/>
    </row>
    <row r="279" spans="2:17" x14ac:dyDescent="0.3">
      <c r="B279" s="10">
        <v>3.5</v>
      </c>
      <c r="C279" s="10">
        <v>6</v>
      </c>
      <c r="D279" s="10">
        <v>0</v>
      </c>
      <c r="E279" s="10">
        <v>1</v>
      </c>
      <c r="F279" s="21">
        <v>35.5</v>
      </c>
      <c r="G279" s="29">
        <f t="shared" si="39"/>
        <v>-7.4074074074115259E-3</v>
      </c>
      <c r="H279" s="21">
        <f t="shared" si="40"/>
        <v>34.739850000000004</v>
      </c>
      <c r="I279" s="21">
        <f t="shared" si="41"/>
        <v>0.79351093044263621</v>
      </c>
      <c r="J279" s="21">
        <f t="shared" si="42"/>
        <v>3.3360930442640324E-2</v>
      </c>
      <c r="K279" s="21">
        <f t="shared" si="38"/>
        <v>0.76014999999999588</v>
      </c>
      <c r="L279" s="21">
        <f t="shared" si="43"/>
        <v>0.57782802249999377</v>
      </c>
      <c r="M279" s="21">
        <f t="shared" si="44"/>
        <v>0.62965959673193828</v>
      </c>
      <c r="N279" s="21">
        <f t="shared" si="45"/>
        <v>1.1129516799986859E-3</v>
      </c>
      <c r="O279" s="29">
        <f t="shared" si="46"/>
        <v>2.1412676056337912E-2</v>
      </c>
      <c r="P279" s="18"/>
      <c r="Q279" s="18"/>
    </row>
    <row r="280" spans="2:17" x14ac:dyDescent="0.3">
      <c r="B280" s="10">
        <v>3.5</v>
      </c>
      <c r="C280" s="10">
        <v>6</v>
      </c>
      <c r="D280" s="10">
        <v>1</v>
      </c>
      <c r="E280" s="10">
        <v>1</v>
      </c>
      <c r="F280" s="21">
        <v>39.9</v>
      </c>
      <c r="G280" s="29">
        <f t="shared" si="39"/>
        <v>-7.4074074074115259E-3</v>
      </c>
      <c r="H280" s="21">
        <f t="shared" si="40"/>
        <v>34.739850000000004</v>
      </c>
      <c r="I280" s="21">
        <f t="shared" si="41"/>
        <v>5.1935109304426348</v>
      </c>
      <c r="J280" s="21">
        <f t="shared" si="42"/>
        <v>3.3360930442640324E-2</v>
      </c>
      <c r="K280" s="21">
        <f t="shared" si="38"/>
        <v>5.1601499999999945</v>
      </c>
      <c r="L280" s="21">
        <f t="shared" si="43"/>
        <v>26.627148022499942</v>
      </c>
      <c r="M280" s="21">
        <f t="shared" si="44"/>
        <v>26.972555784627122</v>
      </c>
      <c r="N280" s="21">
        <f t="shared" si="45"/>
        <v>1.1129516799986859E-3</v>
      </c>
      <c r="O280" s="29">
        <f t="shared" si="46"/>
        <v>0.12932706766917279</v>
      </c>
      <c r="P280" s="18"/>
      <c r="Q280" s="18"/>
    </row>
    <row r="281" spans="2:17" x14ac:dyDescent="0.3">
      <c r="B281" s="10">
        <v>1.3</v>
      </c>
      <c r="C281" s="10">
        <v>4</v>
      </c>
      <c r="D281" s="10">
        <v>1</v>
      </c>
      <c r="E281" s="10">
        <v>1</v>
      </c>
      <c r="F281" s="21">
        <v>65</v>
      </c>
      <c r="G281" s="29">
        <f t="shared" si="39"/>
        <v>-2.2074074074074117</v>
      </c>
      <c r="H281" s="21">
        <f t="shared" si="40"/>
        <v>44.685830000000003</v>
      </c>
      <c r="I281" s="21">
        <f t="shared" si="41"/>
        <v>30.293510930442636</v>
      </c>
      <c r="J281" s="21">
        <f t="shared" si="42"/>
        <v>9.979340930442639</v>
      </c>
      <c r="K281" s="21">
        <f t="shared" si="38"/>
        <v>20.314169999999997</v>
      </c>
      <c r="L281" s="21">
        <f t="shared" si="43"/>
        <v>412.66550278889986</v>
      </c>
      <c r="M281" s="21">
        <f t="shared" si="44"/>
        <v>917.69680449284749</v>
      </c>
      <c r="N281" s="21">
        <f t="shared" si="45"/>
        <v>99.587245406007753</v>
      </c>
      <c r="O281" s="29">
        <f t="shared" si="46"/>
        <v>0.31252569230769228</v>
      </c>
      <c r="P281" s="18"/>
      <c r="Q281" s="18"/>
    </row>
    <row r="282" spans="2:17" x14ac:dyDescent="0.3">
      <c r="B282" s="10">
        <v>1.3</v>
      </c>
      <c r="C282" s="10">
        <v>4</v>
      </c>
      <c r="D282" s="10">
        <v>1</v>
      </c>
      <c r="E282" s="10">
        <v>1</v>
      </c>
      <c r="F282" s="21">
        <v>62.267400000000002</v>
      </c>
      <c r="G282" s="29">
        <f t="shared" si="39"/>
        <v>-2.2074074074074117</v>
      </c>
      <c r="H282" s="21">
        <f t="shared" si="40"/>
        <v>44.685830000000003</v>
      </c>
      <c r="I282" s="21">
        <f t="shared" si="41"/>
        <v>27.560910930442638</v>
      </c>
      <c r="J282" s="21">
        <f t="shared" si="42"/>
        <v>9.979340930442639</v>
      </c>
      <c r="K282" s="21">
        <f t="shared" si="38"/>
        <v>17.581569999999999</v>
      </c>
      <c r="L282" s="21">
        <f t="shared" si="43"/>
        <v>309.11160366489997</v>
      </c>
      <c r="M282" s="21">
        <f t="shared" si="44"/>
        <v>759.60381131579254</v>
      </c>
      <c r="N282" s="21">
        <f t="shared" si="45"/>
        <v>99.587245406007753</v>
      </c>
      <c r="O282" s="29">
        <f t="shared" si="46"/>
        <v>0.28235593585086255</v>
      </c>
      <c r="P282" s="18"/>
      <c r="Q282" s="18"/>
    </row>
    <row r="283" spans="2:17" x14ac:dyDescent="0.3">
      <c r="B283" s="10">
        <v>1.3</v>
      </c>
      <c r="C283" s="10">
        <v>4</v>
      </c>
      <c r="D283" s="10">
        <v>1</v>
      </c>
      <c r="E283" s="10">
        <v>1</v>
      </c>
      <c r="F283" s="21">
        <v>61.2</v>
      </c>
      <c r="G283" s="29">
        <f t="shared" si="39"/>
        <v>-2.2074074074074117</v>
      </c>
      <c r="H283" s="21">
        <f t="shared" si="40"/>
        <v>44.685830000000003</v>
      </c>
      <c r="I283" s="21">
        <f t="shared" si="41"/>
        <v>26.493510930442639</v>
      </c>
      <c r="J283" s="21">
        <f t="shared" si="42"/>
        <v>9.979340930442639</v>
      </c>
      <c r="K283" s="21">
        <f t="shared" si="38"/>
        <v>16.51417</v>
      </c>
      <c r="L283" s="21">
        <f t="shared" si="43"/>
        <v>272.71781078890001</v>
      </c>
      <c r="M283" s="21">
        <f t="shared" si="44"/>
        <v>701.90612142148359</v>
      </c>
      <c r="N283" s="21">
        <f t="shared" si="45"/>
        <v>99.587245406007753</v>
      </c>
      <c r="O283" s="29">
        <f t="shared" si="46"/>
        <v>0.2698393790849673</v>
      </c>
      <c r="P283" s="18"/>
      <c r="Q283" s="18"/>
    </row>
    <row r="284" spans="2:17" x14ac:dyDescent="0.3">
      <c r="B284" s="10">
        <v>1.6</v>
      </c>
      <c r="C284" s="10">
        <v>4</v>
      </c>
      <c r="D284" s="10">
        <v>1</v>
      </c>
      <c r="E284" s="10">
        <v>1</v>
      </c>
      <c r="F284" s="21">
        <v>50.4</v>
      </c>
      <c r="G284" s="29">
        <f t="shared" si="39"/>
        <v>-1.9074074074074114</v>
      </c>
      <c r="H284" s="21">
        <f t="shared" si="40"/>
        <v>43.329560000000001</v>
      </c>
      <c r="I284" s="21">
        <f t="shared" si="41"/>
        <v>15.693510930442635</v>
      </c>
      <c r="J284" s="21">
        <f t="shared" si="42"/>
        <v>8.6230709304426369</v>
      </c>
      <c r="K284" s="21">
        <f t="shared" si="38"/>
        <v>7.0704399999999978</v>
      </c>
      <c r="L284" s="21">
        <f t="shared" si="43"/>
        <v>49.991121793599966</v>
      </c>
      <c r="M284" s="21">
        <f t="shared" si="44"/>
        <v>246.28628532392244</v>
      </c>
      <c r="N284" s="21">
        <f t="shared" si="45"/>
        <v>74.357352271444839</v>
      </c>
      <c r="O284" s="29">
        <f t="shared" si="46"/>
        <v>0.1402865079365079</v>
      </c>
      <c r="P284" s="18"/>
      <c r="Q284" s="18"/>
    </row>
    <row r="285" spans="2:17" x14ac:dyDescent="0.3">
      <c r="B285" s="10">
        <v>1.6</v>
      </c>
      <c r="C285" s="10">
        <v>4</v>
      </c>
      <c r="D285" s="10">
        <v>0</v>
      </c>
      <c r="E285" s="10">
        <v>1</v>
      </c>
      <c r="F285" s="21">
        <v>48.2</v>
      </c>
      <c r="G285" s="29">
        <f t="shared" si="39"/>
        <v>-1.9074074074074114</v>
      </c>
      <c r="H285" s="21">
        <f t="shared" si="40"/>
        <v>43.329560000000001</v>
      </c>
      <c r="I285" s="21">
        <f t="shared" si="41"/>
        <v>13.493510930442639</v>
      </c>
      <c r="J285" s="21">
        <f t="shared" si="42"/>
        <v>8.6230709304426369</v>
      </c>
      <c r="K285" s="21">
        <f t="shared" si="38"/>
        <v>4.8704400000000021</v>
      </c>
      <c r="L285" s="21">
        <f t="shared" si="43"/>
        <v>23.721185793600021</v>
      </c>
      <c r="M285" s="21">
        <f t="shared" si="44"/>
        <v>182.07483722997497</v>
      </c>
      <c r="N285" s="21">
        <f t="shared" si="45"/>
        <v>74.357352271444839</v>
      </c>
      <c r="O285" s="29">
        <f t="shared" si="46"/>
        <v>0.10104647302904568</v>
      </c>
      <c r="P285" s="18"/>
      <c r="Q285" s="18"/>
    </row>
    <row r="286" spans="2:17" x14ac:dyDescent="0.3">
      <c r="B286" s="10">
        <v>1.6</v>
      </c>
      <c r="C286" s="10">
        <v>4</v>
      </c>
      <c r="D286" s="10">
        <v>0</v>
      </c>
      <c r="E286" s="10">
        <v>1</v>
      </c>
      <c r="F286" s="21">
        <v>50.820500000000003</v>
      </c>
      <c r="G286" s="29">
        <f t="shared" si="39"/>
        <v>-1.9074074074074114</v>
      </c>
      <c r="H286" s="21">
        <f t="shared" si="40"/>
        <v>43.329560000000001</v>
      </c>
      <c r="I286" s="21">
        <f t="shared" si="41"/>
        <v>16.114010930442639</v>
      </c>
      <c r="J286" s="21">
        <f t="shared" si="42"/>
        <v>8.6230709304426369</v>
      </c>
      <c r="K286" s="21">
        <f t="shared" si="38"/>
        <v>7.4909400000000019</v>
      </c>
      <c r="L286" s="21">
        <f t="shared" si="43"/>
        <v>56.114182083600028</v>
      </c>
      <c r="M286" s="21">
        <f t="shared" si="44"/>
        <v>259.66134826642485</v>
      </c>
      <c r="N286" s="21">
        <f t="shared" si="45"/>
        <v>74.357352271444839</v>
      </c>
      <c r="O286" s="29">
        <f t="shared" si="46"/>
        <v>0.14739996654893206</v>
      </c>
      <c r="P286" s="18"/>
      <c r="Q286" s="18"/>
    </row>
    <row r="287" spans="2:17" x14ac:dyDescent="0.3">
      <c r="B287" s="10">
        <v>2</v>
      </c>
      <c r="C287" s="10">
        <v>4</v>
      </c>
      <c r="D287" s="10">
        <v>1</v>
      </c>
      <c r="E287" s="10">
        <v>1</v>
      </c>
      <c r="F287" s="21">
        <v>47.296399999999998</v>
      </c>
      <c r="G287" s="29">
        <f t="shared" si="39"/>
        <v>-1.5074074074074115</v>
      </c>
      <c r="H287" s="21">
        <f t="shared" si="40"/>
        <v>41.5212</v>
      </c>
      <c r="I287" s="21">
        <f t="shared" si="41"/>
        <v>12.589910930442635</v>
      </c>
      <c r="J287" s="21">
        <f t="shared" si="42"/>
        <v>6.8147109304426365</v>
      </c>
      <c r="K287" s="21">
        <f t="shared" si="38"/>
        <v>5.7751999999999981</v>
      </c>
      <c r="L287" s="21">
        <f t="shared" si="43"/>
        <v>33.352935039999977</v>
      </c>
      <c r="M287" s="21">
        <f t="shared" si="44"/>
        <v>158.50585723647893</v>
      </c>
      <c r="N287" s="21">
        <f t="shared" si="45"/>
        <v>46.440285065494344</v>
      </c>
      <c r="O287" s="29">
        <f t="shared" si="46"/>
        <v>0.12210654510702713</v>
      </c>
      <c r="P287" s="18"/>
      <c r="Q287" s="18"/>
    </row>
    <row r="288" spans="2:17" x14ac:dyDescent="0.3">
      <c r="B288" s="10">
        <v>2</v>
      </c>
      <c r="C288" s="10">
        <v>4</v>
      </c>
      <c r="D288" s="10">
        <v>1</v>
      </c>
      <c r="E288" s="10">
        <v>1</v>
      </c>
      <c r="F288" s="21">
        <v>50.9</v>
      </c>
      <c r="G288" s="29">
        <f t="shared" si="39"/>
        <v>-1.5074074074074115</v>
      </c>
      <c r="H288" s="21">
        <f t="shared" si="40"/>
        <v>41.5212</v>
      </c>
      <c r="I288" s="21">
        <f t="shared" si="41"/>
        <v>16.193510930442635</v>
      </c>
      <c r="J288" s="21">
        <f t="shared" si="42"/>
        <v>6.8147109304426365</v>
      </c>
      <c r="K288" s="21">
        <f t="shared" si="38"/>
        <v>9.3787999999999982</v>
      </c>
      <c r="L288" s="21">
        <f t="shared" si="43"/>
        <v>87.961889439999965</v>
      </c>
      <c r="M288" s="21">
        <f t="shared" si="44"/>
        <v>262.22979625436511</v>
      </c>
      <c r="N288" s="21">
        <f t="shared" si="45"/>
        <v>46.440285065494344</v>
      </c>
      <c r="O288" s="29">
        <f t="shared" si="46"/>
        <v>0.18425933202357561</v>
      </c>
      <c r="P288" s="18"/>
      <c r="Q288" s="18"/>
    </row>
    <row r="289" spans="2:17" x14ac:dyDescent="0.3">
      <c r="B289" s="10">
        <v>2</v>
      </c>
      <c r="C289" s="10">
        <v>4</v>
      </c>
      <c r="D289" s="10">
        <v>0</v>
      </c>
      <c r="E289" s="10">
        <v>1</v>
      </c>
      <c r="F289" s="21">
        <v>47.4</v>
      </c>
      <c r="G289" s="29">
        <f t="shared" si="39"/>
        <v>-1.5074074074074115</v>
      </c>
      <c r="H289" s="21">
        <f t="shared" si="40"/>
        <v>41.5212</v>
      </c>
      <c r="I289" s="21">
        <f t="shared" si="41"/>
        <v>12.693510930442635</v>
      </c>
      <c r="J289" s="21">
        <f t="shared" si="42"/>
        <v>6.8147109304426365</v>
      </c>
      <c r="K289" s="21">
        <f t="shared" si="38"/>
        <v>5.8787999999999982</v>
      </c>
      <c r="L289" s="21">
        <f t="shared" si="43"/>
        <v>34.560289439999977</v>
      </c>
      <c r="M289" s="21">
        <f t="shared" si="44"/>
        <v>161.12521974126665</v>
      </c>
      <c r="N289" s="21">
        <f t="shared" si="45"/>
        <v>46.440285065494344</v>
      </c>
      <c r="O289" s="29">
        <f t="shared" si="46"/>
        <v>0.12402531645569617</v>
      </c>
      <c r="P289" s="18"/>
      <c r="Q289" s="18"/>
    </row>
    <row r="290" spans="2:17" x14ac:dyDescent="0.3">
      <c r="B290" s="10">
        <v>2.4</v>
      </c>
      <c r="C290" s="10">
        <v>4</v>
      </c>
      <c r="D290" s="10">
        <v>1</v>
      </c>
      <c r="E290" s="10">
        <v>1</v>
      </c>
      <c r="F290" s="21">
        <v>44.344000000000001</v>
      </c>
      <c r="G290" s="29">
        <f t="shared" si="39"/>
        <v>-1.1074074074074116</v>
      </c>
      <c r="H290" s="21">
        <f t="shared" si="40"/>
        <v>39.71284</v>
      </c>
      <c r="I290" s="21">
        <f t="shared" si="41"/>
        <v>9.6375109304426374</v>
      </c>
      <c r="J290" s="21">
        <f t="shared" si="42"/>
        <v>5.0063509304426361</v>
      </c>
      <c r="K290" s="21">
        <f t="shared" si="38"/>
        <v>4.6311600000000013</v>
      </c>
      <c r="L290" s="21">
        <f t="shared" si="43"/>
        <v>21.447642945600013</v>
      </c>
      <c r="M290" s="21">
        <f t="shared" si="44"/>
        <v>92.881616934401308</v>
      </c>
      <c r="N290" s="21">
        <f t="shared" si="45"/>
        <v>25.063549638743847</v>
      </c>
      <c r="O290" s="29">
        <f t="shared" si="46"/>
        <v>0.10443712790907453</v>
      </c>
      <c r="P290" s="18"/>
      <c r="Q290" s="18"/>
    </row>
    <row r="291" spans="2:17" x14ac:dyDescent="0.3">
      <c r="B291" s="10">
        <v>2.4</v>
      </c>
      <c r="C291" s="10">
        <v>4</v>
      </c>
      <c r="D291" s="10">
        <v>0</v>
      </c>
      <c r="E291" s="10">
        <v>1</v>
      </c>
      <c r="F291" s="21">
        <v>44.6</v>
      </c>
      <c r="G291" s="29">
        <f t="shared" si="39"/>
        <v>-1.1074074074074116</v>
      </c>
      <c r="H291" s="21">
        <f t="shared" si="40"/>
        <v>39.71284</v>
      </c>
      <c r="I291" s="21">
        <f t="shared" si="41"/>
        <v>9.8935109304426376</v>
      </c>
      <c r="J291" s="21">
        <f t="shared" si="42"/>
        <v>5.0063509304426361</v>
      </c>
      <c r="K291" s="21">
        <f t="shared" si="38"/>
        <v>4.8871600000000015</v>
      </c>
      <c r="L291" s="21">
        <f t="shared" si="43"/>
        <v>23.884332865600015</v>
      </c>
      <c r="M291" s="21">
        <f t="shared" si="44"/>
        <v>97.881558530787942</v>
      </c>
      <c r="N291" s="21">
        <f t="shared" si="45"/>
        <v>25.063549638743847</v>
      </c>
      <c r="O291" s="29">
        <f t="shared" si="46"/>
        <v>0.10957757847533635</v>
      </c>
      <c r="P291" s="18"/>
      <c r="Q291" s="18"/>
    </row>
    <row r="292" spans="2:17" x14ac:dyDescent="0.3">
      <c r="B292" s="10">
        <v>1.6</v>
      </c>
      <c r="C292" s="10">
        <v>4</v>
      </c>
      <c r="D292" s="10">
        <v>1</v>
      </c>
      <c r="E292" s="10">
        <v>1</v>
      </c>
      <c r="F292" s="21">
        <v>50.2669</v>
      </c>
      <c r="G292" s="29">
        <f t="shared" si="39"/>
        <v>-1.9074074074074114</v>
      </c>
      <c r="H292" s="21">
        <f t="shared" si="40"/>
        <v>43.329560000000001</v>
      </c>
      <c r="I292" s="21">
        <f t="shared" si="41"/>
        <v>15.560410930442636</v>
      </c>
      <c r="J292" s="21">
        <f t="shared" si="42"/>
        <v>8.6230709304426369</v>
      </c>
      <c r="K292" s="21">
        <f t="shared" si="38"/>
        <v>6.937339999999999</v>
      </c>
      <c r="L292" s="21">
        <f t="shared" si="43"/>
        <v>48.126686275599987</v>
      </c>
      <c r="M292" s="21">
        <f t="shared" si="44"/>
        <v>242.12638832423866</v>
      </c>
      <c r="N292" s="21">
        <f t="shared" si="45"/>
        <v>74.357352271444839</v>
      </c>
      <c r="O292" s="29">
        <f t="shared" si="46"/>
        <v>0.13801010207512299</v>
      </c>
      <c r="P292" s="18"/>
      <c r="Q292" s="18"/>
    </row>
    <row r="293" spans="2:17" x14ac:dyDescent="0.3">
      <c r="B293" s="10">
        <v>1.6</v>
      </c>
      <c r="C293" s="10">
        <v>4</v>
      </c>
      <c r="D293" s="10">
        <v>0</v>
      </c>
      <c r="E293" s="10">
        <v>1</v>
      </c>
      <c r="F293" s="21">
        <v>48.318800000000003</v>
      </c>
      <c r="G293" s="29">
        <f t="shared" si="39"/>
        <v>-1.9074074074074114</v>
      </c>
      <c r="H293" s="21">
        <f t="shared" si="40"/>
        <v>43.329560000000001</v>
      </c>
      <c r="I293" s="21">
        <f t="shared" si="41"/>
        <v>13.612310930442639</v>
      </c>
      <c r="J293" s="21">
        <f t="shared" si="42"/>
        <v>8.6230709304426369</v>
      </c>
      <c r="K293" s="21">
        <f t="shared" si="38"/>
        <v>4.9892400000000023</v>
      </c>
      <c r="L293" s="21">
        <f t="shared" si="43"/>
        <v>24.892515777600025</v>
      </c>
      <c r="M293" s="21">
        <f t="shared" si="44"/>
        <v>185.29500886704815</v>
      </c>
      <c r="N293" s="21">
        <f t="shared" si="45"/>
        <v>74.357352271444839</v>
      </c>
      <c r="O293" s="29">
        <f t="shared" si="46"/>
        <v>0.10325670339495191</v>
      </c>
      <c r="P293" s="18"/>
      <c r="Q293" s="18"/>
    </row>
    <row r="294" spans="2:17" x14ac:dyDescent="0.3">
      <c r="B294" s="10">
        <v>3.5</v>
      </c>
      <c r="C294" s="10">
        <v>6</v>
      </c>
      <c r="D294" s="10">
        <v>0</v>
      </c>
      <c r="E294" s="10">
        <v>1</v>
      </c>
      <c r="F294" s="21">
        <v>35.349400000000003</v>
      </c>
      <c r="G294" s="29">
        <f t="shared" si="39"/>
        <v>-7.4074074074115259E-3</v>
      </c>
      <c r="H294" s="21">
        <f t="shared" si="40"/>
        <v>34.739850000000004</v>
      </c>
      <c r="I294" s="21">
        <f t="shared" si="41"/>
        <v>0.64291093044263903</v>
      </c>
      <c r="J294" s="21">
        <f t="shared" si="42"/>
        <v>3.3360930442640324E-2</v>
      </c>
      <c r="K294" s="21">
        <f t="shared" si="38"/>
        <v>0.6095499999999987</v>
      </c>
      <c r="L294" s="21">
        <f t="shared" si="43"/>
        <v>0.3715512024999984</v>
      </c>
      <c r="M294" s="21">
        <f t="shared" si="44"/>
        <v>0.41333446448261985</v>
      </c>
      <c r="N294" s="21">
        <f t="shared" si="45"/>
        <v>1.1129516799986859E-3</v>
      </c>
      <c r="O294" s="29">
        <f t="shared" si="46"/>
        <v>1.7243574148358917E-2</v>
      </c>
      <c r="P294" s="18"/>
      <c r="Q294" s="18"/>
    </row>
    <row r="295" spans="2:17" x14ac:dyDescent="0.3">
      <c r="B295" s="10">
        <v>2.4</v>
      </c>
      <c r="C295" s="10">
        <v>4</v>
      </c>
      <c r="D295" s="10">
        <v>0</v>
      </c>
      <c r="E295" s="10">
        <v>1</v>
      </c>
      <c r="F295" s="21">
        <v>47.408099999999997</v>
      </c>
      <c r="G295" s="29">
        <f t="shared" si="39"/>
        <v>-1.1074074074074116</v>
      </c>
      <c r="H295" s="21">
        <f t="shared" si="40"/>
        <v>39.71284</v>
      </c>
      <c r="I295" s="21">
        <f t="shared" si="41"/>
        <v>12.701610930442634</v>
      </c>
      <c r="J295" s="21">
        <f t="shared" si="42"/>
        <v>5.0063509304426361</v>
      </c>
      <c r="K295" s="21">
        <f t="shared" si="38"/>
        <v>7.6952599999999975</v>
      </c>
      <c r="L295" s="21">
        <f t="shared" si="43"/>
        <v>59.217026467599965</v>
      </c>
      <c r="M295" s="21">
        <f t="shared" si="44"/>
        <v>161.33092022833978</v>
      </c>
      <c r="N295" s="21">
        <f t="shared" si="45"/>
        <v>25.063549638743847</v>
      </c>
      <c r="O295" s="29">
        <f t="shared" si="46"/>
        <v>0.16231951923827359</v>
      </c>
      <c r="P295" s="18"/>
      <c r="Q295" s="18"/>
    </row>
    <row r="296" spans="2:17" x14ac:dyDescent="0.3">
      <c r="B296" s="10">
        <v>2</v>
      </c>
      <c r="C296" s="10">
        <v>4</v>
      </c>
      <c r="D296" s="10">
        <v>1</v>
      </c>
      <c r="E296" s="10">
        <v>1</v>
      </c>
      <c r="F296" s="21">
        <v>46.624000000000002</v>
      </c>
      <c r="G296" s="29">
        <f t="shared" si="39"/>
        <v>-1.5074074074074115</v>
      </c>
      <c r="H296" s="21">
        <f t="shared" si="40"/>
        <v>41.5212</v>
      </c>
      <c r="I296" s="21">
        <f t="shared" si="41"/>
        <v>11.917510930442639</v>
      </c>
      <c r="J296" s="21">
        <f t="shared" si="42"/>
        <v>6.8147109304426365</v>
      </c>
      <c r="K296" s="21">
        <f t="shared" si="38"/>
        <v>5.102800000000002</v>
      </c>
      <c r="L296" s="21">
        <f t="shared" si="43"/>
        <v>26.03856784000002</v>
      </c>
      <c r="M296" s="21">
        <f t="shared" si="44"/>
        <v>142.02706677721977</v>
      </c>
      <c r="N296" s="21">
        <f t="shared" si="45"/>
        <v>46.440285065494344</v>
      </c>
      <c r="O296" s="29">
        <f t="shared" si="46"/>
        <v>0.10944577899794102</v>
      </c>
      <c r="P296" s="18"/>
      <c r="Q296" s="18"/>
    </row>
    <row r="297" spans="2:17" x14ac:dyDescent="0.3">
      <c r="B297" s="10">
        <v>2</v>
      </c>
      <c r="C297" s="10">
        <v>4</v>
      </c>
      <c r="D297" s="10">
        <v>0</v>
      </c>
      <c r="E297" s="10">
        <v>1</v>
      </c>
      <c r="F297" s="21">
        <v>46.438699999999997</v>
      </c>
      <c r="G297" s="29">
        <f t="shared" si="39"/>
        <v>-1.5074074074074115</v>
      </c>
      <c r="H297" s="21">
        <f t="shared" si="40"/>
        <v>41.5212</v>
      </c>
      <c r="I297" s="21">
        <f t="shared" si="41"/>
        <v>11.732210930442633</v>
      </c>
      <c r="J297" s="21">
        <f t="shared" si="42"/>
        <v>6.8147109304426365</v>
      </c>
      <c r="K297" s="21">
        <f t="shared" si="38"/>
        <v>4.9174999999999969</v>
      </c>
      <c r="L297" s="21">
        <f t="shared" si="43"/>
        <v>24.181806249999969</v>
      </c>
      <c r="M297" s="21">
        <f t="shared" si="44"/>
        <v>137.64477331639759</v>
      </c>
      <c r="N297" s="21">
        <f t="shared" si="45"/>
        <v>46.440285065494344</v>
      </c>
      <c r="O297" s="29">
        <f t="shared" si="46"/>
        <v>0.10589228380639418</v>
      </c>
      <c r="P297" s="18"/>
      <c r="Q297" s="18"/>
    </row>
    <row r="298" spans="2:17" x14ac:dyDescent="0.3">
      <c r="B298" s="10">
        <v>2.5</v>
      </c>
      <c r="C298" s="10">
        <v>4</v>
      </c>
      <c r="D298" s="10">
        <v>0</v>
      </c>
      <c r="E298" s="10">
        <v>1</v>
      </c>
      <c r="F298" s="21">
        <v>40.187600000000003</v>
      </c>
      <c r="G298" s="29">
        <f t="shared" si="39"/>
        <v>-1.0074074074074115</v>
      </c>
      <c r="H298" s="21">
        <f t="shared" si="40"/>
        <v>39.260750000000002</v>
      </c>
      <c r="I298" s="21">
        <f t="shared" si="41"/>
        <v>5.4811109304426395</v>
      </c>
      <c r="J298" s="21">
        <f t="shared" si="42"/>
        <v>4.5542609304426378</v>
      </c>
      <c r="K298" s="21">
        <f t="shared" si="38"/>
        <v>0.92685000000000173</v>
      </c>
      <c r="L298" s="21">
        <f t="shared" si="43"/>
        <v>0.85905092250000326</v>
      </c>
      <c r="M298" s="21">
        <f t="shared" si="44"/>
        <v>30.042577031817778</v>
      </c>
      <c r="N298" s="21">
        <f t="shared" si="45"/>
        <v>20.741292622556241</v>
      </c>
      <c r="O298" s="29">
        <f t="shared" si="46"/>
        <v>2.306308413540499E-2</v>
      </c>
      <c r="P298" s="18"/>
      <c r="Q298" s="18"/>
    </row>
    <row r="299" spans="2:17" x14ac:dyDescent="0.3">
      <c r="B299" s="10">
        <v>2.5</v>
      </c>
      <c r="C299" s="10">
        <v>4</v>
      </c>
      <c r="D299" s="10">
        <v>1</v>
      </c>
      <c r="E299" s="10">
        <v>1</v>
      </c>
      <c r="F299" s="21">
        <v>40.887300000000003</v>
      </c>
      <c r="G299" s="29">
        <f t="shared" si="39"/>
        <v>-1.0074074074074115</v>
      </c>
      <c r="H299" s="21">
        <f t="shared" si="40"/>
        <v>39.260750000000002</v>
      </c>
      <c r="I299" s="21">
        <f t="shared" si="41"/>
        <v>6.1808109304426395</v>
      </c>
      <c r="J299" s="21">
        <f t="shared" si="42"/>
        <v>4.5542609304426378</v>
      </c>
      <c r="K299" s="21">
        <f t="shared" si="38"/>
        <v>1.6265500000000017</v>
      </c>
      <c r="L299" s="21">
        <f t="shared" si="43"/>
        <v>2.6456649025000054</v>
      </c>
      <c r="M299" s="21">
        <f t="shared" si="44"/>
        <v>38.20242375787921</v>
      </c>
      <c r="N299" s="21">
        <f t="shared" si="45"/>
        <v>20.741292622556241</v>
      </c>
      <c r="O299" s="29">
        <f t="shared" si="46"/>
        <v>3.9781301284261897E-2</v>
      </c>
      <c r="P299" s="18"/>
      <c r="Q299" s="18"/>
    </row>
    <row r="300" spans="2:17" x14ac:dyDescent="0.3">
      <c r="B300" s="10">
        <v>3</v>
      </c>
      <c r="C300" s="10">
        <v>6</v>
      </c>
      <c r="D300" s="10">
        <v>0</v>
      </c>
      <c r="E300" s="10">
        <v>1</v>
      </c>
      <c r="F300" s="21">
        <v>35.799999999999997</v>
      </c>
      <c r="G300" s="29">
        <f t="shared" si="39"/>
        <v>-0.50740740740741153</v>
      </c>
      <c r="H300" s="21">
        <f t="shared" si="40"/>
        <v>37.000300000000003</v>
      </c>
      <c r="I300" s="21">
        <f t="shared" si="41"/>
        <v>1.0935109304426334</v>
      </c>
      <c r="J300" s="21">
        <f t="shared" si="42"/>
        <v>2.2938109304426391</v>
      </c>
      <c r="K300" s="21">
        <f t="shared" si="38"/>
        <v>-1.2003000000000057</v>
      </c>
      <c r="L300" s="21">
        <f t="shared" si="43"/>
        <v>1.4407200900000137</v>
      </c>
      <c r="M300" s="21">
        <f t="shared" si="44"/>
        <v>1.1957661549975138</v>
      </c>
      <c r="N300" s="21">
        <f t="shared" si="45"/>
        <v>5.2615685846181259</v>
      </c>
      <c r="O300" s="29">
        <f t="shared" si="46"/>
        <v>3.3527932960894014E-2</v>
      </c>
      <c r="P300" s="18"/>
      <c r="Q300" s="18"/>
    </row>
    <row r="301" spans="2:17" x14ac:dyDescent="0.3">
      <c r="B301" s="10">
        <v>3</v>
      </c>
      <c r="C301" s="10">
        <v>6</v>
      </c>
      <c r="D301" s="10">
        <v>1</v>
      </c>
      <c r="E301" s="10">
        <v>1</v>
      </c>
      <c r="F301" s="21">
        <v>35.731099999999998</v>
      </c>
      <c r="G301" s="29">
        <f t="shared" si="39"/>
        <v>-0.50740740740741153</v>
      </c>
      <c r="H301" s="21">
        <f t="shared" si="40"/>
        <v>37.000300000000003</v>
      </c>
      <c r="I301" s="21">
        <f t="shared" si="41"/>
        <v>1.0246109304426341</v>
      </c>
      <c r="J301" s="21">
        <f t="shared" si="42"/>
        <v>2.2938109304426391</v>
      </c>
      <c r="K301" s="21">
        <f t="shared" si="38"/>
        <v>-1.269200000000005</v>
      </c>
      <c r="L301" s="21">
        <f t="shared" si="43"/>
        <v>1.6108686400000127</v>
      </c>
      <c r="M301" s="21">
        <f t="shared" si="44"/>
        <v>1.0498275587825203</v>
      </c>
      <c r="N301" s="21">
        <f t="shared" si="45"/>
        <v>5.2615685846181259</v>
      </c>
      <c r="O301" s="29">
        <f t="shared" si="46"/>
        <v>3.552087677121625E-2</v>
      </c>
      <c r="P301" s="18"/>
      <c r="Q301" s="18"/>
    </row>
    <row r="302" spans="2:17" x14ac:dyDescent="0.3">
      <c r="B302" s="10">
        <v>3.5</v>
      </c>
      <c r="C302" s="10">
        <v>6</v>
      </c>
      <c r="D302" s="10">
        <v>1</v>
      </c>
      <c r="E302" s="10">
        <v>1</v>
      </c>
      <c r="F302" s="21">
        <v>35.9</v>
      </c>
      <c r="G302" s="29">
        <f t="shared" si="39"/>
        <v>-7.4074074074115259E-3</v>
      </c>
      <c r="H302" s="21">
        <f t="shared" si="40"/>
        <v>34.739850000000004</v>
      </c>
      <c r="I302" s="21">
        <f t="shared" si="41"/>
        <v>1.1935109304426348</v>
      </c>
      <c r="J302" s="21">
        <f t="shared" si="42"/>
        <v>3.3360930442640324E-2</v>
      </c>
      <c r="K302" s="21">
        <f t="shared" si="38"/>
        <v>1.1601499999999945</v>
      </c>
      <c r="L302" s="21">
        <f t="shared" si="43"/>
        <v>1.3459480224999871</v>
      </c>
      <c r="M302" s="21">
        <f t="shared" si="44"/>
        <v>1.4244683410860439</v>
      </c>
      <c r="N302" s="21">
        <f t="shared" si="45"/>
        <v>1.1129516799986859E-3</v>
      </c>
      <c r="O302" s="29">
        <f t="shared" si="46"/>
        <v>3.2316155988857787E-2</v>
      </c>
      <c r="P302" s="18"/>
      <c r="Q302" s="18"/>
    </row>
    <row r="303" spans="2:17" x14ac:dyDescent="0.3">
      <c r="B303" s="10">
        <v>3</v>
      </c>
      <c r="C303" s="10">
        <v>6</v>
      </c>
      <c r="D303" s="10">
        <v>1</v>
      </c>
      <c r="E303" s="10">
        <v>1</v>
      </c>
      <c r="F303" s="21">
        <v>34.9</v>
      </c>
      <c r="G303" s="29">
        <f t="shared" si="39"/>
        <v>-0.50740740740741153</v>
      </c>
      <c r="H303" s="21">
        <f t="shared" si="40"/>
        <v>37.000300000000003</v>
      </c>
      <c r="I303" s="21">
        <f t="shared" si="41"/>
        <v>0.19351093044263479</v>
      </c>
      <c r="J303" s="21">
        <f t="shared" si="42"/>
        <v>2.2938109304426391</v>
      </c>
      <c r="K303" s="21">
        <f t="shared" si="38"/>
        <v>-2.1003000000000043</v>
      </c>
      <c r="L303" s="21">
        <f t="shared" si="43"/>
        <v>4.4112600900000176</v>
      </c>
      <c r="M303" s="21">
        <f t="shared" si="44"/>
        <v>3.7446480200774242E-2</v>
      </c>
      <c r="N303" s="21">
        <f t="shared" si="45"/>
        <v>5.2615685846181259</v>
      </c>
      <c r="O303" s="29">
        <f t="shared" si="46"/>
        <v>6.0180515759312443E-2</v>
      </c>
      <c r="P303" s="18"/>
      <c r="Q303" s="18"/>
    </row>
    <row r="304" spans="2:17" x14ac:dyDescent="0.3">
      <c r="B304" s="10">
        <v>3.5</v>
      </c>
      <c r="C304" s="10">
        <v>6</v>
      </c>
      <c r="D304" s="10">
        <v>1</v>
      </c>
      <c r="E304" s="10">
        <v>1</v>
      </c>
      <c r="F304" s="21">
        <v>33.9</v>
      </c>
      <c r="G304" s="29">
        <f t="shared" si="39"/>
        <v>-7.4074074074115259E-3</v>
      </c>
      <c r="H304" s="21">
        <f t="shared" si="40"/>
        <v>34.739850000000004</v>
      </c>
      <c r="I304" s="21">
        <f t="shared" si="41"/>
        <v>-0.80648906955736521</v>
      </c>
      <c r="J304" s="21">
        <f t="shared" si="42"/>
        <v>3.3360930442640324E-2</v>
      </c>
      <c r="K304" s="21">
        <f t="shared" si="38"/>
        <v>-0.83985000000000554</v>
      </c>
      <c r="L304" s="21">
        <f t="shared" si="43"/>
        <v>0.70534802250000928</v>
      </c>
      <c r="M304" s="21">
        <f t="shared" si="44"/>
        <v>0.65042461931550466</v>
      </c>
      <c r="N304" s="21">
        <f t="shared" si="45"/>
        <v>1.1129516799986859E-3</v>
      </c>
      <c r="O304" s="29">
        <f t="shared" si="46"/>
        <v>2.4774336283186003E-2</v>
      </c>
      <c r="P304" s="18"/>
      <c r="Q304" s="18"/>
    </row>
    <row r="305" spans="2:17" x14ac:dyDescent="0.3">
      <c r="B305" s="10">
        <v>3.5</v>
      </c>
      <c r="C305" s="10">
        <v>6</v>
      </c>
      <c r="D305" s="10">
        <v>1</v>
      </c>
      <c r="E305" s="10">
        <v>1</v>
      </c>
      <c r="F305" s="21">
        <v>34.6</v>
      </c>
      <c r="G305" s="29">
        <f t="shared" si="39"/>
        <v>-7.4074074074115259E-3</v>
      </c>
      <c r="H305" s="21">
        <f t="shared" si="40"/>
        <v>34.739850000000004</v>
      </c>
      <c r="I305" s="21">
        <f t="shared" si="41"/>
        <v>-0.10648906955736237</v>
      </c>
      <c r="J305" s="21">
        <f t="shared" si="42"/>
        <v>3.3360930442640324E-2</v>
      </c>
      <c r="K305" s="21">
        <f t="shared" si="38"/>
        <v>-0.13985000000000269</v>
      </c>
      <c r="L305" s="21">
        <f t="shared" si="43"/>
        <v>1.9558022500000754E-2</v>
      </c>
      <c r="M305" s="21">
        <f t="shared" si="44"/>
        <v>1.1339921935192761E-2</v>
      </c>
      <c r="N305" s="21">
        <f t="shared" si="45"/>
        <v>1.1129516799986859E-3</v>
      </c>
      <c r="O305" s="29">
        <f t="shared" si="46"/>
        <v>4.0419075144509445E-3</v>
      </c>
      <c r="P305" s="18"/>
      <c r="Q305" s="18"/>
    </row>
    <row r="306" spans="2:17" x14ac:dyDescent="0.3">
      <c r="B306" s="10">
        <v>6.3</v>
      </c>
      <c r="C306" s="10">
        <v>8</v>
      </c>
      <c r="D306" s="10">
        <v>1</v>
      </c>
      <c r="E306" s="10">
        <v>1</v>
      </c>
      <c r="F306" s="21">
        <v>26.6722</v>
      </c>
      <c r="G306" s="29">
        <f t="shared" si="39"/>
        <v>2.7925925925925883</v>
      </c>
      <c r="H306" s="21">
        <f t="shared" si="40"/>
        <v>22.081330000000001</v>
      </c>
      <c r="I306" s="21">
        <f t="shared" si="41"/>
        <v>-8.0342890695573637</v>
      </c>
      <c r="J306" s="21">
        <f t="shared" si="42"/>
        <v>-12.625159069557363</v>
      </c>
      <c r="K306" s="21">
        <f t="shared" si="38"/>
        <v>4.5908699999999989</v>
      </c>
      <c r="L306" s="21">
        <f t="shared" si="43"/>
        <v>21.07608735689999</v>
      </c>
      <c r="M306" s="21">
        <f t="shared" si="44"/>
        <v>64.549800853208922</v>
      </c>
      <c r="N306" s="21">
        <f t="shared" si="45"/>
        <v>159.39464153162652</v>
      </c>
      <c r="O306" s="29">
        <f t="shared" si="46"/>
        <v>0.17212190970373642</v>
      </c>
      <c r="P306" s="18"/>
      <c r="Q306" s="18"/>
    </row>
    <row r="307" spans="2:17" x14ac:dyDescent="0.3">
      <c r="B307" s="10">
        <v>5.5</v>
      </c>
      <c r="C307" s="10">
        <v>8</v>
      </c>
      <c r="D307" s="10">
        <v>1</v>
      </c>
      <c r="E307" s="10">
        <v>1</v>
      </c>
      <c r="F307" s="21">
        <v>29.2</v>
      </c>
      <c r="G307" s="29">
        <f t="shared" si="39"/>
        <v>1.9925925925925885</v>
      </c>
      <c r="H307" s="21">
        <f t="shared" si="40"/>
        <v>25.698050000000002</v>
      </c>
      <c r="I307" s="21">
        <f t="shared" si="41"/>
        <v>-5.5064890695573645</v>
      </c>
      <c r="J307" s="21">
        <f t="shared" si="42"/>
        <v>-9.0084390695573617</v>
      </c>
      <c r="K307" s="21">
        <f t="shared" si="38"/>
        <v>3.5019499999999972</v>
      </c>
      <c r="L307" s="21">
        <f t="shared" si="43"/>
        <v>12.263653802499981</v>
      </c>
      <c r="M307" s="21">
        <f t="shared" si="44"/>
        <v>30.32142187315473</v>
      </c>
      <c r="N307" s="21">
        <f t="shared" si="45"/>
        <v>81.151974469927509</v>
      </c>
      <c r="O307" s="29">
        <f t="shared" si="46"/>
        <v>0.11992979452054785</v>
      </c>
      <c r="P307" s="18"/>
      <c r="Q307" s="18"/>
    </row>
    <row r="308" spans="2:17" x14ac:dyDescent="0.3">
      <c r="B308" s="10">
        <v>5.5</v>
      </c>
      <c r="C308" s="10">
        <v>12</v>
      </c>
      <c r="D308" s="10">
        <v>1</v>
      </c>
      <c r="E308" s="10">
        <v>1</v>
      </c>
      <c r="F308" s="21">
        <v>23.9</v>
      </c>
      <c r="G308" s="29">
        <f t="shared" si="39"/>
        <v>1.9925925925925885</v>
      </c>
      <c r="H308" s="21">
        <f t="shared" si="40"/>
        <v>25.698050000000002</v>
      </c>
      <c r="I308" s="21">
        <f t="shared" si="41"/>
        <v>-10.806489069557365</v>
      </c>
      <c r="J308" s="21">
        <f t="shared" si="42"/>
        <v>-9.0084390695573617</v>
      </c>
      <c r="K308" s="21">
        <f t="shared" si="38"/>
        <v>-1.7980500000000035</v>
      </c>
      <c r="L308" s="21">
        <f t="shared" si="43"/>
        <v>3.2329838025000126</v>
      </c>
      <c r="M308" s="21">
        <f t="shared" si="44"/>
        <v>116.78020601046281</v>
      </c>
      <c r="N308" s="21">
        <f t="shared" si="45"/>
        <v>81.151974469927509</v>
      </c>
      <c r="O308" s="29">
        <f t="shared" si="46"/>
        <v>7.5232217573221905E-2</v>
      </c>
      <c r="P308" s="18"/>
      <c r="Q308" s="18"/>
    </row>
    <row r="309" spans="2:17" x14ac:dyDescent="0.3">
      <c r="B309" s="10">
        <v>6.3</v>
      </c>
      <c r="C309" s="10">
        <v>8</v>
      </c>
      <c r="D309" s="10">
        <v>1</v>
      </c>
      <c r="E309" s="10">
        <v>1</v>
      </c>
      <c r="F309" s="21">
        <v>24.7</v>
      </c>
      <c r="G309" s="29">
        <f t="shared" si="39"/>
        <v>2.7925925925925883</v>
      </c>
      <c r="H309" s="21">
        <f t="shared" si="40"/>
        <v>22.081330000000001</v>
      </c>
      <c r="I309" s="21">
        <f t="shared" si="41"/>
        <v>-10.006489069557365</v>
      </c>
      <c r="J309" s="21">
        <f t="shared" si="42"/>
        <v>-12.625159069557363</v>
      </c>
      <c r="K309" s="21">
        <f t="shared" si="38"/>
        <v>2.6186699999999981</v>
      </c>
      <c r="L309" s="21">
        <f t="shared" si="43"/>
        <v>6.8574325688999895</v>
      </c>
      <c r="M309" s="21">
        <f t="shared" si="44"/>
        <v>100.12982349917101</v>
      </c>
      <c r="N309" s="21">
        <f t="shared" si="45"/>
        <v>159.39464153162652</v>
      </c>
      <c r="O309" s="29">
        <f t="shared" si="46"/>
        <v>0.1060190283400809</v>
      </c>
      <c r="P309" s="18"/>
      <c r="Q309" s="18"/>
    </row>
    <row r="310" spans="2:17" x14ac:dyDescent="0.3">
      <c r="B310" s="10">
        <v>6</v>
      </c>
      <c r="C310" s="10">
        <v>12</v>
      </c>
      <c r="D310" s="10">
        <v>1</v>
      </c>
      <c r="E310" s="10">
        <v>1</v>
      </c>
      <c r="F310" s="21">
        <v>23.4</v>
      </c>
      <c r="G310" s="29">
        <f t="shared" si="39"/>
        <v>2.4925925925925885</v>
      </c>
      <c r="H310" s="21">
        <f t="shared" si="40"/>
        <v>23.437600000000003</v>
      </c>
      <c r="I310" s="21">
        <f t="shared" si="41"/>
        <v>-11.306489069557365</v>
      </c>
      <c r="J310" s="21">
        <f t="shared" si="42"/>
        <v>-11.26888906955736</v>
      </c>
      <c r="K310" s="21">
        <f t="shared" si="38"/>
        <v>-3.7600000000004741E-2</v>
      </c>
      <c r="L310" s="21">
        <f t="shared" si="43"/>
        <v>1.4137600000003565E-3</v>
      </c>
      <c r="M310" s="21">
        <f t="shared" si="44"/>
        <v>127.83669508002018</v>
      </c>
      <c r="N310" s="21">
        <f t="shared" si="45"/>
        <v>126.98786086198935</v>
      </c>
      <c r="O310" s="29">
        <f t="shared" si="46"/>
        <v>1.6068376068378095E-3</v>
      </c>
      <c r="P310" s="18"/>
      <c r="Q310" s="18"/>
    </row>
    <row r="311" spans="2:17" x14ac:dyDescent="0.3">
      <c r="B311" s="10">
        <v>5.5</v>
      </c>
      <c r="C311" s="10">
        <v>8</v>
      </c>
      <c r="D311" s="10">
        <v>1</v>
      </c>
      <c r="E311" s="10">
        <v>1</v>
      </c>
      <c r="F311" s="21">
        <v>29</v>
      </c>
      <c r="G311" s="29">
        <f t="shared" si="39"/>
        <v>1.9925925925925885</v>
      </c>
      <c r="H311" s="21">
        <f t="shared" si="40"/>
        <v>25.698050000000002</v>
      </c>
      <c r="I311" s="21">
        <f t="shared" si="41"/>
        <v>-5.7064890695573638</v>
      </c>
      <c r="J311" s="21">
        <f t="shared" si="42"/>
        <v>-9.0084390695573617</v>
      </c>
      <c r="K311" s="21">
        <f t="shared" si="38"/>
        <v>3.3019499999999979</v>
      </c>
      <c r="L311" s="21">
        <f t="shared" si="43"/>
        <v>10.902873802499986</v>
      </c>
      <c r="M311" s="21">
        <f t="shared" si="44"/>
        <v>32.56401750097767</v>
      </c>
      <c r="N311" s="21">
        <f t="shared" si="45"/>
        <v>81.151974469927509</v>
      </c>
      <c r="O311" s="29">
        <f t="shared" si="46"/>
        <v>0.11386034482758614</v>
      </c>
      <c r="P311" s="18"/>
      <c r="Q311" s="18"/>
    </row>
    <row r="312" spans="2:17" x14ac:dyDescent="0.3">
      <c r="B312" s="10">
        <v>6.3</v>
      </c>
      <c r="C312" s="10">
        <v>8</v>
      </c>
      <c r="D312" s="10">
        <v>1</v>
      </c>
      <c r="E312" s="10">
        <v>1</v>
      </c>
      <c r="F312" s="21">
        <v>24.8202</v>
      </c>
      <c r="G312" s="29">
        <f t="shared" si="39"/>
        <v>2.7925925925925883</v>
      </c>
      <c r="H312" s="21">
        <f t="shared" si="40"/>
        <v>22.081330000000001</v>
      </c>
      <c r="I312" s="21">
        <f t="shared" si="41"/>
        <v>-9.886289069557364</v>
      </c>
      <c r="J312" s="21">
        <f t="shared" si="42"/>
        <v>-12.625159069557363</v>
      </c>
      <c r="K312" s="21">
        <f t="shared" si="38"/>
        <v>2.7388699999999986</v>
      </c>
      <c r="L312" s="21">
        <f t="shared" si="43"/>
        <v>7.5014088768999923</v>
      </c>
      <c r="M312" s="21">
        <f t="shared" si="44"/>
        <v>97.738711566849403</v>
      </c>
      <c r="N312" s="21">
        <f t="shared" si="45"/>
        <v>159.39464153162652</v>
      </c>
      <c r="O312" s="29">
        <f t="shared" si="46"/>
        <v>0.11034842587892114</v>
      </c>
      <c r="P312" s="18"/>
      <c r="Q312" s="18"/>
    </row>
    <row r="313" spans="2:17" x14ac:dyDescent="0.3">
      <c r="B313" s="10">
        <v>2</v>
      </c>
      <c r="C313" s="10">
        <v>4</v>
      </c>
      <c r="D313" s="10">
        <v>0</v>
      </c>
      <c r="E313" s="10">
        <v>1</v>
      </c>
      <c r="F313" s="21">
        <v>42.936300000000003</v>
      </c>
      <c r="G313" s="29">
        <f t="shared" si="39"/>
        <v>-1.5074074074074115</v>
      </c>
      <c r="H313" s="21">
        <f t="shared" si="40"/>
        <v>41.5212</v>
      </c>
      <c r="I313" s="21">
        <f t="shared" si="41"/>
        <v>8.229810930442639</v>
      </c>
      <c r="J313" s="21">
        <f t="shared" si="42"/>
        <v>6.8147109304426365</v>
      </c>
      <c r="K313" s="21">
        <f t="shared" si="38"/>
        <v>1.4151000000000025</v>
      </c>
      <c r="L313" s="21">
        <f t="shared" si="43"/>
        <v>2.0025080100000068</v>
      </c>
      <c r="M313" s="21">
        <f t="shared" si="44"/>
        <v>67.729787950833142</v>
      </c>
      <c r="N313" s="21">
        <f t="shared" si="45"/>
        <v>46.440285065494344</v>
      </c>
      <c r="O313" s="29">
        <f t="shared" si="46"/>
        <v>3.2958126340648874E-2</v>
      </c>
      <c r="P313" s="18"/>
      <c r="Q313" s="18"/>
    </row>
    <row r="314" spans="2:17" x14ac:dyDescent="0.3">
      <c r="B314" s="10">
        <v>2</v>
      </c>
      <c r="C314" s="10">
        <v>4</v>
      </c>
      <c r="D314" s="10">
        <v>0</v>
      </c>
      <c r="E314" s="10">
        <v>1</v>
      </c>
      <c r="F314" s="21">
        <v>42.457900000000002</v>
      </c>
      <c r="G314" s="29">
        <f t="shared" si="39"/>
        <v>-1.5074074074074115</v>
      </c>
      <c r="H314" s="21">
        <f t="shared" si="40"/>
        <v>41.5212</v>
      </c>
      <c r="I314" s="21">
        <f t="shared" si="41"/>
        <v>7.7514109304426384</v>
      </c>
      <c r="J314" s="21">
        <f t="shared" si="42"/>
        <v>6.8147109304426365</v>
      </c>
      <c r="K314" s="21">
        <f t="shared" si="38"/>
        <v>0.93670000000000186</v>
      </c>
      <c r="L314" s="21">
        <f t="shared" si="43"/>
        <v>0.87740689000000349</v>
      </c>
      <c r="M314" s="21">
        <f t="shared" si="44"/>
        <v>60.084371412585611</v>
      </c>
      <c r="N314" s="21">
        <f t="shared" si="45"/>
        <v>46.440285065494344</v>
      </c>
      <c r="O314" s="29">
        <f t="shared" si="46"/>
        <v>2.2061854213232444E-2</v>
      </c>
      <c r="P314" s="18"/>
      <c r="Q314" s="18"/>
    </row>
    <row r="315" spans="2:17" x14ac:dyDescent="0.3">
      <c r="B315" s="10">
        <v>2</v>
      </c>
      <c r="C315" s="10">
        <v>4</v>
      </c>
      <c r="D315" s="10">
        <v>1</v>
      </c>
      <c r="E315" s="10">
        <v>1</v>
      </c>
      <c r="F315" s="21">
        <v>34.9</v>
      </c>
      <c r="G315" s="29">
        <f t="shared" si="39"/>
        <v>-1.5074074074074115</v>
      </c>
      <c r="H315" s="21">
        <f t="shared" si="40"/>
        <v>41.5212</v>
      </c>
      <c r="I315" s="21">
        <f t="shared" si="41"/>
        <v>0.19351093044263479</v>
      </c>
      <c r="J315" s="21">
        <f t="shared" si="42"/>
        <v>6.8147109304426365</v>
      </c>
      <c r="K315" s="21">
        <f t="shared" si="38"/>
        <v>-6.6212000000000018</v>
      </c>
      <c r="L315" s="21">
        <f t="shared" si="43"/>
        <v>43.840289440000021</v>
      </c>
      <c r="M315" s="21">
        <f t="shared" si="44"/>
        <v>3.7446480200774242E-2</v>
      </c>
      <c r="N315" s="21">
        <f t="shared" si="45"/>
        <v>46.440285065494344</v>
      </c>
      <c r="O315" s="29">
        <f t="shared" si="46"/>
        <v>0.18971919770773646</v>
      </c>
      <c r="P315" s="18"/>
      <c r="Q315" s="18"/>
    </row>
    <row r="316" spans="2:17" x14ac:dyDescent="0.3">
      <c r="B316" s="10">
        <v>2.4</v>
      </c>
      <c r="C316" s="10">
        <v>4</v>
      </c>
      <c r="D316" s="10">
        <v>0</v>
      </c>
      <c r="E316" s="10">
        <v>1</v>
      </c>
      <c r="F316" s="21">
        <v>38.876899999999999</v>
      </c>
      <c r="G316" s="29">
        <f t="shared" si="39"/>
        <v>-1.1074074074074116</v>
      </c>
      <c r="H316" s="21">
        <f t="shared" si="40"/>
        <v>39.71284</v>
      </c>
      <c r="I316" s="21">
        <f t="shared" si="41"/>
        <v>4.1704109304426353</v>
      </c>
      <c r="J316" s="21">
        <f t="shared" si="42"/>
        <v>5.0063509304426361</v>
      </c>
      <c r="K316" s="21">
        <f t="shared" si="38"/>
        <v>-0.83594000000000079</v>
      </c>
      <c r="L316" s="21">
        <f t="shared" si="43"/>
        <v>0.69879568360000133</v>
      </c>
      <c r="M316" s="21">
        <f t="shared" si="44"/>
        <v>17.392327328755407</v>
      </c>
      <c r="N316" s="21">
        <f t="shared" si="45"/>
        <v>25.063549638743847</v>
      </c>
      <c r="O316" s="29">
        <f t="shared" si="46"/>
        <v>2.1502228829973605E-2</v>
      </c>
      <c r="P316" s="18"/>
      <c r="Q316" s="18"/>
    </row>
    <row r="317" spans="2:17" x14ac:dyDescent="0.3">
      <c r="B317" s="10">
        <v>2.4</v>
      </c>
      <c r="C317" s="10">
        <v>4</v>
      </c>
      <c r="D317" s="10">
        <v>0</v>
      </c>
      <c r="E317" s="10">
        <v>1</v>
      </c>
      <c r="F317" s="21">
        <v>40.370600000000003</v>
      </c>
      <c r="G317" s="29">
        <f t="shared" si="39"/>
        <v>-1.1074074074074116</v>
      </c>
      <c r="H317" s="21">
        <f t="shared" si="40"/>
        <v>39.71284</v>
      </c>
      <c r="I317" s="21">
        <f t="shared" si="41"/>
        <v>5.6641109304426394</v>
      </c>
      <c r="J317" s="21">
        <f t="shared" si="42"/>
        <v>5.0063509304426361</v>
      </c>
      <c r="K317" s="21">
        <f t="shared" si="38"/>
        <v>0.65776000000000323</v>
      </c>
      <c r="L317" s="21">
        <f t="shared" si="43"/>
        <v>0.43264821760000427</v>
      </c>
      <c r="M317" s="21">
        <f t="shared" si="44"/>
        <v>32.082152632359779</v>
      </c>
      <c r="N317" s="21">
        <f t="shared" si="45"/>
        <v>25.063549638743847</v>
      </c>
      <c r="O317" s="29">
        <f t="shared" si="46"/>
        <v>1.6293044938643548E-2</v>
      </c>
      <c r="P317" s="18"/>
      <c r="Q317" s="18"/>
    </row>
    <row r="318" spans="2:17" x14ac:dyDescent="0.3">
      <c r="B318" s="10">
        <v>2</v>
      </c>
      <c r="C318" s="10">
        <v>4</v>
      </c>
      <c r="D318" s="10">
        <v>0</v>
      </c>
      <c r="E318" s="10">
        <v>1</v>
      </c>
      <c r="F318" s="21">
        <v>30.6</v>
      </c>
      <c r="G318" s="29">
        <f t="shared" si="39"/>
        <v>-1.5074074074074115</v>
      </c>
      <c r="H318" s="21">
        <f t="shared" si="40"/>
        <v>41.5212</v>
      </c>
      <c r="I318" s="21">
        <f t="shared" si="41"/>
        <v>-4.1064890695573624</v>
      </c>
      <c r="J318" s="21">
        <f t="shared" si="42"/>
        <v>6.8147109304426365</v>
      </c>
      <c r="K318" s="21">
        <f t="shared" si="38"/>
        <v>-10.921199999999999</v>
      </c>
      <c r="L318" s="21">
        <f t="shared" si="43"/>
        <v>119.27260943999998</v>
      </c>
      <c r="M318" s="21">
        <f t="shared" si="44"/>
        <v>16.863252478394092</v>
      </c>
      <c r="N318" s="21">
        <f t="shared" si="45"/>
        <v>46.440285065494344</v>
      </c>
      <c r="O318" s="29">
        <f t="shared" si="46"/>
        <v>0.35690196078431369</v>
      </c>
      <c r="P318" s="18"/>
      <c r="Q318" s="18"/>
    </row>
    <row r="319" spans="2:17" x14ac:dyDescent="0.3">
      <c r="B319" s="10">
        <v>2</v>
      </c>
      <c r="C319" s="10">
        <v>4</v>
      </c>
      <c r="D319" s="10">
        <v>1</v>
      </c>
      <c r="E319" s="10">
        <v>1</v>
      </c>
      <c r="F319" s="21">
        <v>31.1</v>
      </c>
      <c r="G319" s="29">
        <f t="shared" si="39"/>
        <v>-1.5074074074074115</v>
      </c>
      <c r="H319" s="21">
        <f t="shared" si="40"/>
        <v>41.5212</v>
      </c>
      <c r="I319" s="21">
        <f t="shared" si="41"/>
        <v>-3.6064890695573624</v>
      </c>
      <c r="J319" s="21">
        <f t="shared" si="42"/>
        <v>6.8147109304426365</v>
      </c>
      <c r="K319" s="21">
        <f t="shared" si="38"/>
        <v>-10.421199999999999</v>
      </c>
      <c r="L319" s="21">
        <f t="shared" si="43"/>
        <v>108.60140943999998</v>
      </c>
      <c r="M319" s="21">
        <f t="shared" si="44"/>
        <v>13.006763408836729</v>
      </c>
      <c r="N319" s="21">
        <f t="shared" si="45"/>
        <v>46.440285065494344</v>
      </c>
      <c r="O319" s="29">
        <f t="shared" si="46"/>
        <v>0.3350868167202572</v>
      </c>
      <c r="P319" s="18"/>
      <c r="Q319" s="18"/>
    </row>
    <row r="320" spans="2:17" x14ac:dyDescent="0.3">
      <c r="B320" s="10">
        <v>1.6</v>
      </c>
      <c r="C320" s="10">
        <v>4</v>
      </c>
      <c r="D320" s="10">
        <v>1</v>
      </c>
      <c r="E320" s="10">
        <v>1</v>
      </c>
      <c r="F320" s="21">
        <v>47.9</v>
      </c>
      <c r="G320" s="29">
        <f t="shared" si="39"/>
        <v>-1.9074074074074114</v>
      </c>
      <c r="H320" s="21">
        <f t="shared" si="40"/>
        <v>43.329560000000001</v>
      </c>
      <c r="I320" s="21">
        <f t="shared" si="41"/>
        <v>13.193510930442635</v>
      </c>
      <c r="J320" s="21">
        <f t="shared" si="42"/>
        <v>8.6230709304426369</v>
      </c>
      <c r="K320" s="21">
        <f t="shared" si="38"/>
        <v>4.5704399999999978</v>
      </c>
      <c r="L320" s="21">
        <f t="shared" si="43"/>
        <v>20.88892179359998</v>
      </c>
      <c r="M320" s="21">
        <f t="shared" si="44"/>
        <v>174.06873067170929</v>
      </c>
      <c r="N320" s="21">
        <f t="shared" si="45"/>
        <v>74.357352271444839</v>
      </c>
      <c r="O320" s="29">
        <f t="shared" si="46"/>
        <v>9.5416283924843387E-2</v>
      </c>
      <c r="P320" s="18"/>
      <c r="Q320" s="18"/>
    </row>
    <row r="321" spans="2:17" x14ac:dyDescent="0.3">
      <c r="B321" s="10">
        <v>1.6</v>
      </c>
      <c r="C321" s="10">
        <v>4</v>
      </c>
      <c r="D321" s="10">
        <v>0</v>
      </c>
      <c r="E321" s="10">
        <v>1</v>
      </c>
      <c r="F321" s="21">
        <v>48.9</v>
      </c>
      <c r="G321" s="29">
        <f t="shared" si="39"/>
        <v>-1.9074074074074114</v>
      </c>
      <c r="H321" s="21">
        <f t="shared" si="40"/>
        <v>43.329560000000001</v>
      </c>
      <c r="I321" s="21">
        <f t="shared" si="41"/>
        <v>14.193510930442635</v>
      </c>
      <c r="J321" s="21">
        <f t="shared" si="42"/>
        <v>8.6230709304426369</v>
      </c>
      <c r="K321" s="21">
        <f t="shared" si="38"/>
        <v>5.5704399999999978</v>
      </c>
      <c r="L321" s="21">
        <f t="shared" si="43"/>
        <v>31.029801793599976</v>
      </c>
      <c r="M321" s="21">
        <f t="shared" si="44"/>
        <v>201.45575253259454</v>
      </c>
      <c r="N321" s="21">
        <f t="shared" si="45"/>
        <v>74.357352271444839</v>
      </c>
      <c r="O321" s="29">
        <f t="shared" si="46"/>
        <v>0.11391492842535783</v>
      </c>
      <c r="P321" s="18"/>
      <c r="Q321" s="18"/>
    </row>
    <row r="322" spans="2:17" x14ac:dyDescent="0.3">
      <c r="B322" s="10">
        <v>2.4</v>
      </c>
      <c r="C322" s="10">
        <v>4</v>
      </c>
      <c r="D322" s="10">
        <v>1</v>
      </c>
      <c r="E322" s="10">
        <v>1</v>
      </c>
      <c r="F322" s="21">
        <v>42.8</v>
      </c>
      <c r="G322" s="29">
        <f t="shared" si="39"/>
        <v>-1.1074074074074116</v>
      </c>
      <c r="H322" s="21">
        <f t="shared" si="40"/>
        <v>39.71284</v>
      </c>
      <c r="I322" s="21">
        <f t="shared" si="41"/>
        <v>8.0935109304426334</v>
      </c>
      <c r="J322" s="21">
        <f t="shared" si="42"/>
        <v>5.0063509304426361</v>
      </c>
      <c r="K322" s="21">
        <f t="shared" si="38"/>
        <v>3.0871599999999972</v>
      </c>
      <c r="L322" s="21">
        <f t="shared" si="43"/>
        <v>9.5305568655999835</v>
      </c>
      <c r="M322" s="21">
        <f t="shared" si="44"/>
        <v>65.504919181194381</v>
      </c>
      <c r="N322" s="21">
        <f t="shared" si="45"/>
        <v>25.063549638743847</v>
      </c>
      <c r="O322" s="29">
        <f t="shared" si="46"/>
        <v>7.2129906542056019E-2</v>
      </c>
      <c r="P322" s="18"/>
      <c r="Q322" s="18"/>
    </row>
    <row r="323" spans="2:17" x14ac:dyDescent="0.3">
      <c r="B323" s="10">
        <v>2.4</v>
      </c>
      <c r="C323" s="10">
        <v>4</v>
      </c>
      <c r="D323" s="10">
        <v>1</v>
      </c>
      <c r="E323" s="10">
        <v>1</v>
      </c>
      <c r="F323" s="21">
        <v>46.9</v>
      </c>
      <c r="G323" s="29">
        <f t="shared" si="39"/>
        <v>-1.1074074074074116</v>
      </c>
      <c r="H323" s="21">
        <f t="shared" si="40"/>
        <v>39.71284</v>
      </c>
      <c r="I323" s="21">
        <f t="shared" si="41"/>
        <v>12.193510930442635</v>
      </c>
      <c r="J323" s="21">
        <f t="shared" si="42"/>
        <v>5.0063509304426361</v>
      </c>
      <c r="K323" s="21">
        <f t="shared" si="38"/>
        <v>7.1871599999999987</v>
      </c>
      <c r="L323" s="21">
        <f t="shared" si="43"/>
        <v>51.655268865599979</v>
      </c>
      <c r="M323" s="21">
        <f t="shared" si="44"/>
        <v>148.68170881082401</v>
      </c>
      <c r="N323" s="21">
        <f t="shared" si="45"/>
        <v>25.063549638743847</v>
      </c>
      <c r="O323" s="29">
        <f t="shared" si="46"/>
        <v>0.15324434968017056</v>
      </c>
      <c r="P323" s="18"/>
      <c r="Q323" s="18"/>
    </row>
    <row r="324" spans="2:17" x14ac:dyDescent="0.3">
      <c r="B324" s="10">
        <v>2.4</v>
      </c>
      <c r="C324" s="10">
        <v>4</v>
      </c>
      <c r="D324" s="10">
        <v>1</v>
      </c>
      <c r="E324" s="10">
        <v>1</v>
      </c>
      <c r="F324" s="21">
        <v>42.6</v>
      </c>
      <c r="G324" s="29">
        <f t="shared" si="39"/>
        <v>-1.1074074074074116</v>
      </c>
      <c r="H324" s="21">
        <f t="shared" si="40"/>
        <v>39.71284</v>
      </c>
      <c r="I324" s="21">
        <f t="shared" si="41"/>
        <v>7.8935109304426376</v>
      </c>
      <c r="J324" s="21">
        <f t="shared" si="42"/>
        <v>5.0063509304426361</v>
      </c>
      <c r="K324" s="21">
        <f t="shared" ref="K324:K387" si="47">F324-H324</f>
        <v>2.8871600000000015</v>
      </c>
      <c r="L324" s="21">
        <f t="shared" si="43"/>
        <v>8.3356928656000093</v>
      </c>
      <c r="M324" s="21">
        <f t="shared" si="44"/>
        <v>62.307514809017398</v>
      </c>
      <c r="N324" s="21">
        <f t="shared" si="45"/>
        <v>25.063549638743847</v>
      </c>
      <c r="O324" s="29">
        <f t="shared" si="46"/>
        <v>6.7773708920187831E-2</v>
      </c>
      <c r="P324" s="18"/>
      <c r="Q324" s="18"/>
    </row>
    <row r="325" spans="2:17" x14ac:dyDescent="0.3">
      <c r="B325" s="10">
        <v>2.4</v>
      </c>
      <c r="C325" s="10">
        <v>4</v>
      </c>
      <c r="D325" s="10">
        <v>1</v>
      </c>
      <c r="E325" s="10">
        <v>1</v>
      </c>
      <c r="F325" s="21">
        <v>46.8</v>
      </c>
      <c r="G325" s="29">
        <f t="shared" ref="G325:G388" si="48">B325-AVERAGE($B$4:$B$1110)</f>
        <v>-1.1074074074074116</v>
      </c>
      <c r="H325" s="21">
        <f t="shared" ref="H325:H388" si="49">-4.5209*B325+50.563</f>
        <v>39.71284</v>
      </c>
      <c r="I325" s="21">
        <f t="shared" ref="I325:I388" si="50">F325-$F$2</f>
        <v>12.093510930442633</v>
      </c>
      <c r="J325" s="21">
        <f t="shared" ref="J325:J388" si="51">H325-$F$2</f>
        <v>5.0063509304426361</v>
      </c>
      <c r="K325" s="21">
        <f t="shared" si="47"/>
        <v>7.0871599999999972</v>
      </c>
      <c r="L325" s="21">
        <f t="shared" ref="L325:L388" si="52">K325^2</f>
        <v>50.227836865599961</v>
      </c>
      <c r="M325" s="21">
        <f t="shared" ref="M325:M388" si="53">I325^2</f>
        <v>146.25300662473543</v>
      </c>
      <c r="N325" s="21">
        <f t="shared" ref="N325:N388" si="54">J325^2</f>
        <v>25.063549638743847</v>
      </c>
      <c r="O325" s="29">
        <f t="shared" ref="O325:O388" si="55">ABS(K325/F325)</f>
        <v>0.15143504273504269</v>
      </c>
      <c r="P325" s="18"/>
      <c r="Q325" s="18"/>
    </row>
    <row r="326" spans="2:17" x14ac:dyDescent="0.3">
      <c r="B326" s="10">
        <v>3.5</v>
      </c>
      <c r="C326" s="10">
        <v>6</v>
      </c>
      <c r="D326" s="10">
        <v>1</v>
      </c>
      <c r="E326" s="10">
        <v>1</v>
      </c>
      <c r="F326" s="21">
        <v>40.299999999999997</v>
      </c>
      <c r="G326" s="29">
        <f t="shared" si="48"/>
        <v>-7.4074074074115259E-3</v>
      </c>
      <c r="H326" s="21">
        <f t="shared" si="49"/>
        <v>34.739850000000004</v>
      </c>
      <c r="I326" s="21">
        <f t="shared" si="50"/>
        <v>5.5935109304426334</v>
      </c>
      <c r="J326" s="21">
        <f t="shared" si="51"/>
        <v>3.3360930442640324E-2</v>
      </c>
      <c r="K326" s="21">
        <f t="shared" si="47"/>
        <v>5.560149999999993</v>
      </c>
      <c r="L326" s="21">
        <f t="shared" si="52"/>
        <v>30.915268022499923</v>
      </c>
      <c r="M326" s="21">
        <f t="shared" si="53"/>
        <v>31.287364528981215</v>
      </c>
      <c r="N326" s="21">
        <f t="shared" si="54"/>
        <v>1.1129516799986859E-3</v>
      </c>
      <c r="O326" s="29">
        <f t="shared" si="55"/>
        <v>0.1379689826302728</v>
      </c>
      <c r="P326" s="18"/>
      <c r="Q326" s="18"/>
    </row>
    <row r="327" spans="2:17" x14ac:dyDescent="0.3">
      <c r="B327" s="10">
        <v>3.5</v>
      </c>
      <c r="C327" s="10">
        <v>6</v>
      </c>
      <c r="D327" s="10">
        <v>1</v>
      </c>
      <c r="E327" s="10">
        <v>1</v>
      </c>
      <c r="F327" s="21">
        <v>41.2</v>
      </c>
      <c r="G327" s="29">
        <f t="shared" si="48"/>
        <v>-7.4074074074115259E-3</v>
      </c>
      <c r="H327" s="21">
        <f t="shared" si="49"/>
        <v>34.739850000000004</v>
      </c>
      <c r="I327" s="21">
        <f t="shared" si="50"/>
        <v>6.4935109304426391</v>
      </c>
      <c r="J327" s="21">
        <f t="shared" si="51"/>
        <v>3.3360930442640324E-2</v>
      </c>
      <c r="K327" s="21">
        <f t="shared" si="47"/>
        <v>6.4601499999999987</v>
      </c>
      <c r="L327" s="21">
        <f t="shared" si="52"/>
        <v>41.733538022499985</v>
      </c>
      <c r="M327" s="21">
        <f t="shared" si="53"/>
        <v>42.165684203778028</v>
      </c>
      <c r="N327" s="21">
        <f t="shared" si="54"/>
        <v>1.1129516799986859E-3</v>
      </c>
      <c r="O327" s="29">
        <f t="shared" si="55"/>
        <v>0.15679975728155335</v>
      </c>
      <c r="P327" s="18"/>
      <c r="Q327" s="18"/>
    </row>
    <row r="328" spans="2:17" x14ac:dyDescent="0.3">
      <c r="B328" s="10">
        <v>3.6</v>
      </c>
      <c r="C328" s="10">
        <v>6</v>
      </c>
      <c r="D328" s="10">
        <v>1</v>
      </c>
      <c r="E328" s="10">
        <v>1</v>
      </c>
      <c r="F328" s="21">
        <v>35.6</v>
      </c>
      <c r="G328" s="29">
        <f t="shared" si="48"/>
        <v>9.2592592592588563E-2</v>
      </c>
      <c r="H328" s="21">
        <f t="shared" si="49"/>
        <v>34.287760000000006</v>
      </c>
      <c r="I328" s="21">
        <f t="shared" si="50"/>
        <v>0.89351093044263763</v>
      </c>
      <c r="J328" s="21">
        <f t="shared" si="51"/>
        <v>-0.418729069557358</v>
      </c>
      <c r="K328" s="21">
        <f t="shared" si="47"/>
        <v>1.3122399999999956</v>
      </c>
      <c r="L328" s="21">
        <f t="shared" si="52"/>
        <v>1.7219738175999886</v>
      </c>
      <c r="M328" s="21">
        <f t="shared" si="53"/>
        <v>0.79836178282046799</v>
      </c>
      <c r="N328" s="21">
        <f t="shared" si="54"/>
        <v>0.17533403369237074</v>
      </c>
      <c r="O328" s="29">
        <f t="shared" si="55"/>
        <v>3.686067415730325E-2</v>
      </c>
      <c r="P328" s="18"/>
      <c r="Q328" s="18"/>
    </row>
    <row r="329" spans="2:17" x14ac:dyDescent="0.3">
      <c r="B329" s="10">
        <v>3.6</v>
      </c>
      <c r="C329" s="10">
        <v>6</v>
      </c>
      <c r="D329" s="10">
        <v>1</v>
      </c>
      <c r="E329" s="10">
        <v>1</v>
      </c>
      <c r="F329" s="21">
        <v>31</v>
      </c>
      <c r="G329" s="29">
        <f t="shared" si="48"/>
        <v>9.2592592592588563E-2</v>
      </c>
      <c r="H329" s="21">
        <f t="shared" si="49"/>
        <v>34.287760000000006</v>
      </c>
      <c r="I329" s="21">
        <f t="shared" si="50"/>
        <v>-3.7064890695573638</v>
      </c>
      <c r="J329" s="21">
        <f t="shared" si="51"/>
        <v>-0.418729069557358</v>
      </c>
      <c r="K329" s="21">
        <f t="shared" si="47"/>
        <v>-3.2877600000000058</v>
      </c>
      <c r="L329" s="21">
        <f t="shared" si="52"/>
        <v>10.809365817600039</v>
      </c>
      <c r="M329" s="21">
        <f t="shared" si="53"/>
        <v>13.738061222748213</v>
      </c>
      <c r="N329" s="21">
        <f t="shared" si="54"/>
        <v>0.17533403369237074</v>
      </c>
      <c r="O329" s="29">
        <f t="shared" si="55"/>
        <v>0.10605677419354857</v>
      </c>
      <c r="P329" s="18"/>
      <c r="Q329" s="18"/>
    </row>
    <row r="330" spans="2:17" x14ac:dyDescent="0.3">
      <c r="B330" s="10">
        <v>6.7</v>
      </c>
      <c r="C330" s="10">
        <v>12</v>
      </c>
      <c r="D330" s="10">
        <v>1</v>
      </c>
      <c r="E330" s="10">
        <v>1</v>
      </c>
      <c r="F330" s="21">
        <v>24.2</v>
      </c>
      <c r="G330" s="29">
        <f t="shared" si="48"/>
        <v>3.1925925925925887</v>
      </c>
      <c r="H330" s="21">
        <f t="shared" si="49"/>
        <v>20.272970000000001</v>
      </c>
      <c r="I330" s="21">
        <f t="shared" si="50"/>
        <v>-10.506489069557365</v>
      </c>
      <c r="J330" s="21">
        <f t="shared" si="51"/>
        <v>-14.433519069557363</v>
      </c>
      <c r="K330" s="21">
        <f t="shared" si="47"/>
        <v>3.9270299999999985</v>
      </c>
      <c r="L330" s="21">
        <f t="shared" si="52"/>
        <v>15.421564620899987</v>
      </c>
      <c r="M330" s="21">
        <f t="shared" si="53"/>
        <v>110.38631256872837</v>
      </c>
      <c r="N330" s="21">
        <f t="shared" si="54"/>
        <v>208.32647273127606</v>
      </c>
      <c r="O330" s="29">
        <f t="shared" si="55"/>
        <v>0.16227396694214871</v>
      </c>
      <c r="P330" s="18"/>
      <c r="Q330" s="18"/>
    </row>
    <row r="331" spans="2:17" x14ac:dyDescent="0.3">
      <c r="B331" s="10">
        <v>6.7</v>
      </c>
      <c r="C331" s="10">
        <v>12</v>
      </c>
      <c r="D331" s="10">
        <v>1</v>
      </c>
      <c r="E331" s="10">
        <v>1</v>
      </c>
      <c r="F331" s="21">
        <v>24.2</v>
      </c>
      <c r="G331" s="29">
        <f t="shared" si="48"/>
        <v>3.1925925925925887</v>
      </c>
      <c r="H331" s="21">
        <f t="shared" si="49"/>
        <v>20.272970000000001</v>
      </c>
      <c r="I331" s="21">
        <f t="shared" si="50"/>
        <v>-10.506489069557365</v>
      </c>
      <c r="J331" s="21">
        <f t="shared" si="51"/>
        <v>-14.433519069557363</v>
      </c>
      <c r="K331" s="21">
        <f t="shared" si="47"/>
        <v>3.9270299999999985</v>
      </c>
      <c r="L331" s="21">
        <f t="shared" si="52"/>
        <v>15.421564620899987</v>
      </c>
      <c r="M331" s="21">
        <f t="shared" si="53"/>
        <v>110.38631256872837</v>
      </c>
      <c r="N331" s="21">
        <f t="shared" si="54"/>
        <v>208.32647273127606</v>
      </c>
      <c r="O331" s="29">
        <f t="shared" si="55"/>
        <v>0.16227396694214871</v>
      </c>
      <c r="P331" s="18"/>
      <c r="Q331" s="18"/>
    </row>
    <row r="332" spans="2:17" x14ac:dyDescent="0.3">
      <c r="B332" s="10">
        <v>2</v>
      </c>
      <c r="C332" s="10">
        <v>4</v>
      </c>
      <c r="D332" s="10">
        <v>1</v>
      </c>
      <c r="E332" s="10">
        <v>0</v>
      </c>
      <c r="F332" s="21">
        <v>37.1</v>
      </c>
      <c r="G332" s="29">
        <f t="shared" si="48"/>
        <v>-1.5074074074074115</v>
      </c>
      <c r="H332" s="21">
        <f t="shared" si="49"/>
        <v>41.5212</v>
      </c>
      <c r="I332" s="21">
        <f t="shared" si="50"/>
        <v>2.3935109304426376</v>
      </c>
      <c r="J332" s="21">
        <f t="shared" si="51"/>
        <v>6.8147109304426365</v>
      </c>
      <c r="K332" s="21">
        <f t="shared" si="47"/>
        <v>-4.4211999999999989</v>
      </c>
      <c r="L332" s="21">
        <f t="shared" si="52"/>
        <v>19.547009439999989</v>
      </c>
      <c r="M332" s="21">
        <f t="shared" si="53"/>
        <v>5.7288945741483808</v>
      </c>
      <c r="N332" s="21">
        <f t="shared" si="54"/>
        <v>46.440285065494344</v>
      </c>
      <c r="O332" s="29">
        <f t="shared" si="55"/>
        <v>0.11916981132075469</v>
      </c>
      <c r="P332" s="18"/>
      <c r="Q332" s="18"/>
    </row>
    <row r="333" spans="2:17" x14ac:dyDescent="0.3">
      <c r="B333" s="10">
        <v>2</v>
      </c>
      <c r="C333" s="10">
        <v>4</v>
      </c>
      <c r="D333" s="10">
        <v>0</v>
      </c>
      <c r="E333" s="10">
        <v>0</v>
      </c>
      <c r="F333" s="21">
        <v>41.113199999999999</v>
      </c>
      <c r="G333" s="29">
        <f t="shared" si="48"/>
        <v>-1.5074074074074115</v>
      </c>
      <c r="H333" s="21">
        <f t="shared" si="49"/>
        <v>41.5212</v>
      </c>
      <c r="I333" s="21">
        <f t="shared" si="50"/>
        <v>6.4067109304426353</v>
      </c>
      <c r="J333" s="21">
        <f t="shared" si="51"/>
        <v>6.8147109304426365</v>
      </c>
      <c r="K333" s="21">
        <f t="shared" si="47"/>
        <v>-0.40800000000000125</v>
      </c>
      <c r="L333" s="21">
        <f t="shared" si="52"/>
        <v>0.16646400000000103</v>
      </c>
      <c r="M333" s="21">
        <f t="shared" si="53"/>
        <v>41.045944946253137</v>
      </c>
      <c r="N333" s="21">
        <f t="shared" si="54"/>
        <v>46.440285065494344</v>
      </c>
      <c r="O333" s="29">
        <f t="shared" si="55"/>
        <v>9.9238200869793958E-3</v>
      </c>
      <c r="P333" s="18"/>
      <c r="Q333" s="18"/>
    </row>
    <row r="334" spans="2:17" x14ac:dyDescent="0.3">
      <c r="B334" s="10">
        <v>2</v>
      </c>
      <c r="C334" s="10">
        <v>4</v>
      </c>
      <c r="D334" s="10">
        <v>1</v>
      </c>
      <c r="E334" s="10">
        <v>0</v>
      </c>
      <c r="F334" s="21">
        <v>38.462699999999998</v>
      </c>
      <c r="G334" s="29">
        <f t="shared" si="48"/>
        <v>-1.5074074074074115</v>
      </c>
      <c r="H334" s="21">
        <f t="shared" si="49"/>
        <v>41.5212</v>
      </c>
      <c r="I334" s="21">
        <f t="shared" si="50"/>
        <v>3.7562109304426343</v>
      </c>
      <c r="J334" s="21">
        <f t="shared" si="51"/>
        <v>6.8147109304426365</v>
      </c>
      <c r="K334" s="21">
        <f t="shared" si="47"/>
        <v>-3.0585000000000022</v>
      </c>
      <c r="L334" s="21">
        <f t="shared" si="52"/>
        <v>9.3544222500000132</v>
      </c>
      <c r="M334" s="21">
        <f t="shared" si="53"/>
        <v>14.109120553976721</v>
      </c>
      <c r="N334" s="21">
        <f t="shared" si="54"/>
        <v>46.440285065494344</v>
      </c>
      <c r="O334" s="29">
        <f t="shared" si="55"/>
        <v>7.9518598538324201E-2</v>
      </c>
      <c r="P334" s="18"/>
      <c r="Q334" s="18"/>
    </row>
    <row r="335" spans="2:17" x14ac:dyDescent="0.3">
      <c r="B335" s="10">
        <v>2</v>
      </c>
      <c r="C335" s="10">
        <v>4</v>
      </c>
      <c r="D335" s="10">
        <v>0</v>
      </c>
      <c r="E335" s="10">
        <v>0</v>
      </c>
      <c r="F335" s="21">
        <v>43.1</v>
      </c>
      <c r="G335" s="29">
        <f t="shared" si="48"/>
        <v>-1.5074074074074115</v>
      </c>
      <c r="H335" s="21">
        <f t="shared" si="49"/>
        <v>41.5212</v>
      </c>
      <c r="I335" s="21">
        <f t="shared" si="50"/>
        <v>8.3935109304426376</v>
      </c>
      <c r="J335" s="21">
        <f t="shared" si="51"/>
        <v>6.8147109304426365</v>
      </c>
      <c r="K335" s="21">
        <f t="shared" si="47"/>
        <v>1.5788000000000011</v>
      </c>
      <c r="L335" s="21">
        <f t="shared" si="52"/>
        <v>2.4926094400000034</v>
      </c>
      <c r="M335" s="21">
        <f t="shared" si="53"/>
        <v>70.451025739460036</v>
      </c>
      <c r="N335" s="21">
        <f t="shared" si="54"/>
        <v>46.440285065494344</v>
      </c>
      <c r="O335" s="29">
        <f t="shared" si="55"/>
        <v>3.6631090487239004E-2</v>
      </c>
      <c r="P335" s="18"/>
      <c r="Q335" s="18"/>
    </row>
    <row r="336" spans="2:17" x14ac:dyDescent="0.3">
      <c r="B336" s="10">
        <v>2</v>
      </c>
      <c r="C336" s="10">
        <v>4</v>
      </c>
      <c r="D336" s="10">
        <v>1</v>
      </c>
      <c r="E336" s="10">
        <v>0</v>
      </c>
      <c r="F336" s="21">
        <v>38.499699999999997</v>
      </c>
      <c r="G336" s="29">
        <f t="shared" si="48"/>
        <v>-1.5074074074074115</v>
      </c>
      <c r="H336" s="21">
        <f t="shared" si="49"/>
        <v>41.5212</v>
      </c>
      <c r="I336" s="21">
        <f t="shared" si="50"/>
        <v>3.7932109304426334</v>
      </c>
      <c r="J336" s="21">
        <f t="shared" si="51"/>
        <v>6.8147109304426365</v>
      </c>
      <c r="K336" s="21">
        <f t="shared" si="47"/>
        <v>-3.0215000000000032</v>
      </c>
      <c r="L336" s="21">
        <f t="shared" si="52"/>
        <v>9.1294622500000191</v>
      </c>
      <c r="M336" s="21">
        <f t="shared" si="53"/>
        <v>14.388449162829469</v>
      </c>
      <c r="N336" s="21">
        <f t="shared" si="54"/>
        <v>46.440285065494344</v>
      </c>
      <c r="O336" s="29">
        <f t="shared" si="55"/>
        <v>7.8481131021800252E-2</v>
      </c>
      <c r="P336" s="18"/>
      <c r="Q336" s="18"/>
    </row>
    <row r="337" spans="2:17" x14ac:dyDescent="0.3">
      <c r="B337" s="10">
        <v>2.5</v>
      </c>
      <c r="C337" s="10">
        <v>4</v>
      </c>
      <c r="D337" s="10">
        <v>0</v>
      </c>
      <c r="E337" s="10">
        <v>0</v>
      </c>
      <c r="F337" s="21">
        <v>37.070999999999998</v>
      </c>
      <c r="G337" s="29">
        <f t="shared" si="48"/>
        <v>-1.0074074074074115</v>
      </c>
      <c r="H337" s="21">
        <f t="shared" si="49"/>
        <v>39.260750000000002</v>
      </c>
      <c r="I337" s="21">
        <f t="shared" si="50"/>
        <v>2.3645109304426342</v>
      </c>
      <c r="J337" s="21">
        <f t="shared" si="51"/>
        <v>4.5542609304426378</v>
      </c>
      <c r="K337" s="21">
        <f t="shared" si="47"/>
        <v>-2.1897500000000036</v>
      </c>
      <c r="L337" s="21">
        <f t="shared" si="52"/>
        <v>4.7950050625000156</v>
      </c>
      <c r="M337" s="21">
        <f t="shared" si="53"/>
        <v>5.5909119401826919</v>
      </c>
      <c r="N337" s="21">
        <f t="shared" si="54"/>
        <v>20.741292622556241</v>
      </c>
      <c r="O337" s="29">
        <f t="shared" si="55"/>
        <v>5.9069083650292786E-2</v>
      </c>
      <c r="P337" s="18"/>
      <c r="Q337" s="18"/>
    </row>
    <row r="338" spans="2:17" x14ac:dyDescent="0.3">
      <c r="B338" s="10">
        <v>2.5</v>
      </c>
      <c r="C338" s="10">
        <v>4</v>
      </c>
      <c r="D338" s="10">
        <v>1</v>
      </c>
      <c r="E338" s="10">
        <v>0</v>
      </c>
      <c r="F338" s="21">
        <v>35.922600000000003</v>
      </c>
      <c r="G338" s="29">
        <f t="shared" si="48"/>
        <v>-1.0074074074074115</v>
      </c>
      <c r="H338" s="21">
        <f t="shared" si="49"/>
        <v>39.260750000000002</v>
      </c>
      <c r="I338" s="21">
        <f t="shared" si="50"/>
        <v>1.216110930442639</v>
      </c>
      <c r="J338" s="21">
        <f t="shared" si="51"/>
        <v>4.5542609304426378</v>
      </c>
      <c r="K338" s="21">
        <f t="shared" si="47"/>
        <v>-3.3381499999999988</v>
      </c>
      <c r="L338" s="21">
        <f t="shared" si="52"/>
        <v>11.143245422499993</v>
      </c>
      <c r="M338" s="21">
        <f t="shared" si="53"/>
        <v>1.4789257951420611</v>
      </c>
      <c r="N338" s="21">
        <f t="shared" si="54"/>
        <v>20.741292622556241</v>
      </c>
      <c r="O338" s="29">
        <f t="shared" si="55"/>
        <v>9.2926180176267831E-2</v>
      </c>
      <c r="P338" s="18"/>
      <c r="Q338" s="18"/>
    </row>
    <row r="339" spans="2:17" x14ac:dyDescent="0.3">
      <c r="B339" s="10">
        <v>2.5</v>
      </c>
      <c r="C339" s="10">
        <v>4</v>
      </c>
      <c r="D339" s="10">
        <v>0</v>
      </c>
      <c r="E339" s="10">
        <v>1</v>
      </c>
      <c r="F339" s="21">
        <v>34.143500000000003</v>
      </c>
      <c r="G339" s="29">
        <f t="shared" si="48"/>
        <v>-1.0074074074074115</v>
      </c>
      <c r="H339" s="21">
        <f t="shared" si="49"/>
        <v>39.260750000000002</v>
      </c>
      <c r="I339" s="21">
        <f t="shared" si="50"/>
        <v>-0.56298906955736072</v>
      </c>
      <c r="J339" s="21">
        <f t="shared" si="51"/>
        <v>4.5542609304426378</v>
      </c>
      <c r="K339" s="21">
        <f t="shared" si="47"/>
        <v>-5.1172499999999985</v>
      </c>
      <c r="L339" s="21">
        <f t="shared" si="52"/>
        <v>26.186247562499986</v>
      </c>
      <c r="M339" s="21">
        <f t="shared" si="53"/>
        <v>0.31695669244106273</v>
      </c>
      <c r="N339" s="21">
        <f t="shared" si="54"/>
        <v>20.741292622556241</v>
      </c>
      <c r="O339" s="29">
        <f t="shared" si="55"/>
        <v>0.14987479315243013</v>
      </c>
      <c r="P339" s="18"/>
      <c r="Q339" s="18"/>
    </row>
    <row r="340" spans="2:17" x14ac:dyDescent="0.3">
      <c r="B340" s="10">
        <v>2.5</v>
      </c>
      <c r="C340" s="10">
        <v>4</v>
      </c>
      <c r="D340" s="10">
        <v>1</v>
      </c>
      <c r="E340" s="10">
        <v>1</v>
      </c>
      <c r="F340" s="21">
        <v>32.910299999999999</v>
      </c>
      <c r="G340" s="29">
        <f t="shared" si="48"/>
        <v>-1.0074074074074115</v>
      </c>
      <c r="H340" s="21">
        <f t="shared" si="49"/>
        <v>39.260750000000002</v>
      </c>
      <c r="I340" s="21">
        <f t="shared" si="50"/>
        <v>-1.7961890695573643</v>
      </c>
      <c r="J340" s="21">
        <f t="shared" si="51"/>
        <v>4.5542609304426378</v>
      </c>
      <c r="K340" s="21">
        <f t="shared" si="47"/>
        <v>-6.3504500000000021</v>
      </c>
      <c r="L340" s="21">
        <f t="shared" si="52"/>
        <v>40.328215202500026</v>
      </c>
      <c r="M340" s="21">
        <f t="shared" si="53"/>
        <v>3.2262951735973502</v>
      </c>
      <c r="N340" s="21">
        <f t="shared" si="54"/>
        <v>20.741292622556241</v>
      </c>
      <c r="O340" s="29">
        <f t="shared" si="55"/>
        <v>0.1929623856361079</v>
      </c>
      <c r="P340" s="18"/>
      <c r="Q340" s="18"/>
    </row>
    <row r="341" spans="2:17" x14ac:dyDescent="0.3">
      <c r="B341" s="10">
        <v>2.4</v>
      </c>
      <c r="C341" s="10">
        <v>4</v>
      </c>
      <c r="D341" s="10">
        <v>0</v>
      </c>
      <c r="E341" s="10">
        <v>1</v>
      </c>
      <c r="F341" s="21">
        <v>42.3947</v>
      </c>
      <c r="G341" s="29">
        <f t="shared" si="48"/>
        <v>-1.1074074074074116</v>
      </c>
      <c r="H341" s="21">
        <f t="shared" si="49"/>
        <v>39.71284</v>
      </c>
      <c r="I341" s="21">
        <f t="shared" si="50"/>
        <v>7.6882109304426365</v>
      </c>
      <c r="J341" s="21">
        <f t="shared" si="51"/>
        <v>5.0063509304426361</v>
      </c>
      <c r="K341" s="21">
        <f t="shared" si="47"/>
        <v>2.6818600000000004</v>
      </c>
      <c r="L341" s="21">
        <f t="shared" si="52"/>
        <v>7.1923730596000022</v>
      </c>
      <c r="M341" s="21">
        <f t="shared" si="53"/>
        <v>59.108587310977633</v>
      </c>
      <c r="N341" s="21">
        <f t="shared" si="54"/>
        <v>25.063549638743847</v>
      </c>
      <c r="O341" s="29">
        <f t="shared" si="55"/>
        <v>6.325932250965334E-2</v>
      </c>
      <c r="P341" s="18"/>
      <c r="Q341" s="18"/>
    </row>
    <row r="342" spans="2:17" x14ac:dyDescent="0.3">
      <c r="B342" s="10">
        <v>2.4</v>
      </c>
      <c r="C342" s="10">
        <v>4</v>
      </c>
      <c r="D342" s="10">
        <v>0</v>
      </c>
      <c r="E342" s="10">
        <v>1</v>
      </c>
      <c r="F342" s="21">
        <v>41.395899999999997</v>
      </c>
      <c r="G342" s="29">
        <f t="shared" si="48"/>
        <v>-1.1074074074074116</v>
      </c>
      <c r="H342" s="21">
        <f t="shared" si="49"/>
        <v>39.71284</v>
      </c>
      <c r="I342" s="21">
        <f t="shared" si="50"/>
        <v>6.6894109304426337</v>
      </c>
      <c r="J342" s="21">
        <f t="shared" si="51"/>
        <v>5.0063509304426361</v>
      </c>
      <c r="K342" s="21">
        <f t="shared" si="47"/>
        <v>1.6830599999999976</v>
      </c>
      <c r="L342" s="21">
        <f t="shared" si="52"/>
        <v>2.8326909635999917</v>
      </c>
      <c r="M342" s="21">
        <f t="shared" si="53"/>
        <v>44.74821859632538</v>
      </c>
      <c r="N342" s="21">
        <f t="shared" si="54"/>
        <v>25.063549638743847</v>
      </c>
      <c r="O342" s="29">
        <f t="shared" si="55"/>
        <v>4.0657649670619495E-2</v>
      </c>
      <c r="P342" s="18"/>
      <c r="Q342" s="18"/>
    </row>
    <row r="343" spans="2:17" x14ac:dyDescent="0.3">
      <c r="B343" s="10">
        <v>2.4</v>
      </c>
      <c r="C343" s="10">
        <v>4</v>
      </c>
      <c r="D343" s="10">
        <v>0</v>
      </c>
      <c r="E343" s="10">
        <v>1</v>
      </c>
      <c r="F343" s="21">
        <v>40.832099999999997</v>
      </c>
      <c r="G343" s="29">
        <f t="shared" si="48"/>
        <v>-1.1074074074074116</v>
      </c>
      <c r="H343" s="21">
        <f t="shared" si="49"/>
        <v>39.71284</v>
      </c>
      <c r="I343" s="21">
        <f t="shared" si="50"/>
        <v>6.1256109304426332</v>
      </c>
      <c r="J343" s="21">
        <f t="shared" si="51"/>
        <v>5.0063509304426361</v>
      </c>
      <c r="K343" s="21">
        <f t="shared" si="47"/>
        <v>1.119259999999997</v>
      </c>
      <c r="L343" s="21">
        <f t="shared" si="52"/>
        <v>1.2527429475999934</v>
      </c>
      <c r="M343" s="21">
        <f t="shared" si="53"/>
        <v>37.523109271158262</v>
      </c>
      <c r="N343" s="21">
        <f t="shared" si="54"/>
        <v>25.063549638743847</v>
      </c>
      <c r="O343" s="29">
        <f t="shared" si="55"/>
        <v>2.7411276912037274E-2</v>
      </c>
      <c r="P343" s="18"/>
      <c r="Q343" s="18"/>
    </row>
    <row r="344" spans="2:17" x14ac:dyDescent="0.3">
      <c r="B344" s="10">
        <v>2.4</v>
      </c>
      <c r="C344" s="10">
        <v>4</v>
      </c>
      <c r="D344" s="10">
        <v>0</v>
      </c>
      <c r="E344" s="10">
        <v>1</v>
      </c>
      <c r="F344" s="21">
        <v>44.081800000000001</v>
      </c>
      <c r="G344" s="29">
        <f t="shared" si="48"/>
        <v>-1.1074074074074116</v>
      </c>
      <c r="H344" s="21">
        <f t="shared" si="49"/>
        <v>39.71284</v>
      </c>
      <c r="I344" s="21">
        <f t="shared" si="50"/>
        <v>9.3753109304426374</v>
      </c>
      <c r="J344" s="21">
        <f t="shared" si="51"/>
        <v>5.0063509304426361</v>
      </c>
      <c r="K344" s="21">
        <f t="shared" si="47"/>
        <v>4.3689600000000013</v>
      </c>
      <c r="L344" s="21">
        <f t="shared" si="52"/>
        <v>19.08781148160001</v>
      </c>
      <c r="M344" s="21">
        <f t="shared" si="53"/>
        <v>87.896455042477186</v>
      </c>
      <c r="N344" s="21">
        <f t="shared" si="54"/>
        <v>25.063549638743847</v>
      </c>
      <c r="O344" s="29">
        <f t="shared" si="55"/>
        <v>9.9110290414638272E-2</v>
      </c>
      <c r="P344" s="18"/>
      <c r="Q344" s="18"/>
    </row>
    <row r="345" spans="2:17" x14ac:dyDescent="0.3">
      <c r="B345" s="10">
        <v>2.4</v>
      </c>
      <c r="C345" s="10">
        <v>4</v>
      </c>
      <c r="D345" s="10">
        <v>0</v>
      </c>
      <c r="E345" s="10">
        <v>1</v>
      </c>
      <c r="F345" s="21">
        <v>43.003500000000003</v>
      </c>
      <c r="G345" s="29">
        <f t="shared" si="48"/>
        <v>-1.1074074074074116</v>
      </c>
      <c r="H345" s="21">
        <f t="shared" si="49"/>
        <v>39.71284</v>
      </c>
      <c r="I345" s="21">
        <f t="shared" si="50"/>
        <v>8.2970109304426387</v>
      </c>
      <c r="J345" s="21">
        <f t="shared" si="51"/>
        <v>5.0063509304426361</v>
      </c>
      <c r="K345" s="21">
        <f t="shared" si="47"/>
        <v>3.2906600000000026</v>
      </c>
      <c r="L345" s="21">
        <f t="shared" si="52"/>
        <v>10.828443235600018</v>
      </c>
      <c r="M345" s="21">
        <f t="shared" si="53"/>
        <v>68.840390379884624</v>
      </c>
      <c r="N345" s="21">
        <f t="shared" si="54"/>
        <v>25.063549638743847</v>
      </c>
      <c r="O345" s="29">
        <f t="shared" si="55"/>
        <v>7.6520748311184023E-2</v>
      </c>
      <c r="P345" s="18"/>
      <c r="Q345" s="18"/>
    </row>
    <row r="346" spans="2:17" x14ac:dyDescent="0.3">
      <c r="B346" s="10">
        <v>2.4</v>
      </c>
      <c r="C346" s="10">
        <v>4</v>
      </c>
      <c r="D346" s="10">
        <v>0</v>
      </c>
      <c r="E346" s="10">
        <v>1</v>
      </c>
      <c r="F346" s="21">
        <v>41.585799999999999</v>
      </c>
      <c r="G346" s="29">
        <f t="shared" si="48"/>
        <v>-1.1074074074074116</v>
      </c>
      <c r="H346" s="21">
        <f t="shared" si="49"/>
        <v>39.71284</v>
      </c>
      <c r="I346" s="21">
        <f t="shared" si="50"/>
        <v>6.8793109304426352</v>
      </c>
      <c r="J346" s="21">
        <f t="shared" si="51"/>
        <v>5.0063509304426361</v>
      </c>
      <c r="K346" s="21">
        <f t="shared" si="47"/>
        <v>1.8729599999999991</v>
      </c>
      <c r="L346" s="21">
        <f t="shared" si="52"/>
        <v>3.5079791615999967</v>
      </c>
      <c r="M346" s="21">
        <f t="shared" si="53"/>
        <v>47.324918877707518</v>
      </c>
      <c r="N346" s="21">
        <f t="shared" si="54"/>
        <v>25.063549638743847</v>
      </c>
      <c r="O346" s="29">
        <f t="shared" si="55"/>
        <v>4.5038450624972928E-2</v>
      </c>
      <c r="P346" s="18"/>
      <c r="Q346" s="18"/>
    </row>
    <row r="347" spans="2:17" x14ac:dyDescent="0.3">
      <c r="B347" s="10">
        <v>2</v>
      </c>
      <c r="C347" s="10">
        <v>4</v>
      </c>
      <c r="D347" s="10">
        <v>0</v>
      </c>
      <c r="E347" s="10">
        <v>1</v>
      </c>
      <c r="F347" s="21">
        <v>46.362900000000003</v>
      </c>
      <c r="G347" s="29">
        <f t="shared" si="48"/>
        <v>-1.5074074074074115</v>
      </c>
      <c r="H347" s="21">
        <f t="shared" si="49"/>
        <v>41.5212</v>
      </c>
      <c r="I347" s="21">
        <f t="shared" si="50"/>
        <v>11.65641093044264</v>
      </c>
      <c r="J347" s="21">
        <f t="shared" si="51"/>
        <v>6.8147109304426365</v>
      </c>
      <c r="K347" s="21">
        <f t="shared" si="47"/>
        <v>4.841700000000003</v>
      </c>
      <c r="L347" s="21">
        <f t="shared" si="52"/>
        <v>23.44205889000003</v>
      </c>
      <c r="M347" s="21">
        <f t="shared" si="53"/>
        <v>135.87191577934263</v>
      </c>
      <c r="N347" s="21">
        <f t="shared" si="54"/>
        <v>46.440285065494344</v>
      </c>
      <c r="O347" s="29">
        <f t="shared" si="55"/>
        <v>0.10443048213118684</v>
      </c>
      <c r="P347" s="18"/>
      <c r="Q347" s="18"/>
    </row>
    <row r="348" spans="2:17" x14ac:dyDescent="0.3">
      <c r="B348" s="10">
        <v>2</v>
      </c>
      <c r="C348" s="10">
        <v>4</v>
      </c>
      <c r="D348" s="10">
        <v>1</v>
      </c>
      <c r="E348" s="10">
        <v>1</v>
      </c>
      <c r="F348" s="21">
        <v>45.190100000000001</v>
      </c>
      <c r="G348" s="29">
        <f t="shared" si="48"/>
        <v>-1.5074074074074115</v>
      </c>
      <c r="H348" s="21">
        <f t="shared" si="49"/>
        <v>41.5212</v>
      </c>
      <c r="I348" s="21">
        <f t="shared" si="50"/>
        <v>10.483610930442637</v>
      </c>
      <c r="J348" s="21">
        <f t="shared" si="51"/>
        <v>6.8147109304426365</v>
      </c>
      <c r="K348" s="21">
        <f t="shared" si="47"/>
        <v>3.6689000000000007</v>
      </c>
      <c r="L348" s="21">
        <f t="shared" si="52"/>
        <v>13.460827210000005</v>
      </c>
      <c r="M348" s="21">
        <f t="shared" si="53"/>
        <v>109.90609814089633</v>
      </c>
      <c r="N348" s="21">
        <f t="shared" si="54"/>
        <v>46.440285065494344</v>
      </c>
      <c r="O348" s="29">
        <f t="shared" si="55"/>
        <v>8.1188136339596512E-2</v>
      </c>
      <c r="P348" s="18"/>
      <c r="Q348" s="18"/>
    </row>
    <row r="349" spans="2:17" x14ac:dyDescent="0.3">
      <c r="B349" s="10">
        <v>2</v>
      </c>
      <c r="C349" s="10">
        <v>4</v>
      </c>
      <c r="D349" s="10">
        <v>0</v>
      </c>
      <c r="E349" s="10">
        <v>1</v>
      </c>
      <c r="F349" s="21">
        <v>44.707999999999998</v>
      </c>
      <c r="G349" s="29">
        <f t="shared" si="48"/>
        <v>-1.5074074074074115</v>
      </c>
      <c r="H349" s="21">
        <f t="shared" si="49"/>
        <v>41.5212</v>
      </c>
      <c r="I349" s="21">
        <f t="shared" si="50"/>
        <v>10.001510930442635</v>
      </c>
      <c r="J349" s="21">
        <f t="shared" si="51"/>
        <v>6.8147109304426365</v>
      </c>
      <c r="K349" s="21">
        <f t="shared" si="47"/>
        <v>3.1867999999999981</v>
      </c>
      <c r="L349" s="21">
        <f t="shared" si="52"/>
        <v>10.155694239999988</v>
      </c>
      <c r="M349" s="21">
        <f t="shared" si="53"/>
        <v>100.03022089176349</v>
      </c>
      <c r="N349" s="21">
        <f t="shared" si="54"/>
        <v>46.440285065494344</v>
      </c>
      <c r="O349" s="29">
        <f t="shared" si="55"/>
        <v>7.128030777489483E-2</v>
      </c>
      <c r="P349" s="18"/>
      <c r="Q349" s="18"/>
    </row>
    <row r="350" spans="2:17" x14ac:dyDescent="0.3">
      <c r="B350" s="10">
        <v>2</v>
      </c>
      <c r="C350" s="10">
        <v>4</v>
      </c>
      <c r="D350" s="10">
        <v>1</v>
      </c>
      <c r="E350" s="10">
        <v>1</v>
      </c>
      <c r="F350" s="21">
        <v>41.566099999999999</v>
      </c>
      <c r="G350" s="29">
        <f t="shared" si="48"/>
        <v>-1.5074074074074115</v>
      </c>
      <c r="H350" s="21">
        <f t="shared" si="49"/>
        <v>41.5212</v>
      </c>
      <c r="I350" s="21">
        <f t="shared" si="50"/>
        <v>6.8596109304426349</v>
      </c>
      <c r="J350" s="21">
        <f t="shared" si="51"/>
        <v>6.8147109304426365</v>
      </c>
      <c r="K350" s="21">
        <f t="shared" si="47"/>
        <v>4.4899999999998386E-2</v>
      </c>
      <c r="L350" s="21">
        <f t="shared" si="52"/>
        <v>2.0160099999998551E-3</v>
      </c>
      <c r="M350" s="21">
        <f t="shared" si="53"/>
        <v>47.054262117048069</v>
      </c>
      <c r="N350" s="21">
        <f t="shared" si="54"/>
        <v>46.440285065494344</v>
      </c>
      <c r="O350" s="29">
        <f t="shared" si="55"/>
        <v>1.0802071880690847E-3</v>
      </c>
      <c r="P350" s="18"/>
      <c r="Q350" s="18"/>
    </row>
    <row r="351" spans="2:17" x14ac:dyDescent="0.3">
      <c r="B351" s="10">
        <v>1.8</v>
      </c>
      <c r="C351" s="10">
        <v>4</v>
      </c>
      <c r="D351" s="10">
        <v>1</v>
      </c>
      <c r="E351" s="10">
        <v>1</v>
      </c>
      <c r="F351" s="21">
        <v>48.4</v>
      </c>
      <c r="G351" s="29">
        <f t="shared" si="48"/>
        <v>-1.7074074074074115</v>
      </c>
      <c r="H351" s="21">
        <f t="shared" si="49"/>
        <v>42.425380000000004</v>
      </c>
      <c r="I351" s="21">
        <f t="shared" si="50"/>
        <v>13.693510930442635</v>
      </c>
      <c r="J351" s="21">
        <f t="shared" si="51"/>
        <v>7.7188909304426403</v>
      </c>
      <c r="K351" s="21">
        <f t="shared" si="47"/>
        <v>5.9746199999999945</v>
      </c>
      <c r="L351" s="21">
        <f t="shared" si="52"/>
        <v>35.696084144399933</v>
      </c>
      <c r="M351" s="21">
        <f t="shared" si="53"/>
        <v>187.5122416021519</v>
      </c>
      <c r="N351" s="21">
        <f t="shared" si="54"/>
        <v>59.581277196069649</v>
      </c>
      <c r="O351" s="29">
        <f t="shared" si="55"/>
        <v>0.12344256198347096</v>
      </c>
      <c r="P351" s="18"/>
      <c r="Q351" s="18"/>
    </row>
    <row r="352" spans="2:17" x14ac:dyDescent="0.3">
      <c r="B352" s="10">
        <v>1.8</v>
      </c>
      <c r="C352" s="10">
        <v>4</v>
      </c>
      <c r="D352" s="10">
        <v>0</v>
      </c>
      <c r="E352" s="10">
        <v>1</v>
      </c>
      <c r="F352" s="21">
        <v>50</v>
      </c>
      <c r="G352" s="29">
        <f t="shared" si="48"/>
        <v>-1.7074074074074115</v>
      </c>
      <c r="H352" s="21">
        <f t="shared" si="49"/>
        <v>42.425380000000004</v>
      </c>
      <c r="I352" s="21">
        <f t="shared" si="50"/>
        <v>15.293510930442636</v>
      </c>
      <c r="J352" s="21">
        <f t="shared" si="51"/>
        <v>7.7188909304426403</v>
      </c>
      <c r="K352" s="21">
        <f t="shared" si="47"/>
        <v>7.5746199999999959</v>
      </c>
      <c r="L352" s="21">
        <f t="shared" si="52"/>
        <v>57.37486814439994</v>
      </c>
      <c r="M352" s="21">
        <f t="shared" si="53"/>
        <v>233.89147657956838</v>
      </c>
      <c r="N352" s="21">
        <f t="shared" si="54"/>
        <v>59.581277196069649</v>
      </c>
      <c r="O352" s="29">
        <f t="shared" si="55"/>
        <v>0.15149239999999992</v>
      </c>
      <c r="P352" s="18"/>
      <c r="Q352" s="18"/>
    </row>
    <row r="353" spans="2:17" x14ac:dyDescent="0.3">
      <c r="B353" s="10">
        <v>2.4</v>
      </c>
      <c r="C353" s="10">
        <v>4</v>
      </c>
      <c r="D353" s="10">
        <v>0</v>
      </c>
      <c r="E353" s="10">
        <v>1</v>
      </c>
      <c r="F353" s="21">
        <v>42.2</v>
      </c>
      <c r="G353" s="29">
        <f t="shared" si="48"/>
        <v>-1.1074074074074116</v>
      </c>
      <c r="H353" s="21">
        <f t="shared" si="49"/>
        <v>39.71284</v>
      </c>
      <c r="I353" s="21">
        <f t="shared" si="50"/>
        <v>7.4935109304426391</v>
      </c>
      <c r="J353" s="21">
        <f t="shared" si="51"/>
        <v>5.0063509304426361</v>
      </c>
      <c r="K353" s="21">
        <f t="shared" si="47"/>
        <v>2.4871600000000029</v>
      </c>
      <c r="L353" s="21">
        <f t="shared" si="52"/>
        <v>6.1859648656000141</v>
      </c>
      <c r="M353" s="21">
        <f t="shared" si="53"/>
        <v>56.152706064663306</v>
      </c>
      <c r="N353" s="21">
        <f t="shared" si="54"/>
        <v>25.063549638743847</v>
      </c>
      <c r="O353" s="29">
        <f t="shared" si="55"/>
        <v>5.8937440758293907E-2</v>
      </c>
      <c r="P353" s="18"/>
      <c r="Q353" s="18"/>
    </row>
    <row r="354" spans="2:17" x14ac:dyDescent="0.3">
      <c r="B354" s="10">
        <v>2.4</v>
      </c>
      <c r="C354" s="10">
        <v>4</v>
      </c>
      <c r="D354" s="10">
        <v>1</v>
      </c>
      <c r="E354" s="10">
        <v>1</v>
      </c>
      <c r="F354" s="21">
        <v>42.6</v>
      </c>
      <c r="G354" s="29">
        <f t="shared" si="48"/>
        <v>-1.1074074074074116</v>
      </c>
      <c r="H354" s="21">
        <f t="shared" si="49"/>
        <v>39.71284</v>
      </c>
      <c r="I354" s="21">
        <f t="shared" si="50"/>
        <v>7.8935109304426376</v>
      </c>
      <c r="J354" s="21">
        <f t="shared" si="51"/>
        <v>5.0063509304426361</v>
      </c>
      <c r="K354" s="21">
        <f t="shared" si="47"/>
        <v>2.8871600000000015</v>
      </c>
      <c r="L354" s="21">
        <f t="shared" si="52"/>
        <v>8.3356928656000093</v>
      </c>
      <c r="M354" s="21">
        <f t="shared" si="53"/>
        <v>62.307514809017398</v>
      </c>
      <c r="N354" s="21">
        <f t="shared" si="54"/>
        <v>25.063549638743847</v>
      </c>
      <c r="O354" s="29">
        <f t="shared" si="55"/>
        <v>6.7773708920187831E-2</v>
      </c>
      <c r="P354" s="18"/>
      <c r="Q354" s="18"/>
    </row>
    <row r="355" spans="2:17" x14ac:dyDescent="0.3">
      <c r="B355" s="10">
        <v>2</v>
      </c>
      <c r="C355" s="10">
        <v>4</v>
      </c>
      <c r="D355" s="10">
        <v>0</v>
      </c>
      <c r="E355" s="10">
        <v>1</v>
      </c>
      <c r="F355" s="21">
        <v>42</v>
      </c>
      <c r="G355" s="29">
        <f t="shared" si="48"/>
        <v>-1.5074074074074115</v>
      </c>
      <c r="H355" s="21">
        <f t="shared" si="49"/>
        <v>41.5212</v>
      </c>
      <c r="I355" s="21">
        <f t="shared" si="50"/>
        <v>7.2935109304426362</v>
      </c>
      <c r="J355" s="21">
        <f t="shared" si="51"/>
        <v>6.8147109304426365</v>
      </c>
      <c r="K355" s="21">
        <f t="shared" si="47"/>
        <v>0.47879999999999967</v>
      </c>
      <c r="L355" s="21">
        <f t="shared" si="52"/>
        <v>0.22924943999999969</v>
      </c>
      <c r="M355" s="21">
        <f t="shared" si="53"/>
        <v>53.195301692486211</v>
      </c>
      <c r="N355" s="21">
        <f t="shared" si="54"/>
        <v>46.440285065494344</v>
      </c>
      <c r="O355" s="29">
        <f t="shared" si="55"/>
        <v>1.1399999999999992E-2</v>
      </c>
      <c r="P355" s="18"/>
      <c r="Q355" s="18"/>
    </row>
    <row r="356" spans="2:17" x14ac:dyDescent="0.3">
      <c r="B356" s="10">
        <v>2</v>
      </c>
      <c r="C356" s="10">
        <v>4</v>
      </c>
      <c r="D356" s="10">
        <v>0</v>
      </c>
      <c r="E356" s="10">
        <v>1</v>
      </c>
      <c r="F356" s="21">
        <v>41.521000000000001</v>
      </c>
      <c r="G356" s="29">
        <f t="shared" si="48"/>
        <v>-1.5074074074074115</v>
      </c>
      <c r="H356" s="21">
        <f t="shared" si="49"/>
        <v>41.5212</v>
      </c>
      <c r="I356" s="21">
        <f t="shared" si="50"/>
        <v>6.814510930442637</v>
      </c>
      <c r="J356" s="21">
        <f t="shared" si="51"/>
        <v>6.8147109304426365</v>
      </c>
      <c r="K356" s="21">
        <f t="shared" si="47"/>
        <v>-1.9999999999953388E-4</v>
      </c>
      <c r="L356" s="21">
        <f t="shared" si="52"/>
        <v>3.9999999999813554E-8</v>
      </c>
      <c r="M356" s="21">
        <f t="shared" si="53"/>
        <v>46.437559221122171</v>
      </c>
      <c r="N356" s="21">
        <f t="shared" si="54"/>
        <v>46.440285065494344</v>
      </c>
      <c r="O356" s="29">
        <f t="shared" si="55"/>
        <v>4.8168396714803081E-6</v>
      </c>
      <c r="P356" s="18"/>
      <c r="Q356" s="18"/>
    </row>
    <row r="357" spans="2:17" x14ac:dyDescent="0.3">
      <c r="B357" s="10">
        <v>3.6</v>
      </c>
      <c r="C357" s="10">
        <v>6</v>
      </c>
      <c r="D357" s="10">
        <v>0</v>
      </c>
      <c r="E357" s="10">
        <v>1</v>
      </c>
      <c r="F357" s="21">
        <v>35.1</v>
      </c>
      <c r="G357" s="29">
        <f t="shared" si="48"/>
        <v>9.2592592592588563E-2</v>
      </c>
      <c r="H357" s="21">
        <f t="shared" si="49"/>
        <v>34.287760000000006</v>
      </c>
      <c r="I357" s="21">
        <f t="shared" si="50"/>
        <v>0.39351093044263763</v>
      </c>
      <c r="J357" s="21">
        <f t="shared" si="51"/>
        <v>-0.418729069557358</v>
      </c>
      <c r="K357" s="21">
        <f t="shared" si="47"/>
        <v>0.81223999999999563</v>
      </c>
      <c r="L357" s="21">
        <f t="shared" si="52"/>
        <v>0.65973381759999294</v>
      </c>
      <c r="M357" s="21">
        <f t="shared" si="53"/>
        <v>0.15485085237783039</v>
      </c>
      <c r="N357" s="21">
        <f t="shared" si="54"/>
        <v>0.17533403369237074</v>
      </c>
      <c r="O357" s="29">
        <f t="shared" si="55"/>
        <v>2.3140740740740615E-2</v>
      </c>
      <c r="P357" s="18"/>
      <c r="Q357" s="18"/>
    </row>
    <row r="358" spans="2:17" x14ac:dyDescent="0.3">
      <c r="B358" s="10">
        <v>3.6</v>
      </c>
      <c r="C358" s="10">
        <v>6</v>
      </c>
      <c r="D358" s="10">
        <v>0</v>
      </c>
      <c r="E358" s="10">
        <v>1</v>
      </c>
      <c r="F358" s="21">
        <v>33.5</v>
      </c>
      <c r="G358" s="29">
        <f t="shared" si="48"/>
        <v>9.2592592592588563E-2</v>
      </c>
      <c r="H358" s="21">
        <f t="shared" si="49"/>
        <v>34.287760000000006</v>
      </c>
      <c r="I358" s="21">
        <f t="shared" si="50"/>
        <v>-1.2064890695573638</v>
      </c>
      <c r="J358" s="21">
        <f t="shared" si="51"/>
        <v>-0.418729069557358</v>
      </c>
      <c r="K358" s="21">
        <f t="shared" si="47"/>
        <v>-0.78776000000000579</v>
      </c>
      <c r="L358" s="21">
        <f t="shared" si="52"/>
        <v>0.62056581760000917</v>
      </c>
      <c r="M358" s="21">
        <f t="shared" si="53"/>
        <v>1.4556158749613934</v>
      </c>
      <c r="N358" s="21">
        <f t="shared" si="54"/>
        <v>0.17533403369237074</v>
      </c>
      <c r="O358" s="29">
        <f t="shared" si="55"/>
        <v>2.3515223880597187E-2</v>
      </c>
      <c r="P358" s="18"/>
      <c r="Q358" s="18"/>
    </row>
    <row r="359" spans="2:17" x14ac:dyDescent="0.3">
      <c r="B359" s="10">
        <v>2</v>
      </c>
      <c r="C359" s="10">
        <v>4</v>
      </c>
      <c r="D359" s="10">
        <v>0</v>
      </c>
      <c r="E359" s="10">
        <v>0</v>
      </c>
      <c r="F359" s="21">
        <v>60.1</v>
      </c>
      <c r="G359" s="29">
        <f t="shared" si="48"/>
        <v>-1.5074074074074115</v>
      </c>
      <c r="H359" s="21">
        <f t="shared" si="49"/>
        <v>41.5212</v>
      </c>
      <c r="I359" s="21">
        <f t="shared" si="50"/>
        <v>25.393510930442638</v>
      </c>
      <c r="J359" s="21">
        <f t="shared" si="51"/>
        <v>6.8147109304426365</v>
      </c>
      <c r="K359" s="21">
        <f t="shared" si="47"/>
        <v>18.578800000000001</v>
      </c>
      <c r="L359" s="21">
        <f t="shared" si="52"/>
        <v>345.17180944000006</v>
      </c>
      <c r="M359" s="21">
        <f t="shared" si="53"/>
        <v>644.83039737450974</v>
      </c>
      <c r="N359" s="21">
        <f t="shared" si="54"/>
        <v>46.440285065494344</v>
      </c>
      <c r="O359" s="29">
        <f t="shared" si="55"/>
        <v>0.30913144758735445</v>
      </c>
      <c r="P359" s="18"/>
      <c r="Q359" s="18"/>
    </row>
    <row r="360" spans="2:17" x14ac:dyDescent="0.3">
      <c r="B360" s="10">
        <v>2</v>
      </c>
      <c r="C360" s="10">
        <v>4</v>
      </c>
      <c r="D360" s="10">
        <v>0</v>
      </c>
      <c r="E360" s="10">
        <v>0</v>
      </c>
      <c r="F360" s="21">
        <v>58.534999999999997</v>
      </c>
      <c r="G360" s="29">
        <f t="shared" si="48"/>
        <v>-1.5074074074074115</v>
      </c>
      <c r="H360" s="21">
        <f t="shared" si="49"/>
        <v>41.5212</v>
      </c>
      <c r="I360" s="21">
        <f t="shared" si="50"/>
        <v>23.828510930442633</v>
      </c>
      <c r="J360" s="21">
        <f t="shared" si="51"/>
        <v>6.8147109304426365</v>
      </c>
      <c r="K360" s="21">
        <f t="shared" si="47"/>
        <v>17.013799999999996</v>
      </c>
      <c r="L360" s="21">
        <f t="shared" si="52"/>
        <v>289.46939043999987</v>
      </c>
      <c r="M360" s="21">
        <f t="shared" si="53"/>
        <v>567.79793316222401</v>
      </c>
      <c r="N360" s="21">
        <f t="shared" si="54"/>
        <v>46.440285065494344</v>
      </c>
      <c r="O360" s="29">
        <f t="shared" si="55"/>
        <v>0.29066028871615268</v>
      </c>
      <c r="P360" s="18"/>
      <c r="Q360" s="18"/>
    </row>
    <row r="361" spans="2:17" x14ac:dyDescent="0.3">
      <c r="B361" s="10">
        <v>2.5</v>
      </c>
      <c r="C361" s="10">
        <v>5</v>
      </c>
      <c r="D361" s="10">
        <v>0</v>
      </c>
      <c r="E361" s="10">
        <v>1</v>
      </c>
      <c r="F361" s="21">
        <v>39.614699999999999</v>
      </c>
      <c r="G361" s="29">
        <f t="shared" si="48"/>
        <v>-1.0074074074074115</v>
      </c>
      <c r="H361" s="21">
        <f t="shared" si="49"/>
        <v>39.260750000000002</v>
      </c>
      <c r="I361" s="21">
        <f t="shared" si="50"/>
        <v>4.9082109304426353</v>
      </c>
      <c r="J361" s="21">
        <f t="shared" si="51"/>
        <v>4.5542609304426378</v>
      </c>
      <c r="K361" s="21">
        <f t="shared" si="47"/>
        <v>0.35394999999999754</v>
      </c>
      <c r="L361" s="21">
        <f t="shared" si="52"/>
        <v>0.12528060249999826</v>
      </c>
      <c r="M361" s="21">
        <f t="shared" si="53"/>
        <v>24.090534537716561</v>
      </c>
      <c r="N361" s="21">
        <f t="shared" si="54"/>
        <v>20.741292622556241</v>
      </c>
      <c r="O361" s="29">
        <f t="shared" si="55"/>
        <v>8.9348146016503364E-3</v>
      </c>
      <c r="P361" s="18"/>
      <c r="Q361" s="18"/>
    </row>
    <row r="362" spans="2:17" x14ac:dyDescent="0.3">
      <c r="B362" s="10">
        <v>2.5</v>
      </c>
      <c r="C362" s="10">
        <v>5</v>
      </c>
      <c r="D362" s="10">
        <v>0</v>
      </c>
      <c r="E362" s="10">
        <v>1</v>
      </c>
      <c r="F362" s="21">
        <v>40.240900000000003</v>
      </c>
      <c r="G362" s="29">
        <f t="shared" si="48"/>
        <v>-1.0074074074074115</v>
      </c>
      <c r="H362" s="21">
        <f t="shared" si="49"/>
        <v>39.260750000000002</v>
      </c>
      <c r="I362" s="21">
        <f t="shared" si="50"/>
        <v>5.5344109304426397</v>
      </c>
      <c r="J362" s="21">
        <f t="shared" si="51"/>
        <v>4.5542609304426378</v>
      </c>
      <c r="K362" s="21">
        <f t="shared" si="47"/>
        <v>0.98015000000000185</v>
      </c>
      <c r="L362" s="21">
        <f t="shared" si="52"/>
        <v>0.96069402250000369</v>
      </c>
      <c r="M362" s="21">
        <f t="shared" si="53"/>
        <v>30.629704347002964</v>
      </c>
      <c r="N362" s="21">
        <f t="shared" si="54"/>
        <v>20.741292622556241</v>
      </c>
      <c r="O362" s="29">
        <f t="shared" si="55"/>
        <v>2.4357059608507807E-2</v>
      </c>
      <c r="P362" s="18"/>
      <c r="Q362" s="18"/>
    </row>
    <row r="363" spans="2:17" x14ac:dyDescent="0.3">
      <c r="B363" s="10">
        <v>2</v>
      </c>
      <c r="C363" s="10">
        <v>4</v>
      </c>
      <c r="D363" s="10">
        <v>0</v>
      </c>
      <c r="E363" s="10">
        <v>1</v>
      </c>
      <c r="F363" s="21">
        <v>43.541400000000003</v>
      </c>
      <c r="G363" s="29">
        <f t="shared" si="48"/>
        <v>-1.5074074074074115</v>
      </c>
      <c r="H363" s="21">
        <f t="shared" si="49"/>
        <v>41.5212</v>
      </c>
      <c r="I363" s="21">
        <f t="shared" si="50"/>
        <v>8.8349109304426392</v>
      </c>
      <c r="J363" s="21">
        <f t="shared" si="51"/>
        <v>6.8147109304426365</v>
      </c>
      <c r="K363" s="21">
        <f t="shared" si="47"/>
        <v>2.0202000000000027</v>
      </c>
      <c r="L363" s="21">
        <f t="shared" si="52"/>
        <v>4.0812080400000106</v>
      </c>
      <c r="M363" s="21">
        <f t="shared" si="53"/>
        <v>78.055651148854821</v>
      </c>
      <c r="N363" s="21">
        <f t="shared" si="54"/>
        <v>46.440285065494344</v>
      </c>
      <c r="O363" s="29">
        <f t="shared" si="55"/>
        <v>4.6397221954278055E-2</v>
      </c>
      <c r="P363" s="18"/>
      <c r="Q363" s="18"/>
    </row>
    <row r="364" spans="2:17" x14ac:dyDescent="0.3">
      <c r="B364" s="10">
        <v>2</v>
      </c>
      <c r="C364" s="10">
        <v>4</v>
      </c>
      <c r="D364" s="10">
        <v>0</v>
      </c>
      <c r="E364" s="10">
        <v>1</v>
      </c>
      <c r="F364" s="21">
        <v>41.521000000000001</v>
      </c>
      <c r="G364" s="29">
        <f t="shared" si="48"/>
        <v>-1.5074074074074115</v>
      </c>
      <c r="H364" s="21">
        <f t="shared" si="49"/>
        <v>41.5212</v>
      </c>
      <c r="I364" s="21">
        <f t="shared" si="50"/>
        <v>6.814510930442637</v>
      </c>
      <c r="J364" s="21">
        <f t="shared" si="51"/>
        <v>6.8147109304426365</v>
      </c>
      <c r="K364" s="21">
        <f t="shared" si="47"/>
        <v>-1.9999999999953388E-4</v>
      </c>
      <c r="L364" s="21">
        <f t="shared" si="52"/>
        <v>3.9999999999813554E-8</v>
      </c>
      <c r="M364" s="21">
        <f t="shared" si="53"/>
        <v>46.437559221122171</v>
      </c>
      <c r="N364" s="21">
        <f t="shared" si="54"/>
        <v>46.440285065494344</v>
      </c>
      <c r="O364" s="29">
        <f t="shared" si="55"/>
        <v>4.8168396714803081E-6</v>
      </c>
      <c r="P364" s="18"/>
      <c r="Q364" s="18"/>
    </row>
    <row r="365" spans="2:17" x14ac:dyDescent="0.3">
      <c r="B365" s="10">
        <v>2</v>
      </c>
      <c r="C365" s="10">
        <v>4</v>
      </c>
      <c r="D365" s="10">
        <v>0</v>
      </c>
      <c r="E365" s="10">
        <v>1</v>
      </c>
      <c r="F365" s="21">
        <v>43.541400000000003</v>
      </c>
      <c r="G365" s="29">
        <f t="shared" si="48"/>
        <v>-1.5074074074074115</v>
      </c>
      <c r="H365" s="21">
        <f t="shared" si="49"/>
        <v>41.5212</v>
      </c>
      <c r="I365" s="21">
        <f t="shared" si="50"/>
        <v>8.8349109304426392</v>
      </c>
      <c r="J365" s="21">
        <f t="shared" si="51"/>
        <v>6.8147109304426365</v>
      </c>
      <c r="K365" s="21">
        <f t="shared" si="47"/>
        <v>2.0202000000000027</v>
      </c>
      <c r="L365" s="21">
        <f t="shared" si="52"/>
        <v>4.0812080400000106</v>
      </c>
      <c r="M365" s="21">
        <f t="shared" si="53"/>
        <v>78.055651148854821</v>
      </c>
      <c r="N365" s="21">
        <f t="shared" si="54"/>
        <v>46.440285065494344</v>
      </c>
      <c r="O365" s="29">
        <f t="shared" si="55"/>
        <v>4.6397221954278055E-2</v>
      </c>
      <c r="P365" s="18"/>
      <c r="Q365" s="18"/>
    </row>
    <row r="366" spans="2:17" x14ac:dyDescent="0.3">
      <c r="B366" s="10">
        <v>2</v>
      </c>
      <c r="C366" s="10">
        <v>4</v>
      </c>
      <c r="D366" s="10">
        <v>0</v>
      </c>
      <c r="E366" s="10">
        <v>1</v>
      </c>
      <c r="F366" s="21">
        <v>41.521000000000001</v>
      </c>
      <c r="G366" s="29">
        <f t="shared" si="48"/>
        <v>-1.5074074074074115</v>
      </c>
      <c r="H366" s="21">
        <f t="shared" si="49"/>
        <v>41.5212</v>
      </c>
      <c r="I366" s="21">
        <f t="shared" si="50"/>
        <v>6.814510930442637</v>
      </c>
      <c r="J366" s="21">
        <f t="shared" si="51"/>
        <v>6.8147109304426365</v>
      </c>
      <c r="K366" s="21">
        <f t="shared" si="47"/>
        <v>-1.9999999999953388E-4</v>
      </c>
      <c r="L366" s="21">
        <f t="shared" si="52"/>
        <v>3.9999999999813554E-8</v>
      </c>
      <c r="M366" s="21">
        <f t="shared" si="53"/>
        <v>46.437559221122171</v>
      </c>
      <c r="N366" s="21">
        <f t="shared" si="54"/>
        <v>46.440285065494344</v>
      </c>
      <c r="O366" s="29">
        <f t="shared" si="55"/>
        <v>4.8168396714803081E-6</v>
      </c>
      <c r="P366" s="18"/>
      <c r="Q366" s="18"/>
    </row>
    <row r="367" spans="2:17" x14ac:dyDescent="0.3">
      <c r="B367" s="10">
        <v>2</v>
      </c>
      <c r="C367" s="10">
        <v>4</v>
      </c>
      <c r="D367" s="10">
        <v>0</v>
      </c>
      <c r="E367" s="10">
        <v>0</v>
      </c>
      <c r="F367" s="21">
        <v>60.1</v>
      </c>
      <c r="G367" s="29">
        <f t="shared" si="48"/>
        <v>-1.5074074074074115</v>
      </c>
      <c r="H367" s="21">
        <f t="shared" si="49"/>
        <v>41.5212</v>
      </c>
      <c r="I367" s="21">
        <f t="shared" si="50"/>
        <v>25.393510930442638</v>
      </c>
      <c r="J367" s="21">
        <f t="shared" si="51"/>
        <v>6.8147109304426365</v>
      </c>
      <c r="K367" s="21">
        <f t="shared" si="47"/>
        <v>18.578800000000001</v>
      </c>
      <c r="L367" s="21">
        <f t="shared" si="52"/>
        <v>345.17180944000006</v>
      </c>
      <c r="M367" s="21">
        <f t="shared" si="53"/>
        <v>644.83039737450974</v>
      </c>
      <c r="N367" s="21">
        <f t="shared" si="54"/>
        <v>46.440285065494344</v>
      </c>
      <c r="O367" s="29">
        <f t="shared" si="55"/>
        <v>0.30913144758735445</v>
      </c>
      <c r="P367" s="18"/>
      <c r="Q367" s="18"/>
    </row>
    <row r="368" spans="2:17" x14ac:dyDescent="0.3">
      <c r="B368" s="10">
        <v>2</v>
      </c>
      <c r="C368" s="10">
        <v>4</v>
      </c>
      <c r="D368" s="10">
        <v>0</v>
      </c>
      <c r="E368" s="10">
        <v>0</v>
      </c>
      <c r="F368" s="21">
        <v>58.534999999999997</v>
      </c>
      <c r="G368" s="29">
        <f t="shared" si="48"/>
        <v>-1.5074074074074115</v>
      </c>
      <c r="H368" s="21">
        <f t="shared" si="49"/>
        <v>41.5212</v>
      </c>
      <c r="I368" s="21">
        <f t="shared" si="50"/>
        <v>23.828510930442633</v>
      </c>
      <c r="J368" s="21">
        <f t="shared" si="51"/>
        <v>6.8147109304426365</v>
      </c>
      <c r="K368" s="21">
        <f t="shared" si="47"/>
        <v>17.013799999999996</v>
      </c>
      <c r="L368" s="21">
        <f t="shared" si="52"/>
        <v>289.46939043999987</v>
      </c>
      <c r="M368" s="21">
        <f t="shared" si="53"/>
        <v>567.79793316222401</v>
      </c>
      <c r="N368" s="21">
        <f t="shared" si="54"/>
        <v>46.440285065494344</v>
      </c>
      <c r="O368" s="29">
        <f t="shared" si="55"/>
        <v>0.29066028871615268</v>
      </c>
      <c r="P368" s="18"/>
      <c r="Q368" s="18"/>
    </row>
    <row r="369" spans="2:17" x14ac:dyDescent="0.3">
      <c r="B369" s="10">
        <v>2.5</v>
      </c>
      <c r="C369" s="10">
        <v>5</v>
      </c>
      <c r="D369" s="10">
        <v>0</v>
      </c>
      <c r="E369" s="10">
        <v>1</v>
      </c>
      <c r="F369" s="21">
        <v>39.571399999999997</v>
      </c>
      <c r="G369" s="29">
        <f t="shared" si="48"/>
        <v>-1.0074074074074115</v>
      </c>
      <c r="H369" s="21">
        <f t="shared" si="49"/>
        <v>39.260750000000002</v>
      </c>
      <c r="I369" s="21">
        <f t="shared" si="50"/>
        <v>4.8649109304426332</v>
      </c>
      <c r="J369" s="21">
        <f t="shared" si="51"/>
        <v>4.5542609304426378</v>
      </c>
      <c r="K369" s="21">
        <f t="shared" si="47"/>
        <v>0.31064999999999543</v>
      </c>
      <c r="L369" s="21">
        <f t="shared" si="52"/>
        <v>9.650342249999716E-2</v>
      </c>
      <c r="M369" s="21">
        <f t="shared" si="53"/>
        <v>23.667358361140206</v>
      </c>
      <c r="N369" s="21">
        <f t="shared" si="54"/>
        <v>20.741292622556241</v>
      </c>
      <c r="O369" s="29">
        <f t="shared" si="55"/>
        <v>7.8503666789649963E-3</v>
      </c>
      <c r="P369" s="18"/>
      <c r="Q369" s="18"/>
    </row>
    <row r="370" spans="2:17" x14ac:dyDescent="0.3">
      <c r="B370" s="10">
        <v>2.5</v>
      </c>
      <c r="C370" s="10">
        <v>5</v>
      </c>
      <c r="D370" s="10">
        <v>0</v>
      </c>
      <c r="E370" s="10">
        <v>1</v>
      </c>
      <c r="F370" s="21">
        <v>40.0169</v>
      </c>
      <c r="G370" s="29">
        <f t="shared" si="48"/>
        <v>-1.0074074074074115</v>
      </c>
      <c r="H370" s="21">
        <f t="shared" si="49"/>
        <v>39.260750000000002</v>
      </c>
      <c r="I370" s="21">
        <f t="shared" si="50"/>
        <v>5.3104109304426359</v>
      </c>
      <c r="J370" s="21">
        <f t="shared" si="51"/>
        <v>4.5542609304426378</v>
      </c>
      <c r="K370" s="21">
        <f t="shared" si="47"/>
        <v>0.7561499999999981</v>
      </c>
      <c r="L370" s="21">
        <f t="shared" si="52"/>
        <v>0.5717628224999971</v>
      </c>
      <c r="M370" s="21">
        <f t="shared" si="53"/>
        <v>28.200464250164622</v>
      </c>
      <c r="N370" s="21">
        <f t="shared" si="54"/>
        <v>20.741292622556241</v>
      </c>
      <c r="O370" s="29">
        <f t="shared" si="55"/>
        <v>1.8895766538637379E-2</v>
      </c>
      <c r="P370" s="18"/>
      <c r="Q370" s="18"/>
    </row>
    <row r="371" spans="2:17" x14ac:dyDescent="0.3">
      <c r="B371" s="10">
        <v>2.4</v>
      </c>
      <c r="C371" s="10">
        <v>5</v>
      </c>
      <c r="D371" s="10">
        <v>1</v>
      </c>
      <c r="E371" s="10">
        <v>1</v>
      </c>
      <c r="F371" s="21">
        <v>39.347999999999999</v>
      </c>
      <c r="G371" s="29">
        <f t="shared" si="48"/>
        <v>-1.1074074074074116</v>
      </c>
      <c r="H371" s="21">
        <f t="shared" si="49"/>
        <v>39.71284</v>
      </c>
      <c r="I371" s="21">
        <f t="shared" si="50"/>
        <v>4.6415109304426352</v>
      </c>
      <c r="J371" s="21">
        <f t="shared" si="51"/>
        <v>5.0063509304426361</v>
      </c>
      <c r="K371" s="21">
        <f t="shared" si="47"/>
        <v>-0.36484000000000094</v>
      </c>
      <c r="L371" s="21">
        <f t="shared" si="52"/>
        <v>0.13310822560000068</v>
      </c>
      <c r="M371" s="21">
        <f t="shared" si="53"/>
        <v>21.543623717418455</v>
      </c>
      <c r="N371" s="21">
        <f t="shared" si="54"/>
        <v>25.063549638743847</v>
      </c>
      <c r="O371" s="29">
        <f t="shared" si="55"/>
        <v>9.2721358137643831E-3</v>
      </c>
      <c r="P371" s="18"/>
      <c r="Q371" s="18"/>
    </row>
    <row r="372" spans="2:17" x14ac:dyDescent="0.3">
      <c r="B372" s="10">
        <v>2.4</v>
      </c>
      <c r="C372" s="10">
        <v>5</v>
      </c>
      <c r="D372" s="10">
        <v>0</v>
      </c>
      <c r="E372" s="10">
        <v>1</v>
      </c>
      <c r="F372" s="21">
        <v>39.299999999999997</v>
      </c>
      <c r="G372" s="29">
        <f t="shared" si="48"/>
        <v>-1.1074074074074116</v>
      </c>
      <c r="H372" s="21">
        <f t="shared" si="49"/>
        <v>39.71284</v>
      </c>
      <c r="I372" s="21">
        <f t="shared" si="50"/>
        <v>4.5935109304426334</v>
      </c>
      <c r="J372" s="21">
        <f t="shared" si="51"/>
        <v>5.0063509304426361</v>
      </c>
      <c r="K372" s="21">
        <f t="shared" si="47"/>
        <v>-0.41284000000000276</v>
      </c>
      <c r="L372" s="21">
        <f t="shared" si="52"/>
        <v>0.17043686560000229</v>
      </c>
      <c r="M372" s="21">
        <f t="shared" si="53"/>
        <v>21.100342668095948</v>
      </c>
      <c r="N372" s="21">
        <f t="shared" si="54"/>
        <v>25.063549638743847</v>
      </c>
      <c r="O372" s="29">
        <f t="shared" si="55"/>
        <v>1.0504834605598035E-2</v>
      </c>
      <c r="P372" s="18"/>
      <c r="Q372" s="18"/>
    </row>
    <row r="373" spans="2:17" x14ac:dyDescent="0.3">
      <c r="B373" s="10">
        <v>2.5</v>
      </c>
      <c r="C373" s="10">
        <v>5</v>
      </c>
      <c r="D373" s="10">
        <v>1</v>
      </c>
      <c r="E373" s="10">
        <v>1</v>
      </c>
      <c r="F373" s="21">
        <v>40.6</v>
      </c>
      <c r="G373" s="29">
        <f t="shared" si="48"/>
        <v>-1.0074074074074115</v>
      </c>
      <c r="H373" s="21">
        <f t="shared" si="49"/>
        <v>39.260750000000002</v>
      </c>
      <c r="I373" s="21">
        <f t="shared" si="50"/>
        <v>5.8935109304426376</v>
      </c>
      <c r="J373" s="21">
        <f t="shared" si="51"/>
        <v>4.5542609304426378</v>
      </c>
      <c r="K373" s="21">
        <f t="shared" si="47"/>
        <v>1.3392499999999998</v>
      </c>
      <c r="L373" s="21">
        <f t="shared" si="52"/>
        <v>1.7935905624999995</v>
      </c>
      <c r="M373" s="21">
        <f t="shared" si="53"/>
        <v>34.733471087246848</v>
      </c>
      <c r="N373" s="21">
        <f t="shared" si="54"/>
        <v>20.741292622556241</v>
      </c>
      <c r="O373" s="29">
        <f t="shared" si="55"/>
        <v>3.2986453201970439E-2</v>
      </c>
      <c r="P373" s="18"/>
      <c r="Q373" s="18"/>
    </row>
    <row r="374" spans="2:17" x14ac:dyDescent="0.3">
      <c r="B374" s="10">
        <v>2.5</v>
      </c>
      <c r="C374" s="10">
        <v>5</v>
      </c>
      <c r="D374" s="10">
        <v>0</v>
      </c>
      <c r="E374" s="10">
        <v>1</v>
      </c>
      <c r="F374" s="21">
        <v>40.4</v>
      </c>
      <c r="G374" s="29">
        <f t="shared" si="48"/>
        <v>-1.0074074074074115</v>
      </c>
      <c r="H374" s="21">
        <f t="shared" si="49"/>
        <v>39.260750000000002</v>
      </c>
      <c r="I374" s="21">
        <f t="shared" si="50"/>
        <v>5.6935109304426348</v>
      </c>
      <c r="J374" s="21">
        <f t="shared" si="51"/>
        <v>4.5542609304426378</v>
      </c>
      <c r="K374" s="21">
        <f t="shared" si="47"/>
        <v>1.139249999999997</v>
      </c>
      <c r="L374" s="21">
        <f t="shared" si="52"/>
        <v>1.2978905624999932</v>
      </c>
      <c r="M374" s="21">
        <f t="shared" si="53"/>
        <v>32.416066715069753</v>
      </c>
      <c r="N374" s="21">
        <f t="shared" si="54"/>
        <v>20.741292622556241</v>
      </c>
      <c r="O374" s="29">
        <f t="shared" si="55"/>
        <v>2.8199257425742502E-2</v>
      </c>
      <c r="P374" s="18"/>
      <c r="Q374" s="18"/>
    </row>
    <row r="375" spans="2:17" x14ac:dyDescent="0.3">
      <c r="B375" s="10">
        <v>2.5</v>
      </c>
      <c r="C375" s="10">
        <v>5</v>
      </c>
      <c r="D375" s="10">
        <v>1</v>
      </c>
      <c r="E375" s="10">
        <v>1</v>
      </c>
      <c r="F375" s="21">
        <v>37.799999999999997</v>
      </c>
      <c r="G375" s="29">
        <f t="shared" si="48"/>
        <v>-1.0074074074074115</v>
      </c>
      <c r="H375" s="21">
        <f t="shared" si="49"/>
        <v>39.260750000000002</v>
      </c>
      <c r="I375" s="21">
        <f t="shared" si="50"/>
        <v>3.0935109304426334</v>
      </c>
      <c r="J375" s="21">
        <f t="shared" si="51"/>
        <v>4.5542609304426378</v>
      </c>
      <c r="K375" s="21">
        <f t="shared" si="47"/>
        <v>-1.4607500000000044</v>
      </c>
      <c r="L375" s="21">
        <f t="shared" si="52"/>
        <v>2.1337905625000131</v>
      </c>
      <c r="M375" s="21">
        <f t="shared" si="53"/>
        <v>9.5698098767680477</v>
      </c>
      <c r="N375" s="21">
        <f t="shared" si="54"/>
        <v>20.741292622556241</v>
      </c>
      <c r="O375" s="29">
        <f t="shared" si="55"/>
        <v>3.8644179894180015E-2</v>
      </c>
      <c r="P375" s="18"/>
      <c r="Q375" s="18"/>
    </row>
    <row r="376" spans="2:17" x14ac:dyDescent="0.3">
      <c r="B376" s="10">
        <v>2.5</v>
      </c>
      <c r="C376" s="10">
        <v>5</v>
      </c>
      <c r="D376" s="10">
        <v>0</v>
      </c>
      <c r="E376" s="10">
        <v>1</v>
      </c>
      <c r="F376" s="21">
        <v>37.799999999999997</v>
      </c>
      <c r="G376" s="29">
        <f t="shared" si="48"/>
        <v>-1.0074074074074115</v>
      </c>
      <c r="H376" s="21">
        <f t="shared" si="49"/>
        <v>39.260750000000002</v>
      </c>
      <c r="I376" s="21">
        <f t="shared" si="50"/>
        <v>3.0935109304426334</v>
      </c>
      <c r="J376" s="21">
        <f t="shared" si="51"/>
        <v>4.5542609304426378</v>
      </c>
      <c r="K376" s="21">
        <f t="shared" si="47"/>
        <v>-1.4607500000000044</v>
      </c>
      <c r="L376" s="21">
        <f t="shared" si="52"/>
        <v>2.1337905625000131</v>
      </c>
      <c r="M376" s="21">
        <f t="shared" si="53"/>
        <v>9.5698098767680477</v>
      </c>
      <c r="N376" s="21">
        <f t="shared" si="54"/>
        <v>20.741292622556241</v>
      </c>
      <c r="O376" s="29">
        <f t="shared" si="55"/>
        <v>3.8644179894180015E-2</v>
      </c>
      <c r="P376" s="18"/>
      <c r="Q376" s="18"/>
    </row>
    <row r="377" spans="2:17" x14ac:dyDescent="0.3">
      <c r="B377" s="10">
        <v>2.4</v>
      </c>
      <c r="C377" s="10">
        <v>5</v>
      </c>
      <c r="D377" s="10">
        <v>1</v>
      </c>
      <c r="E377" s="10">
        <v>1</v>
      </c>
      <c r="F377" s="21">
        <v>39.347999999999999</v>
      </c>
      <c r="G377" s="29">
        <f t="shared" si="48"/>
        <v>-1.1074074074074116</v>
      </c>
      <c r="H377" s="21">
        <f t="shared" si="49"/>
        <v>39.71284</v>
      </c>
      <c r="I377" s="21">
        <f t="shared" si="50"/>
        <v>4.6415109304426352</v>
      </c>
      <c r="J377" s="21">
        <f t="shared" si="51"/>
        <v>5.0063509304426361</v>
      </c>
      <c r="K377" s="21">
        <f t="shared" si="47"/>
        <v>-0.36484000000000094</v>
      </c>
      <c r="L377" s="21">
        <f t="shared" si="52"/>
        <v>0.13310822560000068</v>
      </c>
      <c r="M377" s="21">
        <f t="shared" si="53"/>
        <v>21.543623717418455</v>
      </c>
      <c r="N377" s="21">
        <f t="shared" si="54"/>
        <v>25.063549638743847</v>
      </c>
      <c r="O377" s="29">
        <f t="shared" si="55"/>
        <v>9.2721358137643831E-3</v>
      </c>
      <c r="P377" s="18"/>
      <c r="Q377" s="18"/>
    </row>
    <row r="378" spans="2:17" x14ac:dyDescent="0.3">
      <c r="B378" s="10">
        <v>2.4</v>
      </c>
      <c r="C378" s="10">
        <v>5</v>
      </c>
      <c r="D378" s="10">
        <v>0</v>
      </c>
      <c r="E378" s="10">
        <v>1</v>
      </c>
      <c r="F378" s="21">
        <v>39.299999999999997</v>
      </c>
      <c r="G378" s="29">
        <f t="shared" si="48"/>
        <v>-1.1074074074074116</v>
      </c>
      <c r="H378" s="21">
        <f t="shared" si="49"/>
        <v>39.71284</v>
      </c>
      <c r="I378" s="21">
        <f t="shared" si="50"/>
        <v>4.5935109304426334</v>
      </c>
      <c r="J378" s="21">
        <f t="shared" si="51"/>
        <v>5.0063509304426361</v>
      </c>
      <c r="K378" s="21">
        <f t="shared" si="47"/>
        <v>-0.41284000000000276</v>
      </c>
      <c r="L378" s="21">
        <f t="shared" si="52"/>
        <v>0.17043686560000229</v>
      </c>
      <c r="M378" s="21">
        <f t="shared" si="53"/>
        <v>21.100342668095948</v>
      </c>
      <c r="N378" s="21">
        <f t="shared" si="54"/>
        <v>25.063549638743847</v>
      </c>
      <c r="O378" s="29">
        <f t="shared" si="55"/>
        <v>1.0504834605598035E-2</v>
      </c>
      <c r="P378" s="18"/>
      <c r="Q378" s="18"/>
    </row>
    <row r="379" spans="2:17" x14ac:dyDescent="0.3">
      <c r="B379" s="10">
        <v>2.5</v>
      </c>
      <c r="C379" s="10">
        <v>5</v>
      </c>
      <c r="D379" s="10">
        <v>1</v>
      </c>
      <c r="E379" s="10">
        <v>1</v>
      </c>
      <c r="F379" s="21">
        <v>40.6</v>
      </c>
      <c r="G379" s="29">
        <f t="shared" si="48"/>
        <v>-1.0074074074074115</v>
      </c>
      <c r="H379" s="21">
        <f t="shared" si="49"/>
        <v>39.260750000000002</v>
      </c>
      <c r="I379" s="21">
        <f t="shared" si="50"/>
        <v>5.8935109304426376</v>
      </c>
      <c r="J379" s="21">
        <f t="shared" si="51"/>
        <v>4.5542609304426378</v>
      </c>
      <c r="K379" s="21">
        <f t="shared" si="47"/>
        <v>1.3392499999999998</v>
      </c>
      <c r="L379" s="21">
        <f t="shared" si="52"/>
        <v>1.7935905624999995</v>
      </c>
      <c r="M379" s="21">
        <f t="shared" si="53"/>
        <v>34.733471087246848</v>
      </c>
      <c r="N379" s="21">
        <f t="shared" si="54"/>
        <v>20.741292622556241</v>
      </c>
      <c r="O379" s="29">
        <f t="shared" si="55"/>
        <v>3.2986453201970439E-2</v>
      </c>
      <c r="P379" s="18"/>
      <c r="Q379" s="18"/>
    </row>
    <row r="380" spans="2:17" x14ac:dyDescent="0.3">
      <c r="B380" s="10">
        <v>2.5</v>
      </c>
      <c r="C380" s="10">
        <v>5</v>
      </c>
      <c r="D380" s="10">
        <v>0</v>
      </c>
      <c r="E380" s="10">
        <v>1</v>
      </c>
      <c r="F380" s="21">
        <v>40.4</v>
      </c>
      <c r="G380" s="29">
        <f t="shared" si="48"/>
        <v>-1.0074074074074115</v>
      </c>
      <c r="H380" s="21">
        <f t="shared" si="49"/>
        <v>39.260750000000002</v>
      </c>
      <c r="I380" s="21">
        <f t="shared" si="50"/>
        <v>5.6935109304426348</v>
      </c>
      <c r="J380" s="21">
        <f t="shared" si="51"/>
        <v>4.5542609304426378</v>
      </c>
      <c r="K380" s="21">
        <f t="shared" si="47"/>
        <v>1.139249999999997</v>
      </c>
      <c r="L380" s="21">
        <f t="shared" si="52"/>
        <v>1.2978905624999932</v>
      </c>
      <c r="M380" s="21">
        <f t="shared" si="53"/>
        <v>32.416066715069753</v>
      </c>
      <c r="N380" s="21">
        <f t="shared" si="54"/>
        <v>20.741292622556241</v>
      </c>
      <c r="O380" s="29">
        <f t="shared" si="55"/>
        <v>2.8199257425742502E-2</v>
      </c>
      <c r="P380" s="18"/>
      <c r="Q380" s="18"/>
    </row>
    <row r="381" spans="2:17" x14ac:dyDescent="0.3">
      <c r="B381" s="10">
        <v>3.7</v>
      </c>
      <c r="C381" s="10">
        <v>6</v>
      </c>
      <c r="D381" s="10">
        <v>1</v>
      </c>
      <c r="E381" s="10">
        <v>1</v>
      </c>
      <c r="F381" s="21">
        <v>30.9</v>
      </c>
      <c r="G381" s="29">
        <f t="shared" si="48"/>
        <v>0.19259259259258865</v>
      </c>
      <c r="H381" s="21">
        <f t="shared" si="49"/>
        <v>33.83567</v>
      </c>
      <c r="I381" s="21">
        <f t="shared" si="50"/>
        <v>-3.8064890695573652</v>
      </c>
      <c r="J381" s="21">
        <f t="shared" si="51"/>
        <v>-0.87081906955736343</v>
      </c>
      <c r="K381" s="21">
        <f t="shared" si="47"/>
        <v>-2.9356700000000018</v>
      </c>
      <c r="L381" s="21">
        <f t="shared" si="52"/>
        <v>8.6181583489000104</v>
      </c>
      <c r="M381" s="21">
        <f t="shared" si="53"/>
        <v>14.489359036659696</v>
      </c>
      <c r="N381" s="21">
        <f t="shared" si="54"/>
        <v>0.75832585190475221</v>
      </c>
      <c r="O381" s="29">
        <f t="shared" si="55"/>
        <v>9.5005501618123045E-2</v>
      </c>
      <c r="P381" s="18"/>
      <c r="Q381" s="18"/>
    </row>
    <row r="382" spans="2:17" x14ac:dyDescent="0.3">
      <c r="B382" s="10">
        <v>3.5</v>
      </c>
      <c r="C382" s="10">
        <v>6</v>
      </c>
      <c r="D382" s="10">
        <v>1</v>
      </c>
      <c r="E382" s="10">
        <v>1</v>
      </c>
      <c r="F382" s="21">
        <v>36.799999999999997</v>
      </c>
      <c r="G382" s="29">
        <f t="shared" si="48"/>
        <v>-7.4074074074115259E-3</v>
      </c>
      <c r="H382" s="21">
        <f t="shared" si="49"/>
        <v>34.739850000000004</v>
      </c>
      <c r="I382" s="21">
        <f t="shared" si="50"/>
        <v>2.0935109304426334</v>
      </c>
      <c r="J382" s="21">
        <f t="shared" si="51"/>
        <v>3.3360930442640324E-2</v>
      </c>
      <c r="K382" s="21">
        <f t="shared" si="47"/>
        <v>2.060149999999993</v>
      </c>
      <c r="L382" s="21">
        <f t="shared" si="52"/>
        <v>4.2442180224999717</v>
      </c>
      <c r="M382" s="21">
        <f t="shared" si="53"/>
        <v>4.3827880158827801</v>
      </c>
      <c r="N382" s="21">
        <f t="shared" si="54"/>
        <v>1.1129516799986859E-3</v>
      </c>
      <c r="O382" s="29">
        <f t="shared" si="55"/>
        <v>5.5982336956521557E-2</v>
      </c>
      <c r="P382" s="18"/>
      <c r="Q382" s="18"/>
    </row>
    <row r="383" spans="2:17" x14ac:dyDescent="0.3">
      <c r="B383" s="10">
        <v>3.7</v>
      </c>
      <c r="C383" s="10">
        <v>6</v>
      </c>
      <c r="D383" s="10">
        <v>1</v>
      </c>
      <c r="E383" s="10">
        <v>1</v>
      </c>
      <c r="F383" s="21">
        <v>34.299999999999997</v>
      </c>
      <c r="G383" s="29">
        <f t="shared" si="48"/>
        <v>0.19259259259258865</v>
      </c>
      <c r="H383" s="21">
        <f t="shared" si="49"/>
        <v>33.83567</v>
      </c>
      <c r="I383" s="21">
        <f t="shared" si="50"/>
        <v>-0.40648906955736663</v>
      </c>
      <c r="J383" s="21">
        <f t="shared" si="51"/>
        <v>-0.87081906955736343</v>
      </c>
      <c r="K383" s="21">
        <f t="shared" si="47"/>
        <v>0.4643299999999968</v>
      </c>
      <c r="L383" s="21">
        <f t="shared" si="52"/>
        <v>0.21560234889999702</v>
      </c>
      <c r="M383" s="21">
        <f t="shared" si="53"/>
        <v>0.16523336366961364</v>
      </c>
      <c r="N383" s="21">
        <f t="shared" si="54"/>
        <v>0.75832585190475221</v>
      </c>
      <c r="O383" s="29">
        <f t="shared" si="55"/>
        <v>1.3537317784256467E-2</v>
      </c>
      <c r="P383" s="18"/>
      <c r="Q383" s="18"/>
    </row>
    <row r="384" spans="2:17" x14ac:dyDescent="0.3">
      <c r="B384" s="10">
        <v>3.7</v>
      </c>
      <c r="C384" s="10">
        <v>6</v>
      </c>
      <c r="D384" s="10">
        <v>0</v>
      </c>
      <c r="E384" s="10">
        <v>1</v>
      </c>
      <c r="F384" s="21">
        <v>34.4</v>
      </c>
      <c r="G384" s="29">
        <f t="shared" si="48"/>
        <v>0.19259259259258865</v>
      </c>
      <c r="H384" s="21">
        <f t="shared" si="49"/>
        <v>33.83567</v>
      </c>
      <c r="I384" s="21">
        <f t="shared" si="50"/>
        <v>-0.30648906955736521</v>
      </c>
      <c r="J384" s="21">
        <f t="shared" si="51"/>
        <v>-0.87081906955736343</v>
      </c>
      <c r="K384" s="21">
        <f t="shared" si="47"/>
        <v>0.56432999999999822</v>
      </c>
      <c r="L384" s="21">
        <f t="shared" si="52"/>
        <v>0.31846834889999798</v>
      </c>
      <c r="M384" s="21">
        <f t="shared" si="53"/>
        <v>9.3935549758139447E-2</v>
      </c>
      <c r="N384" s="21">
        <f t="shared" si="54"/>
        <v>0.75832585190475221</v>
      </c>
      <c r="O384" s="29">
        <f t="shared" si="55"/>
        <v>1.6404941860465067E-2</v>
      </c>
      <c r="P384" s="18"/>
      <c r="Q384" s="18"/>
    </row>
    <row r="385" spans="2:17" x14ac:dyDescent="0.3">
      <c r="B385" s="10">
        <v>3.2</v>
      </c>
      <c r="C385" s="10">
        <v>6</v>
      </c>
      <c r="D385" s="10">
        <v>0</v>
      </c>
      <c r="E385" s="10">
        <v>1</v>
      </c>
      <c r="F385" s="21">
        <v>38.9</v>
      </c>
      <c r="G385" s="29">
        <f t="shared" si="48"/>
        <v>-0.30740740740741135</v>
      </c>
      <c r="H385" s="21">
        <f t="shared" si="49"/>
        <v>36.096119999999999</v>
      </c>
      <c r="I385" s="21">
        <f t="shared" si="50"/>
        <v>4.1935109304426348</v>
      </c>
      <c r="J385" s="21">
        <f t="shared" si="51"/>
        <v>1.3896309304426353</v>
      </c>
      <c r="K385" s="21">
        <f t="shared" si="47"/>
        <v>2.8038799999999995</v>
      </c>
      <c r="L385" s="21">
        <f t="shared" si="52"/>
        <v>7.8617430543999971</v>
      </c>
      <c r="M385" s="21">
        <f t="shared" si="53"/>
        <v>17.585533923741853</v>
      </c>
      <c r="N385" s="21">
        <f t="shared" si="54"/>
        <v>1.9310741228428643</v>
      </c>
      <c r="O385" s="29">
        <f t="shared" si="55"/>
        <v>7.2079177377892018E-2</v>
      </c>
      <c r="P385" s="18"/>
      <c r="Q385" s="18"/>
    </row>
    <row r="386" spans="2:17" x14ac:dyDescent="0.3">
      <c r="B386" s="10">
        <v>3</v>
      </c>
      <c r="C386" s="10">
        <v>6</v>
      </c>
      <c r="D386" s="10">
        <v>1</v>
      </c>
      <c r="E386" s="10">
        <v>1</v>
      </c>
      <c r="F386" s="21">
        <v>34.7286</v>
      </c>
      <c r="G386" s="29">
        <f t="shared" si="48"/>
        <v>-0.50740740740741153</v>
      </c>
      <c r="H386" s="21">
        <f t="shared" si="49"/>
        <v>37.000300000000003</v>
      </c>
      <c r="I386" s="21">
        <f t="shared" si="50"/>
        <v>2.2110930442636345E-2</v>
      </c>
      <c r="J386" s="21">
        <f t="shared" si="51"/>
        <v>2.2938109304426391</v>
      </c>
      <c r="K386" s="21">
        <f t="shared" si="47"/>
        <v>-2.2717000000000027</v>
      </c>
      <c r="L386" s="21">
        <f t="shared" si="52"/>
        <v>5.1606208900000121</v>
      </c>
      <c r="M386" s="21">
        <f t="shared" si="53"/>
        <v>4.8889324503910273E-4</v>
      </c>
      <c r="N386" s="21">
        <f t="shared" si="54"/>
        <v>5.2615685846181259</v>
      </c>
      <c r="O386" s="29">
        <f t="shared" si="55"/>
        <v>6.5412944950271612E-2</v>
      </c>
      <c r="P386" s="18"/>
      <c r="Q386" s="18"/>
    </row>
    <row r="387" spans="2:17" x14ac:dyDescent="0.3">
      <c r="B387" s="10">
        <v>4.2</v>
      </c>
      <c r="C387" s="10">
        <v>8</v>
      </c>
      <c r="D387" s="10">
        <v>1</v>
      </c>
      <c r="E387" s="10">
        <v>1</v>
      </c>
      <c r="F387" s="21">
        <v>31.5002</v>
      </c>
      <c r="G387" s="29">
        <f t="shared" si="48"/>
        <v>0.69259259259258865</v>
      </c>
      <c r="H387" s="21">
        <f t="shared" si="49"/>
        <v>31.575220000000002</v>
      </c>
      <c r="I387" s="21">
        <f t="shared" si="50"/>
        <v>-3.2062890695573643</v>
      </c>
      <c r="J387" s="21">
        <f t="shared" si="51"/>
        <v>-3.1312690695573622</v>
      </c>
      <c r="K387" s="21">
        <f t="shared" si="47"/>
        <v>-7.5020000000002085E-2</v>
      </c>
      <c r="L387" s="21">
        <f t="shared" si="52"/>
        <v>5.6280004000003126E-3</v>
      </c>
      <c r="M387" s="21">
        <f t="shared" si="53"/>
        <v>10.280289597563028</v>
      </c>
      <c r="N387" s="21">
        <f t="shared" si="54"/>
        <v>9.8048459859666295</v>
      </c>
      <c r="O387" s="29">
        <f t="shared" si="55"/>
        <v>2.3815721804941585E-3</v>
      </c>
      <c r="P387" s="18"/>
      <c r="Q387" s="18"/>
    </row>
    <row r="388" spans="2:17" x14ac:dyDescent="0.3">
      <c r="B388" s="10">
        <v>4.2</v>
      </c>
      <c r="C388" s="10">
        <v>8</v>
      </c>
      <c r="D388" s="10">
        <v>1</v>
      </c>
      <c r="E388" s="10">
        <v>1</v>
      </c>
      <c r="F388" s="21">
        <v>31.5002</v>
      </c>
      <c r="G388" s="29">
        <f t="shared" si="48"/>
        <v>0.69259259259258865</v>
      </c>
      <c r="H388" s="21">
        <f t="shared" si="49"/>
        <v>31.575220000000002</v>
      </c>
      <c r="I388" s="21">
        <f t="shared" si="50"/>
        <v>-3.2062890695573643</v>
      </c>
      <c r="J388" s="21">
        <f t="shared" si="51"/>
        <v>-3.1312690695573622</v>
      </c>
      <c r="K388" s="21">
        <f t="shared" ref="K388:K451" si="56">F388-H388</f>
        <v>-7.5020000000002085E-2</v>
      </c>
      <c r="L388" s="21">
        <f t="shared" si="52"/>
        <v>5.6280004000003126E-3</v>
      </c>
      <c r="M388" s="21">
        <f t="shared" si="53"/>
        <v>10.280289597563028</v>
      </c>
      <c r="N388" s="21">
        <f t="shared" si="54"/>
        <v>9.8048459859666295</v>
      </c>
      <c r="O388" s="29">
        <f t="shared" si="55"/>
        <v>2.3815721804941585E-3</v>
      </c>
      <c r="P388" s="18"/>
      <c r="Q388" s="18"/>
    </row>
    <row r="389" spans="2:17" x14ac:dyDescent="0.3">
      <c r="B389" s="10">
        <v>5.2</v>
      </c>
      <c r="C389" s="10">
        <v>10</v>
      </c>
      <c r="D389" s="10">
        <v>0</v>
      </c>
      <c r="E389" s="10">
        <v>1</v>
      </c>
      <c r="F389" s="21">
        <v>26.7</v>
      </c>
      <c r="G389" s="29">
        <f t="shared" ref="G389:G452" si="57">B389-AVERAGE($B$4:$B$1110)</f>
        <v>1.6925925925925887</v>
      </c>
      <c r="H389" s="21">
        <f t="shared" ref="H389:H452" si="58">-4.5209*B389+50.563</f>
        <v>27.054320000000001</v>
      </c>
      <c r="I389" s="21">
        <f t="shared" ref="I389:I452" si="59">F389-$F$2</f>
        <v>-8.0064890695573645</v>
      </c>
      <c r="J389" s="21">
        <f t="shared" ref="J389:J452" si="60">H389-$F$2</f>
        <v>-7.6521690695573632</v>
      </c>
      <c r="K389" s="21">
        <f t="shared" si="56"/>
        <v>-0.3543200000000013</v>
      </c>
      <c r="L389" s="21">
        <f t="shared" ref="L389:L452" si="61">K389^2</f>
        <v>0.12554266240000092</v>
      </c>
      <c r="M389" s="21">
        <f t="shared" ref="M389:M452" si="62">I389^2</f>
        <v>64.103867220941552</v>
      </c>
      <c r="N389" s="21">
        <f t="shared" ref="N389:N452" si="63">J389^2</f>
        <v>58.555691469090405</v>
      </c>
      <c r="O389" s="29">
        <f t="shared" ref="O389:O452" si="64">ABS(K389/F389)</f>
        <v>1.3270411985018776E-2</v>
      </c>
      <c r="P389" s="18"/>
      <c r="Q389" s="18"/>
    </row>
    <row r="390" spans="2:17" x14ac:dyDescent="0.3">
      <c r="B390" s="10">
        <v>6</v>
      </c>
      <c r="C390" s="10">
        <v>12</v>
      </c>
      <c r="D390" s="10">
        <v>1</v>
      </c>
      <c r="E390" s="10">
        <v>1</v>
      </c>
      <c r="F390" s="21">
        <v>23.2715</v>
      </c>
      <c r="G390" s="29">
        <f t="shared" si="57"/>
        <v>2.4925925925925885</v>
      </c>
      <c r="H390" s="21">
        <f t="shared" si="58"/>
        <v>23.437600000000003</v>
      </c>
      <c r="I390" s="21">
        <f t="shared" si="59"/>
        <v>-11.434989069557364</v>
      </c>
      <c r="J390" s="21">
        <f t="shared" si="60"/>
        <v>-11.26888906955736</v>
      </c>
      <c r="K390" s="21">
        <f t="shared" si="56"/>
        <v>-0.16610000000000369</v>
      </c>
      <c r="L390" s="21">
        <f t="shared" si="61"/>
        <v>2.7589210000001224E-2</v>
      </c>
      <c r="M390" s="21">
        <f t="shared" si="62"/>
        <v>130.7589750208964</v>
      </c>
      <c r="N390" s="21">
        <f t="shared" si="63"/>
        <v>126.98786086198935</v>
      </c>
      <c r="O390" s="29">
        <f t="shared" si="64"/>
        <v>7.1374857658510924E-3</v>
      </c>
      <c r="P390" s="18"/>
      <c r="Q390" s="18"/>
    </row>
    <row r="391" spans="2:17" x14ac:dyDescent="0.3">
      <c r="B391" s="10">
        <v>3</v>
      </c>
      <c r="C391" s="10">
        <v>6</v>
      </c>
      <c r="D391" s="10">
        <v>1</v>
      </c>
      <c r="E391" s="10">
        <v>1</v>
      </c>
      <c r="F391" s="21">
        <v>38.169600000000003</v>
      </c>
      <c r="G391" s="29">
        <f t="shared" si="57"/>
        <v>-0.50740740740741153</v>
      </c>
      <c r="H391" s="21">
        <f t="shared" si="58"/>
        <v>37.000300000000003</v>
      </c>
      <c r="I391" s="21">
        <f t="shared" si="59"/>
        <v>3.4631109304426388</v>
      </c>
      <c r="J391" s="21">
        <f t="shared" si="60"/>
        <v>2.2938109304426391</v>
      </c>
      <c r="K391" s="21">
        <f t="shared" si="56"/>
        <v>1.1692999999999998</v>
      </c>
      <c r="L391" s="21">
        <f t="shared" si="61"/>
        <v>1.3672624899999994</v>
      </c>
      <c r="M391" s="21">
        <f t="shared" si="62"/>
        <v>11.99313731655128</v>
      </c>
      <c r="N391" s="21">
        <f t="shared" si="63"/>
        <v>5.2615685846181259</v>
      </c>
      <c r="O391" s="29">
        <f t="shared" si="64"/>
        <v>3.0634326794097912E-2</v>
      </c>
      <c r="P391" s="18"/>
      <c r="Q391" s="18"/>
    </row>
    <row r="392" spans="2:17" x14ac:dyDescent="0.3">
      <c r="B392" s="10">
        <v>3</v>
      </c>
      <c r="C392" s="10">
        <v>6</v>
      </c>
      <c r="D392" s="10">
        <v>0</v>
      </c>
      <c r="E392" s="10">
        <v>1</v>
      </c>
      <c r="F392" s="21">
        <v>38.7896</v>
      </c>
      <c r="G392" s="29">
        <f t="shared" si="57"/>
        <v>-0.50740740740741153</v>
      </c>
      <c r="H392" s="21">
        <f t="shared" si="58"/>
        <v>37.000300000000003</v>
      </c>
      <c r="I392" s="21">
        <f t="shared" si="59"/>
        <v>4.0831109304426363</v>
      </c>
      <c r="J392" s="21">
        <f t="shared" si="60"/>
        <v>2.2938109304426391</v>
      </c>
      <c r="K392" s="21">
        <f t="shared" si="56"/>
        <v>1.7892999999999972</v>
      </c>
      <c r="L392" s="21">
        <f t="shared" si="61"/>
        <v>3.20159448999999</v>
      </c>
      <c r="M392" s="21">
        <f t="shared" si="62"/>
        <v>16.671794870300133</v>
      </c>
      <c r="N392" s="21">
        <f t="shared" si="63"/>
        <v>5.2615685846181259</v>
      </c>
      <c r="O392" s="29">
        <f t="shared" si="64"/>
        <v>4.6128343679749141E-2</v>
      </c>
      <c r="P392" s="18"/>
      <c r="Q392" s="18"/>
    </row>
    <row r="393" spans="2:17" x14ac:dyDescent="0.3">
      <c r="B393" s="10">
        <v>3</v>
      </c>
      <c r="C393" s="10">
        <v>6</v>
      </c>
      <c r="D393" s="10">
        <v>1</v>
      </c>
      <c r="E393" s="10">
        <v>1</v>
      </c>
      <c r="F393" s="21">
        <v>34.781799999999997</v>
      </c>
      <c r="G393" s="29">
        <f t="shared" si="57"/>
        <v>-0.50740740740741153</v>
      </c>
      <c r="H393" s="21">
        <f t="shared" si="58"/>
        <v>37.000300000000003</v>
      </c>
      <c r="I393" s="21">
        <f t="shared" si="59"/>
        <v>7.5310930442633151E-2</v>
      </c>
      <c r="J393" s="21">
        <f t="shared" si="60"/>
        <v>2.2938109304426391</v>
      </c>
      <c r="K393" s="21">
        <f t="shared" si="56"/>
        <v>-2.2185000000000059</v>
      </c>
      <c r="L393" s="21">
        <f t="shared" si="61"/>
        <v>4.9217422500000261</v>
      </c>
      <c r="M393" s="21">
        <f t="shared" si="62"/>
        <v>5.6717362441351289E-3</v>
      </c>
      <c r="N393" s="21">
        <f t="shared" si="63"/>
        <v>5.2615685846181259</v>
      </c>
      <c r="O393" s="29">
        <f t="shared" si="64"/>
        <v>6.3783357963072815E-2</v>
      </c>
      <c r="P393" s="18"/>
      <c r="Q393" s="18"/>
    </row>
    <row r="394" spans="2:17" x14ac:dyDescent="0.3">
      <c r="B394" s="10">
        <v>3</v>
      </c>
      <c r="C394" s="10">
        <v>6</v>
      </c>
      <c r="D394" s="10">
        <v>0</v>
      </c>
      <c r="E394" s="10">
        <v>1</v>
      </c>
      <c r="F394" s="21">
        <v>35.460599999999999</v>
      </c>
      <c r="G394" s="29">
        <f t="shared" si="57"/>
        <v>-0.50740740740741153</v>
      </c>
      <c r="H394" s="21">
        <f t="shared" si="58"/>
        <v>37.000300000000003</v>
      </c>
      <c r="I394" s="21">
        <f t="shared" si="59"/>
        <v>0.75411093044263566</v>
      </c>
      <c r="J394" s="21">
        <f t="shared" si="60"/>
        <v>2.2938109304426391</v>
      </c>
      <c r="K394" s="21">
        <f t="shared" si="56"/>
        <v>-1.5397000000000034</v>
      </c>
      <c r="L394" s="21">
        <f t="shared" si="61"/>
        <v>2.3706760900000106</v>
      </c>
      <c r="M394" s="21">
        <f t="shared" si="62"/>
        <v>0.56868329541305773</v>
      </c>
      <c r="N394" s="21">
        <f t="shared" si="63"/>
        <v>5.2615685846181259</v>
      </c>
      <c r="O394" s="29">
        <f t="shared" si="64"/>
        <v>4.3420021093833819E-2</v>
      </c>
      <c r="P394" s="18"/>
      <c r="Q394" s="18"/>
    </row>
    <row r="395" spans="2:17" x14ac:dyDescent="0.3">
      <c r="B395" s="10">
        <v>3</v>
      </c>
      <c r="C395" s="10">
        <v>6</v>
      </c>
      <c r="D395" s="10">
        <v>1</v>
      </c>
      <c r="E395" s="10">
        <v>1</v>
      </c>
      <c r="F395" s="21">
        <v>35.883099999999999</v>
      </c>
      <c r="G395" s="29">
        <f t="shared" si="57"/>
        <v>-0.50740740740741153</v>
      </c>
      <c r="H395" s="21">
        <f t="shared" si="58"/>
        <v>37.000300000000003</v>
      </c>
      <c r="I395" s="21">
        <f t="shared" si="59"/>
        <v>1.1766109304426351</v>
      </c>
      <c r="J395" s="21">
        <f t="shared" si="60"/>
        <v>2.2938109304426391</v>
      </c>
      <c r="K395" s="21">
        <f t="shared" si="56"/>
        <v>-1.117200000000004</v>
      </c>
      <c r="L395" s="21">
        <f t="shared" si="61"/>
        <v>1.2481358400000089</v>
      </c>
      <c r="M395" s="21">
        <f t="shared" si="62"/>
        <v>1.3844132816370835</v>
      </c>
      <c r="N395" s="21">
        <f t="shared" si="63"/>
        <v>5.2615685846181259</v>
      </c>
      <c r="O395" s="29">
        <f t="shared" si="64"/>
        <v>3.1134433758510386E-2</v>
      </c>
      <c r="P395" s="18"/>
      <c r="Q395" s="18"/>
    </row>
    <row r="396" spans="2:17" x14ac:dyDescent="0.3">
      <c r="B396" s="10">
        <v>3</v>
      </c>
      <c r="C396" s="10">
        <v>6</v>
      </c>
      <c r="D396" s="10">
        <v>0</v>
      </c>
      <c r="E396" s="10">
        <v>1</v>
      </c>
      <c r="F396" s="21">
        <v>35.708100000000002</v>
      </c>
      <c r="G396" s="29">
        <f t="shared" si="57"/>
        <v>-0.50740740740741153</v>
      </c>
      <c r="H396" s="21">
        <f t="shared" si="58"/>
        <v>37.000300000000003</v>
      </c>
      <c r="I396" s="21">
        <f t="shared" si="59"/>
        <v>1.0016109304426379</v>
      </c>
      <c r="J396" s="21">
        <f t="shared" si="60"/>
        <v>2.2938109304426391</v>
      </c>
      <c r="K396" s="21">
        <f t="shared" si="56"/>
        <v>-1.2922000000000011</v>
      </c>
      <c r="L396" s="21">
        <f t="shared" si="61"/>
        <v>1.6697808400000029</v>
      </c>
      <c r="M396" s="21">
        <f t="shared" si="62"/>
        <v>1.0032244559821668</v>
      </c>
      <c r="N396" s="21">
        <f t="shared" si="63"/>
        <v>5.2615685846181259</v>
      </c>
      <c r="O396" s="29">
        <f t="shared" si="64"/>
        <v>3.618786773869237E-2</v>
      </c>
      <c r="P396" s="18"/>
      <c r="Q396" s="18"/>
    </row>
    <row r="397" spans="2:17" x14ac:dyDescent="0.3">
      <c r="B397" s="10">
        <v>3</v>
      </c>
      <c r="C397" s="10">
        <v>6</v>
      </c>
      <c r="D397" s="10">
        <v>1</v>
      </c>
      <c r="E397" s="10">
        <v>1</v>
      </c>
      <c r="F397" s="21">
        <v>34.7288</v>
      </c>
      <c r="G397" s="29">
        <f t="shared" si="57"/>
        <v>-0.50740740740741153</v>
      </c>
      <c r="H397" s="21">
        <f t="shared" si="58"/>
        <v>37.000300000000003</v>
      </c>
      <c r="I397" s="21">
        <f t="shared" si="59"/>
        <v>2.2310930442635879E-2</v>
      </c>
      <c r="J397" s="21">
        <f t="shared" si="60"/>
        <v>2.2938109304426391</v>
      </c>
      <c r="K397" s="21">
        <f t="shared" si="56"/>
        <v>-2.2715000000000032</v>
      </c>
      <c r="L397" s="21">
        <f t="shared" si="61"/>
        <v>5.1597122500000143</v>
      </c>
      <c r="M397" s="21">
        <f t="shared" si="62"/>
        <v>4.9777761721613641E-4</v>
      </c>
      <c r="N397" s="21">
        <f t="shared" si="63"/>
        <v>5.2615685846181259</v>
      </c>
      <c r="O397" s="29">
        <f t="shared" si="64"/>
        <v>6.5406809334039848E-2</v>
      </c>
      <c r="P397" s="18"/>
      <c r="Q397" s="18"/>
    </row>
    <row r="398" spans="2:17" x14ac:dyDescent="0.3">
      <c r="B398" s="10">
        <v>3</v>
      </c>
      <c r="C398" s="10">
        <v>6</v>
      </c>
      <c r="D398" s="10">
        <v>1</v>
      </c>
      <c r="E398" s="10">
        <v>1</v>
      </c>
      <c r="F398" s="21">
        <v>34.285299999999999</v>
      </c>
      <c r="G398" s="29">
        <f t="shared" si="57"/>
        <v>-0.50740740740741153</v>
      </c>
      <c r="H398" s="21">
        <f t="shared" si="58"/>
        <v>37.000300000000003</v>
      </c>
      <c r="I398" s="21">
        <f t="shared" si="59"/>
        <v>-0.42118906955736435</v>
      </c>
      <c r="J398" s="21">
        <f t="shared" si="60"/>
        <v>2.2938109304426391</v>
      </c>
      <c r="K398" s="21">
        <f t="shared" si="56"/>
        <v>-2.7150000000000034</v>
      </c>
      <c r="L398" s="21">
        <f t="shared" si="61"/>
        <v>7.3712250000000186</v>
      </c>
      <c r="M398" s="21">
        <f t="shared" si="62"/>
        <v>0.17740023231459831</v>
      </c>
      <c r="N398" s="21">
        <f t="shared" si="63"/>
        <v>5.2615685846181259</v>
      </c>
      <c r="O398" s="29">
        <f t="shared" si="64"/>
        <v>7.9188456860520492E-2</v>
      </c>
      <c r="P398" s="18"/>
      <c r="Q398" s="18"/>
    </row>
    <row r="399" spans="2:17" x14ac:dyDescent="0.3">
      <c r="B399" s="10">
        <v>4.8</v>
      </c>
      <c r="C399" s="10">
        <v>8</v>
      </c>
      <c r="D399" s="10">
        <v>1</v>
      </c>
      <c r="E399" s="10">
        <v>1</v>
      </c>
      <c r="F399" s="21">
        <v>30.537500000000001</v>
      </c>
      <c r="G399" s="29">
        <f t="shared" si="57"/>
        <v>1.2925925925925883</v>
      </c>
      <c r="H399" s="21">
        <f t="shared" si="58"/>
        <v>28.862680000000001</v>
      </c>
      <c r="I399" s="21">
        <f t="shared" si="59"/>
        <v>-4.1689890695573624</v>
      </c>
      <c r="J399" s="21">
        <f t="shared" si="60"/>
        <v>-5.8438090695573628</v>
      </c>
      <c r="K399" s="21">
        <f t="shared" si="56"/>
        <v>1.6748200000000004</v>
      </c>
      <c r="L399" s="21">
        <f t="shared" si="61"/>
        <v>2.8050220324000015</v>
      </c>
      <c r="M399" s="21">
        <f t="shared" si="62"/>
        <v>17.380469862088763</v>
      </c>
      <c r="N399" s="21">
        <f t="shared" si="63"/>
        <v>34.150104441440888</v>
      </c>
      <c r="O399" s="29">
        <f t="shared" si="64"/>
        <v>5.484469914040116E-2</v>
      </c>
      <c r="P399" s="18"/>
      <c r="Q399" s="18"/>
    </row>
    <row r="400" spans="2:17" x14ac:dyDescent="0.3">
      <c r="B400" s="10">
        <v>4.8</v>
      </c>
      <c r="C400" s="10">
        <v>8</v>
      </c>
      <c r="D400" s="10">
        <v>1</v>
      </c>
      <c r="E400" s="10">
        <v>1</v>
      </c>
      <c r="F400" s="21">
        <v>31.374700000000001</v>
      </c>
      <c r="G400" s="29">
        <f t="shared" si="57"/>
        <v>1.2925925925925883</v>
      </c>
      <c r="H400" s="21">
        <f t="shared" si="58"/>
        <v>28.862680000000001</v>
      </c>
      <c r="I400" s="21">
        <f t="shared" si="59"/>
        <v>-3.3317890695573631</v>
      </c>
      <c r="J400" s="21">
        <f t="shared" si="60"/>
        <v>-5.8438090695573628</v>
      </c>
      <c r="K400" s="21">
        <f t="shared" si="56"/>
        <v>2.5120199999999997</v>
      </c>
      <c r="L400" s="21">
        <f t="shared" si="61"/>
        <v>6.3102444803999989</v>
      </c>
      <c r="M400" s="21">
        <f t="shared" si="62"/>
        <v>11.100818404021918</v>
      </c>
      <c r="N400" s="21">
        <f t="shared" si="63"/>
        <v>34.150104441440888</v>
      </c>
      <c r="O400" s="29">
        <f t="shared" si="64"/>
        <v>8.0065148033287958E-2</v>
      </c>
      <c r="P400" s="18"/>
      <c r="Q400" s="18"/>
    </row>
    <row r="401" spans="2:17" x14ac:dyDescent="0.3">
      <c r="B401" s="10">
        <v>5</v>
      </c>
      <c r="C401" s="10">
        <v>10</v>
      </c>
      <c r="D401" s="10">
        <v>1</v>
      </c>
      <c r="E401" s="10">
        <v>1</v>
      </c>
      <c r="F401" s="21">
        <v>23.227</v>
      </c>
      <c r="G401" s="29">
        <f t="shared" si="57"/>
        <v>1.4925925925925885</v>
      </c>
      <c r="H401" s="21">
        <f t="shared" si="58"/>
        <v>27.958500000000001</v>
      </c>
      <c r="I401" s="21">
        <f t="shared" si="59"/>
        <v>-11.479489069557363</v>
      </c>
      <c r="J401" s="21">
        <f t="shared" si="60"/>
        <v>-6.747989069557363</v>
      </c>
      <c r="K401" s="21">
        <f t="shared" si="56"/>
        <v>-4.7315000000000005</v>
      </c>
      <c r="L401" s="21">
        <f t="shared" si="61"/>
        <v>22.387092250000006</v>
      </c>
      <c r="M401" s="21">
        <f t="shared" si="62"/>
        <v>131.77866929808698</v>
      </c>
      <c r="N401" s="21">
        <f t="shared" si="63"/>
        <v>45.535356482865645</v>
      </c>
      <c r="O401" s="29">
        <f t="shared" si="64"/>
        <v>0.20370689284022905</v>
      </c>
      <c r="P401" s="18"/>
      <c r="Q401" s="18"/>
    </row>
    <row r="402" spans="2:17" x14ac:dyDescent="0.3">
      <c r="B402" s="10">
        <v>5</v>
      </c>
      <c r="C402" s="10">
        <v>10</v>
      </c>
      <c r="D402" s="10">
        <v>1</v>
      </c>
      <c r="E402" s="10">
        <v>1</v>
      </c>
      <c r="F402" s="21">
        <v>23.618200000000002</v>
      </c>
      <c r="G402" s="29">
        <f t="shared" si="57"/>
        <v>1.4925925925925885</v>
      </c>
      <c r="H402" s="21">
        <f t="shared" si="58"/>
        <v>27.958500000000001</v>
      </c>
      <c r="I402" s="21">
        <f t="shared" si="59"/>
        <v>-11.088289069557362</v>
      </c>
      <c r="J402" s="21">
        <f t="shared" si="60"/>
        <v>-6.747989069557363</v>
      </c>
      <c r="K402" s="21">
        <f t="shared" si="56"/>
        <v>-4.3402999999999992</v>
      </c>
      <c r="L402" s="21">
        <f t="shared" si="61"/>
        <v>18.838204089999994</v>
      </c>
      <c r="M402" s="21">
        <f t="shared" si="62"/>
        <v>122.95015449006527</v>
      </c>
      <c r="N402" s="21">
        <f t="shared" si="63"/>
        <v>45.535356482865645</v>
      </c>
      <c r="O402" s="29">
        <f t="shared" si="64"/>
        <v>0.18376929655943294</v>
      </c>
      <c r="P402" s="18"/>
      <c r="Q402" s="18"/>
    </row>
    <row r="403" spans="2:17" x14ac:dyDescent="0.3">
      <c r="B403" s="10">
        <v>2.4</v>
      </c>
      <c r="C403" s="10">
        <v>4</v>
      </c>
      <c r="D403" s="10">
        <v>1</v>
      </c>
      <c r="E403" s="10">
        <v>1</v>
      </c>
      <c r="F403" s="21">
        <v>41.695999999999998</v>
      </c>
      <c r="G403" s="29">
        <f t="shared" si="57"/>
        <v>-1.1074074074074116</v>
      </c>
      <c r="H403" s="21">
        <f t="shared" si="58"/>
        <v>39.71284</v>
      </c>
      <c r="I403" s="21">
        <f t="shared" si="59"/>
        <v>6.9895109304426342</v>
      </c>
      <c r="J403" s="21">
        <f t="shared" si="60"/>
        <v>5.0063509304426361</v>
      </c>
      <c r="K403" s="21">
        <f t="shared" si="56"/>
        <v>1.983159999999998</v>
      </c>
      <c r="L403" s="21">
        <f t="shared" si="61"/>
        <v>3.9329235855999922</v>
      </c>
      <c r="M403" s="21">
        <f t="shared" si="62"/>
        <v>48.853263046777059</v>
      </c>
      <c r="N403" s="21">
        <f t="shared" si="63"/>
        <v>25.063549638743847</v>
      </c>
      <c r="O403" s="29">
        <f t="shared" si="64"/>
        <v>4.7562356101304638E-2</v>
      </c>
      <c r="P403" s="18"/>
      <c r="Q403" s="18"/>
    </row>
    <row r="404" spans="2:17" x14ac:dyDescent="0.3">
      <c r="B404" s="10">
        <v>3</v>
      </c>
      <c r="C404" s="10">
        <v>6</v>
      </c>
      <c r="D404" s="10">
        <v>1</v>
      </c>
      <c r="E404" s="10">
        <v>1</v>
      </c>
      <c r="F404" s="21">
        <v>36.1</v>
      </c>
      <c r="G404" s="29">
        <f t="shared" si="57"/>
        <v>-0.50740740740741153</v>
      </c>
      <c r="H404" s="21">
        <f t="shared" si="58"/>
        <v>37.000300000000003</v>
      </c>
      <c r="I404" s="21">
        <f t="shared" si="59"/>
        <v>1.3935109304426376</v>
      </c>
      <c r="J404" s="21">
        <f t="shared" si="60"/>
        <v>2.2938109304426391</v>
      </c>
      <c r="K404" s="21">
        <f t="shared" si="56"/>
        <v>-0.90030000000000143</v>
      </c>
      <c r="L404" s="21">
        <f t="shared" si="61"/>
        <v>0.8105400900000026</v>
      </c>
      <c r="M404" s="21">
        <f t="shared" si="62"/>
        <v>1.9418727132631057</v>
      </c>
      <c r="N404" s="21">
        <f t="shared" si="63"/>
        <v>5.2615685846181259</v>
      </c>
      <c r="O404" s="29">
        <f t="shared" si="64"/>
        <v>2.4939058171745191E-2</v>
      </c>
      <c r="P404" s="18"/>
      <c r="Q404" s="18"/>
    </row>
    <row r="405" spans="2:17" x14ac:dyDescent="0.3">
      <c r="B405" s="10">
        <v>3.6</v>
      </c>
      <c r="C405" s="10">
        <v>6</v>
      </c>
      <c r="D405" s="10">
        <v>1</v>
      </c>
      <c r="E405" s="10">
        <v>1</v>
      </c>
      <c r="F405" s="21">
        <v>38.1</v>
      </c>
      <c r="G405" s="29">
        <f t="shared" si="57"/>
        <v>9.2592592592588563E-2</v>
      </c>
      <c r="H405" s="21">
        <f t="shared" si="58"/>
        <v>34.287760000000006</v>
      </c>
      <c r="I405" s="21">
        <f t="shared" si="59"/>
        <v>3.3935109304426376</v>
      </c>
      <c r="J405" s="21">
        <f t="shared" si="60"/>
        <v>-0.418729069557358</v>
      </c>
      <c r="K405" s="21">
        <f t="shared" si="56"/>
        <v>3.8122399999999956</v>
      </c>
      <c r="L405" s="21">
        <f t="shared" si="61"/>
        <v>14.533173817599966</v>
      </c>
      <c r="M405" s="21">
        <f t="shared" si="62"/>
        <v>11.515916435033656</v>
      </c>
      <c r="N405" s="21">
        <f t="shared" si="63"/>
        <v>0.17533403369237074</v>
      </c>
      <c r="O405" s="29">
        <f t="shared" si="64"/>
        <v>0.10005879265091852</v>
      </c>
      <c r="P405" s="18"/>
      <c r="Q405" s="18"/>
    </row>
    <row r="406" spans="2:17" x14ac:dyDescent="0.3">
      <c r="B406" s="10">
        <v>3</v>
      </c>
      <c r="C406" s="10">
        <v>6</v>
      </c>
      <c r="D406" s="10">
        <v>1</v>
      </c>
      <c r="E406" s="10">
        <v>1</v>
      </c>
      <c r="F406" s="21">
        <v>34.4</v>
      </c>
      <c r="G406" s="29">
        <f t="shared" si="57"/>
        <v>-0.50740740740741153</v>
      </c>
      <c r="H406" s="21">
        <f t="shared" si="58"/>
        <v>37.000300000000003</v>
      </c>
      <c r="I406" s="21">
        <f t="shared" si="59"/>
        <v>-0.30648906955736521</v>
      </c>
      <c r="J406" s="21">
        <f t="shared" si="60"/>
        <v>2.2938109304426391</v>
      </c>
      <c r="K406" s="21">
        <f t="shared" si="56"/>
        <v>-2.6003000000000043</v>
      </c>
      <c r="L406" s="21">
        <f t="shared" si="61"/>
        <v>6.7615600900000219</v>
      </c>
      <c r="M406" s="21">
        <f t="shared" si="62"/>
        <v>9.3935549758139447E-2</v>
      </c>
      <c r="N406" s="21">
        <f t="shared" si="63"/>
        <v>5.2615685846181259</v>
      </c>
      <c r="O406" s="29">
        <f t="shared" si="64"/>
        <v>7.5590116279069891E-2</v>
      </c>
      <c r="P406" s="18"/>
      <c r="Q406" s="18"/>
    </row>
    <row r="407" spans="2:17" x14ac:dyDescent="0.3">
      <c r="B407" s="10">
        <v>3</v>
      </c>
      <c r="C407" s="10">
        <v>6</v>
      </c>
      <c r="D407" s="10">
        <v>1</v>
      </c>
      <c r="E407" s="10">
        <v>1</v>
      </c>
      <c r="F407" s="21">
        <v>38.299999999999997</v>
      </c>
      <c r="G407" s="29">
        <f t="shared" si="57"/>
        <v>-0.50740740740741153</v>
      </c>
      <c r="H407" s="21">
        <f t="shared" si="58"/>
        <v>37.000300000000003</v>
      </c>
      <c r="I407" s="21">
        <f t="shared" si="59"/>
        <v>3.5935109304426334</v>
      </c>
      <c r="J407" s="21">
        <f t="shared" si="60"/>
        <v>2.2938109304426391</v>
      </c>
      <c r="K407" s="21">
        <f t="shared" si="56"/>
        <v>1.2996999999999943</v>
      </c>
      <c r="L407" s="21">
        <f t="shared" si="61"/>
        <v>1.6892200899999852</v>
      </c>
      <c r="M407" s="21">
        <f t="shared" si="62"/>
        <v>12.913320807210681</v>
      </c>
      <c r="N407" s="21">
        <f t="shared" si="63"/>
        <v>5.2615685846181259</v>
      </c>
      <c r="O407" s="29">
        <f t="shared" si="64"/>
        <v>3.3934725848563822E-2</v>
      </c>
      <c r="P407" s="18"/>
      <c r="Q407" s="18"/>
    </row>
    <row r="408" spans="2:17" x14ac:dyDescent="0.3">
      <c r="B408" s="10">
        <v>3</v>
      </c>
      <c r="C408" s="10">
        <v>6</v>
      </c>
      <c r="D408" s="10">
        <v>0</v>
      </c>
      <c r="E408" s="10">
        <v>1</v>
      </c>
      <c r="F408" s="21">
        <v>36</v>
      </c>
      <c r="G408" s="29">
        <f t="shared" si="57"/>
        <v>-0.50740740740741153</v>
      </c>
      <c r="H408" s="21">
        <f t="shared" si="58"/>
        <v>37.000300000000003</v>
      </c>
      <c r="I408" s="21">
        <f t="shared" si="59"/>
        <v>1.2935109304426362</v>
      </c>
      <c r="J408" s="21">
        <f t="shared" si="60"/>
        <v>2.2938109304426391</v>
      </c>
      <c r="K408" s="21">
        <f t="shared" si="56"/>
        <v>-1.0003000000000029</v>
      </c>
      <c r="L408" s="21">
        <f t="shared" si="61"/>
        <v>1.0006000900000056</v>
      </c>
      <c r="M408" s="21">
        <f t="shared" si="62"/>
        <v>1.6731705271745745</v>
      </c>
      <c r="N408" s="21">
        <f t="shared" si="63"/>
        <v>5.2615685846181259</v>
      </c>
      <c r="O408" s="29">
        <f t="shared" si="64"/>
        <v>2.7786111111111192E-2</v>
      </c>
      <c r="P408" s="18"/>
      <c r="Q408" s="18"/>
    </row>
    <row r="409" spans="2:17" x14ac:dyDescent="0.3">
      <c r="B409" s="10">
        <v>3.6</v>
      </c>
      <c r="C409" s="10">
        <v>6</v>
      </c>
      <c r="D409" s="10">
        <v>0</v>
      </c>
      <c r="E409" s="10">
        <v>1</v>
      </c>
      <c r="F409" s="21">
        <v>34.9</v>
      </c>
      <c r="G409" s="29">
        <f t="shared" si="57"/>
        <v>9.2592592592588563E-2</v>
      </c>
      <c r="H409" s="21">
        <f t="shared" si="58"/>
        <v>34.287760000000006</v>
      </c>
      <c r="I409" s="21">
        <f t="shared" si="59"/>
        <v>0.19351093044263479</v>
      </c>
      <c r="J409" s="21">
        <f t="shared" si="60"/>
        <v>-0.418729069557358</v>
      </c>
      <c r="K409" s="21">
        <f t="shared" si="56"/>
        <v>0.61223999999999279</v>
      </c>
      <c r="L409" s="21">
        <f t="shared" si="61"/>
        <v>0.37483781759999119</v>
      </c>
      <c r="M409" s="21">
        <f t="shared" si="62"/>
        <v>3.7446480200774242E-2</v>
      </c>
      <c r="N409" s="21">
        <f t="shared" si="63"/>
        <v>0.17533403369237074</v>
      </c>
      <c r="O409" s="29">
        <f t="shared" si="64"/>
        <v>1.7542693409741916E-2</v>
      </c>
      <c r="P409" s="18"/>
      <c r="Q409" s="18"/>
    </row>
    <row r="410" spans="2:17" x14ac:dyDescent="0.3">
      <c r="B410" s="10">
        <v>3.6</v>
      </c>
      <c r="C410" s="10">
        <v>6</v>
      </c>
      <c r="D410" s="10">
        <v>1</v>
      </c>
      <c r="E410" s="10">
        <v>1</v>
      </c>
      <c r="F410" s="21">
        <v>40</v>
      </c>
      <c r="G410" s="29">
        <f t="shared" si="57"/>
        <v>9.2592592592588563E-2</v>
      </c>
      <c r="H410" s="21">
        <f t="shared" si="58"/>
        <v>34.287760000000006</v>
      </c>
      <c r="I410" s="21">
        <f t="shared" si="59"/>
        <v>5.2935109304426362</v>
      </c>
      <c r="J410" s="21">
        <f t="shared" si="60"/>
        <v>-0.418729069557358</v>
      </c>
      <c r="K410" s="21">
        <f t="shared" si="56"/>
        <v>5.7122399999999942</v>
      </c>
      <c r="L410" s="21">
        <f t="shared" si="61"/>
        <v>32.629685817599935</v>
      </c>
      <c r="M410" s="21">
        <f t="shared" si="62"/>
        <v>28.021257970715663</v>
      </c>
      <c r="N410" s="21">
        <f t="shared" si="63"/>
        <v>0.17533403369237074</v>
      </c>
      <c r="O410" s="29">
        <f t="shared" si="64"/>
        <v>0.14280599999999985</v>
      </c>
      <c r="P410" s="18"/>
      <c r="Q410" s="18"/>
    </row>
    <row r="411" spans="2:17" x14ac:dyDescent="0.3">
      <c r="B411" s="10">
        <v>6.2</v>
      </c>
      <c r="C411" s="10">
        <v>8</v>
      </c>
      <c r="D411" s="10">
        <v>1</v>
      </c>
      <c r="E411" s="10">
        <v>0</v>
      </c>
      <c r="F411" s="21">
        <v>24.9754</v>
      </c>
      <c r="G411" s="29">
        <f t="shared" si="57"/>
        <v>2.6925925925925887</v>
      </c>
      <c r="H411" s="21">
        <f t="shared" si="58"/>
        <v>22.53342</v>
      </c>
      <c r="I411" s="21">
        <f t="shared" si="59"/>
        <v>-9.7310890695573633</v>
      </c>
      <c r="J411" s="21">
        <f t="shared" si="60"/>
        <v>-12.173069069557364</v>
      </c>
      <c r="K411" s="21">
        <f t="shared" si="56"/>
        <v>2.4419800000000009</v>
      </c>
      <c r="L411" s="21">
        <f t="shared" si="61"/>
        <v>5.9632663204000043</v>
      </c>
      <c r="M411" s="21">
        <f t="shared" si="62"/>
        <v>94.694094479658787</v>
      </c>
      <c r="N411" s="21">
        <f t="shared" si="63"/>
        <v>148.18361057221421</v>
      </c>
      <c r="O411" s="29">
        <f t="shared" si="64"/>
        <v>9.7775411004428395E-2</v>
      </c>
      <c r="P411" s="18"/>
      <c r="Q411" s="18"/>
    </row>
    <row r="412" spans="2:17" x14ac:dyDescent="0.3">
      <c r="B412" s="10">
        <v>6.2</v>
      </c>
      <c r="C412" s="10">
        <v>8</v>
      </c>
      <c r="D412" s="10">
        <v>0</v>
      </c>
      <c r="E412" s="10">
        <v>0</v>
      </c>
      <c r="F412" s="21">
        <v>26.299900000000001</v>
      </c>
      <c r="G412" s="29">
        <f t="shared" si="57"/>
        <v>2.6925925925925887</v>
      </c>
      <c r="H412" s="21">
        <f t="shared" si="58"/>
        <v>22.53342</v>
      </c>
      <c r="I412" s="21">
        <f t="shared" si="59"/>
        <v>-8.4065890695573628</v>
      </c>
      <c r="J412" s="21">
        <f t="shared" si="60"/>
        <v>-12.173069069557364</v>
      </c>
      <c r="K412" s="21">
        <f t="shared" si="56"/>
        <v>3.7664800000000014</v>
      </c>
      <c r="L412" s="21">
        <f t="shared" si="61"/>
        <v>14.186371590400011</v>
      </c>
      <c r="M412" s="21">
        <f t="shared" si="62"/>
        <v>70.670739784401334</v>
      </c>
      <c r="N412" s="21">
        <f t="shared" si="63"/>
        <v>148.18361057221421</v>
      </c>
      <c r="O412" s="29">
        <f t="shared" si="64"/>
        <v>0.14321271183540626</v>
      </c>
      <c r="P412" s="18"/>
      <c r="Q412" s="18"/>
    </row>
    <row r="413" spans="2:17" x14ac:dyDescent="0.3">
      <c r="B413" s="10">
        <v>3</v>
      </c>
      <c r="C413" s="10">
        <v>6</v>
      </c>
      <c r="D413" s="10">
        <v>1</v>
      </c>
      <c r="E413" s="10">
        <v>1</v>
      </c>
      <c r="F413" s="21">
        <v>36.1</v>
      </c>
      <c r="G413" s="29">
        <f t="shared" si="57"/>
        <v>-0.50740740740741153</v>
      </c>
      <c r="H413" s="21">
        <f t="shared" si="58"/>
        <v>37.000300000000003</v>
      </c>
      <c r="I413" s="21">
        <f t="shared" si="59"/>
        <v>1.3935109304426376</v>
      </c>
      <c r="J413" s="21">
        <f t="shared" si="60"/>
        <v>2.2938109304426391</v>
      </c>
      <c r="K413" s="21">
        <f t="shared" si="56"/>
        <v>-0.90030000000000143</v>
      </c>
      <c r="L413" s="21">
        <f t="shared" si="61"/>
        <v>0.8105400900000026</v>
      </c>
      <c r="M413" s="21">
        <f t="shared" si="62"/>
        <v>1.9418727132631057</v>
      </c>
      <c r="N413" s="21">
        <f t="shared" si="63"/>
        <v>5.2615685846181259</v>
      </c>
      <c r="O413" s="29">
        <f t="shared" si="64"/>
        <v>2.4939058171745191E-2</v>
      </c>
      <c r="P413" s="18"/>
      <c r="Q413" s="18"/>
    </row>
    <row r="414" spans="2:17" x14ac:dyDescent="0.3">
      <c r="B414" s="10">
        <v>3.6</v>
      </c>
      <c r="C414" s="10">
        <v>6</v>
      </c>
      <c r="D414" s="10">
        <v>1</v>
      </c>
      <c r="E414" s="10">
        <v>1</v>
      </c>
      <c r="F414" s="21">
        <v>37.200000000000003</v>
      </c>
      <c r="G414" s="29">
        <f t="shared" si="57"/>
        <v>9.2592592592588563E-2</v>
      </c>
      <c r="H414" s="21">
        <f t="shared" si="58"/>
        <v>34.287760000000006</v>
      </c>
      <c r="I414" s="21">
        <f t="shared" si="59"/>
        <v>2.4935109304426391</v>
      </c>
      <c r="J414" s="21">
        <f t="shared" si="60"/>
        <v>-0.418729069557358</v>
      </c>
      <c r="K414" s="21">
        <f t="shared" si="56"/>
        <v>2.9122399999999971</v>
      </c>
      <c r="L414" s="21">
        <f t="shared" si="61"/>
        <v>8.4811418175999833</v>
      </c>
      <c r="M414" s="21">
        <f t="shared" si="62"/>
        <v>6.2175967602369155</v>
      </c>
      <c r="N414" s="21">
        <f t="shared" si="63"/>
        <v>0.17533403369237074</v>
      </c>
      <c r="O414" s="29">
        <f t="shared" si="64"/>
        <v>7.8286021505376252E-2</v>
      </c>
      <c r="P414" s="18"/>
      <c r="Q414" s="18"/>
    </row>
    <row r="415" spans="2:17" x14ac:dyDescent="0.3">
      <c r="B415" s="10">
        <v>3.6</v>
      </c>
      <c r="C415" s="10">
        <v>6</v>
      </c>
      <c r="D415" s="10">
        <v>1</v>
      </c>
      <c r="E415" s="10">
        <v>1</v>
      </c>
      <c r="F415" s="21">
        <v>40</v>
      </c>
      <c r="G415" s="29">
        <f t="shared" si="57"/>
        <v>9.2592592592588563E-2</v>
      </c>
      <c r="H415" s="21">
        <f t="shared" si="58"/>
        <v>34.287760000000006</v>
      </c>
      <c r="I415" s="21">
        <f t="shared" si="59"/>
        <v>5.2935109304426362</v>
      </c>
      <c r="J415" s="21">
        <f t="shared" si="60"/>
        <v>-0.418729069557358</v>
      </c>
      <c r="K415" s="21">
        <f t="shared" si="56"/>
        <v>5.7122399999999942</v>
      </c>
      <c r="L415" s="21">
        <f t="shared" si="61"/>
        <v>32.629685817599935</v>
      </c>
      <c r="M415" s="21">
        <f t="shared" si="62"/>
        <v>28.021257970715663</v>
      </c>
      <c r="N415" s="21">
        <f t="shared" si="63"/>
        <v>0.17533403369237074</v>
      </c>
      <c r="O415" s="29">
        <f t="shared" si="64"/>
        <v>0.14280599999999985</v>
      </c>
      <c r="P415" s="18"/>
      <c r="Q415" s="18"/>
    </row>
    <row r="416" spans="2:17" x14ac:dyDescent="0.3">
      <c r="B416" s="10">
        <v>4.5999999999999996</v>
      </c>
      <c r="C416" s="10">
        <v>8</v>
      </c>
      <c r="D416" s="10">
        <v>1</v>
      </c>
      <c r="E416" s="10">
        <v>0</v>
      </c>
      <c r="F416" s="21">
        <v>34.1</v>
      </c>
      <c r="G416" s="29">
        <f t="shared" si="57"/>
        <v>1.0925925925925881</v>
      </c>
      <c r="H416" s="21">
        <f t="shared" si="58"/>
        <v>29.766860000000005</v>
      </c>
      <c r="I416" s="21">
        <f t="shared" si="59"/>
        <v>-0.60648906955736237</v>
      </c>
      <c r="J416" s="21">
        <f t="shared" si="60"/>
        <v>-4.939629069557359</v>
      </c>
      <c r="K416" s="21">
        <f t="shared" si="56"/>
        <v>4.3331399999999967</v>
      </c>
      <c r="L416" s="21">
        <f t="shared" si="61"/>
        <v>18.77610225959997</v>
      </c>
      <c r="M416" s="21">
        <f t="shared" si="62"/>
        <v>0.36782899149255516</v>
      </c>
      <c r="N416" s="21">
        <f t="shared" si="63"/>
        <v>24.3999353448161</v>
      </c>
      <c r="O416" s="29">
        <f t="shared" si="64"/>
        <v>0.12707155425219932</v>
      </c>
      <c r="P416" s="18"/>
      <c r="Q416" s="18"/>
    </row>
    <row r="417" spans="2:17" x14ac:dyDescent="0.3">
      <c r="B417" s="10">
        <v>3.6</v>
      </c>
      <c r="C417" s="10">
        <v>6</v>
      </c>
      <c r="D417" s="10">
        <v>1</v>
      </c>
      <c r="E417" s="10">
        <v>1</v>
      </c>
      <c r="F417" s="21">
        <v>37.200000000000003</v>
      </c>
      <c r="G417" s="29">
        <f t="shared" si="57"/>
        <v>9.2592592592588563E-2</v>
      </c>
      <c r="H417" s="21">
        <f t="shared" si="58"/>
        <v>34.287760000000006</v>
      </c>
      <c r="I417" s="21">
        <f t="shared" si="59"/>
        <v>2.4935109304426391</v>
      </c>
      <c r="J417" s="21">
        <f t="shared" si="60"/>
        <v>-0.418729069557358</v>
      </c>
      <c r="K417" s="21">
        <f t="shared" si="56"/>
        <v>2.9122399999999971</v>
      </c>
      <c r="L417" s="21">
        <f t="shared" si="61"/>
        <v>8.4811418175999833</v>
      </c>
      <c r="M417" s="21">
        <f t="shared" si="62"/>
        <v>6.2175967602369155</v>
      </c>
      <c r="N417" s="21">
        <f t="shared" si="63"/>
        <v>0.17533403369237074</v>
      </c>
      <c r="O417" s="29">
        <f t="shared" si="64"/>
        <v>7.8286021505376252E-2</v>
      </c>
      <c r="P417" s="18"/>
      <c r="Q417" s="18"/>
    </row>
    <row r="418" spans="2:17" x14ac:dyDescent="0.3">
      <c r="B418" s="10">
        <v>4.5999999999999996</v>
      </c>
      <c r="C418" s="10">
        <v>8</v>
      </c>
      <c r="D418" s="10">
        <v>1</v>
      </c>
      <c r="E418" s="10">
        <v>0</v>
      </c>
      <c r="F418" s="21">
        <v>30.299900000000001</v>
      </c>
      <c r="G418" s="29">
        <f t="shared" si="57"/>
        <v>1.0925925925925881</v>
      </c>
      <c r="H418" s="21">
        <f t="shared" si="58"/>
        <v>29.766860000000005</v>
      </c>
      <c r="I418" s="21">
        <f t="shared" si="59"/>
        <v>-4.4065890695573628</v>
      </c>
      <c r="J418" s="21">
        <f t="shared" si="60"/>
        <v>-4.939629069557359</v>
      </c>
      <c r="K418" s="21">
        <f t="shared" si="56"/>
        <v>0.53303999999999618</v>
      </c>
      <c r="L418" s="21">
        <f t="shared" si="61"/>
        <v>0.28413164159999593</v>
      </c>
      <c r="M418" s="21">
        <f t="shared" si="62"/>
        <v>19.418027227942424</v>
      </c>
      <c r="N418" s="21">
        <f t="shared" si="63"/>
        <v>24.3999353448161</v>
      </c>
      <c r="O418" s="29">
        <f t="shared" si="64"/>
        <v>1.7592137267779636E-2</v>
      </c>
      <c r="P418" s="18"/>
      <c r="Q418" s="18"/>
    </row>
    <row r="419" spans="2:17" x14ac:dyDescent="0.3">
      <c r="B419" s="10">
        <v>2.4</v>
      </c>
      <c r="C419" s="10">
        <v>4</v>
      </c>
      <c r="D419" s="10">
        <v>1</v>
      </c>
      <c r="E419" s="10">
        <v>1</v>
      </c>
      <c r="F419" s="21">
        <v>42.8</v>
      </c>
      <c r="G419" s="29">
        <f t="shared" si="57"/>
        <v>-1.1074074074074116</v>
      </c>
      <c r="H419" s="21">
        <f t="shared" si="58"/>
        <v>39.71284</v>
      </c>
      <c r="I419" s="21">
        <f t="shared" si="59"/>
        <v>8.0935109304426334</v>
      </c>
      <c r="J419" s="21">
        <f t="shared" si="60"/>
        <v>5.0063509304426361</v>
      </c>
      <c r="K419" s="21">
        <f t="shared" si="56"/>
        <v>3.0871599999999972</v>
      </c>
      <c r="L419" s="21">
        <f t="shared" si="61"/>
        <v>9.5305568655999835</v>
      </c>
      <c r="M419" s="21">
        <f t="shared" si="62"/>
        <v>65.504919181194381</v>
      </c>
      <c r="N419" s="21">
        <f t="shared" si="63"/>
        <v>25.063549638743847</v>
      </c>
      <c r="O419" s="29">
        <f t="shared" si="64"/>
        <v>7.2129906542056019E-2</v>
      </c>
      <c r="P419" s="18"/>
      <c r="Q419" s="18"/>
    </row>
    <row r="420" spans="2:17" x14ac:dyDescent="0.3">
      <c r="B420" s="10">
        <v>2.4</v>
      </c>
      <c r="C420" s="10">
        <v>4</v>
      </c>
      <c r="D420" s="10">
        <v>1</v>
      </c>
      <c r="E420" s="10">
        <v>1</v>
      </c>
      <c r="F420" s="21">
        <v>46.9</v>
      </c>
      <c r="G420" s="29">
        <f t="shared" si="57"/>
        <v>-1.1074074074074116</v>
      </c>
      <c r="H420" s="21">
        <f t="shared" si="58"/>
        <v>39.71284</v>
      </c>
      <c r="I420" s="21">
        <f t="shared" si="59"/>
        <v>12.193510930442635</v>
      </c>
      <c r="J420" s="21">
        <f t="shared" si="60"/>
        <v>5.0063509304426361</v>
      </c>
      <c r="K420" s="21">
        <f t="shared" si="56"/>
        <v>7.1871599999999987</v>
      </c>
      <c r="L420" s="21">
        <f t="shared" si="61"/>
        <v>51.655268865599979</v>
      </c>
      <c r="M420" s="21">
        <f t="shared" si="62"/>
        <v>148.68170881082401</v>
      </c>
      <c r="N420" s="21">
        <f t="shared" si="63"/>
        <v>25.063549638743847</v>
      </c>
      <c r="O420" s="29">
        <f t="shared" si="64"/>
        <v>0.15324434968017056</v>
      </c>
      <c r="P420" s="18"/>
      <c r="Q420" s="18"/>
    </row>
    <row r="421" spans="2:17" x14ac:dyDescent="0.3">
      <c r="B421" s="10">
        <v>2.4</v>
      </c>
      <c r="C421" s="10">
        <v>4</v>
      </c>
      <c r="D421" s="10">
        <v>1</v>
      </c>
      <c r="E421" s="10">
        <v>1</v>
      </c>
      <c r="F421" s="21">
        <v>42.6</v>
      </c>
      <c r="G421" s="29">
        <f t="shared" si="57"/>
        <v>-1.1074074074074116</v>
      </c>
      <c r="H421" s="21">
        <f t="shared" si="58"/>
        <v>39.71284</v>
      </c>
      <c r="I421" s="21">
        <f t="shared" si="59"/>
        <v>7.8935109304426376</v>
      </c>
      <c r="J421" s="21">
        <f t="shared" si="60"/>
        <v>5.0063509304426361</v>
      </c>
      <c r="K421" s="21">
        <f t="shared" si="56"/>
        <v>2.8871600000000015</v>
      </c>
      <c r="L421" s="21">
        <f t="shared" si="61"/>
        <v>8.3356928656000093</v>
      </c>
      <c r="M421" s="21">
        <f t="shared" si="62"/>
        <v>62.307514809017398</v>
      </c>
      <c r="N421" s="21">
        <f t="shared" si="63"/>
        <v>25.063549638743847</v>
      </c>
      <c r="O421" s="29">
        <f t="shared" si="64"/>
        <v>6.7773708920187831E-2</v>
      </c>
      <c r="P421" s="18"/>
      <c r="Q421" s="18"/>
    </row>
    <row r="422" spans="2:17" x14ac:dyDescent="0.3">
      <c r="B422" s="10">
        <v>2.4</v>
      </c>
      <c r="C422" s="10">
        <v>4</v>
      </c>
      <c r="D422" s="10">
        <v>1</v>
      </c>
      <c r="E422" s="10">
        <v>1</v>
      </c>
      <c r="F422" s="21">
        <v>46.8</v>
      </c>
      <c r="G422" s="29">
        <f t="shared" si="57"/>
        <v>-1.1074074074074116</v>
      </c>
      <c r="H422" s="21">
        <f t="shared" si="58"/>
        <v>39.71284</v>
      </c>
      <c r="I422" s="21">
        <f t="shared" si="59"/>
        <v>12.093510930442633</v>
      </c>
      <c r="J422" s="21">
        <f t="shared" si="60"/>
        <v>5.0063509304426361</v>
      </c>
      <c r="K422" s="21">
        <f t="shared" si="56"/>
        <v>7.0871599999999972</v>
      </c>
      <c r="L422" s="21">
        <f t="shared" si="61"/>
        <v>50.227836865599961</v>
      </c>
      <c r="M422" s="21">
        <f t="shared" si="62"/>
        <v>146.25300662473543</v>
      </c>
      <c r="N422" s="21">
        <f t="shared" si="63"/>
        <v>25.063549638743847</v>
      </c>
      <c r="O422" s="29">
        <f t="shared" si="64"/>
        <v>0.15143504273504269</v>
      </c>
      <c r="P422" s="18"/>
      <c r="Q422" s="18"/>
    </row>
    <row r="423" spans="2:17" x14ac:dyDescent="0.3">
      <c r="B423" s="10">
        <v>3.5</v>
      </c>
      <c r="C423" s="10">
        <v>6</v>
      </c>
      <c r="D423" s="10">
        <v>1</v>
      </c>
      <c r="E423" s="10">
        <v>1</v>
      </c>
      <c r="F423" s="21">
        <v>40.299999999999997</v>
      </c>
      <c r="G423" s="29">
        <f t="shared" si="57"/>
        <v>-7.4074074074115259E-3</v>
      </c>
      <c r="H423" s="21">
        <f t="shared" si="58"/>
        <v>34.739850000000004</v>
      </c>
      <c r="I423" s="21">
        <f t="shared" si="59"/>
        <v>5.5935109304426334</v>
      </c>
      <c r="J423" s="21">
        <f t="shared" si="60"/>
        <v>3.3360930442640324E-2</v>
      </c>
      <c r="K423" s="21">
        <f t="shared" si="56"/>
        <v>5.560149999999993</v>
      </c>
      <c r="L423" s="21">
        <f t="shared" si="61"/>
        <v>30.915268022499923</v>
      </c>
      <c r="M423" s="21">
        <f t="shared" si="62"/>
        <v>31.287364528981215</v>
      </c>
      <c r="N423" s="21">
        <f t="shared" si="63"/>
        <v>1.1129516799986859E-3</v>
      </c>
      <c r="O423" s="29">
        <f t="shared" si="64"/>
        <v>0.1379689826302728</v>
      </c>
      <c r="P423" s="18"/>
      <c r="Q423" s="18"/>
    </row>
    <row r="424" spans="2:17" x14ac:dyDescent="0.3">
      <c r="B424" s="10">
        <v>3.5</v>
      </c>
      <c r="C424" s="10">
        <v>6</v>
      </c>
      <c r="D424" s="10">
        <v>1</v>
      </c>
      <c r="E424" s="10">
        <v>1</v>
      </c>
      <c r="F424" s="21">
        <v>41.2</v>
      </c>
      <c r="G424" s="29">
        <f t="shared" si="57"/>
        <v>-7.4074074074115259E-3</v>
      </c>
      <c r="H424" s="21">
        <f t="shared" si="58"/>
        <v>34.739850000000004</v>
      </c>
      <c r="I424" s="21">
        <f t="shared" si="59"/>
        <v>6.4935109304426391</v>
      </c>
      <c r="J424" s="21">
        <f t="shared" si="60"/>
        <v>3.3360930442640324E-2</v>
      </c>
      <c r="K424" s="21">
        <f t="shared" si="56"/>
        <v>6.4601499999999987</v>
      </c>
      <c r="L424" s="21">
        <f t="shared" si="61"/>
        <v>41.733538022499985</v>
      </c>
      <c r="M424" s="21">
        <f t="shared" si="62"/>
        <v>42.165684203778028</v>
      </c>
      <c r="N424" s="21">
        <f t="shared" si="63"/>
        <v>1.1129516799986859E-3</v>
      </c>
      <c r="O424" s="29">
        <f t="shared" si="64"/>
        <v>0.15679975728155335</v>
      </c>
      <c r="P424" s="18"/>
      <c r="Q424" s="18"/>
    </row>
    <row r="425" spans="2:17" x14ac:dyDescent="0.3">
      <c r="B425" s="10">
        <v>3.6</v>
      </c>
      <c r="C425" s="10">
        <v>6</v>
      </c>
      <c r="D425" s="10">
        <v>1</v>
      </c>
      <c r="E425" s="10">
        <v>1</v>
      </c>
      <c r="F425" s="21">
        <v>35.6</v>
      </c>
      <c r="G425" s="29">
        <f t="shared" si="57"/>
        <v>9.2592592592588563E-2</v>
      </c>
      <c r="H425" s="21">
        <f t="shared" si="58"/>
        <v>34.287760000000006</v>
      </c>
      <c r="I425" s="21">
        <f t="shared" si="59"/>
        <v>0.89351093044263763</v>
      </c>
      <c r="J425" s="21">
        <f t="shared" si="60"/>
        <v>-0.418729069557358</v>
      </c>
      <c r="K425" s="21">
        <f t="shared" si="56"/>
        <v>1.3122399999999956</v>
      </c>
      <c r="L425" s="21">
        <f t="shared" si="61"/>
        <v>1.7219738175999886</v>
      </c>
      <c r="M425" s="21">
        <f t="shared" si="62"/>
        <v>0.79836178282046799</v>
      </c>
      <c r="N425" s="21">
        <f t="shared" si="63"/>
        <v>0.17533403369237074</v>
      </c>
      <c r="O425" s="29">
        <f t="shared" si="64"/>
        <v>3.686067415730325E-2</v>
      </c>
      <c r="P425" s="18"/>
      <c r="Q425" s="18"/>
    </row>
    <row r="426" spans="2:17" x14ac:dyDescent="0.3">
      <c r="B426" s="10">
        <v>2.4</v>
      </c>
      <c r="C426" s="10">
        <v>4</v>
      </c>
      <c r="D426" s="10">
        <v>1</v>
      </c>
      <c r="E426" s="10">
        <v>1</v>
      </c>
      <c r="F426" s="21">
        <v>48.1</v>
      </c>
      <c r="G426" s="29">
        <f t="shared" si="57"/>
        <v>-1.1074074074074116</v>
      </c>
      <c r="H426" s="21">
        <f t="shared" si="58"/>
        <v>39.71284</v>
      </c>
      <c r="I426" s="21">
        <f t="shared" si="59"/>
        <v>13.393510930442638</v>
      </c>
      <c r="J426" s="21">
        <f t="shared" si="60"/>
        <v>5.0063509304426361</v>
      </c>
      <c r="K426" s="21">
        <f t="shared" si="56"/>
        <v>8.3871600000000015</v>
      </c>
      <c r="L426" s="21">
        <f t="shared" si="61"/>
        <v>70.344452865600019</v>
      </c>
      <c r="M426" s="21">
        <f t="shared" si="62"/>
        <v>179.38613504388641</v>
      </c>
      <c r="N426" s="21">
        <f t="shared" si="63"/>
        <v>25.063549638743847</v>
      </c>
      <c r="O426" s="29">
        <f t="shared" si="64"/>
        <v>0.1743692307692308</v>
      </c>
      <c r="P426" s="18"/>
      <c r="Q426" s="18"/>
    </row>
    <row r="427" spans="2:17" x14ac:dyDescent="0.3">
      <c r="B427" s="10">
        <v>2.4</v>
      </c>
      <c r="C427" s="10">
        <v>4</v>
      </c>
      <c r="D427" s="10">
        <v>1</v>
      </c>
      <c r="E427" s="10">
        <v>1</v>
      </c>
      <c r="F427" s="21">
        <v>41.699800000000003</v>
      </c>
      <c r="G427" s="29">
        <f t="shared" si="57"/>
        <v>-1.1074074074074116</v>
      </c>
      <c r="H427" s="21">
        <f t="shared" si="58"/>
        <v>39.71284</v>
      </c>
      <c r="I427" s="21">
        <f t="shared" si="59"/>
        <v>6.9933109304426395</v>
      </c>
      <c r="J427" s="21">
        <f t="shared" si="60"/>
        <v>5.0063509304426361</v>
      </c>
      <c r="K427" s="21">
        <f t="shared" si="56"/>
        <v>1.9869600000000034</v>
      </c>
      <c r="L427" s="21">
        <f t="shared" si="61"/>
        <v>3.9480100416000137</v>
      </c>
      <c r="M427" s="21">
        <f t="shared" si="62"/>
        <v>48.906397769848496</v>
      </c>
      <c r="N427" s="21">
        <f t="shared" si="63"/>
        <v>25.063549638743847</v>
      </c>
      <c r="O427" s="29">
        <f t="shared" si="64"/>
        <v>4.764914939640006E-2</v>
      </c>
      <c r="P427" s="18"/>
      <c r="Q427" s="18"/>
    </row>
    <row r="428" spans="2:17" x14ac:dyDescent="0.3">
      <c r="B428" s="10">
        <v>2.7</v>
      </c>
      <c r="C428" s="10">
        <v>6</v>
      </c>
      <c r="D428" s="10">
        <v>1</v>
      </c>
      <c r="E428" s="10">
        <v>0</v>
      </c>
      <c r="F428" s="21">
        <v>38.299999999999997</v>
      </c>
      <c r="G428" s="29">
        <f t="shared" si="57"/>
        <v>-0.80740740740741135</v>
      </c>
      <c r="H428" s="21">
        <f t="shared" si="58"/>
        <v>38.356570000000005</v>
      </c>
      <c r="I428" s="21">
        <f t="shared" si="59"/>
        <v>3.5935109304426334</v>
      </c>
      <c r="J428" s="21">
        <f t="shared" si="60"/>
        <v>3.6500809304426411</v>
      </c>
      <c r="K428" s="21">
        <f t="shared" si="56"/>
        <v>-5.6570000000007781E-2</v>
      </c>
      <c r="L428" s="21">
        <f t="shared" si="61"/>
        <v>3.2001649000008804E-3</v>
      </c>
      <c r="M428" s="21">
        <f t="shared" si="62"/>
        <v>12.913320807210681</v>
      </c>
      <c r="N428" s="21">
        <f t="shared" si="63"/>
        <v>13.323090798781017</v>
      </c>
      <c r="O428" s="29">
        <f t="shared" si="64"/>
        <v>1.4770234986947203E-3</v>
      </c>
      <c r="P428" s="18"/>
      <c r="Q428" s="18"/>
    </row>
    <row r="429" spans="2:17" x14ac:dyDescent="0.3">
      <c r="B429" s="10">
        <v>3.5</v>
      </c>
      <c r="C429" s="10">
        <v>6</v>
      </c>
      <c r="D429" s="10">
        <v>1</v>
      </c>
      <c r="E429" s="10">
        <v>0</v>
      </c>
      <c r="F429" s="21">
        <v>37.6</v>
      </c>
      <c r="G429" s="29">
        <f t="shared" si="57"/>
        <v>-7.4074074074115259E-3</v>
      </c>
      <c r="H429" s="21">
        <f t="shared" si="58"/>
        <v>34.739850000000004</v>
      </c>
      <c r="I429" s="21">
        <f t="shared" si="59"/>
        <v>2.8935109304426376</v>
      </c>
      <c r="J429" s="21">
        <f t="shared" si="60"/>
        <v>3.3360930442640324E-2</v>
      </c>
      <c r="K429" s="21">
        <f t="shared" si="56"/>
        <v>2.8601499999999973</v>
      </c>
      <c r="L429" s="21">
        <f t="shared" si="61"/>
        <v>8.1804580224999839</v>
      </c>
      <c r="M429" s="21">
        <f t="shared" si="62"/>
        <v>8.3724055045910184</v>
      </c>
      <c r="N429" s="21">
        <f t="shared" si="63"/>
        <v>1.1129516799986859E-3</v>
      </c>
      <c r="O429" s="29">
        <f t="shared" si="64"/>
        <v>7.6067819148936094E-2</v>
      </c>
      <c r="P429" s="18"/>
      <c r="Q429" s="18"/>
    </row>
    <row r="430" spans="2:17" x14ac:dyDescent="0.3">
      <c r="B430" s="10">
        <v>2.4</v>
      </c>
      <c r="C430" s="10">
        <v>4</v>
      </c>
      <c r="D430" s="10">
        <v>1</v>
      </c>
      <c r="E430" s="10">
        <v>1</v>
      </c>
      <c r="F430" s="21">
        <v>41.699800000000003</v>
      </c>
      <c r="G430" s="29">
        <f t="shared" si="57"/>
        <v>-1.1074074074074116</v>
      </c>
      <c r="H430" s="21">
        <f t="shared" si="58"/>
        <v>39.71284</v>
      </c>
      <c r="I430" s="21">
        <f t="shared" si="59"/>
        <v>6.9933109304426395</v>
      </c>
      <c r="J430" s="21">
        <f t="shared" si="60"/>
        <v>5.0063509304426361</v>
      </c>
      <c r="K430" s="21">
        <f t="shared" si="56"/>
        <v>1.9869600000000034</v>
      </c>
      <c r="L430" s="21">
        <f t="shared" si="61"/>
        <v>3.9480100416000137</v>
      </c>
      <c r="M430" s="21">
        <f t="shared" si="62"/>
        <v>48.906397769848496</v>
      </c>
      <c r="N430" s="21">
        <f t="shared" si="63"/>
        <v>25.063549638743847</v>
      </c>
      <c r="O430" s="29">
        <f t="shared" si="64"/>
        <v>4.764914939640006E-2</v>
      </c>
      <c r="P430" s="18"/>
      <c r="Q430" s="18"/>
    </row>
    <row r="431" spans="2:17" x14ac:dyDescent="0.3">
      <c r="B431" s="10">
        <v>2.7</v>
      </c>
      <c r="C431" s="10">
        <v>6</v>
      </c>
      <c r="D431" s="10">
        <v>1</v>
      </c>
      <c r="E431" s="10">
        <v>0</v>
      </c>
      <c r="F431" s="21">
        <v>38.299999999999997</v>
      </c>
      <c r="G431" s="29">
        <f t="shared" si="57"/>
        <v>-0.80740740740741135</v>
      </c>
      <c r="H431" s="21">
        <f t="shared" si="58"/>
        <v>38.356570000000005</v>
      </c>
      <c r="I431" s="21">
        <f t="shared" si="59"/>
        <v>3.5935109304426334</v>
      </c>
      <c r="J431" s="21">
        <f t="shared" si="60"/>
        <v>3.6500809304426411</v>
      </c>
      <c r="K431" s="21">
        <f t="shared" si="56"/>
        <v>-5.6570000000007781E-2</v>
      </c>
      <c r="L431" s="21">
        <f t="shared" si="61"/>
        <v>3.2001649000008804E-3</v>
      </c>
      <c r="M431" s="21">
        <f t="shared" si="62"/>
        <v>12.913320807210681</v>
      </c>
      <c r="N431" s="21">
        <f t="shared" si="63"/>
        <v>13.323090798781017</v>
      </c>
      <c r="O431" s="29">
        <f t="shared" si="64"/>
        <v>1.4770234986947203E-3</v>
      </c>
      <c r="P431" s="18"/>
      <c r="Q431" s="18"/>
    </row>
    <row r="432" spans="2:17" x14ac:dyDescent="0.3">
      <c r="B432" s="10">
        <v>3.5</v>
      </c>
      <c r="C432" s="10">
        <v>6</v>
      </c>
      <c r="D432" s="10">
        <v>1</v>
      </c>
      <c r="E432" s="10">
        <v>0</v>
      </c>
      <c r="F432" s="21">
        <v>37.6</v>
      </c>
      <c r="G432" s="29">
        <f t="shared" si="57"/>
        <v>-7.4074074074115259E-3</v>
      </c>
      <c r="H432" s="21">
        <f t="shared" si="58"/>
        <v>34.739850000000004</v>
      </c>
      <c r="I432" s="21">
        <f t="shared" si="59"/>
        <v>2.8935109304426376</v>
      </c>
      <c r="J432" s="21">
        <f t="shared" si="60"/>
        <v>3.3360930442640324E-2</v>
      </c>
      <c r="K432" s="21">
        <f t="shared" si="56"/>
        <v>2.8601499999999973</v>
      </c>
      <c r="L432" s="21">
        <f t="shared" si="61"/>
        <v>8.1804580224999839</v>
      </c>
      <c r="M432" s="21">
        <f t="shared" si="62"/>
        <v>8.3724055045910184</v>
      </c>
      <c r="N432" s="21">
        <f t="shared" si="63"/>
        <v>1.1129516799986859E-3</v>
      </c>
      <c r="O432" s="29">
        <f t="shared" si="64"/>
        <v>7.6067819148936094E-2</v>
      </c>
      <c r="P432" s="18"/>
      <c r="Q432" s="18"/>
    </row>
    <row r="433" spans="2:17" x14ac:dyDescent="0.3">
      <c r="B433" s="10">
        <v>5.7</v>
      </c>
      <c r="C433" s="10">
        <v>12</v>
      </c>
      <c r="D433" s="10">
        <v>0</v>
      </c>
      <c r="E433" s="10">
        <v>1</v>
      </c>
      <c r="F433" s="21">
        <v>21.7</v>
      </c>
      <c r="G433" s="29">
        <f t="shared" si="57"/>
        <v>2.1925925925925887</v>
      </c>
      <c r="H433" s="21">
        <f t="shared" si="58"/>
        <v>24.793870000000002</v>
      </c>
      <c r="I433" s="21">
        <f t="shared" si="59"/>
        <v>-13.006489069557365</v>
      </c>
      <c r="J433" s="21">
        <f t="shared" si="60"/>
        <v>-9.9126190695573619</v>
      </c>
      <c r="K433" s="21">
        <f t="shared" si="56"/>
        <v>-3.0938700000000026</v>
      </c>
      <c r="L433" s="21">
        <f t="shared" si="61"/>
        <v>9.5720315769000166</v>
      </c>
      <c r="M433" s="21">
        <f t="shared" si="62"/>
        <v>169.1687579165152</v>
      </c>
      <c r="N433" s="21">
        <f t="shared" si="63"/>
        <v>98.260016818152266</v>
      </c>
      <c r="O433" s="29">
        <f t="shared" si="64"/>
        <v>0.14257465437788031</v>
      </c>
      <c r="P433" s="18"/>
      <c r="Q433" s="18"/>
    </row>
    <row r="434" spans="2:17" x14ac:dyDescent="0.3">
      <c r="B434" s="10">
        <v>5.7</v>
      </c>
      <c r="C434" s="10">
        <v>12</v>
      </c>
      <c r="D434" s="10">
        <v>0</v>
      </c>
      <c r="E434" s="10">
        <v>1</v>
      </c>
      <c r="F434" s="21">
        <v>21.3</v>
      </c>
      <c r="G434" s="29">
        <f t="shared" si="57"/>
        <v>2.1925925925925887</v>
      </c>
      <c r="H434" s="21">
        <f t="shared" si="58"/>
        <v>24.793870000000002</v>
      </c>
      <c r="I434" s="21">
        <f t="shared" si="59"/>
        <v>-13.406489069557363</v>
      </c>
      <c r="J434" s="21">
        <f t="shared" si="60"/>
        <v>-9.9126190695573619</v>
      </c>
      <c r="K434" s="21">
        <f t="shared" si="56"/>
        <v>-3.4938700000000011</v>
      </c>
      <c r="L434" s="21">
        <f t="shared" si="61"/>
        <v>12.207127576900008</v>
      </c>
      <c r="M434" s="21">
        <f t="shared" si="62"/>
        <v>179.73394917216106</v>
      </c>
      <c r="N434" s="21">
        <f t="shared" si="63"/>
        <v>98.260016818152266</v>
      </c>
      <c r="O434" s="29">
        <f t="shared" si="64"/>
        <v>0.16403145539906108</v>
      </c>
      <c r="P434" s="18"/>
      <c r="Q434" s="18"/>
    </row>
    <row r="435" spans="2:17" x14ac:dyDescent="0.3">
      <c r="B435" s="10">
        <v>3.5</v>
      </c>
      <c r="C435" s="10">
        <v>6</v>
      </c>
      <c r="D435" s="10">
        <v>1</v>
      </c>
      <c r="E435" s="10">
        <v>1</v>
      </c>
      <c r="F435" s="21">
        <v>33.5</v>
      </c>
      <c r="G435" s="29">
        <f t="shared" si="57"/>
        <v>-7.4074074074115259E-3</v>
      </c>
      <c r="H435" s="21">
        <f t="shared" si="58"/>
        <v>34.739850000000004</v>
      </c>
      <c r="I435" s="21">
        <f t="shared" si="59"/>
        <v>-1.2064890695573638</v>
      </c>
      <c r="J435" s="21">
        <f t="shared" si="60"/>
        <v>3.3360930442640324E-2</v>
      </c>
      <c r="K435" s="21">
        <f t="shared" si="56"/>
        <v>-1.2398500000000041</v>
      </c>
      <c r="L435" s="21">
        <f t="shared" si="61"/>
        <v>1.5372280225000101</v>
      </c>
      <c r="M435" s="21">
        <f t="shared" si="62"/>
        <v>1.4556158749613934</v>
      </c>
      <c r="N435" s="21">
        <f t="shared" si="63"/>
        <v>1.1129516799986859E-3</v>
      </c>
      <c r="O435" s="29">
        <f t="shared" si="64"/>
        <v>3.7010447761194151E-2</v>
      </c>
      <c r="P435" s="18"/>
      <c r="Q435" s="18"/>
    </row>
    <row r="436" spans="2:17" x14ac:dyDescent="0.3">
      <c r="B436" s="10">
        <v>3</v>
      </c>
      <c r="C436" s="10">
        <v>6</v>
      </c>
      <c r="D436" s="10">
        <v>1</v>
      </c>
      <c r="E436" s="10">
        <v>1</v>
      </c>
      <c r="F436" s="21">
        <v>35.465499999999999</v>
      </c>
      <c r="G436" s="29">
        <f t="shared" si="57"/>
        <v>-0.50740740740741153</v>
      </c>
      <c r="H436" s="21">
        <f t="shared" si="58"/>
        <v>37.000300000000003</v>
      </c>
      <c r="I436" s="21">
        <f t="shared" si="59"/>
        <v>0.7590109304426349</v>
      </c>
      <c r="J436" s="21">
        <f t="shared" si="60"/>
        <v>2.2938109304426391</v>
      </c>
      <c r="K436" s="21">
        <f t="shared" si="56"/>
        <v>-1.5348000000000042</v>
      </c>
      <c r="L436" s="21">
        <f t="shared" si="61"/>
        <v>2.3556110400000128</v>
      </c>
      <c r="M436" s="21">
        <f t="shared" si="62"/>
        <v>0.57609759253139436</v>
      </c>
      <c r="N436" s="21">
        <f t="shared" si="63"/>
        <v>5.2615685846181259</v>
      </c>
      <c r="O436" s="29">
        <f t="shared" si="64"/>
        <v>4.32758596382401E-2</v>
      </c>
      <c r="P436" s="18"/>
      <c r="Q436" s="18"/>
    </row>
    <row r="437" spans="2:17" x14ac:dyDescent="0.3">
      <c r="B437" s="10">
        <v>2.5</v>
      </c>
      <c r="C437" s="10">
        <v>4</v>
      </c>
      <c r="D437" s="10">
        <v>1</v>
      </c>
      <c r="E437" s="10">
        <v>1</v>
      </c>
      <c r="F437" s="21">
        <v>42.908000000000001</v>
      </c>
      <c r="G437" s="29">
        <f t="shared" si="57"/>
        <v>-1.0074074074074115</v>
      </c>
      <c r="H437" s="21">
        <f t="shared" si="58"/>
        <v>39.260750000000002</v>
      </c>
      <c r="I437" s="21">
        <f t="shared" si="59"/>
        <v>8.2015109304426375</v>
      </c>
      <c r="J437" s="21">
        <f t="shared" si="60"/>
        <v>4.5542609304426378</v>
      </c>
      <c r="K437" s="21">
        <f t="shared" si="56"/>
        <v>3.6472499999999997</v>
      </c>
      <c r="L437" s="21">
        <f t="shared" si="61"/>
        <v>13.302432562499998</v>
      </c>
      <c r="M437" s="21">
        <f t="shared" si="62"/>
        <v>67.264781542170056</v>
      </c>
      <c r="N437" s="21">
        <f t="shared" si="63"/>
        <v>20.741292622556241</v>
      </c>
      <c r="O437" s="29">
        <f t="shared" si="64"/>
        <v>8.5001631397408392E-2</v>
      </c>
      <c r="P437" s="18"/>
      <c r="Q437" s="18"/>
    </row>
    <row r="438" spans="2:17" x14ac:dyDescent="0.3">
      <c r="B438" s="10">
        <v>2.5</v>
      </c>
      <c r="C438" s="10">
        <v>4</v>
      </c>
      <c r="D438" s="10">
        <v>0</v>
      </c>
      <c r="E438" s="10">
        <v>1</v>
      </c>
      <c r="F438" s="21">
        <v>40.200000000000003</v>
      </c>
      <c r="G438" s="29">
        <f t="shared" si="57"/>
        <v>-1.0074074074074115</v>
      </c>
      <c r="H438" s="21">
        <f t="shared" si="58"/>
        <v>39.260750000000002</v>
      </c>
      <c r="I438" s="21">
        <f t="shared" si="59"/>
        <v>5.4935109304426391</v>
      </c>
      <c r="J438" s="21">
        <f t="shared" si="60"/>
        <v>4.5542609304426378</v>
      </c>
      <c r="K438" s="21">
        <f t="shared" si="56"/>
        <v>0.93925000000000125</v>
      </c>
      <c r="L438" s="21">
        <f t="shared" si="61"/>
        <v>0.88219056250000238</v>
      </c>
      <c r="M438" s="21">
        <f t="shared" si="62"/>
        <v>30.17866234289275</v>
      </c>
      <c r="N438" s="21">
        <f t="shared" si="63"/>
        <v>20.741292622556241</v>
      </c>
      <c r="O438" s="29">
        <f t="shared" si="64"/>
        <v>2.3364427860696545E-2</v>
      </c>
      <c r="P438" s="18"/>
      <c r="Q438" s="18"/>
    </row>
    <row r="439" spans="2:17" x14ac:dyDescent="0.3">
      <c r="B439" s="10">
        <v>3</v>
      </c>
      <c r="C439" s="10">
        <v>6</v>
      </c>
      <c r="D439" s="10">
        <v>1</v>
      </c>
      <c r="E439" s="10">
        <v>1</v>
      </c>
      <c r="F439" s="21">
        <v>37.9</v>
      </c>
      <c r="G439" s="29">
        <f t="shared" si="57"/>
        <v>-0.50740740740741153</v>
      </c>
      <c r="H439" s="21">
        <f t="shared" si="58"/>
        <v>37.000300000000003</v>
      </c>
      <c r="I439" s="21">
        <f t="shared" si="59"/>
        <v>3.1935109304426348</v>
      </c>
      <c r="J439" s="21">
        <f t="shared" si="60"/>
        <v>2.2938109304426391</v>
      </c>
      <c r="K439" s="21">
        <f t="shared" si="56"/>
        <v>0.89969999999999573</v>
      </c>
      <c r="L439" s="21">
        <f t="shared" si="61"/>
        <v>0.8094600899999923</v>
      </c>
      <c r="M439" s="21">
        <f t="shared" si="62"/>
        <v>10.198512062856583</v>
      </c>
      <c r="N439" s="21">
        <f t="shared" si="63"/>
        <v>5.2615685846181259</v>
      </c>
      <c r="O439" s="29">
        <f t="shared" si="64"/>
        <v>2.3738786279683264E-2</v>
      </c>
      <c r="P439" s="18"/>
      <c r="Q439" s="18"/>
    </row>
    <row r="440" spans="2:17" x14ac:dyDescent="0.3">
      <c r="B440" s="10">
        <v>3.5</v>
      </c>
      <c r="C440" s="10">
        <v>6</v>
      </c>
      <c r="D440" s="10">
        <v>1</v>
      </c>
      <c r="E440" s="10">
        <v>1</v>
      </c>
      <c r="F440" s="21">
        <v>37.4</v>
      </c>
      <c r="G440" s="29">
        <f t="shared" si="57"/>
        <v>-7.4074074074115259E-3</v>
      </c>
      <c r="H440" s="21">
        <f t="shared" si="58"/>
        <v>34.739850000000004</v>
      </c>
      <c r="I440" s="21">
        <f t="shared" si="59"/>
        <v>2.6935109304426348</v>
      </c>
      <c r="J440" s="21">
        <f t="shared" si="60"/>
        <v>3.3360930442640324E-2</v>
      </c>
      <c r="K440" s="21">
        <f t="shared" si="56"/>
        <v>2.6601499999999945</v>
      </c>
      <c r="L440" s="21">
        <f t="shared" si="61"/>
        <v>7.076398022499971</v>
      </c>
      <c r="M440" s="21">
        <f t="shared" si="62"/>
        <v>7.2550011324139483</v>
      </c>
      <c r="N440" s="21">
        <f t="shared" si="63"/>
        <v>1.1129516799986859E-3</v>
      </c>
      <c r="O440" s="29">
        <f t="shared" si="64"/>
        <v>7.1127005347593433E-2</v>
      </c>
      <c r="P440" s="18"/>
      <c r="Q440" s="18"/>
    </row>
    <row r="441" spans="2:17" x14ac:dyDescent="0.3">
      <c r="B441" s="10">
        <v>2.5</v>
      </c>
      <c r="C441" s="10">
        <v>4</v>
      </c>
      <c r="D441" s="10">
        <v>0</v>
      </c>
      <c r="E441" s="10">
        <v>1</v>
      </c>
      <c r="F441" s="21">
        <v>51.6</v>
      </c>
      <c r="G441" s="29">
        <f t="shared" si="57"/>
        <v>-1.0074074074074115</v>
      </c>
      <c r="H441" s="21">
        <f t="shared" si="58"/>
        <v>39.260750000000002</v>
      </c>
      <c r="I441" s="21">
        <f t="shared" si="59"/>
        <v>16.893510930442638</v>
      </c>
      <c r="J441" s="21">
        <f t="shared" si="60"/>
        <v>4.5542609304426378</v>
      </c>
      <c r="K441" s="21">
        <f t="shared" si="56"/>
        <v>12.33925</v>
      </c>
      <c r="L441" s="21">
        <f t="shared" si="61"/>
        <v>152.2570905625</v>
      </c>
      <c r="M441" s="21">
        <f t="shared" si="62"/>
        <v>285.39071155698485</v>
      </c>
      <c r="N441" s="21">
        <f t="shared" si="63"/>
        <v>20.741292622556241</v>
      </c>
      <c r="O441" s="29">
        <f t="shared" si="64"/>
        <v>0.23913275193798447</v>
      </c>
      <c r="P441" s="18"/>
      <c r="Q441" s="18"/>
    </row>
    <row r="442" spans="2:17" x14ac:dyDescent="0.3">
      <c r="B442" s="10">
        <v>2.5</v>
      </c>
      <c r="C442" s="10">
        <v>4</v>
      </c>
      <c r="D442" s="10">
        <v>0</v>
      </c>
      <c r="E442" s="10">
        <v>1</v>
      </c>
      <c r="F442" s="21">
        <v>44.2</v>
      </c>
      <c r="G442" s="29">
        <f t="shared" si="57"/>
        <v>-1.0074074074074115</v>
      </c>
      <c r="H442" s="21">
        <f t="shared" si="58"/>
        <v>39.260750000000002</v>
      </c>
      <c r="I442" s="21">
        <f t="shared" si="59"/>
        <v>9.4935109304426391</v>
      </c>
      <c r="J442" s="21">
        <f t="shared" si="60"/>
        <v>4.5542609304426378</v>
      </c>
      <c r="K442" s="21">
        <f t="shared" si="56"/>
        <v>4.9392500000000013</v>
      </c>
      <c r="L442" s="21">
        <f t="shared" si="61"/>
        <v>24.396190562500013</v>
      </c>
      <c r="M442" s="21">
        <f t="shared" si="62"/>
        <v>90.126749786433862</v>
      </c>
      <c r="N442" s="21">
        <f t="shared" si="63"/>
        <v>20.741292622556241</v>
      </c>
      <c r="O442" s="29">
        <f t="shared" si="64"/>
        <v>0.1117477375565611</v>
      </c>
      <c r="P442" s="18"/>
      <c r="Q442" s="18"/>
    </row>
    <row r="443" spans="2:17" x14ac:dyDescent="0.3">
      <c r="B443" s="10">
        <v>2.5</v>
      </c>
      <c r="C443" s="10">
        <v>4</v>
      </c>
      <c r="D443" s="10">
        <v>1</v>
      </c>
      <c r="E443" s="10">
        <v>1</v>
      </c>
      <c r="F443" s="21">
        <v>47.649299999999997</v>
      </c>
      <c r="G443" s="29">
        <f t="shared" si="57"/>
        <v>-1.0074074074074115</v>
      </c>
      <c r="H443" s="21">
        <f t="shared" si="58"/>
        <v>39.260750000000002</v>
      </c>
      <c r="I443" s="21">
        <f t="shared" si="59"/>
        <v>12.942810930442633</v>
      </c>
      <c r="J443" s="21">
        <f t="shared" si="60"/>
        <v>4.5542609304426378</v>
      </c>
      <c r="K443" s="21">
        <f t="shared" si="56"/>
        <v>8.3885499999999951</v>
      </c>
      <c r="L443" s="21">
        <f t="shared" si="61"/>
        <v>70.367771102499916</v>
      </c>
      <c r="M443" s="21">
        <f t="shared" si="62"/>
        <v>167.5163547811853</v>
      </c>
      <c r="N443" s="21">
        <f t="shared" si="63"/>
        <v>20.741292622556241</v>
      </c>
      <c r="O443" s="29">
        <f t="shared" si="64"/>
        <v>0.17604770689181154</v>
      </c>
      <c r="P443" s="18"/>
      <c r="Q443" s="18"/>
    </row>
    <row r="444" spans="2:17" x14ac:dyDescent="0.3">
      <c r="B444" s="10">
        <v>2</v>
      </c>
      <c r="C444" s="10">
        <v>4</v>
      </c>
      <c r="D444" s="10">
        <v>1</v>
      </c>
      <c r="E444" s="10">
        <v>1</v>
      </c>
      <c r="F444" s="21">
        <v>47.7</v>
      </c>
      <c r="G444" s="29">
        <f t="shared" si="57"/>
        <v>-1.5074074074074115</v>
      </c>
      <c r="H444" s="21">
        <f t="shared" si="58"/>
        <v>41.5212</v>
      </c>
      <c r="I444" s="21">
        <f t="shared" si="59"/>
        <v>12.993510930442639</v>
      </c>
      <c r="J444" s="21">
        <f t="shared" si="60"/>
        <v>6.8147109304426365</v>
      </c>
      <c r="K444" s="21">
        <f t="shared" si="56"/>
        <v>6.1788000000000025</v>
      </c>
      <c r="L444" s="21">
        <f t="shared" si="61"/>
        <v>38.177569440000028</v>
      </c>
      <c r="M444" s="21">
        <f t="shared" si="62"/>
        <v>168.83132629953232</v>
      </c>
      <c r="N444" s="21">
        <f t="shared" si="63"/>
        <v>46.440285065494344</v>
      </c>
      <c r="O444" s="29">
        <f t="shared" si="64"/>
        <v>0.1295345911949686</v>
      </c>
      <c r="P444" s="18"/>
      <c r="Q444" s="18"/>
    </row>
    <row r="445" spans="2:17" x14ac:dyDescent="0.3">
      <c r="B445" s="10">
        <v>2</v>
      </c>
      <c r="C445" s="10">
        <v>4</v>
      </c>
      <c r="D445" s="10">
        <v>0</v>
      </c>
      <c r="E445" s="10">
        <v>1</v>
      </c>
      <c r="F445" s="21">
        <v>48.2</v>
      </c>
      <c r="G445" s="29">
        <f t="shared" si="57"/>
        <v>-1.5074074074074115</v>
      </c>
      <c r="H445" s="21">
        <f t="shared" si="58"/>
        <v>41.5212</v>
      </c>
      <c r="I445" s="21">
        <f t="shared" si="59"/>
        <v>13.493510930442639</v>
      </c>
      <c r="J445" s="21">
        <f t="shared" si="60"/>
        <v>6.8147109304426365</v>
      </c>
      <c r="K445" s="21">
        <f t="shared" si="56"/>
        <v>6.6788000000000025</v>
      </c>
      <c r="L445" s="21">
        <f t="shared" si="61"/>
        <v>44.60636944000003</v>
      </c>
      <c r="M445" s="21">
        <f t="shared" si="62"/>
        <v>182.07483722997497</v>
      </c>
      <c r="N445" s="21">
        <f t="shared" si="63"/>
        <v>46.440285065494344</v>
      </c>
      <c r="O445" s="29">
        <f t="shared" si="64"/>
        <v>0.13856431535269714</v>
      </c>
      <c r="P445" s="18"/>
      <c r="Q445" s="18"/>
    </row>
    <row r="446" spans="2:17" x14ac:dyDescent="0.3">
      <c r="B446" s="10">
        <v>2</v>
      </c>
      <c r="C446" s="10">
        <v>4</v>
      </c>
      <c r="D446" s="10">
        <v>0</v>
      </c>
      <c r="E446" s="10">
        <v>1</v>
      </c>
      <c r="F446" s="21">
        <v>49.216999999999999</v>
      </c>
      <c r="G446" s="29">
        <f t="shared" si="57"/>
        <v>-1.5074074074074115</v>
      </c>
      <c r="H446" s="21">
        <f t="shared" si="58"/>
        <v>41.5212</v>
      </c>
      <c r="I446" s="21">
        <f t="shared" si="59"/>
        <v>14.510510930442635</v>
      </c>
      <c r="J446" s="21">
        <f t="shared" si="60"/>
        <v>6.8147109304426365</v>
      </c>
      <c r="K446" s="21">
        <f t="shared" si="56"/>
        <v>7.6957999999999984</v>
      </c>
      <c r="L446" s="21">
        <f t="shared" si="61"/>
        <v>59.225337639999978</v>
      </c>
      <c r="M446" s="21">
        <f t="shared" si="62"/>
        <v>210.55492746249519</v>
      </c>
      <c r="N446" s="21">
        <f t="shared" si="63"/>
        <v>46.440285065494344</v>
      </c>
      <c r="O446" s="29">
        <f t="shared" si="64"/>
        <v>0.15636467074384863</v>
      </c>
      <c r="P446" s="18"/>
      <c r="Q446" s="18"/>
    </row>
    <row r="447" spans="2:17" x14ac:dyDescent="0.3">
      <c r="B447" s="10">
        <v>3.7</v>
      </c>
      <c r="C447" s="10">
        <v>6</v>
      </c>
      <c r="D447" s="10">
        <v>0</v>
      </c>
      <c r="E447" s="10">
        <v>1</v>
      </c>
      <c r="F447" s="21">
        <v>34.730499999999999</v>
      </c>
      <c r="G447" s="29">
        <f t="shared" si="57"/>
        <v>0.19259259259258865</v>
      </c>
      <c r="H447" s="21">
        <f t="shared" si="58"/>
        <v>33.83567</v>
      </c>
      <c r="I447" s="21">
        <f t="shared" si="59"/>
        <v>2.401093044263547E-2</v>
      </c>
      <c r="J447" s="21">
        <f t="shared" si="60"/>
        <v>-0.87081906955736343</v>
      </c>
      <c r="K447" s="21">
        <f t="shared" si="56"/>
        <v>0.8948299999999989</v>
      </c>
      <c r="L447" s="21">
        <f t="shared" si="61"/>
        <v>0.80072072889999801</v>
      </c>
      <c r="M447" s="21">
        <f t="shared" si="62"/>
        <v>5.7652478072107874E-4</v>
      </c>
      <c r="N447" s="21">
        <f t="shared" si="63"/>
        <v>0.75832585190475221</v>
      </c>
      <c r="O447" s="29">
        <f t="shared" si="64"/>
        <v>2.5764961633146628E-2</v>
      </c>
      <c r="P447" s="18"/>
      <c r="Q447" s="18"/>
    </row>
    <row r="448" spans="2:17" x14ac:dyDescent="0.3">
      <c r="B448" s="10">
        <v>3.7</v>
      </c>
      <c r="C448" s="10">
        <v>6</v>
      </c>
      <c r="D448" s="10">
        <v>1</v>
      </c>
      <c r="E448" s="10">
        <v>1</v>
      </c>
      <c r="F448" s="21">
        <v>37.064999999999998</v>
      </c>
      <c r="G448" s="29">
        <f t="shared" si="57"/>
        <v>0.19259259259258865</v>
      </c>
      <c r="H448" s="21">
        <f t="shared" si="58"/>
        <v>33.83567</v>
      </c>
      <c r="I448" s="21">
        <f t="shared" si="59"/>
        <v>2.3585109304426339</v>
      </c>
      <c r="J448" s="21">
        <f t="shared" si="60"/>
        <v>-0.87081906955736343</v>
      </c>
      <c r="K448" s="21">
        <f t="shared" si="56"/>
        <v>3.2293299999999974</v>
      </c>
      <c r="L448" s="21">
        <f t="shared" si="61"/>
        <v>10.428572248899982</v>
      </c>
      <c r="M448" s="21">
        <f t="shared" si="62"/>
        <v>5.5625738090173789</v>
      </c>
      <c r="N448" s="21">
        <f t="shared" si="63"/>
        <v>0.75832585190475221</v>
      </c>
      <c r="O448" s="29">
        <f t="shared" si="64"/>
        <v>8.7126129772022054E-2</v>
      </c>
      <c r="P448" s="18"/>
      <c r="Q448" s="18"/>
    </row>
    <row r="449" spans="2:17" x14ac:dyDescent="0.3">
      <c r="B449" s="10">
        <v>3.7</v>
      </c>
      <c r="C449" s="10">
        <v>6</v>
      </c>
      <c r="D449" s="10">
        <v>1</v>
      </c>
      <c r="E449" s="10">
        <v>1</v>
      </c>
      <c r="F449" s="21">
        <v>35.161999999999999</v>
      </c>
      <c r="G449" s="29">
        <f t="shared" si="57"/>
        <v>0.19259259259258865</v>
      </c>
      <c r="H449" s="21">
        <f t="shared" si="58"/>
        <v>33.83567</v>
      </c>
      <c r="I449" s="21">
        <f t="shared" si="59"/>
        <v>0.45551093044263524</v>
      </c>
      <c r="J449" s="21">
        <f t="shared" si="60"/>
        <v>-0.87081906955736343</v>
      </c>
      <c r="K449" s="21">
        <f t="shared" si="56"/>
        <v>1.3263299999999987</v>
      </c>
      <c r="L449" s="21">
        <f t="shared" si="61"/>
        <v>1.7591512688999964</v>
      </c>
      <c r="M449" s="21">
        <f t="shared" si="62"/>
        <v>0.20749020775271529</v>
      </c>
      <c r="N449" s="21">
        <f t="shared" si="63"/>
        <v>0.75832585190475221</v>
      </c>
      <c r="O449" s="29">
        <f t="shared" si="64"/>
        <v>3.7720550594391639E-2</v>
      </c>
      <c r="P449" s="18"/>
      <c r="Q449" s="18"/>
    </row>
    <row r="450" spans="2:17" x14ac:dyDescent="0.3">
      <c r="B450" s="10">
        <v>4.2</v>
      </c>
      <c r="C450" s="10">
        <v>8</v>
      </c>
      <c r="D450" s="10">
        <v>1</v>
      </c>
      <c r="E450" s="10">
        <v>1</v>
      </c>
      <c r="F450" s="21">
        <v>34.485500000000002</v>
      </c>
      <c r="G450" s="29">
        <f t="shared" si="57"/>
        <v>0.69259259259258865</v>
      </c>
      <c r="H450" s="21">
        <f t="shared" si="58"/>
        <v>31.575220000000002</v>
      </c>
      <c r="I450" s="21">
        <f t="shared" si="59"/>
        <v>-0.22098906955736197</v>
      </c>
      <c r="J450" s="21">
        <f t="shared" si="60"/>
        <v>-3.1312690695573622</v>
      </c>
      <c r="K450" s="21">
        <f t="shared" si="56"/>
        <v>2.9102800000000002</v>
      </c>
      <c r="L450" s="21">
        <f t="shared" si="61"/>
        <v>8.469729678400002</v>
      </c>
      <c r="M450" s="21">
        <f t="shared" si="62"/>
        <v>4.883616886382857E-2</v>
      </c>
      <c r="N450" s="21">
        <f t="shared" si="63"/>
        <v>9.8048459859666295</v>
      </c>
      <c r="O450" s="29">
        <f t="shared" si="64"/>
        <v>8.4391410882834819E-2</v>
      </c>
      <c r="P450" s="18"/>
      <c r="Q450" s="18"/>
    </row>
    <row r="451" spans="2:17" x14ac:dyDescent="0.3">
      <c r="B451" s="10">
        <v>5</v>
      </c>
      <c r="C451" s="10">
        <v>8</v>
      </c>
      <c r="D451" s="10">
        <v>1</v>
      </c>
      <c r="E451" s="10">
        <v>1</v>
      </c>
      <c r="F451" s="21">
        <v>29.7559</v>
      </c>
      <c r="G451" s="29">
        <f t="shared" si="57"/>
        <v>1.4925925925925885</v>
      </c>
      <c r="H451" s="21">
        <f t="shared" si="58"/>
        <v>27.958500000000001</v>
      </c>
      <c r="I451" s="21">
        <f t="shared" si="59"/>
        <v>-4.9505890695573633</v>
      </c>
      <c r="J451" s="21">
        <f t="shared" si="60"/>
        <v>-6.747989069557363</v>
      </c>
      <c r="K451" s="21">
        <f t="shared" si="56"/>
        <v>1.7973999999999997</v>
      </c>
      <c r="L451" s="21">
        <f t="shared" si="61"/>
        <v>3.2306467599999986</v>
      </c>
      <c r="M451" s="21">
        <f t="shared" si="62"/>
        <v>24.50833213562084</v>
      </c>
      <c r="N451" s="21">
        <f t="shared" si="63"/>
        <v>45.535356482865645</v>
      </c>
      <c r="O451" s="29">
        <f t="shared" si="64"/>
        <v>6.0404827277951587E-2</v>
      </c>
      <c r="P451" s="18"/>
      <c r="Q451" s="18"/>
    </row>
    <row r="452" spans="2:17" x14ac:dyDescent="0.3">
      <c r="B452" s="10">
        <v>5</v>
      </c>
      <c r="C452" s="10">
        <v>8</v>
      </c>
      <c r="D452" s="10">
        <v>1</v>
      </c>
      <c r="E452" s="10">
        <v>1</v>
      </c>
      <c r="F452" s="21">
        <v>32.670099999999998</v>
      </c>
      <c r="G452" s="29">
        <f t="shared" si="57"/>
        <v>1.4925925925925885</v>
      </c>
      <c r="H452" s="21">
        <f t="shared" si="58"/>
        <v>27.958500000000001</v>
      </c>
      <c r="I452" s="21">
        <f t="shared" si="59"/>
        <v>-2.0363890695573659</v>
      </c>
      <c r="J452" s="21">
        <f t="shared" si="60"/>
        <v>-6.747989069557363</v>
      </c>
      <c r="K452" s="21">
        <f t="shared" ref="K452:K515" si="65">F452-H452</f>
        <v>4.7115999999999971</v>
      </c>
      <c r="L452" s="21">
        <f t="shared" si="61"/>
        <v>22.199174559999975</v>
      </c>
      <c r="M452" s="21">
        <f t="shared" si="62"/>
        <v>4.1468804426127139</v>
      </c>
      <c r="N452" s="21">
        <f t="shared" si="63"/>
        <v>45.535356482865645</v>
      </c>
      <c r="O452" s="29">
        <f t="shared" si="64"/>
        <v>0.1442174955081251</v>
      </c>
      <c r="P452" s="18"/>
      <c r="Q452" s="18"/>
    </row>
    <row r="453" spans="2:17" x14ac:dyDescent="0.3">
      <c r="B453" s="10">
        <v>2.4</v>
      </c>
      <c r="C453" s="10">
        <v>4</v>
      </c>
      <c r="D453" s="10">
        <v>1</v>
      </c>
      <c r="E453" s="10">
        <v>1</v>
      </c>
      <c r="F453" s="21">
        <v>44.6</v>
      </c>
      <c r="G453" s="29">
        <f t="shared" ref="G453:G516" si="66">B453-AVERAGE($B$4:$B$1110)</f>
        <v>-1.1074074074074116</v>
      </c>
      <c r="H453" s="21">
        <f t="shared" ref="H453:H516" si="67">-4.5209*B453+50.563</f>
        <v>39.71284</v>
      </c>
      <c r="I453" s="21">
        <f t="shared" ref="I453:I516" si="68">F453-$F$2</f>
        <v>9.8935109304426376</v>
      </c>
      <c r="J453" s="21">
        <f t="shared" ref="J453:J516" si="69">H453-$F$2</f>
        <v>5.0063509304426361</v>
      </c>
      <c r="K453" s="21">
        <f t="shared" si="65"/>
        <v>4.8871600000000015</v>
      </c>
      <c r="L453" s="21">
        <f t="shared" ref="L453:L516" si="70">K453^2</f>
        <v>23.884332865600015</v>
      </c>
      <c r="M453" s="21">
        <f t="shared" ref="M453:M516" si="71">I453^2</f>
        <v>97.881558530787942</v>
      </c>
      <c r="N453" s="21">
        <f t="shared" ref="N453:N516" si="72">J453^2</f>
        <v>25.063549638743847</v>
      </c>
      <c r="O453" s="29">
        <f t="shared" ref="O453:O516" si="73">ABS(K453/F453)</f>
        <v>0.10957757847533635</v>
      </c>
      <c r="P453" s="18"/>
      <c r="Q453" s="18"/>
    </row>
    <row r="454" spans="2:17" x14ac:dyDescent="0.3">
      <c r="B454" s="10">
        <v>2.4</v>
      </c>
      <c r="C454" s="10">
        <v>4</v>
      </c>
      <c r="D454" s="10">
        <v>0</v>
      </c>
      <c r="E454" s="10">
        <v>1</v>
      </c>
      <c r="F454" s="21">
        <v>44.6</v>
      </c>
      <c r="G454" s="29">
        <f t="shared" si="66"/>
        <v>-1.1074074074074116</v>
      </c>
      <c r="H454" s="21">
        <f t="shared" si="67"/>
        <v>39.71284</v>
      </c>
      <c r="I454" s="21">
        <f t="shared" si="68"/>
        <v>9.8935109304426376</v>
      </c>
      <c r="J454" s="21">
        <f t="shared" si="69"/>
        <v>5.0063509304426361</v>
      </c>
      <c r="K454" s="21">
        <f t="shared" si="65"/>
        <v>4.8871600000000015</v>
      </c>
      <c r="L454" s="21">
        <f t="shared" si="70"/>
        <v>23.884332865600015</v>
      </c>
      <c r="M454" s="21">
        <f t="shared" si="71"/>
        <v>97.881558530787942</v>
      </c>
      <c r="N454" s="21">
        <f t="shared" si="72"/>
        <v>25.063549638743847</v>
      </c>
      <c r="O454" s="29">
        <f t="shared" si="73"/>
        <v>0.10957757847533635</v>
      </c>
      <c r="P454" s="18"/>
      <c r="Q454" s="18"/>
    </row>
    <row r="455" spans="2:17" x14ac:dyDescent="0.3">
      <c r="B455" s="10">
        <v>2.7</v>
      </c>
      <c r="C455" s="10">
        <v>6</v>
      </c>
      <c r="D455" s="10">
        <v>1</v>
      </c>
      <c r="E455" s="10">
        <v>1</v>
      </c>
      <c r="F455" s="21">
        <v>39.799999999999997</v>
      </c>
      <c r="G455" s="29">
        <f t="shared" si="66"/>
        <v>-0.80740740740741135</v>
      </c>
      <c r="H455" s="21">
        <f t="shared" si="67"/>
        <v>38.356570000000005</v>
      </c>
      <c r="I455" s="21">
        <f t="shared" si="68"/>
        <v>5.0935109304426334</v>
      </c>
      <c r="J455" s="21">
        <f t="shared" si="69"/>
        <v>3.6500809304426411</v>
      </c>
      <c r="K455" s="21">
        <f t="shared" si="65"/>
        <v>1.4434299999999922</v>
      </c>
      <c r="L455" s="21">
        <f t="shared" si="70"/>
        <v>2.0834901648999775</v>
      </c>
      <c r="M455" s="21">
        <f t="shared" si="71"/>
        <v>25.943853598538581</v>
      </c>
      <c r="N455" s="21">
        <f t="shared" si="72"/>
        <v>13.323090798781017</v>
      </c>
      <c r="O455" s="29">
        <f t="shared" si="73"/>
        <v>3.6267085427135484E-2</v>
      </c>
      <c r="P455" s="18"/>
      <c r="Q455" s="18"/>
    </row>
    <row r="456" spans="2:17" x14ac:dyDescent="0.3">
      <c r="B456" s="10">
        <v>3.5</v>
      </c>
      <c r="C456" s="10">
        <v>6</v>
      </c>
      <c r="D456" s="10">
        <v>1</v>
      </c>
      <c r="E456" s="10">
        <v>1</v>
      </c>
      <c r="F456" s="21">
        <v>38.299999999999997</v>
      </c>
      <c r="G456" s="29">
        <f t="shared" si="66"/>
        <v>-7.4074074074115259E-3</v>
      </c>
      <c r="H456" s="21">
        <f t="shared" si="67"/>
        <v>34.739850000000004</v>
      </c>
      <c r="I456" s="21">
        <f t="shared" si="68"/>
        <v>3.5935109304426334</v>
      </c>
      <c r="J456" s="21">
        <f t="shared" si="69"/>
        <v>3.3360930442640324E-2</v>
      </c>
      <c r="K456" s="21">
        <f t="shared" si="65"/>
        <v>3.560149999999993</v>
      </c>
      <c r="L456" s="21">
        <f t="shared" si="70"/>
        <v>12.674668022499951</v>
      </c>
      <c r="M456" s="21">
        <f t="shared" si="71"/>
        <v>12.913320807210681</v>
      </c>
      <c r="N456" s="21">
        <f t="shared" si="72"/>
        <v>1.1129516799986859E-3</v>
      </c>
      <c r="O456" s="29">
        <f t="shared" si="73"/>
        <v>9.2954308093994603E-2</v>
      </c>
      <c r="P456" s="18"/>
      <c r="Q456" s="18"/>
    </row>
    <row r="457" spans="2:17" x14ac:dyDescent="0.3">
      <c r="B457" s="10">
        <v>3.5</v>
      </c>
      <c r="C457" s="10">
        <v>6</v>
      </c>
      <c r="D457" s="10">
        <v>1</v>
      </c>
      <c r="E457" s="10">
        <v>1</v>
      </c>
      <c r="F457" s="21">
        <v>36.556399999999996</v>
      </c>
      <c r="G457" s="29">
        <f t="shared" si="66"/>
        <v>-7.4074074074115259E-3</v>
      </c>
      <c r="H457" s="21">
        <f t="shared" si="67"/>
        <v>34.739850000000004</v>
      </c>
      <c r="I457" s="21">
        <f t="shared" si="68"/>
        <v>1.8499109304426327</v>
      </c>
      <c r="J457" s="21">
        <f t="shared" si="69"/>
        <v>3.3360930442640324E-2</v>
      </c>
      <c r="K457" s="21">
        <f t="shared" si="65"/>
        <v>1.8165499999999923</v>
      </c>
      <c r="L457" s="21">
        <f t="shared" si="70"/>
        <v>3.2998539024999722</v>
      </c>
      <c r="M457" s="21">
        <f t="shared" si="71"/>
        <v>3.422170450571127</v>
      </c>
      <c r="N457" s="21">
        <f t="shared" si="72"/>
        <v>1.1129516799986859E-3</v>
      </c>
      <c r="O457" s="29">
        <f t="shared" si="73"/>
        <v>4.9691709249269418E-2</v>
      </c>
      <c r="P457" s="18"/>
      <c r="Q457" s="18"/>
    </row>
    <row r="458" spans="2:17" x14ac:dyDescent="0.3">
      <c r="B458" s="10">
        <v>3.5</v>
      </c>
      <c r="C458" s="10">
        <v>6</v>
      </c>
      <c r="D458" s="10">
        <v>1</v>
      </c>
      <c r="E458" s="10">
        <v>1</v>
      </c>
      <c r="F458" s="21">
        <v>34.749400000000001</v>
      </c>
      <c r="G458" s="29">
        <f t="shared" si="66"/>
        <v>-7.4074074074115259E-3</v>
      </c>
      <c r="H458" s="21">
        <f t="shared" si="67"/>
        <v>34.739850000000004</v>
      </c>
      <c r="I458" s="21">
        <f t="shared" si="68"/>
        <v>4.2910930442637607E-2</v>
      </c>
      <c r="J458" s="21">
        <f t="shared" si="69"/>
        <v>3.3360930442640324E-2</v>
      </c>
      <c r="K458" s="21">
        <f t="shared" si="65"/>
        <v>9.5499999999972829E-3</v>
      </c>
      <c r="L458" s="21">
        <f t="shared" si="70"/>
        <v>9.12024999999481E-5</v>
      </c>
      <c r="M458" s="21">
        <f t="shared" si="71"/>
        <v>1.841347951452883E-3</v>
      </c>
      <c r="N458" s="21">
        <f t="shared" si="72"/>
        <v>1.1129516799986859E-3</v>
      </c>
      <c r="O458" s="29">
        <f t="shared" si="73"/>
        <v>2.7482488906275452E-4</v>
      </c>
      <c r="P458" s="18"/>
      <c r="Q458" s="18"/>
    </row>
    <row r="459" spans="2:17" x14ac:dyDescent="0.3">
      <c r="B459" s="10">
        <v>4.5999999999999996</v>
      </c>
      <c r="C459" s="10">
        <v>8</v>
      </c>
      <c r="D459" s="10">
        <v>1</v>
      </c>
      <c r="E459" s="10">
        <v>1</v>
      </c>
      <c r="F459" s="21">
        <v>34.049900000000001</v>
      </c>
      <c r="G459" s="29">
        <f t="shared" si="66"/>
        <v>1.0925925925925881</v>
      </c>
      <c r="H459" s="21">
        <f t="shared" si="67"/>
        <v>29.766860000000005</v>
      </c>
      <c r="I459" s="21">
        <f t="shared" si="68"/>
        <v>-0.65658906955736285</v>
      </c>
      <c r="J459" s="21">
        <f t="shared" si="69"/>
        <v>-4.939629069557359</v>
      </c>
      <c r="K459" s="21">
        <f t="shared" si="65"/>
        <v>4.2830399999999962</v>
      </c>
      <c r="L459" s="21">
        <f t="shared" si="70"/>
        <v>18.344431641599968</v>
      </c>
      <c r="M459" s="21">
        <f t="shared" si="71"/>
        <v>0.43110920626220345</v>
      </c>
      <c r="N459" s="21">
        <f t="shared" si="72"/>
        <v>24.3999353448161</v>
      </c>
      <c r="O459" s="29">
        <f t="shared" si="73"/>
        <v>0.12578715355992223</v>
      </c>
      <c r="P459" s="18"/>
      <c r="Q459" s="18"/>
    </row>
    <row r="460" spans="2:17" x14ac:dyDescent="0.3">
      <c r="B460" s="10">
        <v>4.5999999999999996</v>
      </c>
      <c r="C460" s="10">
        <v>8</v>
      </c>
      <c r="D460" s="10">
        <v>1</v>
      </c>
      <c r="E460" s="10">
        <v>1</v>
      </c>
      <c r="F460" s="21">
        <v>33.550899999999999</v>
      </c>
      <c r="G460" s="29">
        <f t="shared" si="66"/>
        <v>1.0925925925925881</v>
      </c>
      <c r="H460" s="21">
        <f t="shared" si="67"/>
        <v>29.766860000000005</v>
      </c>
      <c r="I460" s="21">
        <f t="shared" si="68"/>
        <v>-1.1555890695573652</v>
      </c>
      <c r="J460" s="21">
        <f t="shared" si="69"/>
        <v>-4.939629069557359</v>
      </c>
      <c r="K460" s="21">
        <f t="shared" si="65"/>
        <v>3.7840399999999939</v>
      </c>
      <c r="L460" s="21">
        <f t="shared" si="70"/>
        <v>14.318958721599953</v>
      </c>
      <c r="M460" s="21">
        <f t="shared" si="71"/>
        <v>1.335386097680457</v>
      </c>
      <c r="N460" s="21">
        <f t="shared" si="72"/>
        <v>24.3999353448161</v>
      </c>
      <c r="O460" s="29">
        <f t="shared" si="73"/>
        <v>0.11278505196581892</v>
      </c>
      <c r="P460" s="18"/>
      <c r="Q460" s="18"/>
    </row>
    <row r="461" spans="2:17" x14ac:dyDescent="0.3">
      <c r="B461" s="10">
        <v>4.5999999999999996</v>
      </c>
      <c r="C461" s="10">
        <v>8</v>
      </c>
      <c r="D461" s="10">
        <v>1</v>
      </c>
      <c r="E461" s="10">
        <v>1</v>
      </c>
      <c r="F461" s="21">
        <v>32.149900000000002</v>
      </c>
      <c r="G461" s="29">
        <f t="shared" si="66"/>
        <v>1.0925925925925881</v>
      </c>
      <c r="H461" s="21">
        <f t="shared" si="67"/>
        <v>29.766860000000005</v>
      </c>
      <c r="I461" s="21">
        <f t="shared" si="68"/>
        <v>-2.5565890695573614</v>
      </c>
      <c r="J461" s="21">
        <f t="shared" si="69"/>
        <v>-4.939629069557359</v>
      </c>
      <c r="K461" s="21">
        <f t="shared" si="65"/>
        <v>2.3830399999999976</v>
      </c>
      <c r="L461" s="21">
        <f t="shared" si="70"/>
        <v>5.6788796415999885</v>
      </c>
      <c r="M461" s="21">
        <f t="shared" si="71"/>
        <v>6.5361476705801751</v>
      </c>
      <c r="N461" s="21">
        <f t="shared" si="72"/>
        <v>24.3999353448161</v>
      </c>
      <c r="O461" s="29">
        <f t="shared" si="73"/>
        <v>7.4122781097297266E-2</v>
      </c>
      <c r="P461" s="18"/>
      <c r="Q461" s="18"/>
    </row>
    <row r="462" spans="2:17" x14ac:dyDescent="0.3">
      <c r="B462" s="10">
        <v>4.5999999999999996</v>
      </c>
      <c r="C462" s="10">
        <v>8</v>
      </c>
      <c r="D462" s="10">
        <v>1</v>
      </c>
      <c r="E462" s="10">
        <v>1</v>
      </c>
      <c r="F462" s="21">
        <v>33.550899999999999</v>
      </c>
      <c r="G462" s="29">
        <f t="shared" si="66"/>
        <v>1.0925925925925881</v>
      </c>
      <c r="H462" s="21">
        <f t="shared" si="67"/>
        <v>29.766860000000005</v>
      </c>
      <c r="I462" s="21">
        <f t="shared" si="68"/>
        <v>-1.1555890695573652</v>
      </c>
      <c r="J462" s="21">
        <f t="shared" si="69"/>
        <v>-4.939629069557359</v>
      </c>
      <c r="K462" s="21">
        <f t="shared" si="65"/>
        <v>3.7840399999999939</v>
      </c>
      <c r="L462" s="21">
        <f t="shared" si="70"/>
        <v>14.318958721599953</v>
      </c>
      <c r="M462" s="21">
        <f t="shared" si="71"/>
        <v>1.335386097680457</v>
      </c>
      <c r="N462" s="21">
        <f t="shared" si="72"/>
        <v>24.3999353448161</v>
      </c>
      <c r="O462" s="29">
        <f t="shared" si="73"/>
        <v>0.11278505196581892</v>
      </c>
      <c r="P462" s="18"/>
      <c r="Q462" s="18"/>
    </row>
    <row r="463" spans="2:17" x14ac:dyDescent="0.3">
      <c r="B463" s="10">
        <v>4.5999999999999996</v>
      </c>
      <c r="C463" s="10">
        <v>8</v>
      </c>
      <c r="D463" s="10">
        <v>1</v>
      </c>
      <c r="E463" s="10">
        <v>1</v>
      </c>
      <c r="F463" s="21">
        <v>32.149900000000002</v>
      </c>
      <c r="G463" s="29">
        <f t="shared" si="66"/>
        <v>1.0925925925925881</v>
      </c>
      <c r="H463" s="21">
        <f t="shared" si="67"/>
        <v>29.766860000000005</v>
      </c>
      <c r="I463" s="21">
        <f t="shared" si="68"/>
        <v>-2.5565890695573614</v>
      </c>
      <c r="J463" s="21">
        <f t="shared" si="69"/>
        <v>-4.939629069557359</v>
      </c>
      <c r="K463" s="21">
        <f t="shared" si="65"/>
        <v>2.3830399999999976</v>
      </c>
      <c r="L463" s="21">
        <f t="shared" si="70"/>
        <v>5.6788796415999885</v>
      </c>
      <c r="M463" s="21">
        <f t="shared" si="71"/>
        <v>6.5361476705801751</v>
      </c>
      <c r="N463" s="21">
        <f t="shared" si="72"/>
        <v>24.3999353448161</v>
      </c>
      <c r="O463" s="29">
        <f t="shared" si="73"/>
        <v>7.4122781097297266E-2</v>
      </c>
      <c r="P463" s="18"/>
      <c r="Q463" s="18"/>
    </row>
    <row r="464" spans="2:17" x14ac:dyDescent="0.3">
      <c r="B464" s="10">
        <v>5</v>
      </c>
      <c r="C464" s="10">
        <v>8</v>
      </c>
      <c r="D464" s="10">
        <v>0</v>
      </c>
      <c r="E464" s="10">
        <v>1</v>
      </c>
      <c r="F464" s="21">
        <v>30.3</v>
      </c>
      <c r="G464" s="29">
        <f t="shared" si="66"/>
        <v>1.4925925925925885</v>
      </c>
      <c r="H464" s="21">
        <f t="shared" si="67"/>
        <v>27.958500000000001</v>
      </c>
      <c r="I464" s="21">
        <f t="shared" si="68"/>
        <v>-4.4064890695573631</v>
      </c>
      <c r="J464" s="21">
        <f t="shared" si="69"/>
        <v>-6.747989069557363</v>
      </c>
      <c r="K464" s="21">
        <f t="shared" si="65"/>
        <v>2.3414999999999999</v>
      </c>
      <c r="L464" s="21">
        <f t="shared" si="70"/>
        <v>5.4826222499999995</v>
      </c>
      <c r="M464" s="21">
        <f t="shared" si="71"/>
        <v>19.417145920128515</v>
      </c>
      <c r="N464" s="21">
        <f t="shared" si="72"/>
        <v>45.535356482865645</v>
      </c>
      <c r="O464" s="29">
        <f t="shared" si="73"/>
        <v>7.7277227722772276E-2</v>
      </c>
      <c r="P464" s="18"/>
      <c r="Q464" s="18"/>
    </row>
    <row r="465" spans="2:17" x14ac:dyDescent="0.3">
      <c r="B465" s="10">
        <v>3</v>
      </c>
      <c r="C465" s="10">
        <v>6</v>
      </c>
      <c r="D465" s="10">
        <v>1</v>
      </c>
      <c r="E465" s="10">
        <v>1</v>
      </c>
      <c r="F465" s="21">
        <v>35.465499999999999</v>
      </c>
      <c r="G465" s="29">
        <f t="shared" si="66"/>
        <v>-0.50740740740741153</v>
      </c>
      <c r="H465" s="21">
        <f t="shared" si="67"/>
        <v>37.000300000000003</v>
      </c>
      <c r="I465" s="21">
        <f t="shared" si="68"/>
        <v>0.7590109304426349</v>
      </c>
      <c r="J465" s="21">
        <f t="shared" si="69"/>
        <v>2.2938109304426391</v>
      </c>
      <c r="K465" s="21">
        <f t="shared" si="65"/>
        <v>-1.5348000000000042</v>
      </c>
      <c r="L465" s="21">
        <f t="shared" si="70"/>
        <v>2.3556110400000128</v>
      </c>
      <c r="M465" s="21">
        <f t="shared" si="71"/>
        <v>0.57609759253139436</v>
      </c>
      <c r="N465" s="21">
        <f t="shared" si="72"/>
        <v>5.2615685846181259</v>
      </c>
      <c r="O465" s="29">
        <f t="shared" si="73"/>
        <v>4.32758596382401E-2</v>
      </c>
      <c r="P465" s="18"/>
      <c r="Q465" s="18"/>
    </row>
    <row r="466" spans="2:17" x14ac:dyDescent="0.3">
      <c r="B466" s="10">
        <v>2.5</v>
      </c>
      <c r="C466" s="10">
        <v>4</v>
      </c>
      <c r="D466" s="10">
        <v>1</v>
      </c>
      <c r="E466" s="10">
        <v>1</v>
      </c>
      <c r="F466" s="21">
        <v>42.908000000000001</v>
      </c>
      <c r="G466" s="29">
        <f t="shared" si="66"/>
        <v>-1.0074074074074115</v>
      </c>
      <c r="H466" s="21">
        <f t="shared" si="67"/>
        <v>39.260750000000002</v>
      </c>
      <c r="I466" s="21">
        <f t="shared" si="68"/>
        <v>8.2015109304426375</v>
      </c>
      <c r="J466" s="21">
        <f t="shared" si="69"/>
        <v>4.5542609304426378</v>
      </c>
      <c r="K466" s="21">
        <f t="shared" si="65"/>
        <v>3.6472499999999997</v>
      </c>
      <c r="L466" s="21">
        <f t="shared" si="70"/>
        <v>13.302432562499998</v>
      </c>
      <c r="M466" s="21">
        <f t="shared" si="71"/>
        <v>67.264781542170056</v>
      </c>
      <c r="N466" s="21">
        <f t="shared" si="72"/>
        <v>20.741292622556241</v>
      </c>
      <c r="O466" s="29">
        <f t="shared" si="73"/>
        <v>8.5001631397408392E-2</v>
      </c>
      <c r="P466" s="18"/>
      <c r="Q466" s="18"/>
    </row>
    <row r="467" spans="2:17" x14ac:dyDescent="0.3">
      <c r="B467" s="10">
        <v>2.5</v>
      </c>
      <c r="C467" s="10">
        <v>4</v>
      </c>
      <c r="D467" s="10">
        <v>0</v>
      </c>
      <c r="E467" s="10">
        <v>1</v>
      </c>
      <c r="F467" s="21">
        <v>40.200000000000003</v>
      </c>
      <c r="G467" s="29">
        <f t="shared" si="66"/>
        <v>-1.0074074074074115</v>
      </c>
      <c r="H467" s="21">
        <f t="shared" si="67"/>
        <v>39.260750000000002</v>
      </c>
      <c r="I467" s="21">
        <f t="shared" si="68"/>
        <v>5.4935109304426391</v>
      </c>
      <c r="J467" s="21">
        <f t="shared" si="69"/>
        <v>4.5542609304426378</v>
      </c>
      <c r="K467" s="21">
        <f t="shared" si="65"/>
        <v>0.93925000000000125</v>
      </c>
      <c r="L467" s="21">
        <f t="shared" si="70"/>
        <v>0.88219056250000238</v>
      </c>
      <c r="M467" s="21">
        <f t="shared" si="71"/>
        <v>30.17866234289275</v>
      </c>
      <c r="N467" s="21">
        <f t="shared" si="72"/>
        <v>20.741292622556241</v>
      </c>
      <c r="O467" s="29">
        <f t="shared" si="73"/>
        <v>2.3364427860696545E-2</v>
      </c>
      <c r="P467" s="18"/>
      <c r="Q467" s="18"/>
    </row>
    <row r="468" spans="2:17" x14ac:dyDescent="0.3">
      <c r="B468" s="10">
        <v>3</v>
      </c>
      <c r="C468" s="10">
        <v>6</v>
      </c>
      <c r="D468" s="10">
        <v>1</v>
      </c>
      <c r="E468" s="10">
        <v>1</v>
      </c>
      <c r="F468" s="21">
        <v>37.9</v>
      </c>
      <c r="G468" s="29">
        <f t="shared" si="66"/>
        <v>-0.50740740740741153</v>
      </c>
      <c r="H468" s="21">
        <f t="shared" si="67"/>
        <v>37.000300000000003</v>
      </c>
      <c r="I468" s="21">
        <f t="shared" si="68"/>
        <v>3.1935109304426348</v>
      </c>
      <c r="J468" s="21">
        <f t="shared" si="69"/>
        <v>2.2938109304426391</v>
      </c>
      <c r="K468" s="21">
        <f t="shared" si="65"/>
        <v>0.89969999999999573</v>
      </c>
      <c r="L468" s="21">
        <f t="shared" si="70"/>
        <v>0.8094600899999923</v>
      </c>
      <c r="M468" s="21">
        <f t="shared" si="71"/>
        <v>10.198512062856583</v>
      </c>
      <c r="N468" s="21">
        <f t="shared" si="72"/>
        <v>5.2615685846181259</v>
      </c>
      <c r="O468" s="29">
        <f t="shared" si="73"/>
        <v>2.3738786279683264E-2</v>
      </c>
      <c r="P468" s="18"/>
      <c r="Q468" s="18"/>
    </row>
    <row r="469" spans="2:17" x14ac:dyDescent="0.3">
      <c r="B469" s="10">
        <v>2.5</v>
      </c>
      <c r="C469" s="10">
        <v>4</v>
      </c>
      <c r="D469" s="10">
        <v>0</v>
      </c>
      <c r="E469" s="10">
        <v>1</v>
      </c>
      <c r="F469" s="21">
        <v>51.6</v>
      </c>
      <c r="G469" s="29">
        <f t="shared" si="66"/>
        <v>-1.0074074074074115</v>
      </c>
      <c r="H469" s="21">
        <f t="shared" si="67"/>
        <v>39.260750000000002</v>
      </c>
      <c r="I469" s="21">
        <f t="shared" si="68"/>
        <v>16.893510930442638</v>
      </c>
      <c r="J469" s="21">
        <f t="shared" si="69"/>
        <v>4.5542609304426378</v>
      </c>
      <c r="K469" s="21">
        <f t="shared" si="65"/>
        <v>12.33925</v>
      </c>
      <c r="L469" s="21">
        <f t="shared" si="70"/>
        <v>152.2570905625</v>
      </c>
      <c r="M469" s="21">
        <f t="shared" si="71"/>
        <v>285.39071155698485</v>
      </c>
      <c r="N469" s="21">
        <f t="shared" si="72"/>
        <v>20.741292622556241</v>
      </c>
      <c r="O469" s="29">
        <f t="shared" si="73"/>
        <v>0.23913275193798447</v>
      </c>
      <c r="P469" s="18"/>
      <c r="Q469" s="18"/>
    </row>
    <row r="470" spans="2:17" x14ac:dyDescent="0.3">
      <c r="B470" s="10">
        <v>2.5</v>
      </c>
      <c r="C470" s="10">
        <v>4</v>
      </c>
      <c r="D470" s="10">
        <v>1</v>
      </c>
      <c r="E470" s="10">
        <v>1</v>
      </c>
      <c r="F470" s="21">
        <v>47.649299999999997</v>
      </c>
      <c r="G470" s="29">
        <f t="shared" si="66"/>
        <v>-1.0074074074074115</v>
      </c>
      <c r="H470" s="21">
        <f t="shared" si="67"/>
        <v>39.260750000000002</v>
      </c>
      <c r="I470" s="21">
        <f t="shared" si="68"/>
        <v>12.942810930442633</v>
      </c>
      <c r="J470" s="21">
        <f t="shared" si="69"/>
        <v>4.5542609304426378</v>
      </c>
      <c r="K470" s="21">
        <f t="shared" si="65"/>
        <v>8.3885499999999951</v>
      </c>
      <c r="L470" s="21">
        <f t="shared" si="70"/>
        <v>70.367771102499916</v>
      </c>
      <c r="M470" s="21">
        <f t="shared" si="71"/>
        <v>167.5163547811853</v>
      </c>
      <c r="N470" s="21">
        <f t="shared" si="72"/>
        <v>20.741292622556241</v>
      </c>
      <c r="O470" s="29">
        <f t="shared" si="73"/>
        <v>0.17604770689181154</v>
      </c>
      <c r="P470" s="18"/>
      <c r="Q470" s="18"/>
    </row>
    <row r="471" spans="2:17" x14ac:dyDescent="0.3">
      <c r="B471" s="10">
        <v>2.5</v>
      </c>
      <c r="C471" s="10">
        <v>4</v>
      </c>
      <c r="D471" s="10">
        <v>0</v>
      </c>
      <c r="E471" s="10">
        <v>1</v>
      </c>
      <c r="F471" s="21">
        <v>44.2</v>
      </c>
      <c r="G471" s="29">
        <f t="shared" si="66"/>
        <v>-1.0074074074074115</v>
      </c>
      <c r="H471" s="21">
        <f t="shared" si="67"/>
        <v>39.260750000000002</v>
      </c>
      <c r="I471" s="21">
        <f t="shared" si="68"/>
        <v>9.4935109304426391</v>
      </c>
      <c r="J471" s="21">
        <f t="shared" si="69"/>
        <v>4.5542609304426378</v>
      </c>
      <c r="K471" s="21">
        <f t="shared" si="65"/>
        <v>4.9392500000000013</v>
      </c>
      <c r="L471" s="21">
        <f t="shared" si="70"/>
        <v>24.396190562500013</v>
      </c>
      <c r="M471" s="21">
        <f t="shared" si="71"/>
        <v>90.126749786433862</v>
      </c>
      <c r="N471" s="21">
        <f t="shared" si="72"/>
        <v>20.741292622556241</v>
      </c>
      <c r="O471" s="29">
        <f t="shared" si="73"/>
        <v>0.1117477375565611</v>
      </c>
      <c r="P471" s="18"/>
      <c r="Q471" s="18"/>
    </row>
    <row r="472" spans="2:17" x14ac:dyDescent="0.3">
      <c r="B472" s="10">
        <v>3.5</v>
      </c>
      <c r="C472" s="10">
        <v>6</v>
      </c>
      <c r="D472" s="10">
        <v>1</v>
      </c>
      <c r="E472" s="10">
        <v>1</v>
      </c>
      <c r="F472" s="21">
        <v>33.5</v>
      </c>
      <c r="G472" s="29">
        <f t="shared" si="66"/>
        <v>-7.4074074074115259E-3</v>
      </c>
      <c r="H472" s="21">
        <f t="shared" si="67"/>
        <v>34.739850000000004</v>
      </c>
      <c r="I472" s="21">
        <f t="shared" si="68"/>
        <v>-1.2064890695573638</v>
      </c>
      <c r="J472" s="21">
        <f t="shared" si="69"/>
        <v>3.3360930442640324E-2</v>
      </c>
      <c r="K472" s="21">
        <f t="shared" si="65"/>
        <v>-1.2398500000000041</v>
      </c>
      <c r="L472" s="21">
        <f t="shared" si="70"/>
        <v>1.5372280225000101</v>
      </c>
      <c r="M472" s="21">
        <f t="shared" si="71"/>
        <v>1.4556158749613934</v>
      </c>
      <c r="N472" s="21">
        <f t="shared" si="72"/>
        <v>1.1129516799986859E-3</v>
      </c>
      <c r="O472" s="29">
        <f t="shared" si="73"/>
        <v>3.7010447761194151E-2</v>
      </c>
      <c r="P472" s="18"/>
      <c r="Q472" s="18"/>
    </row>
    <row r="473" spans="2:17" x14ac:dyDescent="0.3">
      <c r="B473" s="10">
        <v>3.5</v>
      </c>
      <c r="C473" s="10">
        <v>6</v>
      </c>
      <c r="D473" s="10">
        <v>1</v>
      </c>
      <c r="E473" s="10">
        <v>1</v>
      </c>
      <c r="F473" s="21">
        <v>37.4</v>
      </c>
      <c r="G473" s="29">
        <f t="shared" si="66"/>
        <v>-7.4074074074115259E-3</v>
      </c>
      <c r="H473" s="21">
        <f t="shared" si="67"/>
        <v>34.739850000000004</v>
      </c>
      <c r="I473" s="21">
        <f t="shared" si="68"/>
        <v>2.6935109304426348</v>
      </c>
      <c r="J473" s="21">
        <f t="shared" si="69"/>
        <v>3.3360930442640324E-2</v>
      </c>
      <c r="K473" s="21">
        <f t="shared" si="65"/>
        <v>2.6601499999999945</v>
      </c>
      <c r="L473" s="21">
        <f t="shared" si="70"/>
        <v>7.076398022499971</v>
      </c>
      <c r="M473" s="21">
        <f t="shared" si="71"/>
        <v>7.2550011324139483</v>
      </c>
      <c r="N473" s="21">
        <f t="shared" si="72"/>
        <v>1.1129516799986859E-3</v>
      </c>
      <c r="O473" s="29">
        <f t="shared" si="73"/>
        <v>7.1127005347593433E-2</v>
      </c>
      <c r="P473" s="18"/>
      <c r="Q473" s="18"/>
    </row>
    <row r="474" spans="2:17" x14ac:dyDescent="0.3">
      <c r="B474" s="10">
        <v>2.5</v>
      </c>
      <c r="C474" s="10">
        <v>4</v>
      </c>
      <c r="D474" s="10">
        <v>0</v>
      </c>
      <c r="E474" s="10">
        <v>1</v>
      </c>
      <c r="F474" s="21">
        <v>40.193100000000001</v>
      </c>
      <c r="G474" s="29">
        <f t="shared" si="66"/>
        <v>-1.0074074074074115</v>
      </c>
      <c r="H474" s="21">
        <f t="shared" si="67"/>
        <v>39.260750000000002</v>
      </c>
      <c r="I474" s="21">
        <f t="shared" si="68"/>
        <v>5.4866109304426374</v>
      </c>
      <c r="J474" s="21">
        <f t="shared" si="69"/>
        <v>4.5542609304426378</v>
      </c>
      <c r="K474" s="21">
        <f t="shared" si="65"/>
        <v>0.93234999999999957</v>
      </c>
      <c r="L474" s="21">
        <f t="shared" si="70"/>
        <v>0.8692765224999992</v>
      </c>
      <c r="M474" s="21">
        <f t="shared" si="71"/>
        <v>30.102899502052622</v>
      </c>
      <c r="N474" s="21">
        <f t="shared" si="72"/>
        <v>20.741292622556241</v>
      </c>
      <c r="O474" s="29">
        <f t="shared" si="73"/>
        <v>2.3196767604389795E-2</v>
      </c>
      <c r="P474" s="18"/>
      <c r="Q474" s="18"/>
    </row>
    <row r="475" spans="2:17" x14ac:dyDescent="0.3">
      <c r="B475" s="10">
        <v>2.5</v>
      </c>
      <c r="C475" s="10">
        <v>4</v>
      </c>
      <c r="D475" s="10">
        <v>1</v>
      </c>
      <c r="E475" s="10">
        <v>1</v>
      </c>
      <c r="F475" s="21">
        <v>41.664200000000001</v>
      </c>
      <c r="G475" s="29">
        <f t="shared" si="66"/>
        <v>-1.0074074074074115</v>
      </c>
      <c r="H475" s="21">
        <f t="shared" si="67"/>
        <v>39.260750000000002</v>
      </c>
      <c r="I475" s="21">
        <f t="shared" si="68"/>
        <v>6.9577109304426372</v>
      </c>
      <c r="J475" s="21">
        <f t="shared" si="69"/>
        <v>4.5542609304426378</v>
      </c>
      <c r="K475" s="21">
        <f t="shared" si="65"/>
        <v>2.4034499999999994</v>
      </c>
      <c r="L475" s="21">
        <f t="shared" si="70"/>
        <v>5.7765719024999971</v>
      </c>
      <c r="M475" s="21">
        <f t="shared" si="71"/>
        <v>48.409741391600946</v>
      </c>
      <c r="N475" s="21">
        <f t="shared" si="72"/>
        <v>20.741292622556241</v>
      </c>
      <c r="O475" s="29">
        <f t="shared" si="73"/>
        <v>5.7686215023929399E-2</v>
      </c>
      <c r="P475" s="18"/>
      <c r="Q475" s="18"/>
    </row>
    <row r="476" spans="2:17" x14ac:dyDescent="0.3">
      <c r="B476" s="10">
        <v>3.7</v>
      </c>
      <c r="C476" s="10">
        <v>6</v>
      </c>
      <c r="D476" s="10">
        <v>1</v>
      </c>
      <c r="E476" s="10">
        <v>1</v>
      </c>
      <c r="F476" s="21">
        <v>34.823500000000003</v>
      </c>
      <c r="G476" s="29">
        <f t="shared" si="66"/>
        <v>0.19259259259258865</v>
      </c>
      <c r="H476" s="21">
        <f t="shared" si="67"/>
        <v>33.83567</v>
      </c>
      <c r="I476" s="21">
        <f t="shared" si="68"/>
        <v>0.11701093044263899</v>
      </c>
      <c r="J476" s="21">
        <f t="shared" si="69"/>
        <v>-0.87081906955736343</v>
      </c>
      <c r="K476" s="21">
        <f t="shared" si="65"/>
        <v>0.98783000000000243</v>
      </c>
      <c r="L476" s="21">
        <f t="shared" si="70"/>
        <v>0.9758081089000048</v>
      </c>
      <c r="M476" s="21">
        <f t="shared" si="71"/>
        <v>1.36915578430521E-2</v>
      </c>
      <c r="N476" s="21">
        <f t="shared" si="72"/>
        <v>0.75832585190475221</v>
      </c>
      <c r="O476" s="29">
        <f t="shared" si="73"/>
        <v>2.8366763823280322E-2</v>
      </c>
      <c r="P476" s="18"/>
      <c r="Q476" s="18"/>
    </row>
    <row r="477" spans="2:17" x14ac:dyDescent="0.3">
      <c r="B477" s="10">
        <v>2.2999999999999998</v>
      </c>
      <c r="C477" s="10">
        <v>4</v>
      </c>
      <c r="D477" s="10">
        <v>0</v>
      </c>
      <c r="E477" s="10">
        <v>1</v>
      </c>
      <c r="F477" s="21">
        <v>34.700000000000003</v>
      </c>
      <c r="G477" s="29">
        <f t="shared" si="66"/>
        <v>-1.2074074074074117</v>
      </c>
      <c r="H477" s="21">
        <f t="shared" si="67"/>
        <v>40.164930000000005</v>
      </c>
      <c r="I477" s="21">
        <f t="shared" si="68"/>
        <v>-6.4890695573609491E-3</v>
      </c>
      <c r="J477" s="21">
        <f t="shared" si="69"/>
        <v>5.4584409304426416</v>
      </c>
      <c r="K477" s="21">
        <f t="shared" si="65"/>
        <v>-5.4649300000000025</v>
      </c>
      <c r="L477" s="21">
        <f t="shared" si="70"/>
        <v>29.865459904900028</v>
      </c>
      <c r="M477" s="21">
        <f t="shared" si="71"/>
        <v>4.2108023720268626E-5</v>
      </c>
      <c r="N477" s="21">
        <f t="shared" si="72"/>
        <v>29.794577391131529</v>
      </c>
      <c r="O477" s="29">
        <f t="shared" si="73"/>
        <v>0.15749077809798276</v>
      </c>
      <c r="P477" s="18"/>
      <c r="Q477" s="18"/>
    </row>
    <row r="478" spans="2:17" x14ac:dyDescent="0.3">
      <c r="B478" s="10">
        <v>3.5</v>
      </c>
      <c r="C478" s="10">
        <v>6</v>
      </c>
      <c r="D478" s="10">
        <v>1</v>
      </c>
      <c r="E478" s="10">
        <v>1</v>
      </c>
      <c r="F478" s="21">
        <v>36.200000000000003</v>
      </c>
      <c r="G478" s="29">
        <f t="shared" si="66"/>
        <v>-7.4074074074115259E-3</v>
      </c>
      <c r="H478" s="21">
        <f t="shared" si="67"/>
        <v>34.739850000000004</v>
      </c>
      <c r="I478" s="21">
        <f t="shared" si="68"/>
        <v>1.4935109304426391</v>
      </c>
      <c r="J478" s="21">
        <f t="shared" si="69"/>
        <v>3.3360930442640324E-2</v>
      </c>
      <c r="K478" s="21">
        <f t="shared" si="65"/>
        <v>1.4601499999999987</v>
      </c>
      <c r="L478" s="21">
        <f t="shared" si="70"/>
        <v>2.1320380224999962</v>
      </c>
      <c r="M478" s="21">
        <f t="shared" si="71"/>
        <v>2.2305748993516374</v>
      </c>
      <c r="N478" s="21">
        <f t="shared" si="72"/>
        <v>1.1129516799986859E-3</v>
      </c>
      <c r="O478" s="29">
        <f t="shared" si="73"/>
        <v>4.0335635359115982E-2</v>
      </c>
      <c r="P478" s="18"/>
      <c r="Q478" s="18"/>
    </row>
    <row r="479" spans="2:17" x14ac:dyDescent="0.3">
      <c r="B479" s="10">
        <v>3.5</v>
      </c>
      <c r="C479" s="10">
        <v>6</v>
      </c>
      <c r="D479" s="10">
        <v>1</v>
      </c>
      <c r="E479" s="10">
        <v>1</v>
      </c>
      <c r="F479" s="21">
        <v>33.200000000000003</v>
      </c>
      <c r="G479" s="29">
        <f t="shared" si="66"/>
        <v>-7.4074074074115259E-3</v>
      </c>
      <c r="H479" s="21">
        <f t="shared" si="67"/>
        <v>34.739850000000004</v>
      </c>
      <c r="I479" s="21">
        <f t="shared" si="68"/>
        <v>-1.5064890695573609</v>
      </c>
      <c r="J479" s="21">
        <f t="shared" si="69"/>
        <v>3.3360930442640324E-2</v>
      </c>
      <c r="K479" s="21">
        <f t="shared" si="65"/>
        <v>-1.5398500000000013</v>
      </c>
      <c r="L479" s="21">
        <f t="shared" si="70"/>
        <v>2.3711380225000038</v>
      </c>
      <c r="M479" s="21">
        <f t="shared" si="71"/>
        <v>2.2695093166958031</v>
      </c>
      <c r="N479" s="21">
        <f t="shared" si="72"/>
        <v>1.1129516799986859E-3</v>
      </c>
      <c r="O479" s="29">
        <f t="shared" si="73"/>
        <v>4.638102409638558E-2</v>
      </c>
      <c r="P479" s="18"/>
      <c r="Q479" s="18"/>
    </row>
    <row r="480" spans="2:17" x14ac:dyDescent="0.3">
      <c r="B480" s="10">
        <v>5.5</v>
      </c>
      <c r="C480" s="10">
        <v>8</v>
      </c>
      <c r="D480" s="10">
        <v>1</v>
      </c>
      <c r="E480" s="10">
        <v>1</v>
      </c>
      <c r="F480" s="21">
        <v>33</v>
      </c>
      <c r="G480" s="29">
        <f t="shared" si="66"/>
        <v>1.9925925925925885</v>
      </c>
      <c r="H480" s="21">
        <f t="shared" si="67"/>
        <v>25.698050000000002</v>
      </c>
      <c r="I480" s="21">
        <f t="shared" si="68"/>
        <v>-1.7064890695573638</v>
      </c>
      <c r="J480" s="21">
        <f t="shared" si="69"/>
        <v>-9.0084390695573617</v>
      </c>
      <c r="K480" s="21">
        <f t="shared" si="65"/>
        <v>7.3019499999999979</v>
      </c>
      <c r="L480" s="21">
        <f t="shared" si="70"/>
        <v>53.318473802499973</v>
      </c>
      <c r="M480" s="21">
        <f t="shared" si="71"/>
        <v>2.9121049445187572</v>
      </c>
      <c r="N480" s="21">
        <f t="shared" si="72"/>
        <v>81.151974469927509</v>
      </c>
      <c r="O480" s="29">
        <f t="shared" si="73"/>
        <v>0.22127121212121206</v>
      </c>
      <c r="P480" s="18"/>
      <c r="Q480" s="18"/>
    </row>
    <row r="481" spans="2:17" x14ac:dyDescent="0.3">
      <c r="B481" s="10">
        <v>5.5</v>
      </c>
      <c r="C481" s="10">
        <v>8</v>
      </c>
      <c r="D481" s="10">
        <v>1</v>
      </c>
      <c r="E481" s="10">
        <v>1</v>
      </c>
      <c r="F481" s="21">
        <v>32.299999999999997</v>
      </c>
      <c r="G481" s="29">
        <f t="shared" si="66"/>
        <v>1.9925925925925885</v>
      </c>
      <c r="H481" s="21">
        <f t="shared" si="67"/>
        <v>25.698050000000002</v>
      </c>
      <c r="I481" s="21">
        <f t="shared" si="68"/>
        <v>-2.4064890695573666</v>
      </c>
      <c r="J481" s="21">
        <f t="shared" si="69"/>
        <v>-9.0084390695573617</v>
      </c>
      <c r="K481" s="21">
        <f t="shared" si="65"/>
        <v>6.6019499999999951</v>
      </c>
      <c r="L481" s="21">
        <f t="shared" si="70"/>
        <v>43.585743802499934</v>
      </c>
      <c r="M481" s="21">
        <f t="shared" si="71"/>
        <v>5.7911896418990798</v>
      </c>
      <c r="N481" s="21">
        <f t="shared" si="72"/>
        <v>81.151974469927509</v>
      </c>
      <c r="O481" s="29">
        <f t="shared" si="73"/>
        <v>0.20439473684210513</v>
      </c>
      <c r="P481" s="18"/>
      <c r="Q481" s="18"/>
    </row>
    <row r="482" spans="2:17" x14ac:dyDescent="0.3">
      <c r="B482" s="10">
        <v>6.3</v>
      </c>
      <c r="C482" s="10">
        <v>8</v>
      </c>
      <c r="D482" s="10">
        <v>1</v>
      </c>
      <c r="E482" s="10">
        <v>1</v>
      </c>
      <c r="F482" s="21">
        <v>27.1158</v>
      </c>
      <c r="G482" s="29">
        <f t="shared" si="66"/>
        <v>2.7925925925925883</v>
      </c>
      <c r="H482" s="21">
        <f t="shared" si="67"/>
        <v>22.081330000000001</v>
      </c>
      <c r="I482" s="21">
        <f t="shared" si="68"/>
        <v>-7.5906890695573637</v>
      </c>
      <c r="J482" s="21">
        <f t="shared" si="69"/>
        <v>-12.625159069557363</v>
      </c>
      <c r="K482" s="21">
        <f t="shared" si="65"/>
        <v>5.0344699999999989</v>
      </c>
      <c r="L482" s="21">
        <f t="shared" si="70"/>
        <v>25.345888180899991</v>
      </c>
      <c r="M482" s="21">
        <f t="shared" si="71"/>
        <v>57.618560550697637</v>
      </c>
      <c r="N482" s="21">
        <f t="shared" si="72"/>
        <v>159.39464153162652</v>
      </c>
      <c r="O482" s="29">
        <f t="shared" si="73"/>
        <v>0.18566555292486295</v>
      </c>
      <c r="P482" s="18"/>
      <c r="Q482" s="18"/>
    </row>
    <row r="483" spans="2:17" x14ac:dyDescent="0.3">
      <c r="B483" s="10">
        <v>2.4</v>
      </c>
      <c r="C483" s="10">
        <v>4</v>
      </c>
      <c r="D483" s="10">
        <v>1</v>
      </c>
      <c r="E483" s="10">
        <v>0</v>
      </c>
      <c r="F483" s="21">
        <v>42.214599999999997</v>
      </c>
      <c r="G483" s="29">
        <f t="shared" si="66"/>
        <v>-1.1074074074074116</v>
      </c>
      <c r="H483" s="21">
        <f t="shared" si="67"/>
        <v>39.71284</v>
      </c>
      <c r="I483" s="21">
        <f t="shared" si="68"/>
        <v>7.5081109304426334</v>
      </c>
      <c r="J483" s="21">
        <f t="shared" si="69"/>
        <v>5.0063509304426361</v>
      </c>
      <c r="K483" s="21">
        <f t="shared" si="65"/>
        <v>2.5017599999999973</v>
      </c>
      <c r="L483" s="21">
        <f t="shared" si="70"/>
        <v>6.2588030975999862</v>
      </c>
      <c r="M483" s="21">
        <f t="shared" si="71"/>
        <v>56.371729743832148</v>
      </c>
      <c r="N483" s="21">
        <f t="shared" si="72"/>
        <v>25.063549638743847</v>
      </c>
      <c r="O483" s="29">
        <f t="shared" si="73"/>
        <v>5.9262909040947859E-2</v>
      </c>
      <c r="P483" s="18"/>
      <c r="Q483" s="18"/>
    </row>
    <row r="484" spans="2:17" x14ac:dyDescent="0.3">
      <c r="B484" s="10">
        <v>2.5</v>
      </c>
      <c r="C484" s="10">
        <v>4</v>
      </c>
      <c r="D484" s="10">
        <v>1</v>
      </c>
      <c r="E484" s="10">
        <v>1</v>
      </c>
      <c r="F484" s="21">
        <v>45.672899999999998</v>
      </c>
      <c r="G484" s="29">
        <f t="shared" si="66"/>
        <v>-1.0074074074074115</v>
      </c>
      <c r="H484" s="21">
        <f t="shared" si="67"/>
        <v>39.260750000000002</v>
      </c>
      <c r="I484" s="21">
        <f t="shared" si="68"/>
        <v>10.966410930442635</v>
      </c>
      <c r="J484" s="21">
        <f t="shared" si="69"/>
        <v>4.5542609304426378</v>
      </c>
      <c r="K484" s="21">
        <f t="shared" si="65"/>
        <v>6.4121499999999969</v>
      </c>
      <c r="L484" s="21">
        <f t="shared" si="70"/>
        <v>41.115667622499963</v>
      </c>
      <c r="M484" s="21">
        <f t="shared" si="71"/>
        <v>120.2621686953317</v>
      </c>
      <c r="N484" s="21">
        <f t="shared" si="72"/>
        <v>20.741292622556241</v>
      </c>
      <c r="O484" s="29">
        <f t="shared" si="73"/>
        <v>0.14039288067979036</v>
      </c>
      <c r="P484" s="18"/>
      <c r="Q484" s="18"/>
    </row>
    <row r="485" spans="2:17" x14ac:dyDescent="0.3">
      <c r="B485" s="10">
        <v>3.5</v>
      </c>
      <c r="C485" s="10">
        <v>6</v>
      </c>
      <c r="D485" s="10">
        <v>0</v>
      </c>
      <c r="E485" s="10">
        <v>1</v>
      </c>
      <c r="F485" s="21">
        <v>37.9499</v>
      </c>
      <c r="G485" s="29">
        <f t="shared" si="66"/>
        <v>-7.4074074074115259E-3</v>
      </c>
      <c r="H485" s="21">
        <f t="shared" si="67"/>
        <v>34.739850000000004</v>
      </c>
      <c r="I485" s="21">
        <f t="shared" si="68"/>
        <v>3.2434109304426357</v>
      </c>
      <c r="J485" s="21">
        <f t="shared" si="69"/>
        <v>3.3360930442640324E-2</v>
      </c>
      <c r="K485" s="21">
        <f t="shared" si="65"/>
        <v>3.2100499999999954</v>
      </c>
      <c r="L485" s="21">
        <f t="shared" si="70"/>
        <v>10.304421002499971</v>
      </c>
      <c r="M485" s="21">
        <f t="shared" si="71"/>
        <v>10.519714463714765</v>
      </c>
      <c r="N485" s="21">
        <f t="shared" si="72"/>
        <v>1.1129516799986859E-3</v>
      </c>
      <c r="O485" s="29">
        <f t="shared" si="73"/>
        <v>8.4586520649593155E-2</v>
      </c>
      <c r="P485" s="18"/>
      <c r="Q485" s="18"/>
    </row>
    <row r="486" spans="2:17" x14ac:dyDescent="0.3">
      <c r="B486" s="10">
        <v>3.5</v>
      </c>
      <c r="C486" s="10">
        <v>6</v>
      </c>
      <c r="D486" s="10">
        <v>1</v>
      </c>
      <c r="E486" s="10">
        <v>1</v>
      </c>
      <c r="F486" s="21">
        <v>38.034700000000001</v>
      </c>
      <c r="G486" s="29">
        <f t="shared" si="66"/>
        <v>-7.4074074074115259E-3</v>
      </c>
      <c r="H486" s="21">
        <f t="shared" si="67"/>
        <v>34.739850000000004</v>
      </c>
      <c r="I486" s="21">
        <f t="shared" si="68"/>
        <v>3.328210930442637</v>
      </c>
      <c r="J486" s="21">
        <f t="shared" si="69"/>
        <v>3.3360930442640324E-2</v>
      </c>
      <c r="K486" s="21">
        <f t="shared" si="65"/>
        <v>3.2948499999999967</v>
      </c>
      <c r="L486" s="21">
        <f t="shared" si="70"/>
        <v>10.856036522499979</v>
      </c>
      <c r="M486" s="21">
        <f t="shared" si="71"/>
        <v>11.076987997517843</v>
      </c>
      <c r="N486" s="21">
        <f t="shared" si="72"/>
        <v>1.1129516799986859E-3</v>
      </c>
      <c r="O486" s="29">
        <f t="shared" si="73"/>
        <v>8.6627474385232342E-2</v>
      </c>
      <c r="P486" s="18"/>
      <c r="Q486" s="18"/>
    </row>
    <row r="487" spans="2:17" x14ac:dyDescent="0.3">
      <c r="B487" s="10">
        <v>2.5</v>
      </c>
      <c r="C487" s="10">
        <v>4</v>
      </c>
      <c r="D487" s="10">
        <v>1</v>
      </c>
      <c r="E487" s="10">
        <v>1</v>
      </c>
      <c r="F487" s="21">
        <v>46.6</v>
      </c>
      <c r="G487" s="29">
        <f t="shared" si="66"/>
        <v>-1.0074074074074115</v>
      </c>
      <c r="H487" s="21">
        <f t="shared" si="67"/>
        <v>39.260750000000002</v>
      </c>
      <c r="I487" s="21">
        <f t="shared" si="68"/>
        <v>11.893510930442638</v>
      </c>
      <c r="J487" s="21">
        <f t="shared" si="69"/>
        <v>4.5542609304426378</v>
      </c>
      <c r="K487" s="21">
        <f t="shared" si="65"/>
        <v>7.3392499999999998</v>
      </c>
      <c r="L487" s="21">
        <f t="shared" si="70"/>
        <v>53.864590562499998</v>
      </c>
      <c r="M487" s="21">
        <f t="shared" si="71"/>
        <v>141.45560225255849</v>
      </c>
      <c r="N487" s="21">
        <f t="shared" si="72"/>
        <v>20.741292622556241</v>
      </c>
      <c r="O487" s="29">
        <f t="shared" si="73"/>
        <v>0.15749463519313303</v>
      </c>
      <c r="P487" s="18"/>
      <c r="Q487" s="18"/>
    </row>
    <row r="488" spans="2:17" x14ac:dyDescent="0.3">
      <c r="B488" s="10">
        <v>3.5</v>
      </c>
      <c r="C488" s="10">
        <v>6</v>
      </c>
      <c r="D488" s="10">
        <v>1</v>
      </c>
      <c r="E488" s="10">
        <v>1</v>
      </c>
      <c r="F488" s="21">
        <v>36.410200000000003</v>
      </c>
      <c r="G488" s="29">
        <f t="shared" si="66"/>
        <v>-7.4074074074115259E-3</v>
      </c>
      <c r="H488" s="21">
        <f t="shared" si="67"/>
        <v>34.739850000000004</v>
      </c>
      <c r="I488" s="21">
        <f t="shared" si="68"/>
        <v>1.7037109304426394</v>
      </c>
      <c r="J488" s="21">
        <f t="shared" si="69"/>
        <v>3.3360930442640324E-2</v>
      </c>
      <c r="K488" s="21">
        <f t="shared" si="65"/>
        <v>1.6703499999999991</v>
      </c>
      <c r="L488" s="21">
        <f t="shared" si="70"/>
        <v>2.7900691224999972</v>
      </c>
      <c r="M488" s="21">
        <f t="shared" si="71"/>
        <v>2.9026309345097241</v>
      </c>
      <c r="N488" s="21">
        <f t="shared" si="72"/>
        <v>1.1129516799986859E-3</v>
      </c>
      <c r="O488" s="29">
        <f t="shared" si="73"/>
        <v>4.5875880934463389E-2</v>
      </c>
      <c r="P488" s="18"/>
      <c r="Q488" s="18"/>
    </row>
    <row r="489" spans="2:17" x14ac:dyDescent="0.3">
      <c r="B489" s="10">
        <v>2</v>
      </c>
      <c r="C489" s="10">
        <v>4</v>
      </c>
      <c r="D489" s="10">
        <v>0</v>
      </c>
      <c r="E489" s="10">
        <v>1</v>
      </c>
      <c r="F489" s="21">
        <v>43</v>
      </c>
      <c r="G489" s="29">
        <f t="shared" si="66"/>
        <v>-1.5074074074074115</v>
      </c>
      <c r="H489" s="21">
        <f t="shared" si="67"/>
        <v>41.5212</v>
      </c>
      <c r="I489" s="21">
        <f t="shared" si="68"/>
        <v>8.2935109304426362</v>
      </c>
      <c r="J489" s="21">
        <f t="shared" si="69"/>
        <v>6.8147109304426365</v>
      </c>
      <c r="K489" s="21">
        <f t="shared" si="65"/>
        <v>1.4787999999999997</v>
      </c>
      <c r="L489" s="21">
        <f t="shared" si="70"/>
        <v>2.1868494399999991</v>
      </c>
      <c r="M489" s="21">
        <f t="shared" si="71"/>
        <v>68.782323553371484</v>
      </c>
      <c r="N489" s="21">
        <f t="shared" si="72"/>
        <v>46.440285065494344</v>
      </c>
      <c r="O489" s="29">
        <f t="shared" si="73"/>
        <v>3.4390697674418595E-2</v>
      </c>
      <c r="P489" s="18"/>
      <c r="Q489" s="18"/>
    </row>
    <row r="490" spans="2:17" x14ac:dyDescent="0.3">
      <c r="B490" s="10">
        <v>2</v>
      </c>
      <c r="C490" s="10">
        <v>4</v>
      </c>
      <c r="D490" s="10">
        <v>1</v>
      </c>
      <c r="E490" s="10">
        <v>1</v>
      </c>
      <c r="F490" s="21">
        <v>47.512900000000002</v>
      </c>
      <c r="G490" s="29">
        <f t="shared" si="66"/>
        <v>-1.5074074074074115</v>
      </c>
      <c r="H490" s="21">
        <f t="shared" si="67"/>
        <v>41.5212</v>
      </c>
      <c r="I490" s="21">
        <f t="shared" si="68"/>
        <v>12.806410930442638</v>
      </c>
      <c r="J490" s="21">
        <f t="shared" si="69"/>
        <v>6.8147109304426365</v>
      </c>
      <c r="K490" s="21">
        <f t="shared" si="65"/>
        <v>5.9917000000000016</v>
      </c>
      <c r="L490" s="21">
        <f t="shared" si="70"/>
        <v>35.90046889000002</v>
      </c>
      <c r="M490" s="21">
        <f t="shared" si="71"/>
        <v>164.00416091936069</v>
      </c>
      <c r="N490" s="21">
        <f t="shared" si="72"/>
        <v>46.440285065494344</v>
      </c>
      <c r="O490" s="29">
        <f t="shared" si="73"/>
        <v>0.12610680467830845</v>
      </c>
      <c r="P490" s="18"/>
      <c r="Q490" s="18"/>
    </row>
    <row r="491" spans="2:17" x14ac:dyDescent="0.3">
      <c r="B491" s="10">
        <v>2.5</v>
      </c>
      <c r="C491" s="10">
        <v>4</v>
      </c>
      <c r="D491" s="10">
        <v>0</v>
      </c>
      <c r="E491" s="10">
        <v>1</v>
      </c>
      <c r="F491" s="21">
        <v>39.6</v>
      </c>
      <c r="G491" s="29">
        <f t="shared" si="66"/>
        <v>-1.0074074074074115</v>
      </c>
      <c r="H491" s="21">
        <f t="shared" si="67"/>
        <v>39.260750000000002</v>
      </c>
      <c r="I491" s="21">
        <f t="shared" si="68"/>
        <v>4.8935109304426376</v>
      </c>
      <c r="J491" s="21">
        <f t="shared" si="69"/>
        <v>4.5542609304426378</v>
      </c>
      <c r="K491" s="21">
        <f t="shared" si="65"/>
        <v>0.33924999999999983</v>
      </c>
      <c r="L491" s="21">
        <f t="shared" si="70"/>
        <v>0.11509056249999988</v>
      </c>
      <c r="M491" s="21">
        <f t="shared" si="71"/>
        <v>23.946449226361569</v>
      </c>
      <c r="N491" s="21">
        <f t="shared" si="72"/>
        <v>20.741292622556241</v>
      </c>
      <c r="O491" s="29">
        <f t="shared" si="73"/>
        <v>8.5669191919191881E-3</v>
      </c>
      <c r="P491" s="18"/>
      <c r="Q491" s="18"/>
    </row>
    <row r="492" spans="2:17" x14ac:dyDescent="0.3">
      <c r="B492" s="10">
        <v>2.5</v>
      </c>
      <c r="C492" s="10">
        <v>4</v>
      </c>
      <c r="D492" s="10">
        <v>1</v>
      </c>
      <c r="E492" s="10">
        <v>1</v>
      </c>
      <c r="F492" s="21">
        <v>42.699800000000003</v>
      </c>
      <c r="G492" s="29">
        <f t="shared" si="66"/>
        <v>-1.0074074074074115</v>
      </c>
      <c r="H492" s="21">
        <f t="shared" si="67"/>
        <v>39.260750000000002</v>
      </c>
      <c r="I492" s="21">
        <f t="shared" si="68"/>
        <v>7.9933109304426395</v>
      </c>
      <c r="J492" s="21">
        <f t="shared" si="69"/>
        <v>4.5542609304426378</v>
      </c>
      <c r="K492" s="21">
        <f t="shared" si="65"/>
        <v>3.4390500000000017</v>
      </c>
      <c r="L492" s="21">
        <f t="shared" si="70"/>
        <v>11.827064902500013</v>
      </c>
      <c r="M492" s="21">
        <f t="shared" si="71"/>
        <v>63.893019630733775</v>
      </c>
      <c r="N492" s="21">
        <f t="shared" si="72"/>
        <v>20.741292622556241</v>
      </c>
      <c r="O492" s="29">
        <f t="shared" si="73"/>
        <v>8.0540189883793398E-2</v>
      </c>
      <c r="P492" s="18"/>
      <c r="Q492" s="18"/>
    </row>
    <row r="493" spans="2:17" x14ac:dyDescent="0.3">
      <c r="B493" s="10">
        <v>1.6</v>
      </c>
      <c r="C493" s="10">
        <v>4</v>
      </c>
      <c r="D493" s="10">
        <v>1</v>
      </c>
      <c r="E493" s="10">
        <v>1</v>
      </c>
      <c r="F493" s="21">
        <v>46.5</v>
      </c>
      <c r="G493" s="29">
        <f t="shared" si="66"/>
        <v>-1.9074074074074114</v>
      </c>
      <c r="H493" s="21">
        <f t="shared" si="67"/>
        <v>43.329560000000001</v>
      </c>
      <c r="I493" s="21">
        <f t="shared" si="68"/>
        <v>11.793510930442636</v>
      </c>
      <c r="J493" s="21">
        <f t="shared" si="69"/>
        <v>8.6230709304426369</v>
      </c>
      <c r="K493" s="21">
        <f t="shared" si="65"/>
        <v>3.1704399999999993</v>
      </c>
      <c r="L493" s="21">
        <f t="shared" si="70"/>
        <v>10.051689793599996</v>
      </c>
      <c r="M493" s="21">
        <f t="shared" si="71"/>
        <v>139.08690006646992</v>
      </c>
      <c r="N493" s="21">
        <f t="shared" si="72"/>
        <v>74.357352271444839</v>
      </c>
      <c r="O493" s="29">
        <f t="shared" si="73"/>
        <v>6.818150537634407E-2</v>
      </c>
      <c r="P493" s="18"/>
      <c r="Q493" s="18"/>
    </row>
    <row r="494" spans="2:17" x14ac:dyDescent="0.3">
      <c r="B494" s="10">
        <v>1.6</v>
      </c>
      <c r="C494" s="10">
        <v>4</v>
      </c>
      <c r="D494" s="10">
        <v>0</v>
      </c>
      <c r="E494" s="10">
        <v>1</v>
      </c>
      <c r="F494" s="21">
        <v>47.3</v>
      </c>
      <c r="G494" s="29">
        <f t="shared" si="66"/>
        <v>-1.9074074074074114</v>
      </c>
      <c r="H494" s="21">
        <f t="shared" si="67"/>
        <v>43.329560000000001</v>
      </c>
      <c r="I494" s="21">
        <f t="shared" si="68"/>
        <v>12.593510930442633</v>
      </c>
      <c r="J494" s="21">
        <f t="shared" si="69"/>
        <v>8.6230709304426369</v>
      </c>
      <c r="K494" s="21">
        <f t="shared" si="65"/>
        <v>3.9704399999999964</v>
      </c>
      <c r="L494" s="21">
        <f t="shared" si="70"/>
        <v>15.764393793599972</v>
      </c>
      <c r="M494" s="21">
        <f t="shared" si="71"/>
        <v>158.59651755517808</v>
      </c>
      <c r="N494" s="21">
        <f t="shared" si="72"/>
        <v>74.357352271444839</v>
      </c>
      <c r="O494" s="29">
        <f t="shared" si="73"/>
        <v>8.3941649048625722E-2</v>
      </c>
      <c r="P494" s="18"/>
      <c r="Q494" s="18"/>
    </row>
    <row r="495" spans="2:17" x14ac:dyDescent="0.3">
      <c r="B495" s="10">
        <v>1.8</v>
      </c>
      <c r="C495" s="10">
        <v>4</v>
      </c>
      <c r="D495" s="10">
        <v>1</v>
      </c>
      <c r="E495" s="10">
        <v>1</v>
      </c>
      <c r="F495" s="21">
        <v>47.5</v>
      </c>
      <c r="G495" s="29">
        <f t="shared" si="66"/>
        <v>-1.7074074074074115</v>
      </c>
      <c r="H495" s="21">
        <f t="shared" si="67"/>
        <v>42.425380000000004</v>
      </c>
      <c r="I495" s="21">
        <f t="shared" si="68"/>
        <v>12.793510930442636</v>
      </c>
      <c r="J495" s="21">
        <f t="shared" si="69"/>
        <v>7.7188909304426403</v>
      </c>
      <c r="K495" s="21">
        <f t="shared" si="65"/>
        <v>5.0746199999999959</v>
      </c>
      <c r="L495" s="21">
        <f t="shared" si="70"/>
        <v>25.751768144399957</v>
      </c>
      <c r="M495" s="21">
        <f t="shared" si="71"/>
        <v>163.6739219273552</v>
      </c>
      <c r="N495" s="21">
        <f t="shared" si="72"/>
        <v>59.581277196069649</v>
      </c>
      <c r="O495" s="29">
        <f t="shared" si="73"/>
        <v>0.10683410526315781</v>
      </c>
      <c r="P495" s="18"/>
      <c r="Q495" s="18"/>
    </row>
    <row r="496" spans="2:17" x14ac:dyDescent="0.3">
      <c r="B496" s="10">
        <v>1.8</v>
      </c>
      <c r="C496" s="10">
        <v>4</v>
      </c>
      <c r="D496" s="10">
        <v>1</v>
      </c>
      <c r="E496" s="10">
        <v>1</v>
      </c>
      <c r="F496" s="21">
        <v>44.9</v>
      </c>
      <c r="G496" s="29">
        <f t="shared" si="66"/>
        <v>-1.7074074074074115</v>
      </c>
      <c r="H496" s="21">
        <f t="shared" si="67"/>
        <v>42.425380000000004</v>
      </c>
      <c r="I496" s="21">
        <f t="shared" si="68"/>
        <v>10.193510930442635</v>
      </c>
      <c r="J496" s="21">
        <f t="shared" si="69"/>
        <v>7.7188909304426403</v>
      </c>
      <c r="K496" s="21">
        <f t="shared" si="65"/>
        <v>2.4746199999999945</v>
      </c>
      <c r="L496" s="21">
        <f t="shared" si="70"/>
        <v>6.1237441443999732</v>
      </c>
      <c r="M496" s="21">
        <f t="shared" si="71"/>
        <v>103.90766508905347</v>
      </c>
      <c r="N496" s="21">
        <f t="shared" si="72"/>
        <v>59.581277196069649</v>
      </c>
      <c r="O496" s="29">
        <f t="shared" si="73"/>
        <v>5.5114031180400772E-2</v>
      </c>
      <c r="P496" s="18"/>
      <c r="Q496" s="18"/>
    </row>
    <row r="497" spans="2:17" x14ac:dyDescent="0.3">
      <c r="B497" s="10">
        <v>1.8</v>
      </c>
      <c r="C497" s="10">
        <v>4</v>
      </c>
      <c r="D497" s="10">
        <v>0</v>
      </c>
      <c r="E497" s="10">
        <v>1</v>
      </c>
      <c r="F497" s="21">
        <v>44.2</v>
      </c>
      <c r="G497" s="29">
        <f t="shared" si="66"/>
        <v>-1.7074074074074115</v>
      </c>
      <c r="H497" s="21">
        <f t="shared" si="67"/>
        <v>42.425380000000004</v>
      </c>
      <c r="I497" s="21">
        <f t="shared" si="68"/>
        <v>9.4935109304426391</v>
      </c>
      <c r="J497" s="21">
        <f t="shared" si="69"/>
        <v>7.7188909304426403</v>
      </c>
      <c r="K497" s="21">
        <f t="shared" si="65"/>
        <v>1.7746199999999988</v>
      </c>
      <c r="L497" s="21">
        <f t="shared" si="70"/>
        <v>3.1492761443999955</v>
      </c>
      <c r="M497" s="21">
        <f t="shared" si="71"/>
        <v>90.126749786433862</v>
      </c>
      <c r="N497" s="21">
        <f t="shared" si="72"/>
        <v>59.581277196069649</v>
      </c>
      <c r="O497" s="29">
        <f t="shared" si="73"/>
        <v>4.0149773755656079E-2</v>
      </c>
      <c r="P497" s="18"/>
      <c r="Q497" s="18"/>
    </row>
    <row r="498" spans="2:17" x14ac:dyDescent="0.3">
      <c r="B498" s="10">
        <v>6.7</v>
      </c>
      <c r="C498" s="10">
        <v>12</v>
      </c>
      <c r="D498" s="10">
        <v>1</v>
      </c>
      <c r="E498" s="10">
        <v>1</v>
      </c>
      <c r="F498" s="21">
        <v>24.2</v>
      </c>
      <c r="G498" s="29">
        <f t="shared" si="66"/>
        <v>3.1925925925925887</v>
      </c>
      <c r="H498" s="21">
        <f t="shared" si="67"/>
        <v>20.272970000000001</v>
      </c>
      <c r="I498" s="21">
        <f t="shared" si="68"/>
        <v>-10.506489069557365</v>
      </c>
      <c r="J498" s="21">
        <f t="shared" si="69"/>
        <v>-14.433519069557363</v>
      </c>
      <c r="K498" s="21">
        <f t="shared" si="65"/>
        <v>3.9270299999999985</v>
      </c>
      <c r="L498" s="21">
        <f t="shared" si="70"/>
        <v>15.421564620899987</v>
      </c>
      <c r="M498" s="21">
        <f t="shared" si="71"/>
        <v>110.38631256872837</v>
      </c>
      <c r="N498" s="21">
        <f t="shared" si="72"/>
        <v>208.32647273127606</v>
      </c>
      <c r="O498" s="29">
        <f t="shared" si="73"/>
        <v>0.16227396694214871</v>
      </c>
      <c r="P498" s="18"/>
      <c r="Q498" s="18"/>
    </row>
    <row r="499" spans="2:17" x14ac:dyDescent="0.3">
      <c r="B499" s="10">
        <v>2.8</v>
      </c>
      <c r="C499" s="10">
        <v>6</v>
      </c>
      <c r="D499" s="10">
        <v>0</v>
      </c>
      <c r="E499" s="10">
        <v>1</v>
      </c>
      <c r="F499" s="21">
        <v>37.118499999999997</v>
      </c>
      <c r="G499" s="29">
        <f t="shared" si="66"/>
        <v>-0.7074074074074117</v>
      </c>
      <c r="H499" s="21">
        <f t="shared" si="67"/>
        <v>37.904480000000007</v>
      </c>
      <c r="I499" s="21">
        <f t="shared" si="68"/>
        <v>2.4120109304426336</v>
      </c>
      <c r="J499" s="21">
        <f t="shared" si="69"/>
        <v>3.1979909304426428</v>
      </c>
      <c r="K499" s="21">
        <f t="shared" si="65"/>
        <v>-0.78598000000000923</v>
      </c>
      <c r="L499" s="21">
        <f t="shared" si="70"/>
        <v>0.61776456040001448</v>
      </c>
      <c r="M499" s="21">
        <f t="shared" si="71"/>
        <v>5.8177967285747387</v>
      </c>
      <c r="N499" s="21">
        <f t="shared" si="72"/>
        <v>10.2271459911934</v>
      </c>
      <c r="O499" s="29">
        <f t="shared" si="73"/>
        <v>2.1174885838598254E-2</v>
      </c>
      <c r="P499" s="18"/>
      <c r="Q499" s="18"/>
    </row>
    <row r="500" spans="2:17" x14ac:dyDescent="0.3">
      <c r="B500" s="10">
        <v>2.4</v>
      </c>
      <c r="C500" s="10">
        <v>4</v>
      </c>
      <c r="D500" s="10">
        <v>1</v>
      </c>
      <c r="E500" s="10">
        <v>1</v>
      </c>
      <c r="F500" s="21">
        <v>46.9</v>
      </c>
      <c r="G500" s="29">
        <f t="shared" si="66"/>
        <v>-1.1074074074074116</v>
      </c>
      <c r="H500" s="21">
        <f t="shared" si="67"/>
        <v>39.71284</v>
      </c>
      <c r="I500" s="21">
        <f t="shared" si="68"/>
        <v>12.193510930442635</v>
      </c>
      <c r="J500" s="21">
        <f t="shared" si="69"/>
        <v>5.0063509304426361</v>
      </c>
      <c r="K500" s="21">
        <f t="shared" si="65"/>
        <v>7.1871599999999987</v>
      </c>
      <c r="L500" s="21">
        <f t="shared" si="70"/>
        <v>51.655268865599979</v>
      </c>
      <c r="M500" s="21">
        <f t="shared" si="71"/>
        <v>148.68170881082401</v>
      </c>
      <c r="N500" s="21">
        <f t="shared" si="72"/>
        <v>25.063549638743847</v>
      </c>
      <c r="O500" s="29">
        <f t="shared" si="73"/>
        <v>0.15324434968017056</v>
      </c>
      <c r="P500" s="18"/>
      <c r="Q500" s="18"/>
    </row>
    <row r="501" spans="2:17" x14ac:dyDescent="0.3">
      <c r="B501" s="10">
        <v>2.4</v>
      </c>
      <c r="C501" s="10">
        <v>4</v>
      </c>
      <c r="D501" s="10">
        <v>1</v>
      </c>
      <c r="E501" s="10">
        <v>1</v>
      </c>
      <c r="F501" s="21">
        <v>46.8</v>
      </c>
      <c r="G501" s="29">
        <f t="shared" si="66"/>
        <v>-1.1074074074074116</v>
      </c>
      <c r="H501" s="21">
        <f t="shared" si="67"/>
        <v>39.71284</v>
      </c>
      <c r="I501" s="21">
        <f t="shared" si="68"/>
        <v>12.093510930442633</v>
      </c>
      <c r="J501" s="21">
        <f t="shared" si="69"/>
        <v>5.0063509304426361</v>
      </c>
      <c r="K501" s="21">
        <f t="shared" si="65"/>
        <v>7.0871599999999972</v>
      </c>
      <c r="L501" s="21">
        <f t="shared" si="70"/>
        <v>50.227836865599961</v>
      </c>
      <c r="M501" s="21">
        <f t="shared" si="71"/>
        <v>146.25300662473543</v>
      </c>
      <c r="N501" s="21">
        <f t="shared" si="72"/>
        <v>25.063549638743847</v>
      </c>
      <c r="O501" s="29">
        <f t="shared" si="73"/>
        <v>0.15143504273504269</v>
      </c>
      <c r="P501" s="18"/>
      <c r="Q501" s="18"/>
    </row>
    <row r="502" spans="2:17" x14ac:dyDescent="0.3">
      <c r="B502" s="10">
        <v>3.6</v>
      </c>
      <c r="C502" s="10">
        <v>6</v>
      </c>
      <c r="D502" s="10">
        <v>1</v>
      </c>
      <c r="E502" s="10">
        <v>1</v>
      </c>
      <c r="F502" s="21">
        <v>35.6</v>
      </c>
      <c r="G502" s="29">
        <f t="shared" si="66"/>
        <v>9.2592592592588563E-2</v>
      </c>
      <c r="H502" s="21">
        <f t="shared" si="67"/>
        <v>34.287760000000006</v>
      </c>
      <c r="I502" s="21">
        <f t="shared" si="68"/>
        <v>0.89351093044263763</v>
      </c>
      <c r="J502" s="21">
        <f t="shared" si="69"/>
        <v>-0.418729069557358</v>
      </c>
      <c r="K502" s="21">
        <f t="shared" si="65"/>
        <v>1.3122399999999956</v>
      </c>
      <c r="L502" s="21">
        <f t="shared" si="70"/>
        <v>1.7219738175999886</v>
      </c>
      <c r="M502" s="21">
        <f t="shared" si="71"/>
        <v>0.79836178282046799</v>
      </c>
      <c r="N502" s="21">
        <f t="shared" si="72"/>
        <v>0.17533403369237074</v>
      </c>
      <c r="O502" s="29">
        <f t="shared" si="73"/>
        <v>3.686067415730325E-2</v>
      </c>
      <c r="P502" s="18"/>
      <c r="Q502" s="18"/>
    </row>
    <row r="503" spans="2:17" x14ac:dyDescent="0.3">
      <c r="B503" s="10">
        <v>2.5</v>
      </c>
      <c r="C503" s="10">
        <v>4</v>
      </c>
      <c r="D503" s="10">
        <v>0</v>
      </c>
      <c r="E503" s="10">
        <v>0</v>
      </c>
      <c r="F503" s="21">
        <v>37.057400000000001</v>
      </c>
      <c r="G503" s="29">
        <f t="shared" si="66"/>
        <v>-1.0074074074074115</v>
      </c>
      <c r="H503" s="21">
        <f t="shared" si="67"/>
        <v>39.260750000000002</v>
      </c>
      <c r="I503" s="21">
        <f t="shared" si="68"/>
        <v>2.3509109304426374</v>
      </c>
      <c r="J503" s="21">
        <f t="shared" si="69"/>
        <v>4.5542609304426378</v>
      </c>
      <c r="K503" s="21">
        <f t="shared" si="65"/>
        <v>-2.2033500000000004</v>
      </c>
      <c r="L503" s="21">
        <f t="shared" si="70"/>
        <v>4.8547512225000018</v>
      </c>
      <c r="M503" s="21">
        <f t="shared" si="71"/>
        <v>5.5267822028746671</v>
      </c>
      <c r="N503" s="21">
        <f t="shared" si="72"/>
        <v>20.741292622556241</v>
      </c>
      <c r="O503" s="29">
        <f t="shared" si="73"/>
        <v>5.9457760123484117E-2</v>
      </c>
      <c r="P503" s="18"/>
      <c r="Q503" s="18"/>
    </row>
    <row r="504" spans="2:17" x14ac:dyDescent="0.3">
      <c r="B504" s="10">
        <v>2.5</v>
      </c>
      <c r="C504" s="10">
        <v>4</v>
      </c>
      <c r="D504" s="10">
        <v>0</v>
      </c>
      <c r="E504" s="10">
        <v>1</v>
      </c>
      <c r="F504" s="21">
        <v>34.6</v>
      </c>
      <c r="G504" s="29">
        <f t="shared" si="66"/>
        <v>-1.0074074074074115</v>
      </c>
      <c r="H504" s="21">
        <f t="shared" si="67"/>
        <v>39.260750000000002</v>
      </c>
      <c r="I504" s="21">
        <f t="shared" si="68"/>
        <v>-0.10648906955736237</v>
      </c>
      <c r="J504" s="21">
        <f t="shared" si="69"/>
        <v>4.5542609304426378</v>
      </c>
      <c r="K504" s="21">
        <f t="shared" si="65"/>
        <v>-4.6607500000000002</v>
      </c>
      <c r="L504" s="21">
        <f t="shared" si="70"/>
        <v>21.722590562500002</v>
      </c>
      <c r="M504" s="21">
        <f t="shared" si="71"/>
        <v>1.1339921935192761E-2</v>
      </c>
      <c r="N504" s="21">
        <f t="shared" si="72"/>
        <v>20.741292622556241</v>
      </c>
      <c r="O504" s="29">
        <f t="shared" si="73"/>
        <v>0.13470375722543351</v>
      </c>
      <c r="P504" s="18"/>
      <c r="Q504" s="18"/>
    </row>
    <row r="505" spans="2:17" x14ac:dyDescent="0.3">
      <c r="B505" s="10">
        <v>2.5</v>
      </c>
      <c r="C505" s="10">
        <v>4</v>
      </c>
      <c r="D505" s="10">
        <v>1</v>
      </c>
      <c r="E505" s="10">
        <v>0</v>
      </c>
      <c r="F505" s="21">
        <v>42.921500000000002</v>
      </c>
      <c r="G505" s="29">
        <f t="shared" si="66"/>
        <v>-1.0074074074074115</v>
      </c>
      <c r="H505" s="21">
        <f t="shared" si="67"/>
        <v>39.260750000000002</v>
      </c>
      <c r="I505" s="21">
        <f t="shared" si="68"/>
        <v>8.215010930442638</v>
      </c>
      <c r="J505" s="21">
        <f t="shared" si="69"/>
        <v>4.5542609304426378</v>
      </c>
      <c r="K505" s="21">
        <f t="shared" si="65"/>
        <v>3.6607500000000002</v>
      </c>
      <c r="L505" s="21">
        <f t="shared" si="70"/>
        <v>13.401090562500002</v>
      </c>
      <c r="M505" s="21">
        <f t="shared" si="71"/>
        <v>67.486404587292014</v>
      </c>
      <c r="N505" s="21">
        <f t="shared" si="72"/>
        <v>20.741292622556241</v>
      </c>
      <c r="O505" s="29">
        <f t="shared" si="73"/>
        <v>8.5289423715387391E-2</v>
      </c>
      <c r="P505" s="18"/>
      <c r="Q505" s="18"/>
    </row>
    <row r="506" spans="2:17" x14ac:dyDescent="0.3">
      <c r="B506" s="10">
        <v>3.6</v>
      </c>
      <c r="C506" s="10">
        <v>6</v>
      </c>
      <c r="D506" s="10">
        <v>1</v>
      </c>
      <c r="E506" s="10">
        <v>0</v>
      </c>
      <c r="F506" s="21">
        <v>34.270800000000001</v>
      </c>
      <c r="G506" s="29">
        <f t="shared" si="66"/>
        <v>9.2592592592588563E-2</v>
      </c>
      <c r="H506" s="21">
        <f t="shared" si="67"/>
        <v>34.287760000000006</v>
      </c>
      <c r="I506" s="21">
        <f t="shared" si="68"/>
        <v>-0.43568906955736253</v>
      </c>
      <c r="J506" s="21">
        <f t="shared" si="69"/>
        <v>-0.418729069557358</v>
      </c>
      <c r="K506" s="21">
        <f t="shared" si="65"/>
        <v>-1.6960000000004527E-2</v>
      </c>
      <c r="L506" s="21">
        <f t="shared" si="70"/>
        <v>2.8764160000015356E-4</v>
      </c>
      <c r="M506" s="21">
        <f t="shared" si="71"/>
        <v>0.1898249653317603</v>
      </c>
      <c r="N506" s="21">
        <f t="shared" si="72"/>
        <v>0.17533403369237074</v>
      </c>
      <c r="O506" s="29">
        <f t="shared" si="73"/>
        <v>4.9488194031083394E-4</v>
      </c>
      <c r="P506" s="18"/>
      <c r="Q506" s="18"/>
    </row>
    <row r="507" spans="2:17" x14ac:dyDescent="0.3">
      <c r="B507" s="10">
        <v>2.5</v>
      </c>
      <c r="C507" s="10">
        <v>4</v>
      </c>
      <c r="D507" s="10">
        <v>0</v>
      </c>
      <c r="E507" s="10">
        <v>1</v>
      </c>
      <c r="F507" s="21">
        <v>46.8</v>
      </c>
      <c r="G507" s="29">
        <f t="shared" si="66"/>
        <v>-1.0074074074074115</v>
      </c>
      <c r="H507" s="21">
        <f t="shared" si="67"/>
        <v>39.260750000000002</v>
      </c>
      <c r="I507" s="21">
        <f t="shared" si="68"/>
        <v>12.093510930442633</v>
      </c>
      <c r="J507" s="21">
        <f t="shared" si="69"/>
        <v>4.5542609304426378</v>
      </c>
      <c r="K507" s="21">
        <f t="shared" si="65"/>
        <v>7.5392499999999956</v>
      </c>
      <c r="L507" s="21">
        <f t="shared" si="70"/>
        <v>56.840290562499931</v>
      </c>
      <c r="M507" s="21">
        <f t="shared" si="71"/>
        <v>146.25300662473543</v>
      </c>
      <c r="N507" s="21">
        <f t="shared" si="72"/>
        <v>20.741292622556241</v>
      </c>
      <c r="O507" s="29">
        <f t="shared" si="73"/>
        <v>0.16109508547008539</v>
      </c>
      <c r="P507" s="18"/>
      <c r="Q507" s="18"/>
    </row>
    <row r="508" spans="2:17" x14ac:dyDescent="0.3">
      <c r="B508" s="10">
        <v>2.5</v>
      </c>
      <c r="C508" s="10">
        <v>4</v>
      </c>
      <c r="D508" s="10">
        <v>1</v>
      </c>
      <c r="E508" s="10">
        <v>1</v>
      </c>
      <c r="F508" s="21">
        <v>45.056600000000003</v>
      </c>
      <c r="G508" s="29">
        <f t="shared" si="66"/>
        <v>-1.0074074074074115</v>
      </c>
      <c r="H508" s="21">
        <f t="shared" si="67"/>
        <v>39.260750000000002</v>
      </c>
      <c r="I508" s="21">
        <f t="shared" si="68"/>
        <v>10.350110930442639</v>
      </c>
      <c r="J508" s="21">
        <f t="shared" si="69"/>
        <v>4.5542609304426378</v>
      </c>
      <c r="K508" s="21">
        <f t="shared" si="65"/>
        <v>5.7958500000000015</v>
      </c>
      <c r="L508" s="21">
        <f t="shared" si="70"/>
        <v>33.591877222500017</v>
      </c>
      <c r="M508" s="21">
        <f t="shared" si="71"/>
        <v>107.1247962724682</v>
      </c>
      <c r="N508" s="21">
        <f t="shared" si="72"/>
        <v>20.741292622556241</v>
      </c>
      <c r="O508" s="29">
        <f t="shared" si="73"/>
        <v>0.12863487258248515</v>
      </c>
      <c r="P508" s="18"/>
      <c r="Q508" s="18"/>
    </row>
    <row r="509" spans="2:17" x14ac:dyDescent="0.3">
      <c r="B509" s="10">
        <v>3.5</v>
      </c>
      <c r="C509" s="10">
        <v>6</v>
      </c>
      <c r="D509" s="10">
        <v>1</v>
      </c>
      <c r="E509" s="10">
        <v>1</v>
      </c>
      <c r="F509" s="21">
        <v>39.799999999999997</v>
      </c>
      <c r="G509" s="29">
        <f t="shared" si="66"/>
        <v>-7.4074074074115259E-3</v>
      </c>
      <c r="H509" s="21">
        <f t="shared" si="67"/>
        <v>34.739850000000004</v>
      </c>
      <c r="I509" s="21">
        <f t="shared" si="68"/>
        <v>5.0935109304426334</v>
      </c>
      <c r="J509" s="21">
        <f t="shared" si="69"/>
        <v>3.3360930442640324E-2</v>
      </c>
      <c r="K509" s="21">
        <f t="shared" si="65"/>
        <v>5.060149999999993</v>
      </c>
      <c r="L509" s="21">
        <f t="shared" si="70"/>
        <v>25.60511802249993</v>
      </c>
      <c r="M509" s="21">
        <f t="shared" si="71"/>
        <v>25.943853598538581</v>
      </c>
      <c r="N509" s="21">
        <f t="shared" si="72"/>
        <v>1.1129516799986859E-3</v>
      </c>
      <c r="O509" s="29">
        <f t="shared" si="73"/>
        <v>0.12713944723618073</v>
      </c>
      <c r="P509" s="18"/>
      <c r="Q509" s="18"/>
    </row>
    <row r="510" spans="2:17" x14ac:dyDescent="0.3">
      <c r="B510" s="10">
        <v>2.4</v>
      </c>
      <c r="C510" s="10">
        <v>4</v>
      </c>
      <c r="D510" s="10">
        <v>0</v>
      </c>
      <c r="E510" s="10">
        <v>1</v>
      </c>
      <c r="F510" s="21">
        <v>48.2</v>
      </c>
      <c r="G510" s="29">
        <f t="shared" si="66"/>
        <v>-1.1074074074074116</v>
      </c>
      <c r="H510" s="21">
        <f t="shared" si="67"/>
        <v>39.71284</v>
      </c>
      <c r="I510" s="21">
        <f t="shared" si="68"/>
        <v>13.493510930442639</v>
      </c>
      <c r="J510" s="21">
        <f t="shared" si="69"/>
        <v>5.0063509304426361</v>
      </c>
      <c r="K510" s="21">
        <f t="shared" si="65"/>
        <v>8.4871600000000029</v>
      </c>
      <c r="L510" s="21">
        <f t="shared" si="70"/>
        <v>72.031884865600048</v>
      </c>
      <c r="M510" s="21">
        <f t="shared" si="71"/>
        <v>182.07483722997497</v>
      </c>
      <c r="N510" s="21">
        <f t="shared" si="72"/>
        <v>25.063549638743847</v>
      </c>
      <c r="O510" s="29">
        <f t="shared" si="73"/>
        <v>0.17608215767634861</v>
      </c>
      <c r="P510" s="18"/>
      <c r="Q510" s="18"/>
    </row>
    <row r="511" spans="2:17" x14ac:dyDescent="0.3">
      <c r="B511" s="10">
        <v>1.8</v>
      </c>
      <c r="C511" s="10">
        <v>4</v>
      </c>
      <c r="D511" s="10">
        <v>0</v>
      </c>
      <c r="E511" s="10">
        <v>1</v>
      </c>
      <c r="F511" s="21">
        <v>69.6404</v>
      </c>
      <c r="G511" s="29">
        <f t="shared" si="66"/>
        <v>-1.7074074074074115</v>
      </c>
      <c r="H511" s="21">
        <f t="shared" si="67"/>
        <v>42.425380000000004</v>
      </c>
      <c r="I511" s="21">
        <f t="shared" si="68"/>
        <v>34.933910930442636</v>
      </c>
      <c r="J511" s="21">
        <f t="shared" si="69"/>
        <v>7.7188909304426403</v>
      </c>
      <c r="K511" s="21">
        <f t="shared" si="65"/>
        <v>27.215019999999996</v>
      </c>
      <c r="L511" s="21">
        <f t="shared" si="70"/>
        <v>740.65731360039979</v>
      </c>
      <c r="M511" s="21">
        <f t="shared" si="71"/>
        <v>1220.3781328960995</v>
      </c>
      <c r="N511" s="21">
        <f t="shared" si="72"/>
        <v>59.581277196069649</v>
      </c>
      <c r="O511" s="29">
        <f t="shared" si="73"/>
        <v>0.39079356235748208</v>
      </c>
      <c r="P511" s="18"/>
      <c r="Q511" s="18"/>
    </row>
    <row r="512" spans="2:17" x14ac:dyDescent="0.3">
      <c r="B512" s="10">
        <v>2</v>
      </c>
      <c r="C512" s="10">
        <v>4</v>
      </c>
      <c r="D512" s="10">
        <v>0</v>
      </c>
      <c r="E512" s="10">
        <v>1</v>
      </c>
      <c r="F512" s="21">
        <v>42</v>
      </c>
      <c r="G512" s="29">
        <f t="shared" si="66"/>
        <v>-1.5074074074074115</v>
      </c>
      <c r="H512" s="21">
        <f t="shared" si="67"/>
        <v>41.5212</v>
      </c>
      <c r="I512" s="21">
        <f t="shared" si="68"/>
        <v>7.2935109304426362</v>
      </c>
      <c r="J512" s="21">
        <f t="shared" si="69"/>
        <v>6.8147109304426365</v>
      </c>
      <c r="K512" s="21">
        <f t="shared" si="65"/>
        <v>0.47879999999999967</v>
      </c>
      <c r="L512" s="21">
        <f t="shared" si="70"/>
        <v>0.22924943999999969</v>
      </c>
      <c r="M512" s="21">
        <f t="shared" si="71"/>
        <v>53.195301692486211</v>
      </c>
      <c r="N512" s="21">
        <f t="shared" si="72"/>
        <v>46.440285065494344</v>
      </c>
      <c r="O512" s="29">
        <f t="shared" si="73"/>
        <v>1.1399999999999992E-2</v>
      </c>
      <c r="P512" s="18"/>
      <c r="Q512" s="18"/>
    </row>
    <row r="513" spans="2:17" x14ac:dyDescent="0.3">
      <c r="B513" s="10">
        <v>3</v>
      </c>
      <c r="C513" s="10">
        <v>6</v>
      </c>
      <c r="D513" s="10">
        <v>1</v>
      </c>
      <c r="E513" s="10">
        <v>1</v>
      </c>
      <c r="F513" s="21">
        <v>32</v>
      </c>
      <c r="G513" s="29">
        <f t="shared" si="66"/>
        <v>-0.50740740740741153</v>
      </c>
      <c r="H513" s="21">
        <f t="shared" si="67"/>
        <v>37.000300000000003</v>
      </c>
      <c r="I513" s="21">
        <f t="shared" si="68"/>
        <v>-2.7064890695573638</v>
      </c>
      <c r="J513" s="21">
        <f t="shared" si="69"/>
        <v>2.2938109304426391</v>
      </c>
      <c r="K513" s="21">
        <f t="shared" si="65"/>
        <v>-5.0003000000000029</v>
      </c>
      <c r="L513" s="21">
        <f t="shared" si="70"/>
        <v>25.003000090000029</v>
      </c>
      <c r="M513" s="21">
        <f t="shared" si="71"/>
        <v>7.3250830836334844</v>
      </c>
      <c r="N513" s="21">
        <f t="shared" si="72"/>
        <v>5.2615685846181259</v>
      </c>
      <c r="O513" s="29">
        <f t="shared" si="73"/>
        <v>0.15625937500000009</v>
      </c>
      <c r="P513" s="18"/>
      <c r="Q513" s="18"/>
    </row>
    <row r="514" spans="2:17" x14ac:dyDescent="0.3">
      <c r="B514" s="10">
        <v>4.4000000000000004</v>
      </c>
      <c r="C514" s="10">
        <v>8</v>
      </c>
      <c r="D514" s="10">
        <v>1</v>
      </c>
      <c r="E514" s="10">
        <v>1</v>
      </c>
      <c r="F514" s="21">
        <v>30.8</v>
      </c>
      <c r="G514" s="29">
        <f t="shared" si="66"/>
        <v>0.89259259259258883</v>
      </c>
      <c r="H514" s="21">
        <f t="shared" si="67"/>
        <v>30.671040000000001</v>
      </c>
      <c r="I514" s="21">
        <f t="shared" si="68"/>
        <v>-3.9064890695573631</v>
      </c>
      <c r="J514" s="21">
        <f t="shared" si="69"/>
        <v>-4.0354490695573624</v>
      </c>
      <c r="K514" s="21">
        <f t="shared" si="65"/>
        <v>0.1289599999999993</v>
      </c>
      <c r="L514" s="21">
        <f t="shared" si="70"/>
        <v>1.6630681599999819E-2</v>
      </c>
      <c r="M514" s="21">
        <f t="shared" si="71"/>
        <v>15.260656850571152</v>
      </c>
      <c r="N514" s="21">
        <f t="shared" si="72"/>
        <v>16.284849192991381</v>
      </c>
      <c r="O514" s="29">
        <f t="shared" si="73"/>
        <v>4.1870129870129639E-3</v>
      </c>
      <c r="P514" s="18"/>
      <c r="Q514" s="18"/>
    </row>
    <row r="515" spans="2:17" x14ac:dyDescent="0.3">
      <c r="B515" s="10">
        <v>3.2</v>
      </c>
      <c r="C515" s="10">
        <v>6</v>
      </c>
      <c r="D515" s="10">
        <v>1</v>
      </c>
      <c r="E515" s="10">
        <v>1</v>
      </c>
      <c r="F515" s="21">
        <v>36.4</v>
      </c>
      <c r="G515" s="29">
        <f t="shared" si="66"/>
        <v>-0.30740740740741135</v>
      </c>
      <c r="H515" s="21">
        <f t="shared" si="67"/>
        <v>36.096119999999999</v>
      </c>
      <c r="I515" s="21">
        <f t="shared" si="68"/>
        <v>1.6935109304426348</v>
      </c>
      <c r="J515" s="21">
        <f t="shared" si="69"/>
        <v>1.3896309304426353</v>
      </c>
      <c r="K515" s="21">
        <f t="shared" si="65"/>
        <v>0.30387999999999948</v>
      </c>
      <c r="L515" s="21">
        <f t="shared" si="70"/>
        <v>9.234305439999968E-2</v>
      </c>
      <c r="M515" s="21">
        <f t="shared" si="71"/>
        <v>2.8679792715286787</v>
      </c>
      <c r="N515" s="21">
        <f t="shared" si="72"/>
        <v>1.9310741228428643</v>
      </c>
      <c r="O515" s="29">
        <f t="shared" si="73"/>
        <v>8.3483516483516349E-3</v>
      </c>
      <c r="P515" s="18"/>
      <c r="Q515" s="18"/>
    </row>
    <row r="516" spans="2:17" x14ac:dyDescent="0.3">
      <c r="B516" s="10">
        <v>4.2</v>
      </c>
      <c r="C516" s="10">
        <v>8</v>
      </c>
      <c r="D516" s="10">
        <v>1</v>
      </c>
      <c r="E516" s="10">
        <v>1</v>
      </c>
      <c r="F516" s="21">
        <v>31.5002</v>
      </c>
      <c r="G516" s="29">
        <f t="shared" si="66"/>
        <v>0.69259259259258865</v>
      </c>
      <c r="H516" s="21">
        <f t="shared" si="67"/>
        <v>31.575220000000002</v>
      </c>
      <c r="I516" s="21">
        <f t="shared" si="68"/>
        <v>-3.2062890695573643</v>
      </c>
      <c r="J516" s="21">
        <f t="shared" si="69"/>
        <v>-3.1312690695573622</v>
      </c>
      <c r="K516" s="21">
        <f t="shared" ref="K516:K579" si="74">F516-H516</f>
        <v>-7.5020000000002085E-2</v>
      </c>
      <c r="L516" s="21">
        <f t="shared" si="70"/>
        <v>5.6280004000003126E-3</v>
      </c>
      <c r="M516" s="21">
        <f t="shared" si="71"/>
        <v>10.280289597563028</v>
      </c>
      <c r="N516" s="21">
        <f t="shared" si="72"/>
        <v>9.8048459859666295</v>
      </c>
      <c r="O516" s="29">
        <f t="shared" si="73"/>
        <v>2.3815721804941585E-3</v>
      </c>
      <c r="P516" s="18"/>
      <c r="Q516" s="18"/>
    </row>
    <row r="517" spans="2:17" x14ac:dyDescent="0.3">
      <c r="B517" s="10">
        <v>3</v>
      </c>
      <c r="C517" s="10">
        <v>6</v>
      </c>
      <c r="D517" s="10">
        <v>1</v>
      </c>
      <c r="E517" s="10">
        <v>1</v>
      </c>
      <c r="F517" s="21">
        <v>39.493699999999997</v>
      </c>
      <c r="G517" s="29">
        <f t="shared" ref="G517:G580" si="75">B517-AVERAGE($B$4:$B$1110)</f>
        <v>-0.50740740740741153</v>
      </c>
      <c r="H517" s="21">
        <f t="shared" ref="H517:H580" si="76">-4.5209*B517+50.563</f>
        <v>37.000300000000003</v>
      </c>
      <c r="I517" s="21">
        <f t="shared" ref="I517:I580" si="77">F517-$F$2</f>
        <v>4.7872109304426331</v>
      </c>
      <c r="J517" s="21">
        <f t="shared" ref="J517:J580" si="78">H517-$F$2</f>
        <v>2.2938109304426391</v>
      </c>
      <c r="K517" s="21">
        <f t="shared" si="74"/>
        <v>2.4933999999999941</v>
      </c>
      <c r="L517" s="21">
        <f t="shared" ref="L517:L580" si="79">K517^2</f>
        <v>6.2170435599999703</v>
      </c>
      <c r="M517" s="21">
        <f t="shared" ref="M517:M580" si="80">I517^2</f>
        <v>22.917388492549421</v>
      </c>
      <c r="N517" s="21">
        <f t="shared" ref="N517:N580" si="81">J517^2</f>
        <v>5.2615685846181259</v>
      </c>
      <c r="O517" s="29">
        <f t="shared" ref="O517:O580" si="82">ABS(K517/F517)</f>
        <v>6.3134120125488219E-2</v>
      </c>
      <c r="P517" s="18"/>
      <c r="Q517" s="18"/>
    </row>
    <row r="518" spans="2:17" x14ac:dyDescent="0.3">
      <c r="B518" s="10">
        <v>4.4000000000000004</v>
      </c>
      <c r="C518" s="10">
        <v>8</v>
      </c>
      <c r="D518" s="10">
        <v>1</v>
      </c>
      <c r="E518" s="10">
        <v>1</v>
      </c>
      <c r="F518" s="21">
        <v>30.953700000000001</v>
      </c>
      <c r="G518" s="29">
        <f t="shared" si="75"/>
        <v>0.89259259259258883</v>
      </c>
      <c r="H518" s="21">
        <f t="shared" si="76"/>
        <v>30.671040000000001</v>
      </c>
      <c r="I518" s="21">
        <f t="shared" si="77"/>
        <v>-3.7527890695573625</v>
      </c>
      <c r="J518" s="21">
        <f t="shared" si="78"/>
        <v>-4.0354490695573624</v>
      </c>
      <c r="K518" s="21">
        <f t="shared" si="74"/>
        <v>0.28265999999999991</v>
      </c>
      <c r="L518" s="21">
        <f t="shared" si="79"/>
        <v>7.9896675599999953E-2</v>
      </c>
      <c r="M518" s="21">
        <f t="shared" si="80"/>
        <v>14.083425800589215</v>
      </c>
      <c r="N518" s="21">
        <f t="shared" si="81"/>
        <v>16.284849192991381</v>
      </c>
      <c r="O518" s="29">
        <f t="shared" si="82"/>
        <v>9.1317031566500902E-3</v>
      </c>
      <c r="P518" s="18"/>
      <c r="Q518" s="18"/>
    </row>
    <row r="519" spans="2:17" x14ac:dyDescent="0.3">
      <c r="B519" s="10">
        <v>4.4000000000000004</v>
      </c>
      <c r="C519" s="10">
        <v>8</v>
      </c>
      <c r="D519" s="10">
        <v>1</v>
      </c>
      <c r="E519" s="10">
        <v>1</v>
      </c>
      <c r="F519" s="21">
        <v>30.562000000000001</v>
      </c>
      <c r="G519" s="29">
        <f t="shared" si="75"/>
        <v>0.89259259259258883</v>
      </c>
      <c r="H519" s="21">
        <f t="shared" si="76"/>
        <v>30.671040000000001</v>
      </c>
      <c r="I519" s="21">
        <f t="shared" si="77"/>
        <v>-4.1444890695573626</v>
      </c>
      <c r="J519" s="21">
        <f t="shared" si="78"/>
        <v>-4.0354490695573624</v>
      </c>
      <c r="K519" s="21">
        <f t="shared" si="74"/>
        <v>-0.10904000000000025</v>
      </c>
      <c r="L519" s="21">
        <f t="shared" si="79"/>
        <v>1.1889721600000054E-2</v>
      </c>
      <c r="M519" s="21">
        <f t="shared" si="80"/>
        <v>17.176789647680454</v>
      </c>
      <c r="N519" s="21">
        <f t="shared" si="81"/>
        <v>16.284849192991381</v>
      </c>
      <c r="O519" s="29">
        <f t="shared" si="82"/>
        <v>3.5678293305412027E-3</v>
      </c>
      <c r="P519" s="18"/>
      <c r="Q519" s="18"/>
    </row>
    <row r="520" spans="2:17" x14ac:dyDescent="0.3">
      <c r="B520" s="10">
        <v>4.4000000000000004</v>
      </c>
      <c r="C520" s="10">
        <v>8</v>
      </c>
      <c r="D520" s="10">
        <v>1</v>
      </c>
      <c r="E520" s="10">
        <v>1</v>
      </c>
      <c r="F520" s="21">
        <v>30.172599999999999</v>
      </c>
      <c r="G520" s="29">
        <f t="shared" si="75"/>
        <v>0.89259259259258883</v>
      </c>
      <c r="H520" s="21">
        <f t="shared" si="76"/>
        <v>30.671040000000001</v>
      </c>
      <c r="I520" s="21">
        <f t="shared" si="77"/>
        <v>-4.5338890695573646</v>
      </c>
      <c r="J520" s="21">
        <f t="shared" si="78"/>
        <v>-4.0354490695573624</v>
      </c>
      <c r="K520" s="21">
        <f t="shared" si="74"/>
        <v>-0.49844000000000221</v>
      </c>
      <c r="L520" s="21">
        <f t="shared" si="79"/>
        <v>0.2484424336000022</v>
      </c>
      <c r="M520" s="21">
        <f t="shared" si="80"/>
        <v>20.556150095051745</v>
      </c>
      <c r="N520" s="21">
        <f t="shared" si="81"/>
        <v>16.284849192991381</v>
      </c>
      <c r="O520" s="29">
        <f t="shared" si="82"/>
        <v>1.6519623764607697E-2</v>
      </c>
      <c r="P520" s="18"/>
      <c r="Q520" s="18"/>
    </row>
    <row r="521" spans="2:17" x14ac:dyDescent="0.3">
      <c r="B521" s="10">
        <v>4.4000000000000004</v>
      </c>
      <c r="C521" s="10">
        <v>8</v>
      </c>
      <c r="D521" s="10">
        <v>1</v>
      </c>
      <c r="E521" s="10">
        <v>1</v>
      </c>
      <c r="F521" s="21">
        <v>27.7</v>
      </c>
      <c r="G521" s="29">
        <f t="shared" si="75"/>
        <v>0.89259259259258883</v>
      </c>
      <c r="H521" s="21">
        <f t="shared" si="76"/>
        <v>30.671040000000001</v>
      </c>
      <c r="I521" s="21">
        <f t="shared" si="77"/>
        <v>-7.0064890695573645</v>
      </c>
      <c r="J521" s="21">
        <f t="shared" si="78"/>
        <v>-4.0354490695573624</v>
      </c>
      <c r="K521" s="21">
        <f t="shared" si="74"/>
        <v>-2.9710400000000021</v>
      </c>
      <c r="L521" s="21">
        <f t="shared" si="79"/>
        <v>8.8270786816000122</v>
      </c>
      <c r="M521" s="21">
        <f t="shared" si="80"/>
        <v>49.090889081826823</v>
      </c>
      <c r="N521" s="21">
        <f t="shared" si="81"/>
        <v>16.284849192991381</v>
      </c>
      <c r="O521" s="29">
        <f t="shared" si="82"/>
        <v>0.10725776173285206</v>
      </c>
      <c r="P521" s="18"/>
      <c r="Q521" s="18"/>
    </row>
    <row r="522" spans="2:17" x14ac:dyDescent="0.3">
      <c r="B522" s="10">
        <v>4.4000000000000004</v>
      </c>
      <c r="C522" s="10">
        <v>8</v>
      </c>
      <c r="D522" s="10">
        <v>1</v>
      </c>
      <c r="E522" s="10">
        <v>1</v>
      </c>
      <c r="F522" s="21">
        <v>29.452100000000002</v>
      </c>
      <c r="G522" s="29">
        <f t="shared" si="75"/>
        <v>0.89259259259258883</v>
      </c>
      <c r="H522" s="21">
        <f t="shared" si="76"/>
        <v>30.671040000000001</v>
      </c>
      <c r="I522" s="21">
        <f t="shared" si="77"/>
        <v>-5.2543890695573623</v>
      </c>
      <c r="J522" s="21">
        <f t="shared" si="78"/>
        <v>-4.0354490695573624</v>
      </c>
      <c r="K522" s="21">
        <f t="shared" si="74"/>
        <v>-1.2189399999999999</v>
      </c>
      <c r="L522" s="21">
        <f t="shared" si="79"/>
        <v>1.4858147235999999</v>
      </c>
      <c r="M522" s="21">
        <f t="shared" si="80"/>
        <v>27.608604494283885</v>
      </c>
      <c r="N522" s="21">
        <f t="shared" si="81"/>
        <v>16.284849192991381</v>
      </c>
      <c r="O522" s="29">
        <f t="shared" si="82"/>
        <v>4.1387201591737088E-2</v>
      </c>
      <c r="P522" s="18"/>
      <c r="Q522" s="18"/>
    </row>
    <row r="523" spans="2:17" x14ac:dyDescent="0.3">
      <c r="B523" s="10">
        <v>4.4000000000000004</v>
      </c>
      <c r="C523" s="10">
        <v>8</v>
      </c>
      <c r="D523" s="10">
        <v>1</v>
      </c>
      <c r="E523" s="10">
        <v>1</v>
      </c>
      <c r="F523" s="21">
        <v>27.7</v>
      </c>
      <c r="G523" s="29">
        <f t="shared" si="75"/>
        <v>0.89259259259258883</v>
      </c>
      <c r="H523" s="21">
        <f t="shared" si="76"/>
        <v>30.671040000000001</v>
      </c>
      <c r="I523" s="21">
        <f t="shared" si="77"/>
        <v>-7.0064890695573645</v>
      </c>
      <c r="J523" s="21">
        <f t="shared" si="78"/>
        <v>-4.0354490695573624</v>
      </c>
      <c r="K523" s="21">
        <f t="shared" si="74"/>
        <v>-2.9710400000000021</v>
      </c>
      <c r="L523" s="21">
        <f t="shared" si="79"/>
        <v>8.8270786816000122</v>
      </c>
      <c r="M523" s="21">
        <f t="shared" si="80"/>
        <v>49.090889081826823</v>
      </c>
      <c r="N523" s="21">
        <f t="shared" si="81"/>
        <v>16.284849192991381</v>
      </c>
      <c r="O523" s="29">
        <f t="shared" si="82"/>
        <v>0.10725776173285206</v>
      </c>
      <c r="P523" s="18"/>
      <c r="Q523" s="18"/>
    </row>
    <row r="524" spans="2:17" x14ac:dyDescent="0.3">
      <c r="B524" s="10">
        <v>6</v>
      </c>
      <c r="C524" s="10">
        <v>12</v>
      </c>
      <c r="D524" s="10">
        <v>1</v>
      </c>
      <c r="E524" s="10">
        <v>1</v>
      </c>
      <c r="F524" s="21">
        <v>26.749500000000001</v>
      </c>
      <c r="G524" s="29">
        <f t="shared" si="75"/>
        <v>2.4925925925925885</v>
      </c>
      <c r="H524" s="21">
        <f t="shared" si="76"/>
        <v>23.437600000000003</v>
      </c>
      <c r="I524" s="21">
        <f t="shared" si="77"/>
        <v>-7.9569890695573626</v>
      </c>
      <c r="J524" s="21">
        <f t="shared" si="78"/>
        <v>-11.26888906955736</v>
      </c>
      <c r="K524" s="21">
        <f t="shared" si="74"/>
        <v>3.3118999999999978</v>
      </c>
      <c r="L524" s="21">
        <f t="shared" si="79"/>
        <v>10.968681609999985</v>
      </c>
      <c r="M524" s="21">
        <f t="shared" si="80"/>
        <v>63.313675053055341</v>
      </c>
      <c r="N524" s="21">
        <f t="shared" si="81"/>
        <v>126.98786086198935</v>
      </c>
      <c r="O524" s="29">
        <f t="shared" si="82"/>
        <v>0.12381166003102853</v>
      </c>
      <c r="P524" s="18"/>
      <c r="Q524" s="18"/>
    </row>
    <row r="525" spans="2:17" x14ac:dyDescent="0.3">
      <c r="B525" s="10">
        <v>3.9</v>
      </c>
      <c r="C525" s="10">
        <v>6</v>
      </c>
      <c r="D525" s="10">
        <v>1</v>
      </c>
      <c r="E525" s="10">
        <v>1</v>
      </c>
      <c r="F525" s="21">
        <v>37.299999999999997</v>
      </c>
      <c r="G525" s="29">
        <f t="shared" si="75"/>
        <v>0.39259259259258839</v>
      </c>
      <c r="H525" s="21">
        <f t="shared" si="76"/>
        <v>32.931490000000004</v>
      </c>
      <c r="I525" s="21">
        <f t="shared" si="77"/>
        <v>2.5935109304426334</v>
      </c>
      <c r="J525" s="21">
        <f t="shared" si="78"/>
        <v>-1.7749990695573601</v>
      </c>
      <c r="K525" s="21">
        <f t="shared" si="74"/>
        <v>4.3685099999999935</v>
      </c>
      <c r="L525" s="21">
        <f t="shared" si="79"/>
        <v>19.083879620099943</v>
      </c>
      <c r="M525" s="21">
        <f t="shared" si="80"/>
        <v>6.7262989463254135</v>
      </c>
      <c r="N525" s="21">
        <f t="shared" si="81"/>
        <v>3.1506216969294942</v>
      </c>
      <c r="O525" s="29">
        <f t="shared" si="82"/>
        <v>0.11711823056300251</v>
      </c>
      <c r="P525" s="18"/>
      <c r="Q525" s="18"/>
    </row>
    <row r="526" spans="2:17" x14ac:dyDescent="0.3">
      <c r="B526" s="10">
        <v>3.9</v>
      </c>
      <c r="C526" s="10">
        <v>6</v>
      </c>
      <c r="D526" s="10">
        <v>1</v>
      </c>
      <c r="E526" s="10">
        <v>1</v>
      </c>
      <c r="F526" s="21">
        <v>36.6</v>
      </c>
      <c r="G526" s="29">
        <f t="shared" si="75"/>
        <v>0.39259259259258839</v>
      </c>
      <c r="H526" s="21">
        <f t="shared" si="76"/>
        <v>32.931490000000004</v>
      </c>
      <c r="I526" s="21">
        <f t="shared" si="77"/>
        <v>1.8935109304426376</v>
      </c>
      <c r="J526" s="21">
        <f t="shared" si="78"/>
        <v>-1.7749990695573601</v>
      </c>
      <c r="K526" s="21">
        <f t="shared" si="74"/>
        <v>3.6685099999999977</v>
      </c>
      <c r="L526" s="21">
        <f t="shared" si="79"/>
        <v>13.457965620099984</v>
      </c>
      <c r="M526" s="21">
        <f t="shared" si="80"/>
        <v>3.5853836437057431</v>
      </c>
      <c r="N526" s="21">
        <f t="shared" si="81"/>
        <v>3.1506216969294942</v>
      </c>
      <c r="O526" s="29">
        <f t="shared" si="82"/>
        <v>0.10023251366120212</v>
      </c>
      <c r="P526" s="18"/>
      <c r="Q526" s="18"/>
    </row>
    <row r="527" spans="2:17" x14ac:dyDescent="0.3">
      <c r="B527" s="10">
        <v>4.5999999999999996</v>
      </c>
      <c r="C527" s="10">
        <v>8</v>
      </c>
      <c r="D527" s="10">
        <v>1</v>
      </c>
      <c r="E527" s="10">
        <v>0</v>
      </c>
      <c r="F527" s="21">
        <v>31.9</v>
      </c>
      <c r="G527" s="29">
        <f t="shared" si="75"/>
        <v>1.0925925925925881</v>
      </c>
      <c r="H527" s="21">
        <f t="shared" si="76"/>
        <v>29.766860000000005</v>
      </c>
      <c r="I527" s="21">
        <f t="shared" si="77"/>
        <v>-2.8064890695573652</v>
      </c>
      <c r="J527" s="21">
        <f t="shared" si="78"/>
        <v>-4.939629069557359</v>
      </c>
      <c r="K527" s="21">
        <f t="shared" si="74"/>
        <v>2.1331399999999938</v>
      </c>
      <c r="L527" s="21">
        <f t="shared" si="79"/>
        <v>4.5502862595999733</v>
      </c>
      <c r="M527" s="21">
        <f t="shared" si="80"/>
        <v>7.8763808975449656</v>
      </c>
      <c r="N527" s="21">
        <f t="shared" si="81"/>
        <v>24.3999353448161</v>
      </c>
      <c r="O527" s="29">
        <f t="shared" si="82"/>
        <v>6.686959247648884E-2</v>
      </c>
      <c r="P527" s="18"/>
      <c r="Q527" s="18"/>
    </row>
    <row r="528" spans="2:17" x14ac:dyDescent="0.3">
      <c r="B528" s="10">
        <v>4.5999999999999996</v>
      </c>
      <c r="C528" s="10">
        <v>8</v>
      </c>
      <c r="D528" s="10">
        <v>1</v>
      </c>
      <c r="E528" s="10">
        <v>0</v>
      </c>
      <c r="F528" s="21">
        <v>31.9</v>
      </c>
      <c r="G528" s="29">
        <f t="shared" si="75"/>
        <v>1.0925925925925881</v>
      </c>
      <c r="H528" s="21">
        <f t="shared" si="76"/>
        <v>29.766860000000005</v>
      </c>
      <c r="I528" s="21">
        <f t="shared" si="77"/>
        <v>-2.8064890695573652</v>
      </c>
      <c r="J528" s="21">
        <f t="shared" si="78"/>
        <v>-4.939629069557359</v>
      </c>
      <c r="K528" s="21">
        <f t="shared" si="74"/>
        <v>2.1331399999999938</v>
      </c>
      <c r="L528" s="21">
        <f t="shared" si="79"/>
        <v>4.5502862595999733</v>
      </c>
      <c r="M528" s="21">
        <f t="shared" si="80"/>
        <v>7.8763808975449656</v>
      </c>
      <c r="N528" s="21">
        <f t="shared" si="81"/>
        <v>24.3999353448161</v>
      </c>
      <c r="O528" s="29">
        <f t="shared" si="82"/>
        <v>6.686959247648884E-2</v>
      </c>
      <c r="P528" s="18"/>
      <c r="Q528" s="18"/>
    </row>
    <row r="529" spans="2:17" x14ac:dyDescent="0.3">
      <c r="B529" s="10">
        <v>4.5999999999999996</v>
      </c>
      <c r="C529" s="10">
        <v>8</v>
      </c>
      <c r="D529" s="10">
        <v>1</v>
      </c>
      <c r="E529" s="10">
        <v>0</v>
      </c>
      <c r="F529" s="21">
        <v>31.9</v>
      </c>
      <c r="G529" s="29">
        <f t="shared" si="75"/>
        <v>1.0925925925925881</v>
      </c>
      <c r="H529" s="21">
        <f t="shared" si="76"/>
        <v>29.766860000000005</v>
      </c>
      <c r="I529" s="21">
        <f t="shared" si="77"/>
        <v>-2.8064890695573652</v>
      </c>
      <c r="J529" s="21">
        <f t="shared" si="78"/>
        <v>-4.939629069557359</v>
      </c>
      <c r="K529" s="21">
        <f t="shared" si="74"/>
        <v>2.1331399999999938</v>
      </c>
      <c r="L529" s="21">
        <f t="shared" si="79"/>
        <v>4.5502862595999733</v>
      </c>
      <c r="M529" s="21">
        <f t="shared" si="80"/>
        <v>7.8763808975449656</v>
      </c>
      <c r="N529" s="21">
        <f t="shared" si="81"/>
        <v>24.3999353448161</v>
      </c>
      <c r="O529" s="29">
        <f t="shared" si="82"/>
        <v>6.686959247648884E-2</v>
      </c>
      <c r="P529" s="18"/>
      <c r="Q529" s="18"/>
    </row>
    <row r="530" spans="2:17" x14ac:dyDescent="0.3">
      <c r="B530" s="10">
        <v>4.5999999999999996</v>
      </c>
      <c r="C530" s="10">
        <v>8</v>
      </c>
      <c r="D530" s="10">
        <v>1</v>
      </c>
      <c r="E530" s="10">
        <v>0</v>
      </c>
      <c r="F530" s="21">
        <v>22.7</v>
      </c>
      <c r="G530" s="29">
        <f t="shared" si="75"/>
        <v>1.0925925925925881</v>
      </c>
      <c r="H530" s="21">
        <f t="shared" si="76"/>
        <v>29.766860000000005</v>
      </c>
      <c r="I530" s="21">
        <f t="shared" si="77"/>
        <v>-12.006489069557365</v>
      </c>
      <c r="J530" s="21">
        <f t="shared" si="78"/>
        <v>-4.939629069557359</v>
      </c>
      <c r="K530" s="21">
        <f t="shared" si="74"/>
        <v>-7.0668600000000055</v>
      </c>
      <c r="L530" s="21">
        <f t="shared" si="79"/>
        <v>49.940510259600075</v>
      </c>
      <c r="M530" s="21">
        <f t="shared" si="80"/>
        <v>144.15577977740048</v>
      </c>
      <c r="N530" s="21">
        <f t="shared" si="81"/>
        <v>24.3999353448161</v>
      </c>
      <c r="O530" s="29">
        <f t="shared" si="82"/>
        <v>0.3113154185022029</v>
      </c>
      <c r="P530" s="18"/>
      <c r="Q530" s="18"/>
    </row>
    <row r="531" spans="2:17" x14ac:dyDescent="0.3">
      <c r="B531" s="10">
        <v>4.5999999999999996</v>
      </c>
      <c r="C531" s="10">
        <v>8</v>
      </c>
      <c r="D531" s="10">
        <v>1</v>
      </c>
      <c r="E531" s="10">
        <v>0</v>
      </c>
      <c r="F531" s="21">
        <v>24.5</v>
      </c>
      <c r="G531" s="29">
        <f t="shared" si="75"/>
        <v>1.0925925925925881</v>
      </c>
      <c r="H531" s="21">
        <f t="shared" si="76"/>
        <v>29.766860000000005</v>
      </c>
      <c r="I531" s="21">
        <f t="shared" si="77"/>
        <v>-10.206489069557364</v>
      </c>
      <c r="J531" s="21">
        <f t="shared" si="78"/>
        <v>-4.939629069557359</v>
      </c>
      <c r="K531" s="21">
        <f t="shared" si="74"/>
        <v>-5.2668600000000048</v>
      </c>
      <c r="L531" s="21">
        <f t="shared" si="79"/>
        <v>27.739814259600049</v>
      </c>
      <c r="M531" s="21">
        <f t="shared" si="80"/>
        <v>104.17241912699394</v>
      </c>
      <c r="N531" s="21">
        <f t="shared" si="81"/>
        <v>24.3999353448161</v>
      </c>
      <c r="O531" s="29">
        <f t="shared" si="82"/>
        <v>0.2149738775510206</v>
      </c>
      <c r="P531" s="18"/>
      <c r="Q531" s="18"/>
    </row>
    <row r="532" spans="2:17" x14ac:dyDescent="0.3">
      <c r="B532" s="10">
        <v>3.5</v>
      </c>
      <c r="C532" s="10">
        <v>6</v>
      </c>
      <c r="D532" s="10">
        <v>1</v>
      </c>
      <c r="E532" s="10">
        <v>1</v>
      </c>
      <c r="F532" s="21">
        <v>40.299999999999997</v>
      </c>
      <c r="G532" s="29">
        <f t="shared" si="75"/>
        <v>-7.4074074074115259E-3</v>
      </c>
      <c r="H532" s="21">
        <f t="shared" si="76"/>
        <v>34.739850000000004</v>
      </c>
      <c r="I532" s="21">
        <f t="shared" si="77"/>
        <v>5.5935109304426334</v>
      </c>
      <c r="J532" s="21">
        <f t="shared" si="78"/>
        <v>3.3360930442640324E-2</v>
      </c>
      <c r="K532" s="21">
        <f t="shared" si="74"/>
        <v>5.560149999999993</v>
      </c>
      <c r="L532" s="21">
        <f t="shared" si="79"/>
        <v>30.915268022499923</v>
      </c>
      <c r="M532" s="21">
        <f t="shared" si="80"/>
        <v>31.287364528981215</v>
      </c>
      <c r="N532" s="21">
        <f t="shared" si="81"/>
        <v>1.1129516799986859E-3</v>
      </c>
      <c r="O532" s="29">
        <f t="shared" si="82"/>
        <v>0.1379689826302728</v>
      </c>
      <c r="P532" s="18"/>
      <c r="Q532" s="18"/>
    </row>
    <row r="533" spans="2:17" x14ac:dyDescent="0.3">
      <c r="B533" s="10">
        <v>3.5</v>
      </c>
      <c r="C533" s="10">
        <v>6</v>
      </c>
      <c r="D533" s="10">
        <v>1</v>
      </c>
      <c r="E533" s="10">
        <v>1</v>
      </c>
      <c r="F533" s="21">
        <v>41.2</v>
      </c>
      <c r="G533" s="29">
        <f t="shared" si="75"/>
        <v>-7.4074074074115259E-3</v>
      </c>
      <c r="H533" s="21">
        <f t="shared" si="76"/>
        <v>34.739850000000004</v>
      </c>
      <c r="I533" s="21">
        <f t="shared" si="77"/>
        <v>6.4935109304426391</v>
      </c>
      <c r="J533" s="21">
        <f t="shared" si="78"/>
        <v>3.3360930442640324E-2</v>
      </c>
      <c r="K533" s="21">
        <f t="shared" si="74"/>
        <v>6.4601499999999987</v>
      </c>
      <c r="L533" s="21">
        <f t="shared" si="79"/>
        <v>41.733538022499985</v>
      </c>
      <c r="M533" s="21">
        <f t="shared" si="80"/>
        <v>42.165684203778028</v>
      </c>
      <c r="N533" s="21">
        <f t="shared" si="81"/>
        <v>1.1129516799986859E-3</v>
      </c>
      <c r="O533" s="29">
        <f t="shared" si="82"/>
        <v>0.15679975728155335</v>
      </c>
      <c r="P533" s="18"/>
      <c r="Q533" s="18"/>
    </row>
    <row r="534" spans="2:17" x14ac:dyDescent="0.3">
      <c r="B534" s="10">
        <v>3.9</v>
      </c>
      <c r="C534" s="10">
        <v>6</v>
      </c>
      <c r="D534" s="10">
        <v>1</v>
      </c>
      <c r="E534" s="10">
        <v>1</v>
      </c>
      <c r="F534" s="21">
        <v>37.299999999999997</v>
      </c>
      <c r="G534" s="29">
        <f t="shared" si="75"/>
        <v>0.39259259259258839</v>
      </c>
      <c r="H534" s="21">
        <f t="shared" si="76"/>
        <v>32.931490000000004</v>
      </c>
      <c r="I534" s="21">
        <f t="shared" si="77"/>
        <v>2.5935109304426334</v>
      </c>
      <c r="J534" s="21">
        <f t="shared" si="78"/>
        <v>-1.7749990695573601</v>
      </c>
      <c r="K534" s="21">
        <f t="shared" si="74"/>
        <v>4.3685099999999935</v>
      </c>
      <c r="L534" s="21">
        <f t="shared" si="79"/>
        <v>19.083879620099943</v>
      </c>
      <c r="M534" s="21">
        <f t="shared" si="80"/>
        <v>6.7262989463254135</v>
      </c>
      <c r="N534" s="21">
        <f t="shared" si="81"/>
        <v>3.1506216969294942</v>
      </c>
      <c r="O534" s="29">
        <f t="shared" si="82"/>
        <v>0.11711823056300251</v>
      </c>
      <c r="P534" s="18"/>
      <c r="Q534" s="18"/>
    </row>
    <row r="535" spans="2:17" x14ac:dyDescent="0.3">
      <c r="B535" s="10">
        <v>3.5</v>
      </c>
      <c r="C535" s="10">
        <v>6</v>
      </c>
      <c r="D535" s="10">
        <v>1</v>
      </c>
      <c r="E535" s="10">
        <v>0</v>
      </c>
      <c r="F535" s="21">
        <v>32.1</v>
      </c>
      <c r="G535" s="29">
        <f t="shared" si="75"/>
        <v>-7.4074074074115259E-3</v>
      </c>
      <c r="H535" s="21">
        <f t="shared" si="76"/>
        <v>34.739850000000004</v>
      </c>
      <c r="I535" s="21">
        <f t="shared" si="77"/>
        <v>-2.6064890695573624</v>
      </c>
      <c r="J535" s="21">
        <f t="shared" si="78"/>
        <v>3.3360930442640324E-2</v>
      </c>
      <c r="K535" s="21">
        <f t="shared" si="74"/>
        <v>-2.6398500000000027</v>
      </c>
      <c r="L535" s="21">
        <f t="shared" si="79"/>
        <v>6.9688080225000144</v>
      </c>
      <c r="M535" s="21">
        <f t="shared" si="80"/>
        <v>6.7937852697220045</v>
      </c>
      <c r="N535" s="21">
        <f t="shared" si="81"/>
        <v>1.1129516799986859E-3</v>
      </c>
      <c r="O535" s="29">
        <f t="shared" si="82"/>
        <v>8.2238317757009433E-2</v>
      </c>
      <c r="P535" s="18"/>
      <c r="Q535" s="18"/>
    </row>
    <row r="536" spans="2:17" x14ac:dyDescent="0.3">
      <c r="B536" s="10">
        <v>5.7</v>
      </c>
      <c r="C536" s="10">
        <v>8</v>
      </c>
      <c r="D536" s="10">
        <v>1</v>
      </c>
      <c r="E536" s="10">
        <v>1</v>
      </c>
      <c r="F536" s="21">
        <v>31.9</v>
      </c>
      <c r="G536" s="29">
        <f t="shared" si="75"/>
        <v>2.1925925925925887</v>
      </c>
      <c r="H536" s="21">
        <f t="shared" si="76"/>
        <v>24.793870000000002</v>
      </c>
      <c r="I536" s="21">
        <f t="shared" si="77"/>
        <v>-2.8064890695573652</v>
      </c>
      <c r="J536" s="21">
        <f t="shared" si="78"/>
        <v>-9.9126190695573619</v>
      </c>
      <c r="K536" s="21">
        <f t="shared" si="74"/>
        <v>7.1061299999999967</v>
      </c>
      <c r="L536" s="21">
        <f t="shared" si="79"/>
        <v>50.497083576899954</v>
      </c>
      <c r="M536" s="21">
        <f t="shared" si="80"/>
        <v>7.8763808975449656</v>
      </c>
      <c r="N536" s="21">
        <f t="shared" si="81"/>
        <v>98.260016818152266</v>
      </c>
      <c r="O536" s="29">
        <f t="shared" si="82"/>
        <v>0.2227626959247648</v>
      </c>
      <c r="P536" s="18"/>
      <c r="Q536" s="18"/>
    </row>
    <row r="537" spans="2:17" x14ac:dyDescent="0.3">
      <c r="B537" s="10">
        <v>2.7</v>
      </c>
      <c r="C537" s="10">
        <v>6</v>
      </c>
      <c r="D537" s="10">
        <v>1</v>
      </c>
      <c r="E537" s="10">
        <v>0</v>
      </c>
      <c r="F537" s="21">
        <v>35.700000000000003</v>
      </c>
      <c r="G537" s="29">
        <f t="shared" si="75"/>
        <v>-0.80740740740741135</v>
      </c>
      <c r="H537" s="21">
        <f t="shared" si="76"/>
        <v>38.356570000000005</v>
      </c>
      <c r="I537" s="21">
        <f t="shared" si="77"/>
        <v>0.99351093044263905</v>
      </c>
      <c r="J537" s="21">
        <f t="shared" si="78"/>
        <v>3.6500809304426411</v>
      </c>
      <c r="K537" s="21">
        <f t="shared" si="74"/>
        <v>-2.6565700000000021</v>
      </c>
      <c r="L537" s="21">
        <f t="shared" si="79"/>
        <v>7.0573641649000107</v>
      </c>
      <c r="M537" s="21">
        <f t="shared" si="80"/>
        <v>0.98706396890899839</v>
      </c>
      <c r="N537" s="21">
        <f t="shared" si="81"/>
        <v>13.323090798781017</v>
      </c>
      <c r="O537" s="29">
        <f t="shared" si="82"/>
        <v>7.4413725490196134E-2</v>
      </c>
      <c r="P537" s="18"/>
      <c r="Q537" s="18"/>
    </row>
    <row r="538" spans="2:17" x14ac:dyDescent="0.3">
      <c r="B538" s="10">
        <v>3.5</v>
      </c>
      <c r="C538" s="10">
        <v>6</v>
      </c>
      <c r="D538" s="10">
        <v>1</v>
      </c>
      <c r="E538" s="10">
        <v>0</v>
      </c>
      <c r="F538" s="21">
        <v>34.200000000000003</v>
      </c>
      <c r="G538" s="29">
        <f t="shared" si="75"/>
        <v>-7.4074074074115259E-3</v>
      </c>
      <c r="H538" s="21">
        <f t="shared" si="76"/>
        <v>34.739850000000004</v>
      </c>
      <c r="I538" s="21">
        <f t="shared" si="77"/>
        <v>-0.50648906955736095</v>
      </c>
      <c r="J538" s="21">
        <f t="shared" si="78"/>
        <v>3.3360930442640324E-2</v>
      </c>
      <c r="K538" s="21">
        <f t="shared" si="74"/>
        <v>-0.53985000000000127</v>
      </c>
      <c r="L538" s="21">
        <f t="shared" si="79"/>
        <v>0.29143802250000139</v>
      </c>
      <c r="M538" s="21">
        <f t="shared" si="80"/>
        <v>0.25653117758108124</v>
      </c>
      <c r="N538" s="21">
        <f t="shared" si="81"/>
        <v>1.1129516799986859E-3</v>
      </c>
      <c r="O538" s="29">
        <f t="shared" si="82"/>
        <v>1.578508771929828E-2</v>
      </c>
      <c r="P538" s="18"/>
      <c r="Q538" s="18"/>
    </row>
    <row r="539" spans="2:17" x14ac:dyDescent="0.3">
      <c r="B539" s="10">
        <v>5.7</v>
      </c>
      <c r="C539" s="10">
        <v>8</v>
      </c>
      <c r="D539" s="10">
        <v>1</v>
      </c>
      <c r="E539" s="10">
        <v>1</v>
      </c>
      <c r="F539" s="21">
        <v>34.5</v>
      </c>
      <c r="G539" s="29">
        <f t="shared" si="75"/>
        <v>2.1925925925925887</v>
      </c>
      <c r="H539" s="21">
        <f t="shared" si="76"/>
        <v>24.793870000000002</v>
      </c>
      <c r="I539" s="21">
        <f t="shared" si="77"/>
        <v>-0.20648906955736379</v>
      </c>
      <c r="J539" s="21">
        <f t="shared" si="78"/>
        <v>-9.9126190695573619</v>
      </c>
      <c r="K539" s="21">
        <f t="shared" si="74"/>
        <v>9.7061299999999981</v>
      </c>
      <c r="L539" s="21">
        <f t="shared" si="79"/>
        <v>94.208959576899957</v>
      </c>
      <c r="M539" s="21">
        <f t="shared" si="80"/>
        <v>4.2637735846665824E-2</v>
      </c>
      <c r="N539" s="21">
        <f t="shared" si="81"/>
        <v>98.260016818152266</v>
      </c>
      <c r="O539" s="29">
        <f t="shared" si="82"/>
        <v>0.28133710144927532</v>
      </c>
      <c r="P539" s="18"/>
      <c r="Q539" s="18"/>
    </row>
    <row r="540" spans="2:17" x14ac:dyDescent="0.3">
      <c r="B540" s="10">
        <v>6.1</v>
      </c>
      <c r="C540" s="10">
        <v>8</v>
      </c>
      <c r="D540" s="10">
        <v>1</v>
      </c>
      <c r="E540" s="10">
        <v>0</v>
      </c>
      <c r="F540" s="21">
        <v>26</v>
      </c>
      <c r="G540" s="29">
        <f t="shared" si="75"/>
        <v>2.5925925925925881</v>
      </c>
      <c r="H540" s="21">
        <f t="shared" si="76"/>
        <v>22.985510000000001</v>
      </c>
      <c r="I540" s="21">
        <f t="shared" si="77"/>
        <v>-8.7064890695573638</v>
      </c>
      <c r="J540" s="21">
        <f t="shared" si="78"/>
        <v>-11.720979069557362</v>
      </c>
      <c r="K540" s="21">
        <f t="shared" si="74"/>
        <v>3.0144899999999986</v>
      </c>
      <c r="L540" s="21">
        <f t="shared" si="79"/>
        <v>9.0871499600999908</v>
      </c>
      <c r="M540" s="21">
        <f t="shared" si="80"/>
        <v>75.802951918321853</v>
      </c>
      <c r="N540" s="21">
        <f t="shared" si="81"/>
        <v>137.38135034900176</v>
      </c>
      <c r="O540" s="29">
        <f t="shared" si="82"/>
        <v>0.11594192307692303</v>
      </c>
      <c r="P540" s="18"/>
      <c r="Q540" s="18"/>
    </row>
    <row r="541" spans="2:17" x14ac:dyDescent="0.3">
      <c r="B541" s="10">
        <v>2.7</v>
      </c>
      <c r="C541" s="10">
        <v>6</v>
      </c>
      <c r="D541" s="10">
        <v>1</v>
      </c>
      <c r="E541" s="10">
        <v>0</v>
      </c>
      <c r="F541" s="21">
        <v>35.700000000000003</v>
      </c>
      <c r="G541" s="29">
        <f t="shared" si="75"/>
        <v>-0.80740740740741135</v>
      </c>
      <c r="H541" s="21">
        <f t="shared" si="76"/>
        <v>38.356570000000005</v>
      </c>
      <c r="I541" s="21">
        <f t="shared" si="77"/>
        <v>0.99351093044263905</v>
      </c>
      <c r="J541" s="21">
        <f t="shared" si="78"/>
        <v>3.6500809304426411</v>
      </c>
      <c r="K541" s="21">
        <f t="shared" si="74"/>
        <v>-2.6565700000000021</v>
      </c>
      <c r="L541" s="21">
        <f t="shared" si="79"/>
        <v>7.0573641649000107</v>
      </c>
      <c r="M541" s="21">
        <f t="shared" si="80"/>
        <v>0.98706396890899839</v>
      </c>
      <c r="N541" s="21">
        <f t="shared" si="81"/>
        <v>13.323090798781017</v>
      </c>
      <c r="O541" s="29">
        <f t="shared" si="82"/>
        <v>7.4413725490196134E-2</v>
      </c>
      <c r="P541" s="18"/>
      <c r="Q541" s="18"/>
    </row>
    <row r="542" spans="2:17" x14ac:dyDescent="0.3">
      <c r="B542" s="10">
        <v>3.5</v>
      </c>
      <c r="C542" s="10">
        <v>6</v>
      </c>
      <c r="D542" s="10">
        <v>1</v>
      </c>
      <c r="E542" s="10">
        <v>0</v>
      </c>
      <c r="F542" s="21">
        <v>34.200000000000003</v>
      </c>
      <c r="G542" s="29">
        <f t="shared" si="75"/>
        <v>-7.4074074074115259E-3</v>
      </c>
      <c r="H542" s="21">
        <f t="shared" si="76"/>
        <v>34.739850000000004</v>
      </c>
      <c r="I542" s="21">
        <f t="shared" si="77"/>
        <v>-0.50648906955736095</v>
      </c>
      <c r="J542" s="21">
        <f t="shared" si="78"/>
        <v>3.3360930442640324E-2</v>
      </c>
      <c r="K542" s="21">
        <f t="shared" si="74"/>
        <v>-0.53985000000000127</v>
      </c>
      <c r="L542" s="21">
        <f t="shared" si="79"/>
        <v>0.29143802250000139</v>
      </c>
      <c r="M542" s="21">
        <f t="shared" si="80"/>
        <v>0.25653117758108124</v>
      </c>
      <c r="N542" s="21">
        <f t="shared" si="81"/>
        <v>1.1129516799986859E-3</v>
      </c>
      <c r="O542" s="29">
        <f t="shared" si="82"/>
        <v>1.578508771929828E-2</v>
      </c>
      <c r="P542" s="18"/>
      <c r="Q542" s="18"/>
    </row>
    <row r="543" spans="2:17" x14ac:dyDescent="0.3">
      <c r="B543" s="10">
        <v>5.7</v>
      </c>
      <c r="C543" s="10">
        <v>8</v>
      </c>
      <c r="D543" s="10">
        <v>1</v>
      </c>
      <c r="E543" s="10">
        <v>1</v>
      </c>
      <c r="F543" s="21">
        <v>34.5</v>
      </c>
      <c r="G543" s="29">
        <f t="shared" si="75"/>
        <v>2.1925925925925887</v>
      </c>
      <c r="H543" s="21">
        <f t="shared" si="76"/>
        <v>24.793870000000002</v>
      </c>
      <c r="I543" s="21">
        <f t="shared" si="77"/>
        <v>-0.20648906955736379</v>
      </c>
      <c r="J543" s="21">
        <f t="shared" si="78"/>
        <v>-9.9126190695573619</v>
      </c>
      <c r="K543" s="21">
        <f t="shared" si="74"/>
        <v>9.7061299999999981</v>
      </c>
      <c r="L543" s="21">
        <f t="shared" si="79"/>
        <v>94.208959576899957</v>
      </c>
      <c r="M543" s="21">
        <f t="shared" si="80"/>
        <v>4.2637735846665824E-2</v>
      </c>
      <c r="N543" s="21">
        <f t="shared" si="81"/>
        <v>98.260016818152266</v>
      </c>
      <c r="O543" s="29">
        <f t="shared" si="82"/>
        <v>0.28133710144927532</v>
      </c>
      <c r="P543" s="18"/>
      <c r="Q543" s="18"/>
    </row>
    <row r="544" spans="2:17" x14ac:dyDescent="0.3">
      <c r="B544" s="10">
        <v>6.1</v>
      </c>
      <c r="C544" s="10">
        <v>8</v>
      </c>
      <c r="D544" s="10">
        <v>1</v>
      </c>
      <c r="E544" s="10">
        <v>0</v>
      </c>
      <c r="F544" s="21">
        <v>26</v>
      </c>
      <c r="G544" s="29">
        <f t="shared" si="75"/>
        <v>2.5925925925925881</v>
      </c>
      <c r="H544" s="21">
        <f t="shared" si="76"/>
        <v>22.985510000000001</v>
      </c>
      <c r="I544" s="21">
        <f t="shared" si="77"/>
        <v>-8.7064890695573638</v>
      </c>
      <c r="J544" s="21">
        <f t="shared" si="78"/>
        <v>-11.720979069557362</v>
      </c>
      <c r="K544" s="21">
        <f t="shared" si="74"/>
        <v>3.0144899999999986</v>
      </c>
      <c r="L544" s="21">
        <f t="shared" si="79"/>
        <v>9.0871499600999908</v>
      </c>
      <c r="M544" s="21">
        <f t="shared" si="80"/>
        <v>75.802951918321853</v>
      </c>
      <c r="N544" s="21">
        <f t="shared" si="81"/>
        <v>137.38135034900176</v>
      </c>
      <c r="O544" s="29">
        <f t="shared" si="82"/>
        <v>0.11594192307692303</v>
      </c>
      <c r="P544" s="18"/>
      <c r="Q544" s="18"/>
    </row>
    <row r="545" spans="2:17" x14ac:dyDescent="0.3">
      <c r="B545" s="10">
        <v>3.5</v>
      </c>
      <c r="C545" s="10">
        <v>6</v>
      </c>
      <c r="D545" s="10">
        <v>1</v>
      </c>
      <c r="E545" s="10">
        <v>0</v>
      </c>
      <c r="F545" s="21">
        <v>32.1</v>
      </c>
      <c r="G545" s="29">
        <f t="shared" si="75"/>
        <v>-7.4074074074115259E-3</v>
      </c>
      <c r="H545" s="21">
        <f t="shared" si="76"/>
        <v>34.739850000000004</v>
      </c>
      <c r="I545" s="21">
        <f t="shared" si="77"/>
        <v>-2.6064890695573624</v>
      </c>
      <c r="J545" s="21">
        <f t="shared" si="78"/>
        <v>3.3360930442640324E-2</v>
      </c>
      <c r="K545" s="21">
        <f t="shared" si="74"/>
        <v>-2.6398500000000027</v>
      </c>
      <c r="L545" s="21">
        <f t="shared" si="79"/>
        <v>6.9688080225000144</v>
      </c>
      <c r="M545" s="21">
        <f t="shared" si="80"/>
        <v>6.7937852697220045</v>
      </c>
      <c r="N545" s="21">
        <f t="shared" si="81"/>
        <v>1.1129516799986859E-3</v>
      </c>
      <c r="O545" s="29">
        <f t="shared" si="82"/>
        <v>8.2238317757009433E-2</v>
      </c>
      <c r="P545" s="18"/>
      <c r="Q545" s="18"/>
    </row>
    <row r="546" spans="2:17" x14ac:dyDescent="0.3">
      <c r="B546" s="10">
        <v>5.7</v>
      </c>
      <c r="C546" s="10">
        <v>8</v>
      </c>
      <c r="D546" s="10">
        <v>1</v>
      </c>
      <c r="E546" s="10">
        <v>1</v>
      </c>
      <c r="F546" s="21">
        <v>31.9</v>
      </c>
      <c r="G546" s="29">
        <f t="shared" si="75"/>
        <v>2.1925925925925887</v>
      </c>
      <c r="H546" s="21">
        <f t="shared" si="76"/>
        <v>24.793870000000002</v>
      </c>
      <c r="I546" s="21">
        <f t="shared" si="77"/>
        <v>-2.8064890695573652</v>
      </c>
      <c r="J546" s="21">
        <f t="shared" si="78"/>
        <v>-9.9126190695573619</v>
      </c>
      <c r="K546" s="21">
        <f t="shared" si="74"/>
        <v>7.1061299999999967</v>
      </c>
      <c r="L546" s="21">
        <f t="shared" si="79"/>
        <v>50.497083576899954</v>
      </c>
      <c r="M546" s="21">
        <f t="shared" si="80"/>
        <v>7.8763808975449656</v>
      </c>
      <c r="N546" s="21">
        <f t="shared" si="81"/>
        <v>98.260016818152266</v>
      </c>
      <c r="O546" s="29">
        <f t="shared" si="82"/>
        <v>0.2227626959247648</v>
      </c>
      <c r="P546" s="18"/>
      <c r="Q546" s="18"/>
    </row>
    <row r="547" spans="2:17" x14ac:dyDescent="0.3">
      <c r="B547" s="10">
        <v>4.5999999999999996</v>
      </c>
      <c r="C547" s="10">
        <v>8</v>
      </c>
      <c r="D547" s="10">
        <v>1</v>
      </c>
      <c r="E547" s="10">
        <v>0</v>
      </c>
      <c r="F547" s="21">
        <v>33.305199999999999</v>
      </c>
      <c r="G547" s="29">
        <f t="shared" si="75"/>
        <v>1.0925925925925881</v>
      </c>
      <c r="H547" s="21">
        <f t="shared" si="76"/>
        <v>29.766860000000005</v>
      </c>
      <c r="I547" s="21">
        <f t="shared" si="77"/>
        <v>-1.4012890695573645</v>
      </c>
      <c r="J547" s="21">
        <f t="shared" si="78"/>
        <v>-4.939629069557359</v>
      </c>
      <c r="K547" s="21">
        <f t="shared" si="74"/>
        <v>3.5383399999999945</v>
      </c>
      <c r="L547" s="21">
        <f t="shared" si="79"/>
        <v>12.519849955599961</v>
      </c>
      <c r="M547" s="21">
        <f t="shared" si="80"/>
        <v>1.9636110564609444</v>
      </c>
      <c r="N547" s="21">
        <f t="shared" si="81"/>
        <v>24.3999353448161</v>
      </c>
      <c r="O547" s="29">
        <f t="shared" si="82"/>
        <v>0.10623986644728134</v>
      </c>
      <c r="P547" s="18"/>
      <c r="Q547" s="18"/>
    </row>
    <row r="548" spans="2:17" x14ac:dyDescent="0.3">
      <c r="B548" s="10">
        <v>3.5</v>
      </c>
      <c r="C548" s="10">
        <v>6</v>
      </c>
      <c r="D548" s="10">
        <v>1</v>
      </c>
      <c r="E548" s="10">
        <v>1</v>
      </c>
      <c r="F548" s="21">
        <v>34.9</v>
      </c>
      <c r="G548" s="29">
        <f t="shared" si="75"/>
        <v>-7.4074074074115259E-3</v>
      </c>
      <c r="H548" s="21">
        <f t="shared" si="76"/>
        <v>34.739850000000004</v>
      </c>
      <c r="I548" s="21">
        <f t="shared" si="77"/>
        <v>0.19351093044263479</v>
      </c>
      <c r="J548" s="21">
        <f t="shared" si="78"/>
        <v>3.3360930442640324E-2</v>
      </c>
      <c r="K548" s="21">
        <f t="shared" si="74"/>
        <v>0.16014999999999446</v>
      </c>
      <c r="L548" s="21">
        <f t="shared" si="79"/>
        <v>2.5648022499998226E-2</v>
      </c>
      <c r="M548" s="21">
        <f t="shared" si="80"/>
        <v>3.7446480200774242E-2</v>
      </c>
      <c r="N548" s="21">
        <f t="shared" si="81"/>
        <v>1.1129516799986859E-3</v>
      </c>
      <c r="O548" s="29">
        <f t="shared" si="82"/>
        <v>4.5888252148995551E-3</v>
      </c>
      <c r="P548" s="18"/>
      <c r="Q548" s="18"/>
    </row>
    <row r="549" spans="2:17" x14ac:dyDescent="0.3">
      <c r="B549" s="10">
        <v>3.5</v>
      </c>
      <c r="C549" s="10">
        <v>6</v>
      </c>
      <c r="D549" s="10">
        <v>1</v>
      </c>
      <c r="E549" s="10">
        <v>1</v>
      </c>
      <c r="F549" s="21">
        <v>34.700000000000003</v>
      </c>
      <c r="G549" s="29">
        <f t="shared" si="75"/>
        <v>-7.4074074074115259E-3</v>
      </c>
      <c r="H549" s="21">
        <f t="shared" si="76"/>
        <v>34.739850000000004</v>
      </c>
      <c r="I549" s="21">
        <f t="shared" si="77"/>
        <v>-6.4890695573609491E-3</v>
      </c>
      <c r="J549" s="21">
        <f t="shared" si="78"/>
        <v>3.3360930442640324E-2</v>
      </c>
      <c r="K549" s="21">
        <f t="shared" si="74"/>
        <v>-3.9850000000001273E-2</v>
      </c>
      <c r="L549" s="21">
        <f t="shared" si="79"/>
        <v>1.5880225000001016E-3</v>
      </c>
      <c r="M549" s="21">
        <f t="shared" si="80"/>
        <v>4.2108023720268626E-5</v>
      </c>
      <c r="N549" s="21">
        <f t="shared" si="81"/>
        <v>1.1129516799986859E-3</v>
      </c>
      <c r="O549" s="29">
        <f t="shared" si="82"/>
        <v>1.1484149855908146E-3</v>
      </c>
      <c r="P549" s="18"/>
      <c r="Q549" s="18"/>
    </row>
    <row r="550" spans="2:17" x14ac:dyDescent="0.3">
      <c r="B550" s="10">
        <v>3.5</v>
      </c>
      <c r="C550" s="10">
        <v>6</v>
      </c>
      <c r="D550" s="10">
        <v>1</v>
      </c>
      <c r="E550" s="10">
        <v>1</v>
      </c>
      <c r="F550" s="21">
        <v>37.4</v>
      </c>
      <c r="G550" s="29">
        <f t="shared" si="75"/>
        <v>-7.4074074074115259E-3</v>
      </c>
      <c r="H550" s="21">
        <f t="shared" si="76"/>
        <v>34.739850000000004</v>
      </c>
      <c r="I550" s="21">
        <f t="shared" si="77"/>
        <v>2.6935109304426348</v>
      </c>
      <c r="J550" s="21">
        <f t="shared" si="78"/>
        <v>3.3360930442640324E-2</v>
      </c>
      <c r="K550" s="21">
        <f t="shared" si="74"/>
        <v>2.6601499999999945</v>
      </c>
      <c r="L550" s="21">
        <f t="shared" si="79"/>
        <v>7.076398022499971</v>
      </c>
      <c r="M550" s="21">
        <f t="shared" si="80"/>
        <v>7.2550011324139483</v>
      </c>
      <c r="N550" s="21">
        <f t="shared" si="81"/>
        <v>1.1129516799986859E-3</v>
      </c>
      <c r="O550" s="29">
        <f t="shared" si="82"/>
        <v>7.1127005347593433E-2</v>
      </c>
      <c r="P550" s="18"/>
      <c r="Q550" s="18"/>
    </row>
    <row r="551" spans="2:17" x14ac:dyDescent="0.3">
      <c r="B551" s="10">
        <v>3.5</v>
      </c>
      <c r="C551" s="10">
        <v>6</v>
      </c>
      <c r="D551" s="10">
        <v>1</v>
      </c>
      <c r="E551" s="10">
        <v>1</v>
      </c>
      <c r="F551" s="21">
        <v>27.8</v>
      </c>
      <c r="G551" s="29">
        <f t="shared" si="75"/>
        <v>-7.4074074074115259E-3</v>
      </c>
      <c r="H551" s="21">
        <f t="shared" si="76"/>
        <v>34.739850000000004</v>
      </c>
      <c r="I551" s="21">
        <f t="shared" si="77"/>
        <v>-6.9064890695573631</v>
      </c>
      <c r="J551" s="21">
        <f t="shared" si="78"/>
        <v>3.3360930442640324E-2</v>
      </c>
      <c r="K551" s="21">
        <f t="shared" si="74"/>
        <v>-6.9398500000000034</v>
      </c>
      <c r="L551" s="21">
        <f t="shared" si="79"/>
        <v>48.161518022500047</v>
      </c>
      <c r="M551" s="21">
        <f t="shared" si="80"/>
        <v>47.699591267915331</v>
      </c>
      <c r="N551" s="21">
        <f t="shared" si="81"/>
        <v>1.1129516799986859E-3</v>
      </c>
      <c r="O551" s="29">
        <f t="shared" si="82"/>
        <v>0.24963489208633105</v>
      </c>
      <c r="P551" s="18"/>
      <c r="Q551" s="18"/>
    </row>
    <row r="552" spans="2:17" x14ac:dyDescent="0.3">
      <c r="B552" s="10">
        <v>2.4</v>
      </c>
      <c r="C552" s="10">
        <v>4</v>
      </c>
      <c r="D552" s="10">
        <v>0</v>
      </c>
      <c r="E552" s="10">
        <v>1</v>
      </c>
      <c r="F552" s="21">
        <v>43.104300000000002</v>
      </c>
      <c r="G552" s="29">
        <f t="shared" si="75"/>
        <v>-1.1074074074074116</v>
      </c>
      <c r="H552" s="21">
        <f t="shared" si="76"/>
        <v>39.71284</v>
      </c>
      <c r="I552" s="21">
        <f t="shared" si="77"/>
        <v>8.3978109304426383</v>
      </c>
      <c r="J552" s="21">
        <f t="shared" si="78"/>
        <v>5.0063509304426361</v>
      </c>
      <c r="K552" s="21">
        <f t="shared" si="74"/>
        <v>3.3914600000000021</v>
      </c>
      <c r="L552" s="21">
        <f t="shared" si="79"/>
        <v>11.502000931600014</v>
      </c>
      <c r="M552" s="21">
        <f t="shared" si="80"/>
        <v>70.523228423461845</v>
      </c>
      <c r="N552" s="21">
        <f t="shared" si="81"/>
        <v>25.063549638743847</v>
      </c>
      <c r="O552" s="29">
        <f t="shared" si="82"/>
        <v>7.8680317276930659E-2</v>
      </c>
      <c r="P552" s="18"/>
      <c r="Q552" s="18"/>
    </row>
    <row r="553" spans="2:17" x14ac:dyDescent="0.3">
      <c r="B553" s="10">
        <v>2.4</v>
      </c>
      <c r="C553" s="10">
        <v>4</v>
      </c>
      <c r="D553" s="10">
        <v>1</v>
      </c>
      <c r="E553" s="10">
        <v>1</v>
      </c>
      <c r="F553" s="21">
        <v>43.291600000000003</v>
      </c>
      <c r="G553" s="29">
        <f t="shared" si="75"/>
        <v>-1.1074074074074116</v>
      </c>
      <c r="H553" s="21">
        <f t="shared" si="76"/>
        <v>39.71284</v>
      </c>
      <c r="I553" s="21">
        <f t="shared" si="77"/>
        <v>8.5851109304426387</v>
      </c>
      <c r="J553" s="21">
        <f t="shared" si="78"/>
        <v>5.0063509304426361</v>
      </c>
      <c r="K553" s="21">
        <f t="shared" si="74"/>
        <v>3.5787600000000026</v>
      </c>
      <c r="L553" s="21">
        <f t="shared" si="79"/>
        <v>12.807523137600018</v>
      </c>
      <c r="M553" s="21">
        <f t="shared" si="80"/>
        <v>73.704129688005665</v>
      </c>
      <c r="N553" s="21">
        <f t="shared" si="81"/>
        <v>25.063549638743847</v>
      </c>
      <c r="O553" s="29">
        <f t="shared" si="82"/>
        <v>8.2666383316855982E-2</v>
      </c>
      <c r="P553" s="18"/>
      <c r="Q553" s="18"/>
    </row>
    <row r="554" spans="2:17" x14ac:dyDescent="0.3">
      <c r="B554" s="10">
        <v>3.5</v>
      </c>
      <c r="C554" s="10">
        <v>6</v>
      </c>
      <c r="D554" s="10">
        <v>1</v>
      </c>
      <c r="E554" s="10">
        <v>1</v>
      </c>
      <c r="F554" s="21">
        <v>41.2</v>
      </c>
      <c r="G554" s="29">
        <f t="shared" si="75"/>
        <v>-7.4074074074115259E-3</v>
      </c>
      <c r="H554" s="21">
        <f t="shared" si="76"/>
        <v>34.739850000000004</v>
      </c>
      <c r="I554" s="21">
        <f t="shared" si="77"/>
        <v>6.4935109304426391</v>
      </c>
      <c r="J554" s="21">
        <f t="shared" si="78"/>
        <v>3.3360930442640324E-2</v>
      </c>
      <c r="K554" s="21">
        <f t="shared" si="74"/>
        <v>6.4601499999999987</v>
      </c>
      <c r="L554" s="21">
        <f t="shared" si="79"/>
        <v>41.733538022499985</v>
      </c>
      <c r="M554" s="21">
        <f t="shared" si="80"/>
        <v>42.165684203778028</v>
      </c>
      <c r="N554" s="21">
        <f t="shared" si="81"/>
        <v>1.1129516799986859E-3</v>
      </c>
      <c r="O554" s="29">
        <f t="shared" si="82"/>
        <v>0.15679975728155335</v>
      </c>
      <c r="P554" s="18"/>
      <c r="Q554" s="18"/>
    </row>
    <row r="555" spans="2:17" x14ac:dyDescent="0.3">
      <c r="B555" s="10">
        <v>3.3</v>
      </c>
      <c r="C555" s="10">
        <v>6</v>
      </c>
      <c r="D555" s="10">
        <v>1</v>
      </c>
      <c r="E555" s="10">
        <v>1</v>
      </c>
      <c r="F555" s="21">
        <v>36.200000000000003</v>
      </c>
      <c r="G555" s="29">
        <f t="shared" si="75"/>
        <v>-0.2074074074074117</v>
      </c>
      <c r="H555" s="21">
        <f t="shared" si="76"/>
        <v>35.644030000000001</v>
      </c>
      <c r="I555" s="21">
        <f t="shared" si="77"/>
        <v>1.4935109304426391</v>
      </c>
      <c r="J555" s="21">
        <f t="shared" si="78"/>
        <v>0.93754093044263698</v>
      </c>
      <c r="K555" s="21">
        <f t="shared" si="74"/>
        <v>0.55597000000000207</v>
      </c>
      <c r="L555" s="21">
        <f t="shared" si="79"/>
        <v>0.30910264090000228</v>
      </c>
      <c r="M555" s="21">
        <f t="shared" si="80"/>
        <v>2.2305748993516374</v>
      </c>
      <c r="N555" s="21">
        <f t="shared" si="81"/>
        <v>0.87898299625524545</v>
      </c>
      <c r="O555" s="29">
        <f t="shared" si="82"/>
        <v>1.5358287292817735E-2</v>
      </c>
      <c r="P555" s="18"/>
      <c r="Q555" s="18"/>
    </row>
    <row r="556" spans="2:17" x14ac:dyDescent="0.3">
      <c r="B556" s="10">
        <v>3.8</v>
      </c>
      <c r="C556" s="10">
        <v>6</v>
      </c>
      <c r="D556" s="10">
        <v>1</v>
      </c>
      <c r="E556" s="10">
        <v>1</v>
      </c>
      <c r="F556" s="21">
        <v>35.6</v>
      </c>
      <c r="G556" s="29">
        <f t="shared" si="75"/>
        <v>0.2925925925925883</v>
      </c>
      <c r="H556" s="21">
        <f t="shared" si="76"/>
        <v>33.383580000000002</v>
      </c>
      <c r="I556" s="21">
        <f t="shared" si="77"/>
        <v>0.89351093044263763</v>
      </c>
      <c r="J556" s="21">
        <f t="shared" si="78"/>
        <v>-1.3229090695573618</v>
      </c>
      <c r="K556" s="21">
        <f t="shared" si="74"/>
        <v>2.2164199999999994</v>
      </c>
      <c r="L556" s="21">
        <f t="shared" si="79"/>
        <v>4.9125176163999971</v>
      </c>
      <c r="M556" s="21">
        <f t="shared" si="80"/>
        <v>0.79836178282046799</v>
      </c>
      <c r="N556" s="21">
        <f t="shared" si="81"/>
        <v>1.7500884063171247</v>
      </c>
      <c r="O556" s="29">
        <f t="shared" si="82"/>
        <v>6.2258988764044926E-2</v>
      </c>
      <c r="P556" s="18"/>
      <c r="Q556" s="18"/>
    </row>
    <row r="557" spans="2:17" x14ac:dyDescent="0.3">
      <c r="B557" s="10">
        <v>3.8</v>
      </c>
      <c r="C557" s="10">
        <v>6</v>
      </c>
      <c r="D557" s="10">
        <v>1</v>
      </c>
      <c r="E557" s="10">
        <v>1</v>
      </c>
      <c r="F557" s="21">
        <v>38.299999999999997</v>
      </c>
      <c r="G557" s="29">
        <f t="shared" si="75"/>
        <v>0.2925925925925883</v>
      </c>
      <c r="H557" s="21">
        <f t="shared" si="76"/>
        <v>33.383580000000002</v>
      </c>
      <c r="I557" s="21">
        <f t="shared" si="77"/>
        <v>3.5935109304426334</v>
      </c>
      <c r="J557" s="21">
        <f t="shared" si="78"/>
        <v>-1.3229090695573618</v>
      </c>
      <c r="K557" s="21">
        <f t="shared" si="74"/>
        <v>4.9164199999999951</v>
      </c>
      <c r="L557" s="21">
        <f t="shared" si="79"/>
        <v>24.171185616399953</v>
      </c>
      <c r="M557" s="21">
        <f t="shared" si="80"/>
        <v>12.913320807210681</v>
      </c>
      <c r="N557" s="21">
        <f t="shared" si="81"/>
        <v>1.7500884063171247</v>
      </c>
      <c r="O557" s="29">
        <f t="shared" si="82"/>
        <v>0.12836605744125315</v>
      </c>
      <c r="P557" s="18"/>
      <c r="Q557" s="18"/>
    </row>
    <row r="558" spans="2:17" x14ac:dyDescent="0.3">
      <c r="B558" s="10">
        <v>4.5999999999999996</v>
      </c>
      <c r="C558" s="10">
        <v>8</v>
      </c>
      <c r="D558" s="10">
        <v>1</v>
      </c>
      <c r="E558" s="10">
        <v>1</v>
      </c>
      <c r="F558" s="21">
        <v>34.200000000000003</v>
      </c>
      <c r="G558" s="29">
        <f t="shared" si="75"/>
        <v>1.0925925925925881</v>
      </c>
      <c r="H558" s="21">
        <f t="shared" si="76"/>
        <v>29.766860000000005</v>
      </c>
      <c r="I558" s="21">
        <f t="shared" si="77"/>
        <v>-0.50648906955736095</v>
      </c>
      <c r="J558" s="21">
        <f t="shared" si="78"/>
        <v>-4.939629069557359</v>
      </c>
      <c r="K558" s="21">
        <f t="shared" si="74"/>
        <v>4.4331399999999981</v>
      </c>
      <c r="L558" s="21">
        <f t="shared" si="79"/>
        <v>19.652730259599984</v>
      </c>
      <c r="M558" s="21">
        <f t="shared" si="80"/>
        <v>0.25653117758108124</v>
      </c>
      <c r="N558" s="21">
        <f t="shared" si="81"/>
        <v>24.3999353448161</v>
      </c>
      <c r="O558" s="29">
        <f t="shared" si="82"/>
        <v>0.12962397660818706</v>
      </c>
      <c r="P558" s="18"/>
      <c r="Q558" s="18"/>
    </row>
    <row r="559" spans="2:17" x14ac:dyDescent="0.3">
      <c r="B559" s="10">
        <v>2.4</v>
      </c>
      <c r="C559" s="10">
        <v>4</v>
      </c>
      <c r="D559" s="10">
        <v>1</v>
      </c>
      <c r="E559" s="10">
        <v>1</v>
      </c>
      <c r="F559" s="21">
        <v>44.4</v>
      </c>
      <c r="G559" s="29">
        <f t="shared" si="75"/>
        <v>-1.1074074074074116</v>
      </c>
      <c r="H559" s="21">
        <f t="shared" si="76"/>
        <v>39.71284</v>
      </c>
      <c r="I559" s="21">
        <f t="shared" si="77"/>
        <v>9.6935109304426348</v>
      </c>
      <c r="J559" s="21">
        <f t="shared" si="78"/>
        <v>5.0063509304426361</v>
      </c>
      <c r="K559" s="21">
        <f t="shared" si="74"/>
        <v>4.6871599999999987</v>
      </c>
      <c r="L559" s="21">
        <f t="shared" si="79"/>
        <v>21.969468865599989</v>
      </c>
      <c r="M559" s="21">
        <f t="shared" si="80"/>
        <v>93.964154158610839</v>
      </c>
      <c r="N559" s="21">
        <f t="shared" si="81"/>
        <v>25.063549638743847</v>
      </c>
      <c r="O559" s="29">
        <f t="shared" si="82"/>
        <v>0.10556666666666664</v>
      </c>
      <c r="P559" s="18"/>
      <c r="Q559" s="18"/>
    </row>
    <row r="560" spans="2:17" x14ac:dyDescent="0.3">
      <c r="B560" s="10">
        <v>2.4</v>
      </c>
      <c r="C560" s="10">
        <v>4</v>
      </c>
      <c r="D560" s="10">
        <v>0</v>
      </c>
      <c r="E560" s="10">
        <v>1</v>
      </c>
      <c r="F560" s="21">
        <v>44.8</v>
      </c>
      <c r="G560" s="29">
        <f t="shared" si="75"/>
        <v>-1.1074074074074116</v>
      </c>
      <c r="H560" s="21">
        <f t="shared" si="76"/>
        <v>39.71284</v>
      </c>
      <c r="I560" s="21">
        <f t="shared" si="77"/>
        <v>10.093510930442633</v>
      </c>
      <c r="J560" s="21">
        <f t="shared" si="78"/>
        <v>5.0063509304426361</v>
      </c>
      <c r="K560" s="21">
        <f t="shared" si="74"/>
        <v>5.0871599999999972</v>
      </c>
      <c r="L560" s="21">
        <f t="shared" si="79"/>
        <v>25.879196865599972</v>
      </c>
      <c r="M560" s="21">
        <f t="shared" si="80"/>
        <v>101.87896290296491</v>
      </c>
      <c r="N560" s="21">
        <f t="shared" si="81"/>
        <v>25.063549638743847</v>
      </c>
      <c r="O560" s="29">
        <f t="shared" si="82"/>
        <v>0.11355267857142852</v>
      </c>
      <c r="P560" s="18"/>
      <c r="Q560" s="18"/>
    </row>
    <row r="561" spans="2:17" x14ac:dyDescent="0.3">
      <c r="B561" s="10">
        <v>3.3</v>
      </c>
      <c r="C561" s="10">
        <v>6</v>
      </c>
      <c r="D561" s="10">
        <v>1</v>
      </c>
      <c r="E561" s="10">
        <v>1</v>
      </c>
      <c r="F561" s="21">
        <v>40.1</v>
      </c>
      <c r="G561" s="29">
        <f t="shared" si="75"/>
        <v>-0.2074074074074117</v>
      </c>
      <c r="H561" s="21">
        <f t="shared" si="76"/>
        <v>35.644030000000001</v>
      </c>
      <c r="I561" s="21">
        <f t="shared" si="77"/>
        <v>5.3935109304426376</v>
      </c>
      <c r="J561" s="21">
        <f t="shared" si="78"/>
        <v>0.93754093044263698</v>
      </c>
      <c r="K561" s="21">
        <f t="shared" si="74"/>
        <v>4.4559700000000007</v>
      </c>
      <c r="L561" s="21">
        <f t="shared" si="79"/>
        <v>19.855668640900006</v>
      </c>
      <c r="M561" s="21">
        <f t="shared" si="80"/>
        <v>29.089960156804207</v>
      </c>
      <c r="N561" s="21">
        <f t="shared" si="81"/>
        <v>0.87898299625524545</v>
      </c>
      <c r="O561" s="29">
        <f t="shared" si="82"/>
        <v>0.11112144638403991</v>
      </c>
      <c r="P561" s="18"/>
      <c r="Q561" s="18"/>
    </row>
    <row r="562" spans="2:17" x14ac:dyDescent="0.3">
      <c r="B562" s="10">
        <v>3.5</v>
      </c>
      <c r="C562" s="10">
        <v>6</v>
      </c>
      <c r="D562" s="10">
        <v>1</v>
      </c>
      <c r="E562" s="10">
        <v>1</v>
      </c>
      <c r="F562" s="21">
        <v>34.1997</v>
      </c>
      <c r="G562" s="29">
        <f t="shared" si="75"/>
        <v>-7.4074074074115259E-3</v>
      </c>
      <c r="H562" s="21">
        <f t="shared" si="76"/>
        <v>34.739850000000004</v>
      </c>
      <c r="I562" s="21">
        <f t="shared" si="77"/>
        <v>-0.5067890695573638</v>
      </c>
      <c r="J562" s="21">
        <f t="shared" si="78"/>
        <v>3.3360930442640324E-2</v>
      </c>
      <c r="K562" s="21">
        <f t="shared" si="74"/>
        <v>-0.54015000000000413</v>
      </c>
      <c r="L562" s="21">
        <f t="shared" si="79"/>
        <v>0.29176202250000444</v>
      </c>
      <c r="M562" s="21">
        <f t="shared" si="80"/>
        <v>0.2568351610228185</v>
      </c>
      <c r="N562" s="21">
        <f t="shared" si="81"/>
        <v>1.1129516799986859E-3</v>
      </c>
      <c r="O562" s="29">
        <f t="shared" si="82"/>
        <v>1.5793998192966726E-2</v>
      </c>
      <c r="P562" s="18"/>
      <c r="Q562" s="18"/>
    </row>
    <row r="563" spans="2:17" x14ac:dyDescent="0.3">
      <c r="B563" s="10">
        <v>3.5</v>
      </c>
      <c r="C563" s="10">
        <v>6</v>
      </c>
      <c r="D563" s="10">
        <v>1</v>
      </c>
      <c r="E563" s="10">
        <v>1</v>
      </c>
      <c r="F563" s="21">
        <v>30.549900000000001</v>
      </c>
      <c r="G563" s="29">
        <f t="shared" si="75"/>
        <v>-7.4074074074115259E-3</v>
      </c>
      <c r="H563" s="21">
        <f t="shared" si="76"/>
        <v>34.739850000000004</v>
      </c>
      <c r="I563" s="21">
        <f t="shared" si="77"/>
        <v>-4.1565890695573628</v>
      </c>
      <c r="J563" s="21">
        <f t="shared" si="78"/>
        <v>3.3360930442640324E-2</v>
      </c>
      <c r="K563" s="21">
        <f t="shared" si="74"/>
        <v>-4.1899500000000032</v>
      </c>
      <c r="L563" s="21">
        <f t="shared" si="79"/>
        <v>17.555681002500027</v>
      </c>
      <c r="M563" s="21">
        <f t="shared" si="80"/>
        <v>17.277232693163743</v>
      </c>
      <c r="N563" s="21">
        <f t="shared" si="81"/>
        <v>1.1129516799986859E-3</v>
      </c>
      <c r="O563" s="29">
        <f t="shared" si="82"/>
        <v>0.1371510217709388</v>
      </c>
      <c r="P563" s="18"/>
      <c r="Q563" s="18"/>
    </row>
    <row r="564" spans="2:17" x14ac:dyDescent="0.3">
      <c r="B564" s="10">
        <v>4.5</v>
      </c>
      <c r="C564" s="10">
        <v>8</v>
      </c>
      <c r="D564" s="10">
        <v>1</v>
      </c>
      <c r="E564" s="10">
        <v>1</v>
      </c>
      <c r="F564" s="21">
        <v>29.6</v>
      </c>
      <c r="G564" s="29">
        <f t="shared" si="75"/>
        <v>0.99259259259258847</v>
      </c>
      <c r="H564" s="21">
        <f t="shared" si="76"/>
        <v>30.218950000000003</v>
      </c>
      <c r="I564" s="21">
        <f t="shared" si="77"/>
        <v>-5.1064890695573624</v>
      </c>
      <c r="J564" s="21">
        <f t="shared" si="78"/>
        <v>-4.4875390695573607</v>
      </c>
      <c r="K564" s="21">
        <f t="shared" si="74"/>
        <v>-0.61895000000000167</v>
      </c>
      <c r="L564" s="21">
        <f t="shared" si="79"/>
        <v>0.38309910250000206</v>
      </c>
      <c r="M564" s="21">
        <f t="shared" si="80"/>
        <v>26.076230617508816</v>
      </c>
      <c r="N564" s="21">
        <f t="shared" si="81"/>
        <v>20.138006900803742</v>
      </c>
      <c r="O564" s="29">
        <f t="shared" si="82"/>
        <v>2.0910472972973028E-2</v>
      </c>
      <c r="P564" s="18"/>
      <c r="Q564" s="18"/>
    </row>
    <row r="565" spans="2:17" x14ac:dyDescent="0.3">
      <c r="B565" s="10">
        <v>4.5</v>
      </c>
      <c r="C565" s="10">
        <v>8</v>
      </c>
      <c r="D565" s="10">
        <v>1</v>
      </c>
      <c r="E565" s="10">
        <v>1</v>
      </c>
      <c r="F565" s="21">
        <v>27.2</v>
      </c>
      <c r="G565" s="29">
        <f t="shared" si="75"/>
        <v>0.99259259259258847</v>
      </c>
      <c r="H565" s="21">
        <f t="shared" si="76"/>
        <v>30.218950000000003</v>
      </c>
      <c r="I565" s="21">
        <f t="shared" si="77"/>
        <v>-7.5064890695573645</v>
      </c>
      <c r="J565" s="21">
        <f t="shared" si="78"/>
        <v>-4.4875390695573607</v>
      </c>
      <c r="K565" s="21">
        <f t="shared" si="74"/>
        <v>-3.0189500000000038</v>
      </c>
      <c r="L565" s="21">
        <f t="shared" si="79"/>
        <v>9.1140591025000237</v>
      </c>
      <c r="M565" s="21">
        <f t="shared" si="80"/>
        <v>56.347378151384191</v>
      </c>
      <c r="N565" s="21">
        <f t="shared" si="81"/>
        <v>20.138006900803742</v>
      </c>
      <c r="O565" s="29">
        <f t="shared" si="82"/>
        <v>0.11099080882352956</v>
      </c>
      <c r="P565" s="18"/>
      <c r="Q565" s="18"/>
    </row>
    <row r="566" spans="2:17" x14ac:dyDescent="0.3">
      <c r="B566" s="10">
        <v>5</v>
      </c>
      <c r="C566" s="10">
        <v>8</v>
      </c>
      <c r="D566" s="10">
        <v>1</v>
      </c>
      <c r="E566" s="10">
        <v>1</v>
      </c>
      <c r="F566" s="21">
        <v>29.7559</v>
      </c>
      <c r="G566" s="29">
        <f t="shared" si="75"/>
        <v>1.4925925925925885</v>
      </c>
      <c r="H566" s="21">
        <f t="shared" si="76"/>
        <v>27.958500000000001</v>
      </c>
      <c r="I566" s="21">
        <f t="shared" si="77"/>
        <v>-4.9505890695573633</v>
      </c>
      <c r="J566" s="21">
        <f t="shared" si="78"/>
        <v>-6.747989069557363</v>
      </c>
      <c r="K566" s="21">
        <f t="shared" si="74"/>
        <v>1.7973999999999997</v>
      </c>
      <c r="L566" s="21">
        <f t="shared" si="79"/>
        <v>3.2306467599999986</v>
      </c>
      <c r="M566" s="21">
        <f t="shared" si="80"/>
        <v>24.50833213562084</v>
      </c>
      <c r="N566" s="21">
        <f t="shared" si="81"/>
        <v>45.535356482865645</v>
      </c>
      <c r="O566" s="29">
        <f t="shared" si="82"/>
        <v>6.0404827277951587E-2</v>
      </c>
      <c r="P566" s="18"/>
      <c r="Q566" s="18"/>
    </row>
    <row r="567" spans="2:17" x14ac:dyDescent="0.3">
      <c r="B567" s="10">
        <v>5</v>
      </c>
      <c r="C567" s="10">
        <v>8</v>
      </c>
      <c r="D567" s="10">
        <v>1</v>
      </c>
      <c r="E567" s="10">
        <v>1</v>
      </c>
      <c r="F567" s="21">
        <v>32.670099999999998</v>
      </c>
      <c r="G567" s="29">
        <f t="shared" si="75"/>
        <v>1.4925925925925885</v>
      </c>
      <c r="H567" s="21">
        <f t="shared" si="76"/>
        <v>27.958500000000001</v>
      </c>
      <c r="I567" s="21">
        <f t="shared" si="77"/>
        <v>-2.0363890695573659</v>
      </c>
      <c r="J567" s="21">
        <f t="shared" si="78"/>
        <v>-6.747989069557363</v>
      </c>
      <c r="K567" s="21">
        <f t="shared" si="74"/>
        <v>4.7115999999999971</v>
      </c>
      <c r="L567" s="21">
        <f t="shared" si="79"/>
        <v>22.199174559999975</v>
      </c>
      <c r="M567" s="21">
        <f t="shared" si="80"/>
        <v>4.1468804426127139</v>
      </c>
      <c r="N567" s="21">
        <f t="shared" si="81"/>
        <v>45.535356482865645</v>
      </c>
      <c r="O567" s="29">
        <f t="shared" si="82"/>
        <v>0.1442174955081251</v>
      </c>
      <c r="P567" s="18"/>
      <c r="Q567" s="18"/>
    </row>
    <row r="568" spans="2:17" x14ac:dyDescent="0.3">
      <c r="B568" s="10">
        <v>5</v>
      </c>
      <c r="C568" s="10">
        <v>8</v>
      </c>
      <c r="D568" s="10">
        <v>1</v>
      </c>
      <c r="E568" s="10">
        <v>1</v>
      </c>
      <c r="F568" s="21">
        <v>31.073599999999999</v>
      </c>
      <c r="G568" s="29">
        <f t="shared" si="75"/>
        <v>1.4925925925925885</v>
      </c>
      <c r="H568" s="21">
        <f t="shared" si="76"/>
        <v>27.958500000000001</v>
      </c>
      <c r="I568" s="21">
        <f t="shared" si="77"/>
        <v>-3.6328890695573648</v>
      </c>
      <c r="J568" s="21">
        <f t="shared" si="78"/>
        <v>-6.747989069557363</v>
      </c>
      <c r="K568" s="21">
        <f t="shared" si="74"/>
        <v>3.1150999999999982</v>
      </c>
      <c r="L568" s="21">
        <f t="shared" si="79"/>
        <v>9.7038480099999891</v>
      </c>
      <c r="M568" s="21">
        <f t="shared" si="80"/>
        <v>13.197882991709376</v>
      </c>
      <c r="N568" s="21">
        <f t="shared" si="81"/>
        <v>45.535356482865645</v>
      </c>
      <c r="O568" s="29">
        <f t="shared" si="82"/>
        <v>0.10024908604088352</v>
      </c>
      <c r="P568" s="18"/>
      <c r="Q568" s="18"/>
    </row>
    <row r="569" spans="2:17" x14ac:dyDescent="0.3">
      <c r="B569" s="10">
        <v>4.5999999999999996</v>
      </c>
      <c r="C569" s="10">
        <v>8</v>
      </c>
      <c r="D569" s="10">
        <v>1</v>
      </c>
      <c r="E569" s="10">
        <v>0</v>
      </c>
      <c r="F569" s="21">
        <v>33.305199999999999</v>
      </c>
      <c r="G569" s="29">
        <f t="shared" si="75"/>
        <v>1.0925925925925881</v>
      </c>
      <c r="H569" s="21">
        <f t="shared" si="76"/>
        <v>29.766860000000005</v>
      </c>
      <c r="I569" s="21">
        <f t="shared" si="77"/>
        <v>-1.4012890695573645</v>
      </c>
      <c r="J569" s="21">
        <f t="shared" si="78"/>
        <v>-4.939629069557359</v>
      </c>
      <c r="K569" s="21">
        <f t="shared" si="74"/>
        <v>3.5383399999999945</v>
      </c>
      <c r="L569" s="21">
        <f t="shared" si="79"/>
        <v>12.519849955599961</v>
      </c>
      <c r="M569" s="21">
        <f t="shared" si="80"/>
        <v>1.9636110564609444</v>
      </c>
      <c r="N569" s="21">
        <f t="shared" si="81"/>
        <v>24.3999353448161</v>
      </c>
      <c r="O569" s="29">
        <f t="shared" si="82"/>
        <v>0.10623986644728134</v>
      </c>
      <c r="P569" s="18"/>
      <c r="Q569" s="18"/>
    </row>
    <row r="570" spans="2:17" x14ac:dyDescent="0.3">
      <c r="B570" s="10">
        <v>3.5</v>
      </c>
      <c r="C570" s="10">
        <v>6</v>
      </c>
      <c r="D570" s="10">
        <v>1</v>
      </c>
      <c r="E570" s="10">
        <v>1</v>
      </c>
      <c r="F570" s="21">
        <v>31.5</v>
      </c>
      <c r="G570" s="29">
        <f t="shared" si="75"/>
        <v>-7.4074074074115259E-3</v>
      </c>
      <c r="H570" s="21">
        <f t="shared" si="76"/>
        <v>34.739850000000004</v>
      </c>
      <c r="I570" s="21">
        <f t="shared" si="77"/>
        <v>-3.2064890695573638</v>
      </c>
      <c r="J570" s="21">
        <f t="shared" si="78"/>
        <v>3.3360930442640324E-2</v>
      </c>
      <c r="K570" s="21">
        <f t="shared" si="74"/>
        <v>-3.2398500000000041</v>
      </c>
      <c r="L570" s="21">
        <f t="shared" si="79"/>
        <v>10.496628022500026</v>
      </c>
      <c r="M570" s="21">
        <f t="shared" si="80"/>
        <v>10.281572153190849</v>
      </c>
      <c r="N570" s="21">
        <f t="shared" si="81"/>
        <v>1.1129516799986859E-3</v>
      </c>
      <c r="O570" s="29">
        <f t="shared" si="82"/>
        <v>0.10285238095238108</v>
      </c>
      <c r="P570" s="18"/>
      <c r="Q570" s="18"/>
    </row>
    <row r="571" spans="2:17" x14ac:dyDescent="0.3">
      <c r="B571" s="10">
        <v>3.5</v>
      </c>
      <c r="C571" s="10">
        <v>6</v>
      </c>
      <c r="D571" s="10">
        <v>1</v>
      </c>
      <c r="E571" s="10">
        <v>1</v>
      </c>
      <c r="F571" s="21">
        <v>34.700000000000003</v>
      </c>
      <c r="G571" s="29">
        <f t="shared" si="75"/>
        <v>-7.4074074074115259E-3</v>
      </c>
      <c r="H571" s="21">
        <f t="shared" si="76"/>
        <v>34.739850000000004</v>
      </c>
      <c r="I571" s="21">
        <f t="shared" si="77"/>
        <v>-6.4890695573609491E-3</v>
      </c>
      <c r="J571" s="21">
        <f t="shared" si="78"/>
        <v>3.3360930442640324E-2</v>
      </c>
      <c r="K571" s="21">
        <f t="shared" si="74"/>
        <v>-3.9850000000001273E-2</v>
      </c>
      <c r="L571" s="21">
        <f t="shared" si="79"/>
        <v>1.5880225000001016E-3</v>
      </c>
      <c r="M571" s="21">
        <f t="shared" si="80"/>
        <v>4.2108023720268626E-5</v>
      </c>
      <c r="N571" s="21">
        <f t="shared" si="81"/>
        <v>1.1129516799986859E-3</v>
      </c>
      <c r="O571" s="29">
        <f t="shared" si="82"/>
        <v>1.1484149855908146E-3</v>
      </c>
      <c r="P571" s="18"/>
      <c r="Q571" s="18"/>
    </row>
    <row r="572" spans="2:17" x14ac:dyDescent="0.3">
      <c r="B572" s="10">
        <v>3.5</v>
      </c>
      <c r="C572" s="10">
        <v>6</v>
      </c>
      <c r="D572" s="10">
        <v>1</v>
      </c>
      <c r="E572" s="10">
        <v>1</v>
      </c>
      <c r="F572" s="21">
        <v>33</v>
      </c>
      <c r="G572" s="29">
        <f t="shared" si="75"/>
        <v>-7.4074074074115259E-3</v>
      </c>
      <c r="H572" s="21">
        <f t="shared" si="76"/>
        <v>34.739850000000004</v>
      </c>
      <c r="I572" s="21">
        <f t="shared" si="77"/>
        <v>-1.7064890695573638</v>
      </c>
      <c r="J572" s="21">
        <f t="shared" si="78"/>
        <v>3.3360930442640324E-2</v>
      </c>
      <c r="K572" s="21">
        <f t="shared" si="74"/>
        <v>-1.7398500000000041</v>
      </c>
      <c r="L572" s="21">
        <f t="shared" si="79"/>
        <v>3.0270780225000142</v>
      </c>
      <c r="M572" s="21">
        <f t="shared" si="80"/>
        <v>2.9121049445187572</v>
      </c>
      <c r="N572" s="21">
        <f t="shared" si="81"/>
        <v>1.1129516799986859E-3</v>
      </c>
      <c r="O572" s="29">
        <f t="shared" si="82"/>
        <v>5.27227272727274E-2</v>
      </c>
      <c r="P572" s="18"/>
      <c r="Q572" s="18"/>
    </row>
    <row r="573" spans="2:17" x14ac:dyDescent="0.3">
      <c r="B573" s="10">
        <v>4.5999999999999996</v>
      </c>
      <c r="C573" s="10">
        <v>8</v>
      </c>
      <c r="D573" s="10">
        <v>1</v>
      </c>
      <c r="E573" s="10">
        <v>0</v>
      </c>
      <c r="F573" s="21">
        <v>33.305199999999999</v>
      </c>
      <c r="G573" s="29">
        <f t="shared" si="75"/>
        <v>1.0925925925925881</v>
      </c>
      <c r="H573" s="21">
        <f t="shared" si="76"/>
        <v>29.766860000000005</v>
      </c>
      <c r="I573" s="21">
        <f t="shared" si="77"/>
        <v>-1.4012890695573645</v>
      </c>
      <c r="J573" s="21">
        <f t="shared" si="78"/>
        <v>-4.939629069557359</v>
      </c>
      <c r="K573" s="21">
        <f t="shared" si="74"/>
        <v>3.5383399999999945</v>
      </c>
      <c r="L573" s="21">
        <f t="shared" si="79"/>
        <v>12.519849955599961</v>
      </c>
      <c r="M573" s="21">
        <f t="shared" si="80"/>
        <v>1.9636110564609444</v>
      </c>
      <c r="N573" s="21">
        <f t="shared" si="81"/>
        <v>24.3999353448161</v>
      </c>
      <c r="O573" s="29">
        <f t="shared" si="82"/>
        <v>0.10623986644728134</v>
      </c>
      <c r="P573" s="18"/>
      <c r="Q573" s="18"/>
    </row>
    <row r="574" spans="2:17" x14ac:dyDescent="0.3">
      <c r="B574" s="10">
        <v>4.2</v>
      </c>
      <c r="C574" s="10">
        <v>8</v>
      </c>
      <c r="D574" s="10">
        <v>0</v>
      </c>
      <c r="E574" s="10">
        <v>1</v>
      </c>
      <c r="F574" s="21">
        <v>24.183700000000002</v>
      </c>
      <c r="G574" s="29">
        <f t="shared" si="75"/>
        <v>0.69259259259258865</v>
      </c>
      <c r="H574" s="21">
        <f t="shared" si="76"/>
        <v>31.575220000000002</v>
      </c>
      <c r="I574" s="21">
        <f t="shared" si="77"/>
        <v>-10.522789069557362</v>
      </c>
      <c r="J574" s="21">
        <f t="shared" si="78"/>
        <v>-3.1312690695573622</v>
      </c>
      <c r="K574" s="21">
        <f t="shared" si="74"/>
        <v>-7.3915199999999999</v>
      </c>
      <c r="L574" s="21">
        <f t="shared" si="79"/>
        <v>54.634567910400001</v>
      </c>
      <c r="M574" s="21">
        <f t="shared" si="80"/>
        <v>110.72908980239589</v>
      </c>
      <c r="N574" s="21">
        <f t="shared" si="81"/>
        <v>9.8048459859666295</v>
      </c>
      <c r="O574" s="29">
        <f t="shared" si="82"/>
        <v>0.30564057609050721</v>
      </c>
      <c r="P574" s="18"/>
      <c r="Q574" s="18"/>
    </row>
    <row r="575" spans="2:17" x14ac:dyDescent="0.3">
      <c r="B575" s="10">
        <v>4.7</v>
      </c>
      <c r="C575" s="10">
        <v>8</v>
      </c>
      <c r="D575" s="10">
        <v>0</v>
      </c>
      <c r="E575" s="10">
        <v>1</v>
      </c>
      <c r="F575" s="21">
        <v>25.510200000000001</v>
      </c>
      <c r="G575" s="29">
        <f t="shared" si="75"/>
        <v>1.1925925925925887</v>
      </c>
      <c r="H575" s="21">
        <f t="shared" si="76"/>
        <v>29.314769999999999</v>
      </c>
      <c r="I575" s="21">
        <f t="shared" si="77"/>
        <v>-9.1962890695573627</v>
      </c>
      <c r="J575" s="21">
        <f t="shared" si="78"/>
        <v>-5.3917190695573645</v>
      </c>
      <c r="K575" s="21">
        <f t="shared" si="74"/>
        <v>-3.8045699999999982</v>
      </c>
      <c r="L575" s="21">
        <f t="shared" si="79"/>
        <v>14.474752884899987</v>
      </c>
      <c r="M575" s="21">
        <f t="shared" si="80"/>
        <v>84.571732650860227</v>
      </c>
      <c r="N575" s="21">
        <f t="shared" si="81"/>
        <v>29.070634525028531</v>
      </c>
      <c r="O575" s="29">
        <f t="shared" si="82"/>
        <v>0.14913916786226677</v>
      </c>
      <c r="P575" s="18"/>
      <c r="Q575" s="18"/>
    </row>
    <row r="576" spans="2:17" x14ac:dyDescent="0.3">
      <c r="B576" s="10">
        <v>5.5</v>
      </c>
      <c r="C576" s="10">
        <v>12</v>
      </c>
      <c r="D576" s="10">
        <v>1</v>
      </c>
      <c r="E576" s="10">
        <v>1</v>
      </c>
      <c r="F576" s="21">
        <v>21.4</v>
      </c>
      <c r="G576" s="29">
        <f t="shared" si="75"/>
        <v>1.9925925925925885</v>
      </c>
      <c r="H576" s="21">
        <f t="shared" si="76"/>
        <v>25.698050000000002</v>
      </c>
      <c r="I576" s="21">
        <f t="shared" si="77"/>
        <v>-13.306489069557365</v>
      </c>
      <c r="J576" s="21">
        <f t="shared" si="78"/>
        <v>-9.0084390695573617</v>
      </c>
      <c r="K576" s="21">
        <f t="shared" si="74"/>
        <v>-4.2980500000000035</v>
      </c>
      <c r="L576" s="21">
        <f t="shared" si="79"/>
        <v>18.47323380250003</v>
      </c>
      <c r="M576" s="21">
        <f t="shared" si="80"/>
        <v>177.06265135824964</v>
      </c>
      <c r="N576" s="21">
        <f t="shared" si="81"/>
        <v>81.151974469927509</v>
      </c>
      <c r="O576" s="29">
        <f t="shared" si="82"/>
        <v>0.20084345794392541</v>
      </c>
      <c r="P576" s="18"/>
      <c r="Q576" s="18"/>
    </row>
    <row r="577" spans="2:17" x14ac:dyDescent="0.3">
      <c r="B577" s="10">
        <v>6</v>
      </c>
      <c r="C577" s="10">
        <v>12</v>
      </c>
      <c r="D577" s="10">
        <v>1</v>
      </c>
      <c r="E577" s="10">
        <v>1</v>
      </c>
      <c r="F577" s="21">
        <v>21.4</v>
      </c>
      <c r="G577" s="29">
        <f t="shared" si="75"/>
        <v>2.4925925925925885</v>
      </c>
      <c r="H577" s="21">
        <f t="shared" si="76"/>
        <v>23.437600000000003</v>
      </c>
      <c r="I577" s="21">
        <f t="shared" si="77"/>
        <v>-13.306489069557365</v>
      </c>
      <c r="J577" s="21">
        <f t="shared" si="78"/>
        <v>-11.26888906955736</v>
      </c>
      <c r="K577" s="21">
        <f t="shared" si="74"/>
        <v>-2.0376000000000047</v>
      </c>
      <c r="L577" s="21">
        <f t="shared" si="79"/>
        <v>4.1518137600000191</v>
      </c>
      <c r="M577" s="21">
        <f t="shared" si="80"/>
        <v>177.06265135824964</v>
      </c>
      <c r="N577" s="21">
        <f t="shared" si="81"/>
        <v>126.98786086198935</v>
      </c>
      <c r="O577" s="29">
        <f t="shared" si="82"/>
        <v>9.521495327102826E-2</v>
      </c>
      <c r="P577" s="18"/>
      <c r="Q577" s="18"/>
    </row>
    <row r="578" spans="2:17" x14ac:dyDescent="0.3">
      <c r="B578" s="10">
        <v>6</v>
      </c>
      <c r="C578" s="10">
        <v>12</v>
      </c>
      <c r="D578" s="10">
        <v>1</v>
      </c>
      <c r="E578" s="10">
        <v>1</v>
      </c>
      <c r="F578" s="21">
        <v>21.7</v>
      </c>
      <c r="G578" s="29">
        <f t="shared" si="75"/>
        <v>2.4925925925925885</v>
      </c>
      <c r="H578" s="21">
        <f t="shared" si="76"/>
        <v>23.437600000000003</v>
      </c>
      <c r="I578" s="21">
        <f t="shared" si="77"/>
        <v>-13.006489069557365</v>
      </c>
      <c r="J578" s="21">
        <f t="shared" si="78"/>
        <v>-11.26888906955736</v>
      </c>
      <c r="K578" s="21">
        <f t="shared" si="74"/>
        <v>-1.737600000000004</v>
      </c>
      <c r="L578" s="21">
        <f t="shared" si="79"/>
        <v>3.019253760000014</v>
      </c>
      <c r="M578" s="21">
        <f t="shared" si="80"/>
        <v>169.1687579165152</v>
      </c>
      <c r="N578" s="21">
        <f t="shared" si="81"/>
        <v>126.98786086198935</v>
      </c>
      <c r="O578" s="29">
        <f t="shared" si="82"/>
        <v>8.0073732718894203E-2</v>
      </c>
      <c r="P578" s="18"/>
      <c r="Q578" s="18"/>
    </row>
    <row r="579" spans="2:17" x14ac:dyDescent="0.3">
      <c r="B579" s="10">
        <v>5.5</v>
      </c>
      <c r="C579" s="10">
        <v>8</v>
      </c>
      <c r="D579" s="10">
        <v>1</v>
      </c>
      <c r="E579" s="10">
        <v>1</v>
      </c>
      <c r="F579" s="21">
        <v>32</v>
      </c>
      <c r="G579" s="29">
        <f t="shared" si="75"/>
        <v>1.9925925925925885</v>
      </c>
      <c r="H579" s="21">
        <f t="shared" si="76"/>
        <v>25.698050000000002</v>
      </c>
      <c r="I579" s="21">
        <f t="shared" si="77"/>
        <v>-2.7064890695573638</v>
      </c>
      <c r="J579" s="21">
        <f t="shared" si="78"/>
        <v>-9.0084390695573617</v>
      </c>
      <c r="K579" s="21">
        <f t="shared" si="74"/>
        <v>6.3019499999999979</v>
      </c>
      <c r="L579" s="21">
        <f t="shared" si="79"/>
        <v>39.714573802499977</v>
      </c>
      <c r="M579" s="21">
        <f t="shared" si="80"/>
        <v>7.3250830836334844</v>
      </c>
      <c r="N579" s="21">
        <f t="shared" si="81"/>
        <v>81.151974469927509</v>
      </c>
      <c r="O579" s="29">
        <f t="shared" si="82"/>
        <v>0.19693593749999994</v>
      </c>
      <c r="P579" s="18"/>
      <c r="Q579" s="18"/>
    </row>
    <row r="580" spans="2:17" x14ac:dyDescent="0.3">
      <c r="B580" s="10">
        <v>5.5</v>
      </c>
      <c r="C580" s="10">
        <v>8</v>
      </c>
      <c r="D580" s="10">
        <v>1</v>
      </c>
      <c r="E580" s="10">
        <v>1</v>
      </c>
      <c r="F580" s="21">
        <v>29.8</v>
      </c>
      <c r="G580" s="29">
        <f t="shared" si="75"/>
        <v>1.9925925925925885</v>
      </c>
      <c r="H580" s="21">
        <f t="shared" si="76"/>
        <v>25.698050000000002</v>
      </c>
      <c r="I580" s="21">
        <f t="shared" si="77"/>
        <v>-4.9064890695573631</v>
      </c>
      <c r="J580" s="21">
        <f t="shared" si="78"/>
        <v>-9.0084390695573617</v>
      </c>
      <c r="K580" s="21">
        <f t="shared" ref="K580:K643" si="83">F580-H580</f>
        <v>4.1019499999999987</v>
      </c>
      <c r="L580" s="21">
        <f t="shared" si="79"/>
        <v>16.82599380249999</v>
      </c>
      <c r="M580" s="21">
        <f t="shared" si="80"/>
        <v>24.073634989685878</v>
      </c>
      <c r="N580" s="21">
        <f t="shared" si="81"/>
        <v>81.151974469927509</v>
      </c>
      <c r="O580" s="29">
        <f t="shared" si="82"/>
        <v>0.13764932885906037</v>
      </c>
      <c r="P580" s="18"/>
      <c r="Q580" s="18"/>
    </row>
    <row r="581" spans="2:17" x14ac:dyDescent="0.3">
      <c r="B581" s="10">
        <v>5.5</v>
      </c>
      <c r="C581" s="10">
        <v>12</v>
      </c>
      <c r="D581" s="10">
        <v>1</v>
      </c>
      <c r="E581" s="10">
        <v>1</v>
      </c>
      <c r="F581" s="21">
        <v>23.9</v>
      </c>
      <c r="G581" s="29">
        <f t="shared" ref="G581:G644" si="84">B581-AVERAGE($B$4:$B$1110)</f>
        <v>1.9925925925925885</v>
      </c>
      <c r="H581" s="21">
        <f t="shared" ref="H581:H644" si="85">-4.5209*B581+50.563</f>
        <v>25.698050000000002</v>
      </c>
      <c r="I581" s="21">
        <f t="shared" ref="I581:I644" si="86">F581-$F$2</f>
        <v>-10.806489069557365</v>
      </c>
      <c r="J581" s="21">
        <f t="shared" ref="J581:J644" si="87">H581-$F$2</f>
        <v>-9.0084390695573617</v>
      </c>
      <c r="K581" s="21">
        <f t="shared" si="83"/>
        <v>-1.7980500000000035</v>
      </c>
      <c r="L581" s="21">
        <f t="shared" ref="L581:L644" si="88">K581^2</f>
        <v>3.2329838025000126</v>
      </c>
      <c r="M581" s="21">
        <f t="shared" ref="M581:M644" si="89">I581^2</f>
        <v>116.78020601046281</v>
      </c>
      <c r="N581" s="21">
        <f t="shared" ref="N581:N644" si="90">J581^2</f>
        <v>81.151974469927509</v>
      </c>
      <c r="O581" s="29">
        <f t="shared" ref="O581:O644" si="91">ABS(K581/F581)</f>
        <v>7.5232217573221905E-2</v>
      </c>
      <c r="P581" s="18"/>
      <c r="Q581" s="18"/>
    </row>
    <row r="582" spans="2:17" x14ac:dyDescent="0.3">
      <c r="B582" s="10">
        <v>6.3</v>
      </c>
      <c r="C582" s="10">
        <v>8</v>
      </c>
      <c r="D582" s="10">
        <v>1</v>
      </c>
      <c r="E582" s="10">
        <v>1</v>
      </c>
      <c r="F582" s="21">
        <v>24.6</v>
      </c>
      <c r="G582" s="29">
        <f t="shared" si="84"/>
        <v>2.7925925925925883</v>
      </c>
      <c r="H582" s="21">
        <f t="shared" si="85"/>
        <v>22.081330000000001</v>
      </c>
      <c r="I582" s="21">
        <f t="shared" si="86"/>
        <v>-10.106489069557362</v>
      </c>
      <c r="J582" s="21">
        <f t="shared" si="87"/>
        <v>-12.625159069557363</v>
      </c>
      <c r="K582" s="21">
        <f t="shared" si="83"/>
        <v>2.5186700000000002</v>
      </c>
      <c r="L582" s="21">
        <f t="shared" si="88"/>
        <v>6.3436985689000007</v>
      </c>
      <c r="M582" s="21">
        <f t="shared" si="89"/>
        <v>102.14112131308244</v>
      </c>
      <c r="N582" s="21">
        <f t="shared" si="90"/>
        <v>159.39464153162652</v>
      </c>
      <c r="O582" s="29">
        <f t="shared" si="91"/>
        <v>0.1023849593495935</v>
      </c>
      <c r="P582" s="18"/>
      <c r="Q582" s="18"/>
    </row>
    <row r="583" spans="2:17" x14ac:dyDescent="0.3">
      <c r="B583" s="10">
        <v>6</v>
      </c>
      <c r="C583" s="10">
        <v>12</v>
      </c>
      <c r="D583" s="10">
        <v>1</v>
      </c>
      <c r="E583" s="10">
        <v>1</v>
      </c>
      <c r="F583" s="21">
        <v>23.1</v>
      </c>
      <c r="G583" s="29">
        <f t="shared" si="84"/>
        <v>2.4925925925925885</v>
      </c>
      <c r="H583" s="21">
        <f t="shared" si="85"/>
        <v>23.437600000000003</v>
      </c>
      <c r="I583" s="21">
        <f t="shared" si="86"/>
        <v>-11.606489069557362</v>
      </c>
      <c r="J583" s="21">
        <f t="shared" si="87"/>
        <v>-11.26888906955736</v>
      </c>
      <c r="K583" s="21">
        <f t="shared" si="83"/>
        <v>-0.3376000000000019</v>
      </c>
      <c r="L583" s="21">
        <f t="shared" si="88"/>
        <v>0.11397376000000128</v>
      </c>
      <c r="M583" s="21">
        <f t="shared" si="89"/>
        <v>134.71058852175452</v>
      </c>
      <c r="N583" s="21">
        <f t="shared" si="90"/>
        <v>126.98786086198935</v>
      </c>
      <c r="O583" s="29">
        <f t="shared" si="91"/>
        <v>1.4614718614718697E-2</v>
      </c>
      <c r="P583" s="18"/>
      <c r="Q583" s="18"/>
    </row>
    <row r="584" spans="2:17" x14ac:dyDescent="0.3">
      <c r="B584" s="10">
        <v>3.5</v>
      </c>
      <c r="C584" s="10">
        <v>6</v>
      </c>
      <c r="D584" s="10">
        <v>1</v>
      </c>
      <c r="E584" s="10">
        <v>1</v>
      </c>
      <c r="F584" s="21">
        <v>35</v>
      </c>
      <c r="G584" s="29">
        <f t="shared" si="84"/>
        <v>-7.4074074074115259E-3</v>
      </c>
      <c r="H584" s="21">
        <f t="shared" si="85"/>
        <v>34.739850000000004</v>
      </c>
      <c r="I584" s="21">
        <f t="shared" si="86"/>
        <v>0.29351093044263621</v>
      </c>
      <c r="J584" s="21">
        <f t="shared" si="87"/>
        <v>3.3360930442640324E-2</v>
      </c>
      <c r="K584" s="21">
        <f t="shared" si="83"/>
        <v>0.26014999999999588</v>
      </c>
      <c r="L584" s="21">
        <f t="shared" si="88"/>
        <v>6.7678022499997853E-2</v>
      </c>
      <c r="M584" s="21">
        <f t="shared" si="89"/>
        <v>8.6148666289302026E-2</v>
      </c>
      <c r="N584" s="21">
        <f t="shared" si="90"/>
        <v>1.1129516799986859E-3</v>
      </c>
      <c r="O584" s="29">
        <f t="shared" si="91"/>
        <v>7.432857142857025E-3</v>
      </c>
      <c r="P584" s="18"/>
      <c r="Q584" s="18"/>
    </row>
    <row r="585" spans="2:17" x14ac:dyDescent="0.3">
      <c r="B585" s="10">
        <v>4.8</v>
      </c>
      <c r="C585" s="10">
        <v>8</v>
      </c>
      <c r="D585" s="10">
        <v>1</v>
      </c>
      <c r="E585" s="10">
        <v>1</v>
      </c>
      <c r="F585" s="21">
        <v>33.260300000000001</v>
      </c>
      <c r="G585" s="29">
        <f t="shared" si="84"/>
        <v>1.2925925925925883</v>
      </c>
      <c r="H585" s="21">
        <f t="shared" si="85"/>
        <v>28.862680000000001</v>
      </c>
      <c r="I585" s="21">
        <f t="shared" si="86"/>
        <v>-1.4461890695573629</v>
      </c>
      <c r="J585" s="21">
        <f t="shared" si="87"/>
        <v>-5.8438090695573628</v>
      </c>
      <c r="K585" s="21">
        <f t="shared" si="83"/>
        <v>4.3976199999999999</v>
      </c>
      <c r="L585" s="21">
        <f t="shared" si="88"/>
        <v>19.339061664399999</v>
      </c>
      <c r="M585" s="21">
        <f t="shared" si="89"/>
        <v>2.0914628249071909</v>
      </c>
      <c r="N585" s="21">
        <f t="shared" si="90"/>
        <v>34.150104441440888</v>
      </c>
      <c r="O585" s="29">
        <f t="shared" si="91"/>
        <v>0.13221829027399032</v>
      </c>
      <c r="P585" s="18"/>
      <c r="Q585" s="18"/>
    </row>
    <row r="586" spans="2:17" x14ac:dyDescent="0.3">
      <c r="B586" s="10">
        <v>4.8</v>
      </c>
      <c r="C586" s="10">
        <v>8</v>
      </c>
      <c r="D586" s="10">
        <v>1</v>
      </c>
      <c r="E586" s="10">
        <v>1</v>
      </c>
      <c r="F586" s="21">
        <v>33.260300000000001</v>
      </c>
      <c r="G586" s="29">
        <f t="shared" si="84"/>
        <v>1.2925925925925883</v>
      </c>
      <c r="H586" s="21">
        <f t="shared" si="85"/>
        <v>28.862680000000001</v>
      </c>
      <c r="I586" s="21">
        <f t="shared" si="86"/>
        <v>-1.4461890695573629</v>
      </c>
      <c r="J586" s="21">
        <f t="shared" si="87"/>
        <v>-5.8438090695573628</v>
      </c>
      <c r="K586" s="21">
        <f t="shared" si="83"/>
        <v>4.3976199999999999</v>
      </c>
      <c r="L586" s="21">
        <f t="shared" si="88"/>
        <v>19.339061664399999</v>
      </c>
      <c r="M586" s="21">
        <f t="shared" si="89"/>
        <v>2.0914628249071909</v>
      </c>
      <c r="N586" s="21">
        <f t="shared" si="90"/>
        <v>34.150104441440888</v>
      </c>
      <c r="O586" s="29">
        <f t="shared" si="91"/>
        <v>0.13221829027399032</v>
      </c>
      <c r="P586" s="18"/>
      <c r="Q586" s="18"/>
    </row>
    <row r="587" spans="2:17" x14ac:dyDescent="0.3">
      <c r="B587" s="10">
        <v>4.8</v>
      </c>
      <c r="C587" s="10">
        <v>8</v>
      </c>
      <c r="D587" s="10">
        <v>1</v>
      </c>
      <c r="E587" s="10">
        <v>1</v>
      </c>
      <c r="F587" s="21">
        <v>32.026299999999999</v>
      </c>
      <c r="G587" s="29">
        <f t="shared" si="84"/>
        <v>1.2925925925925883</v>
      </c>
      <c r="H587" s="21">
        <f t="shared" si="85"/>
        <v>28.862680000000001</v>
      </c>
      <c r="I587" s="21">
        <f t="shared" si="86"/>
        <v>-2.6801890695573647</v>
      </c>
      <c r="J587" s="21">
        <f t="shared" si="87"/>
        <v>-5.8438090695573628</v>
      </c>
      <c r="K587" s="21">
        <f t="shared" si="83"/>
        <v>3.1636199999999981</v>
      </c>
      <c r="L587" s="21">
        <f t="shared" si="88"/>
        <v>10.008491504399988</v>
      </c>
      <c r="M587" s="21">
        <f t="shared" si="89"/>
        <v>7.1834134485747718</v>
      </c>
      <c r="N587" s="21">
        <f t="shared" si="90"/>
        <v>34.150104441440888</v>
      </c>
      <c r="O587" s="29">
        <f t="shared" si="91"/>
        <v>9.8781938594217827E-2</v>
      </c>
      <c r="P587" s="18"/>
      <c r="Q587" s="18"/>
    </row>
    <row r="588" spans="2:17" x14ac:dyDescent="0.3">
      <c r="B588" s="10">
        <v>6.6</v>
      </c>
      <c r="C588" s="10">
        <v>12</v>
      </c>
      <c r="D588" s="10">
        <v>1</v>
      </c>
      <c r="E588" s="10">
        <v>1</v>
      </c>
      <c r="F588" s="21">
        <v>27.3</v>
      </c>
      <c r="G588" s="29">
        <f t="shared" si="84"/>
        <v>3.0925925925925881</v>
      </c>
      <c r="H588" s="21">
        <f t="shared" si="85"/>
        <v>20.725060000000003</v>
      </c>
      <c r="I588" s="21">
        <f t="shared" si="86"/>
        <v>-7.4064890695573631</v>
      </c>
      <c r="J588" s="21">
        <f t="shared" si="87"/>
        <v>-13.981429069557361</v>
      </c>
      <c r="K588" s="21">
        <f t="shared" si="83"/>
        <v>6.574939999999998</v>
      </c>
      <c r="L588" s="21">
        <f t="shared" si="88"/>
        <v>43.229836003599971</v>
      </c>
      <c r="M588" s="21">
        <f t="shared" si="89"/>
        <v>54.856080337472697</v>
      </c>
      <c r="N588" s="21">
        <f t="shared" si="90"/>
        <v>195.48035882706361</v>
      </c>
      <c r="O588" s="29">
        <f t="shared" si="91"/>
        <v>0.24084029304029297</v>
      </c>
      <c r="P588" s="18"/>
      <c r="Q588" s="18"/>
    </row>
    <row r="589" spans="2:17" x14ac:dyDescent="0.3">
      <c r="B589" s="10">
        <v>6.7</v>
      </c>
      <c r="C589" s="10">
        <v>12</v>
      </c>
      <c r="D589" s="10">
        <v>1</v>
      </c>
      <c r="E589" s="10">
        <v>1</v>
      </c>
      <c r="F589" s="21">
        <v>24.2</v>
      </c>
      <c r="G589" s="29">
        <f t="shared" si="84"/>
        <v>3.1925925925925887</v>
      </c>
      <c r="H589" s="21">
        <f t="shared" si="85"/>
        <v>20.272970000000001</v>
      </c>
      <c r="I589" s="21">
        <f t="shared" si="86"/>
        <v>-10.506489069557365</v>
      </c>
      <c r="J589" s="21">
        <f t="shared" si="87"/>
        <v>-14.433519069557363</v>
      </c>
      <c r="K589" s="21">
        <f t="shared" si="83"/>
        <v>3.9270299999999985</v>
      </c>
      <c r="L589" s="21">
        <f t="shared" si="88"/>
        <v>15.421564620899987</v>
      </c>
      <c r="M589" s="21">
        <f t="shared" si="89"/>
        <v>110.38631256872837</v>
      </c>
      <c r="N589" s="21">
        <f t="shared" si="90"/>
        <v>208.32647273127606</v>
      </c>
      <c r="O589" s="29">
        <f t="shared" si="91"/>
        <v>0.16227396694214871</v>
      </c>
      <c r="P589" s="18"/>
      <c r="Q589" s="18"/>
    </row>
    <row r="590" spans="2:17" x14ac:dyDescent="0.3">
      <c r="B590" s="10">
        <v>3.5</v>
      </c>
      <c r="C590" s="10">
        <v>6</v>
      </c>
      <c r="D590" s="10">
        <v>1</v>
      </c>
      <c r="E590" s="10">
        <v>1</v>
      </c>
      <c r="F590" s="21">
        <v>39.799999999999997</v>
      </c>
      <c r="G590" s="29">
        <f t="shared" si="84"/>
        <v>-7.4074074074115259E-3</v>
      </c>
      <c r="H590" s="21">
        <f t="shared" si="85"/>
        <v>34.739850000000004</v>
      </c>
      <c r="I590" s="21">
        <f t="shared" si="86"/>
        <v>5.0935109304426334</v>
      </c>
      <c r="J590" s="21">
        <f t="shared" si="87"/>
        <v>3.3360930442640324E-2</v>
      </c>
      <c r="K590" s="21">
        <f t="shared" si="83"/>
        <v>5.060149999999993</v>
      </c>
      <c r="L590" s="21">
        <f t="shared" si="88"/>
        <v>25.60511802249993</v>
      </c>
      <c r="M590" s="21">
        <f t="shared" si="89"/>
        <v>25.943853598538581</v>
      </c>
      <c r="N590" s="21">
        <f t="shared" si="90"/>
        <v>1.1129516799986859E-3</v>
      </c>
      <c r="O590" s="29">
        <f t="shared" si="91"/>
        <v>0.12713944723618073</v>
      </c>
      <c r="P590" s="18"/>
      <c r="Q590" s="18"/>
    </row>
    <row r="591" spans="2:17" x14ac:dyDescent="0.3">
      <c r="B591" s="10">
        <v>2</v>
      </c>
      <c r="C591" s="10">
        <v>4</v>
      </c>
      <c r="D591" s="10">
        <v>0</v>
      </c>
      <c r="E591" s="10">
        <v>1</v>
      </c>
      <c r="F591" s="21">
        <v>40.400300000000001</v>
      </c>
      <c r="G591" s="29">
        <f t="shared" si="84"/>
        <v>-1.5074074074074115</v>
      </c>
      <c r="H591" s="21">
        <f t="shared" si="85"/>
        <v>41.5212</v>
      </c>
      <c r="I591" s="21">
        <f t="shared" si="86"/>
        <v>5.6938109304426376</v>
      </c>
      <c r="J591" s="21">
        <f t="shared" si="87"/>
        <v>6.8147109304426365</v>
      </c>
      <c r="K591" s="21">
        <f t="shared" si="83"/>
        <v>-1.1208999999999989</v>
      </c>
      <c r="L591" s="21">
        <f t="shared" si="88"/>
        <v>1.2564168099999975</v>
      </c>
      <c r="M591" s="21">
        <f t="shared" si="89"/>
        <v>32.419482911628052</v>
      </c>
      <c r="N591" s="21">
        <f t="shared" si="90"/>
        <v>46.440285065494344</v>
      </c>
      <c r="O591" s="29">
        <f t="shared" si="91"/>
        <v>2.7744843478885031E-2</v>
      </c>
      <c r="P591" s="18"/>
      <c r="Q591" s="18"/>
    </row>
    <row r="592" spans="2:17" x14ac:dyDescent="0.3">
      <c r="B592" s="10">
        <v>2</v>
      </c>
      <c r="C592" s="10">
        <v>4</v>
      </c>
      <c r="D592" s="10">
        <v>0</v>
      </c>
      <c r="E592" s="10">
        <v>1</v>
      </c>
      <c r="F592" s="21">
        <v>38.870199999999997</v>
      </c>
      <c r="G592" s="29">
        <f t="shared" si="84"/>
        <v>-1.5074074074074115</v>
      </c>
      <c r="H592" s="21">
        <f t="shared" si="85"/>
        <v>41.5212</v>
      </c>
      <c r="I592" s="21">
        <f t="shared" si="86"/>
        <v>4.1637109304426332</v>
      </c>
      <c r="J592" s="21">
        <f t="shared" si="87"/>
        <v>6.8147109304426365</v>
      </c>
      <c r="K592" s="21">
        <f t="shared" si="83"/>
        <v>-2.6510000000000034</v>
      </c>
      <c r="L592" s="21">
        <f t="shared" si="88"/>
        <v>7.027801000000018</v>
      </c>
      <c r="M592" s="21">
        <f t="shared" si="89"/>
        <v>17.336488712287458</v>
      </c>
      <c r="N592" s="21">
        <f t="shared" si="90"/>
        <v>46.440285065494344</v>
      </c>
      <c r="O592" s="29">
        <f t="shared" si="91"/>
        <v>6.8201347047352562E-2</v>
      </c>
      <c r="P592" s="18"/>
      <c r="Q592" s="18"/>
    </row>
    <row r="593" spans="2:17" x14ac:dyDescent="0.3">
      <c r="B593" s="10">
        <v>2</v>
      </c>
      <c r="C593" s="10">
        <v>4</v>
      </c>
      <c r="D593" s="10">
        <v>0</v>
      </c>
      <c r="E593" s="10">
        <v>0</v>
      </c>
      <c r="F593" s="21">
        <v>60.1</v>
      </c>
      <c r="G593" s="29">
        <f t="shared" si="84"/>
        <v>-1.5074074074074115</v>
      </c>
      <c r="H593" s="21">
        <f t="shared" si="85"/>
        <v>41.5212</v>
      </c>
      <c r="I593" s="21">
        <f t="shared" si="86"/>
        <v>25.393510930442638</v>
      </c>
      <c r="J593" s="21">
        <f t="shared" si="87"/>
        <v>6.8147109304426365</v>
      </c>
      <c r="K593" s="21">
        <f t="shared" si="83"/>
        <v>18.578800000000001</v>
      </c>
      <c r="L593" s="21">
        <f t="shared" si="88"/>
        <v>345.17180944000006</v>
      </c>
      <c r="M593" s="21">
        <f t="shared" si="89"/>
        <v>644.83039737450974</v>
      </c>
      <c r="N593" s="21">
        <f t="shared" si="90"/>
        <v>46.440285065494344</v>
      </c>
      <c r="O593" s="29">
        <f t="shared" si="91"/>
        <v>0.30913144758735445</v>
      </c>
      <c r="P593" s="18"/>
      <c r="Q593" s="18"/>
    </row>
    <row r="594" spans="2:17" x14ac:dyDescent="0.3">
      <c r="B594" s="10">
        <v>2</v>
      </c>
      <c r="C594" s="10">
        <v>4</v>
      </c>
      <c r="D594" s="10">
        <v>0</v>
      </c>
      <c r="E594" s="10">
        <v>1</v>
      </c>
      <c r="F594" s="21">
        <v>37.1</v>
      </c>
      <c r="G594" s="29">
        <f t="shared" si="84"/>
        <v>-1.5074074074074115</v>
      </c>
      <c r="H594" s="21">
        <f t="shared" si="85"/>
        <v>41.5212</v>
      </c>
      <c r="I594" s="21">
        <f t="shared" si="86"/>
        <v>2.3935109304426376</v>
      </c>
      <c r="J594" s="21">
        <f t="shared" si="87"/>
        <v>6.8147109304426365</v>
      </c>
      <c r="K594" s="21">
        <f t="shared" si="83"/>
        <v>-4.4211999999999989</v>
      </c>
      <c r="L594" s="21">
        <f t="shared" si="88"/>
        <v>19.547009439999989</v>
      </c>
      <c r="M594" s="21">
        <f t="shared" si="89"/>
        <v>5.7288945741483808</v>
      </c>
      <c r="N594" s="21">
        <f t="shared" si="90"/>
        <v>46.440285065494344</v>
      </c>
      <c r="O594" s="29">
        <f t="shared" si="91"/>
        <v>0.11916981132075469</v>
      </c>
      <c r="P594" s="18"/>
      <c r="Q594" s="18"/>
    </row>
    <row r="595" spans="2:17" x14ac:dyDescent="0.3">
      <c r="B595" s="10">
        <v>2</v>
      </c>
      <c r="C595" s="10">
        <v>4</v>
      </c>
      <c r="D595" s="10">
        <v>1</v>
      </c>
      <c r="E595" s="10">
        <v>1</v>
      </c>
      <c r="F595" s="21">
        <v>37.798900000000003</v>
      </c>
      <c r="G595" s="29">
        <f t="shared" si="84"/>
        <v>-1.5074074074074115</v>
      </c>
      <c r="H595" s="21">
        <f t="shared" si="85"/>
        <v>41.5212</v>
      </c>
      <c r="I595" s="21">
        <f t="shared" si="86"/>
        <v>3.0924109304426395</v>
      </c>
      <c r="J595" s="21">
        <f t="shared" si="87"/>
        <v>6.8147109304426365</v>
      </c>
      <c r="K595" s="21">
        <f t="shared" si="83"/>
        <v>-3.7222999999999971</v>
      </c>
      <c r="L595" s="21">
        <f t="shared" si="88"/>
        <v>13.855517289999979</v>
      </c>
      <c r="M595" s="21">
        <f t="shared" si="89"/>
        <v>9.5630053627211105</v>
      </c>
      <c r="N595" s="21">
        <f t="shared" si="90"/>
        <v>46.440285065494344</v>
      </c>
      <c r="O595" s="29">
        <f t="shared" si="91"/>
        <v>9.8476410689199864E-2</v>
      </c>
      <c r="P595" s="18"/>
      <c r="Q595" s="18"/>
    </row>
    <row r="596" spans="2:17" x14ac:dyDescent="0.3">
      <c r="B596" s="10">
        <v>3</v>
      </c>
      <c r="C596" s="10">
        <v>6</v>
      </c>
      <c r="D596" s="10">
        <v>1</v>
      </c>
      <c r="E596" s="10">
        <v>1</v>
      </c>
      <c r="F596" s="21">
        <v>38.169600000000003</v>
      </c>
      <c r="G596" s="29">
        <f t="shared" si="84"/>
        <v>-0.50740740740741153</v>
      </c>
      <c r="H596" s="21">
        <f t="shared" si="85"/>
        <v>37.000300000000003</v>
      </c>
      <c r="I596" s="21">
        <f t="shared" si="86"/>
        <v>3.4631109304426388</v>
      </c>
      <c r="J596" s="21">
        <f t="shared" si="87"/>
        <v>2.2938109304426391</v>
      </c>
      <c r="K596" s="21">
        <f t="shared" si="83"/>
        <v>1.1692999999999998</v>
      </c>
      <c r="L596" s="21">
        <f t="shared" si="88"/>
        <v>1.3672624899999994</v>
      </c>
      <c r="M596" s="21">
        <f t="shared" si="89"/>
        <v>11.99313731655128</v>
      </c>
      <c r="N596" s="21">
        <f t="shared" si="90"/>
        <v>5.2615685846181259</v>
      </c>
      <c r="O596" s="29">
        <f t="shared" si="91"/>
        <v>3.0634326794097912E-2</v>
      </c>
      <c r="P596" s="18"/>
      <c r="Q596" s="18"/>
    </row>
    <row r="597" spans="2:17" x14ac:dyDescent="0.3">
      <c r="B597" s="10">
        <v>3</v>
      </c>
      <c r="C597" s="10">
        <v>6</v>
      </c>
      <c r="D597" s="10">
        <v>1</v>
      </c>
      <c r="E597" s="10">
        <v>1</v>
      </c>
      <c r="F597" s="21">
        <v>36.798000000000002</v>
      </c>
      <c r="G597" s="29">
        <f t="shared" si="84"/>
        <v>-0.50740740740741153</v>
      </c>
      <c r="H597" s="21">
        <f t="shared" si="85"/>
        <v>37.000300000000003</v>
      </c>
      <c r="I597" s="21">
        <f t="shared" si="86"/>
        <v>2.091510930442638</v>
      </c>
      <c r="J597" s="21">
        <f t="shared" si="87"/>
        <v>2.2938109304426391</v>
      </c>
      <c r="K597" s="21">
        <f t="shared" si="83"/>
        <v>-0.20230000000000103</v>
      </c>
      <c r="L597" s="21">
        <f t="shared" si="88"/>
        <v>4.0925290000000419E-2</v>
      </c>
      <c r="M597" s="21">
        <f t="shared" si="89"/>
        <v>4.3744179721610292</v>
      </c>
      <c r="N597" s="21">
        <f t="shared" si="90"/>
        <v>5.2615685846181259</v>
      </c>
      <c r="O597" s="29">
        <f t="shared" si="91"/>
        <v>5.4975813902929781E-3</v>
      </c>
      <c r="P597" s="18"/>
      <c r="Q597" s="18"/>
    </row>
    <row r="598" spans="2:17" x14ac:dyDescent="0.3">
      <c r="B598" s="10">
        <v>3</v>
      </c>
      <c r="C598" s="10">
        <v>6</v>
      </c>
      <c r="D598" s="10">
        <v>1</v>
      </c>
      <c r="E598" s="10">
        <v>1</v>
      </c>
      <c r="F598" s="21">
        <v>35.540399999999998</v>
      </c>
      <c r="G598" s="29">
        <f t="shared" si="84"/>
        <v>-0.50740740740741153</v>
      </c>
      <c r="H598" s="21">
        <f t="shared" si="85"/>
        <v>37.000300000000003</v>
      </c>
      <c r="I598" s="21">
        <f t="shared" si="86"/>
        <v>0.83391093044263442</v>
      </c>
      <c r="J598" s="21">
        <f t="shared" si="87"/>
        <v>2.2938109304426391</v>
      </c>
      <c r="K598" s="21">
        <f t="shared" si="83"/>
        <v>-1.4599000000000046</v>
      </c>
      <c r="L598" s="21">
        <f t="shared" si="88"/>
        <v>2.1313080100000135</v>
      </c>
      <c r="M598" s="21">
        <f t="shared" si="89"/>
        <v>0.69540743991170029</v>
      </c>
      <c r="N598" s="21">
        <f t="shared" si="90"/>
        <v>5.2615685846181259</v>
      </c>
      <c r="O598" s="29">
        <f t="shared" si="91"/>
        <v>4.1077196655074359E-2</v>
      </c>
      <c r="P598" s="18"/>
      <c r="Q598" s="18"/>
    </row>
    <row r="599" spans="2:17" x14ac:dyDescent="0.3">
      <c r="B599" s="10">
        <v>3</v>
      </c>
      <c r="C599" s="10">
        <v>6</v>
      </c>
      <c r="D599" s="10">
        <v>0</v>
      </c>
      <c r="E599" s="10">
        <v>1</v>
      </c>
      <c r="F599" s="21">
        <v>35.460599999999999</v>
      </c>
      <c r="G599" s="29">
        <f t="shared" si="84"/>
        <v>-0.50740740740741153</v>
      </c>
      <c r="H599" s="21">
        <f t="shared" si="85"/>
        <v>37.000300000000003</v>
      </c>
      <c r="I599" s="21">
        <f t="shared" si="86"/>
        <v>0.75411093044263566</v>
      </c>
      <c r="J599" s="21">
        <f t="shared" si="87"/>
        <v>2.2938109304426391</v>
      </c>
      <c r="K599" s="21">
        <f t="shared" si="83"/>
        <v>-1.5397000000000034</v>
      </c>
      <c r="L599" s="21">
        <f t="shared" si="88"/>
        <v>2.3706760900000106</v>
      </c>
      <c r="M599" s="21">
        <f t="shared" si="89"/>
        <v>0.56868329541305773</v>
      </c>
      <c r="N599" s="21">
        <f t="shared" si="90"/>
        <v>5.2615685846181259</v>
      </c>
      <c r="O599" s="29">
        <f t="shared" si="91"/>
        <v>4.3420021093833819E-2</v>
      </c>
      <c r="P599" s="18"/>
      <c r="Q599" s="18"/>
    </row>
    <row r="600" spans="2:17" x14ac:dyDescent="0.3">
      <c r="B600" s="10">
        <v>3</v>
      </c>
      <c r="C600" s="10">
        <v>6</v>
      </c>
      <c r="D600" s="10">
        <v>1</v>
      </c>
      <c r="E600" s="10">
        <v>1</v>
      </c>
      <c r="F600" s="21">
        <v>38.299999999999997</v>
      </c>
      <c r="G600" s="29">
        <f t="shared" si="84"/>
        <v>-0.50740740740741153</v>
      </c>
      <c r="H600" s="21">
        <f t="shared" si="85"/>
        <v>37.000300000000003</v>
      </c>
      <c r="I600" s="21">
        <f t="shared" si="86"/>
        <v>3.5935109304426334</v>
      </c>
      <c r="J600" s="21">
        <f t="shared" si="87"/>
        <v>2.2938109304426391</v>
      </c>
      <c r="K600" s="21">
        <f t="shared" si="83"/>
        <v>1.2996999999999943</v>
      </c>
      <c r="L600" s="21">
        <f t="shared" si="88"/>
        <v>1.6892200899999852</v>
      </c>
      <c r="M600" s="21">
        <f t="shared" si="89"/>
        <v>12.913320807210681</v>
      </c>
      <c r="N600" s="21">
        <f t="shared" si="90"/>
        <v>5.2615685846181259</v>
      </c>
      <c r="O600" s="29">
        <f t="shared" si="91"/>
        <v>3.3934725848563822E-2</v>
      </c>
      <c r="P600" s="18"/>
      <c r="Q600" s="18"/>
    </row>
    <row r="601" spans="2:17" x14ac:dyDescent="0.3">
      <c r="B601" s="10">
        <v>3.6</v>
      </c>
      <c r="C601" s="10">
        <v>6</v>
      </c>
      <c r="D601" s="10">
        <v>1</v>
      </c>
      <c r="E601" s="10">
        <v>1</v>
      </c>
      <c r="F601" s="21">
        <v>37</v>
      </c>
      <c r="G601" s="29">
        <f t="shared" si="84"/>
        <v>9.2592592592588563E-2</v>
      </c>
      <c r="H601" s="21">
        <f t="shared" si="85"/>
        <v>34.287760000000006</v>
      </c>
      <c r="I601" s="21">
        <f t="shared" si="86"/>
        <v>2.2935109304426362</v>
      </c>
      <c r="J601" s="21">
        <f t="shared" si="87"/>
        <v>-0.418729069557358</v>
      </c>
      <c r="K601" s="21">
        <f t="shared" si="83"/>
        <v>2.7122399999999942</v>
      </c>
      <c r="L601" s="21">
        <f t="shared" si="88"/>
        <v>7.3562458175999685</v>
      </c>
      <c r="M601" s="21">
        <f t="shared" si="89"/>
        <v>5.2601923880598465</v>
      </c>
      <c r="N601" s="21">
        <f t="shared" si="90"/>
        <v>0.17533403369237074</v>
      </c>
      <c r="O601" s="29">
        <f t="shared" si="91"/>
        <v>7.3303783783783633E-2</v>
      </c>
      <c r="P601" s="18"/>
      <c r="Q601" s="18"/>
    </row>
    <row r="602" spans="2:17" x14ac:dyDescent="0.3">
      <c r="B602" s="10">
        <v>3</v>
      </c>
      <c r="C602" s="10">
        <v>6</v>
      </c>
      <c r="D602" s="10">
        <v>1</v>
      </c>
      <c r="E602" s="10">
        <v>1</v>
      </c>
      <c r="F602" s="21">
        <v>36.1</v>
      </c>
      <c r="G602" s="29">
        <f t="shared" si="84"/>
        <v>-0.50740740740741153</v>
      </c>
      <c r="H602" s="21">
        <f t="shared" si="85"/>
        <v>37.000300000000003</v>
      </c>
      <c r="I602" s="21">
        <f t="shared" si="86"/>
        <v>1.3935109304426376</v>
      </c>
      <c r="J602" s="21">
        <f t="shared" si="87"/>
        <v>2.2938109304426391</v>
      </c>
      <c r="K602" s="21">
        <f t="shared" si="83"/>
        <v>-0.90030000000000143</v>
      </c>
      <c r="L602" s="21">
        <f t="shared" si="88"/>
        <v>0.8105400900000026</v>
      </c>
      <c r="M602" s="21">
        <f t="shared" si="89"/>
        <v>1.9418727132631057</v>
      </c>
      <c r="N602" s="21">
        <f t="shared" si="90"/>
        <v>5.2615685846181259</v>
      </c>
      <c r="O602" s="29">
        <f t="shared" si="91"/>
        <v>2.4939058171745191E-2</v>
      </c>
      <c r="P602" s="18"/>
      <c r="Q602" s="18"/>
    </row>
    <row r="603" spans="2:17" x14ac:dyDescent="0.3">
      <c r="B603" s="10">
        <v>3.6</v>
      </c>
      <c r="C603" s="10">
        <v>6</v>
      </c>
      <c r="D603" s="10">
        <v>1</v>
      </c>
      <c r="E603" s="10">
        <v>1</v>
      </c>
      <c r="F603" s="21">
        <v>37.200000000000003</v>
      </c>
      <c r="G603" s="29">
        <f t="shared" si="84"/>
        <v>9.2592592592588563E-2</v>
      </c>
      <c r="H603" s="21">
        <f t="shared" si="85"/>
        <v>34.287760000000006</v>
      </c>
      <c r="I603" s="21">
        <f t="shared" si="86"/>
        <v>2.4935109304426391</v>
      </c>
      <c r="J603" s="21">
        <f t="shared" si="87"/>
        <v>-0.418729069557358</v>
      </c>
      <c r="K603" s="21">
        <f t="shared" si="83"/>
        <v>2.9122399999999971</v>
      </c>
      <c r="L603" s="21">
        <f t="shared" si="88"/>
        <v>8.4811418175999833</v>
      </c>
      <c r="M603" s="21">
        <f t="shared" si="89"/>
        <v>6.2175967602369155</v>
      </c>
      <c r="N603" s="21">
        <f t="shared" si="90"/>
        <v>0.17533403369237074</v>
      </c>
      <c r="O603" s="29">
        <f t="shared" si="91"/>
        <v>7.8286021505376252E-2</v>
      </c>
      <c r="P603" s="18"/>
      <c r="Q603" s="18"/>
    </row>
    <row r="604" spans="2:17" x14ac:dyDescent="0.3">
      <c r="B604" s="10">
        <v>2</v>
      </c>
      <c r="C604" s="10">
        <v>4</v>
      </c>
      <c r="D604" s="10">
        <v>0</v>
      </c>
      <c r="E604" s="10">
        <v>1</v>
      </c>
      <c r="F604" s="21">
        <v>43.9</v>
      </c>
      <c r="G604" s="29">
        <f t="shared" si="84"/>
        <v>-1.5074074074074115</v>
      </c>
      <c r="H604" s="21">
        <f t="shared" si="85"/>
        <v>41.5212</v>
      </c>
      <c r="I604" s="21">
        <f t="shared" si="86"/>
        <v>9.1935109304426348</v>
      </c>
      <c r="J604" s="21">
        <f t="shared" si="87"/>
        <v>6.8147109304426365</v>
      </c>
      <c r="K604" s="21">
        <f t="shared" si="83"/>
        <v>2.3787999999999982</v>
      </c>
      <c r="L604" s="21">
        <f t="shared" si="88"/>
        <v>5.6586894399999919</v>
      </c>
      <c r="M604" s="21">
        <f t="shared" si="89"/>
        <v>84.520643228168197</v>
      </c>
      <c r="N604" s="21">
        <f t="shared" si="90"/>
        <v>46.440285065494344</v>
      </c>
      <c r="O604" s="29">
        <f t="shared" si="91"/>
        <v>5.4186788154897456E-2</v>
      </c>
      <c r="P604" s="18"/>
      <c r="Q604" s="18"/>
    </row>
    <row r="605" spans="2:17" x14ac:dyDescent="0.3">
      <c r="B605" s="10">
        <v>2</v>
      </c>
      <c r="C605" s="10">
        <v>4</v>
      </c>
      <c r="D605" s="10">
        <v>1</v>
      </c>
      <c r="E605" s="10">
        <v>1</v>
      </c>
      <c r="F605" s="21">
        <v>38</v>
      </c>
      <c r="G605" s="29">
        <f t="shared" si="84"/>
        <v>-1.5074074074074115</v>
      </c>
      <c r="H605" s="21">
        <f t="shared" si="85"/>
        <v>41.5212</v>
      </c>
      <c r="I605" s="21">
        <f t="shared" si="86"/>
        <v>3.2935109304426362</v>
      </c>
      <c r="J605" s="21">
        <f t="shared" si="87"/>
        <v>6.8147109304426365</v>
      </c>
      <c r="K605" s="21">
        <f t="shared" si="83"/>
        <v>-3.5212000000000003</v>
      </c>
      <c r="L605" s="21">
        <f t="shared" si="88"/>
        <v>12.398849440000003</v>
      </c>
      <c r="M605" s="21">
        <f t="shared" si="89"/>
        <v>10.84721424894512</v>
      </c>
      <c r="N605" s="21">
        <f t="shared" si="90"/>
        <v>46.440285065494344</v>
      </c>
      <c r="O605" s="29">
        <f t="shared" si="91"/>
        <v>9.266315789473685E-2</v>
      </c>
      <c r="P605" s="18"/>
      <c r="Q605" s="18"/>
    </row>
    <row r="606" spans="2:17" x14ac:dyDescent="0.3">
      <c r="B606" s="10">
        <v>2.4</v>
      </c>
      <c r="C606" s="10">
        <v>4</v>
      </c>
      <c r="D606" s="10">
        <v>1</v>
      </c>
      <c r="E606" s="10">
        <v>1</v>
      </c>
      <c r="F606" s="21">
        <v>35.299999999999997</v>
      </c>
      <c r="G606" s="29">
        <f t="shared" si="84"/>
        <v>-1.1074074074074116</v>
      </c>
      <c r="H606" s="21">
        <f t="shared" si="85"/>
        <v>39.71284</v>
      </c>
      <c r="I606" s="21">
        <f t="shared" si="86"/>
        <v>0.59351093044263337</v>
      </c>
      <c r="J606" s="21">
        <f t="shared" si="87"/>
        <v>5.0063509304426361</v>
      </c>
      <c r="K606" s="21">
        <f t="shared" si="83"/>
        <v>-4.4128400000000028</v>
      </c>
      <c r="L606" s="21">
        <f t="shared" si="88"/>
        <v>19.473156865600025</v>
      </c>
      <c r="M606" s="21">
        <f t="shared" si="89"/>
        <v>0.3522552245548804</v>
      </c>
      <c r="N606" s="21">
        <f t="shared" si="90"/>
        <v>25.063549638743847</v>
      </c>
      <c r="O606" s="29">
        <f t="shared" si="91"/>
        <v>0.12500963172804541</v>
      </c>
      <c r="P606" s="18"/>
      <c r="Q606" s="18"/>
    </row>
    <row r="607" spans="2:17" x14ac:dyDescent="0.3">
      <c r="B607" s="10">
        <v>2.4</v>
      </c>
      <c r="C607" s="10">
        <v>4</v>
      </c>
      <c r="D607" s="10">
        <v>0</v>
      </c>
      <c r="E607" s="10">
        <v>1</v>
      </c>
      <c r="F607" s="21">
        <v>40.1</v>
      </c>
      <c r="G607" s="29">
        <f t="shared" si="84"/>
        <v>-1.1074074074074116</v>
      </c>
      <c r="H607" s="21">
        <f t="shared" si="85"/>
        <v>39.71284</v>
      </c>
      <c r="I607" s="21">
        <f t="shared" si="86"/>
        <v>5.3935109304426376</v>
      </c>
      <c r="J607" s="21">
        <f t="shared" si="87"/>
        <v>5.0063509304426361</v>
      </c>
      <c r="K607" s="21">
        <f t="shared" si="83"/>
        <v>0.3871600000000015</v>
      </c>
      <c r="L607" s="21">
        <f t="shared" si="88"/>
        <v>0.14989286560000117</v>
      </c>
      <c r="M607" s="21">
        <f t="shared" si="89"/>
        <v>29.089960156804207</v>
      </c>
      <c r="N607" s="21">
        <f t="shared" si="90"/>
        <v>25.063549638743847</v>
      </c>
      <c r="O607" s="29">
        <f t="shared" si="91"/>
        <v>9.6548628428928061E-3</v>
      </c>
      <c r="P607" s="18"/>
      <c r="Q607" s="18"/>
    </row>
    <row r="608" spans="2:17" x14ac:dyDescent="0.3">
      <c r="B608" s="10">
        <v>1.5</v>
      </c>
      <c r="C608" s="10">
        <v>4</v>
      </c>
      <c r="D608" s="10">
        <v>0</v>
      </c>
      <c r="E608" s="10">
        <v>1</v>
      </c>
      <c r="F608" s="21">
        <v>46.2622</v>
      </c>
      <c r="G608" s="29">
        <f t="shared" si="84"/>
        <v>-2.0074074074074115</v>
      </c>
      <c r="H608" s="21">
        <f t="shared" si="85"/>
        <v>43.781649999999999</v>
      </c>
      <c r="I608" s="21">
        <f t="shared" si="86"/>
        <v>11.555710930442636</v>
      </c>
      <c r="J608" s="21">
        <f t="shared" si="87"/>
        <v>9.0751609304426353</v>
      </c>
      <c r="K608" s="21">
        <f t="shared" si="83"/>
        <v>2.4805500000000009</v>
      </c>
      <c r="L608" s="21">
        <f t="shared" si="88"/>
        <v>6.1531283025000043</v>
      </c>
      <c r="M608" s="21">
        <f t="shared" si="89"/>
        <v>133.53445510795143</v>
      </c>
      <c r="N608" s="21">
        <f t="shared" si="90"/>
        <v>82.358545913432437</v>
      </c>
      <c r="O608" s="29">
        <f t="shared" si="91"/>
        <v>5.361936959331811E-2</v>
      </c>
      <c r="P608" s="18"/>
      <c r="Q608" s="18"/>
    </row>
    <row r="609" spans="2:17" x14ac:dyDescent="0.3">
      <c r="B609" s="10">
        <v>1.5</v>
      </c>
      <c r="C609" s="10">
        <v>4</v>
      </c>
      <c r="D609" s="10">
        <v>1</v>
      </c>
      <c r="E609" s="10">
        <v>1</v>
      </c>
      <c r="F609" s="21">
        <v>49.3</v>
      </c>
      <c r="G609" s="29">
        <f t="shared" si="84"/>
        <v>-2.0074074074074115</v>
      </c>
      <c r="H609" s="21">
        <f t="shared" si="85"/>
        <v>43.781649999999999</v>
      </c>
      <c r="I609" s="21">
        <f t="shared" si="86"/>
        <v>14.593510930442633</v>
      </c>
      <c r="J609" s="21">
        <f t="shared" si="87"/>
        <v>9.0751609304426353</v>
      </c>
      <c r="K609" s="21">
        <f t="shared" si="83"/>
        <v>5.5183499999999981</v>
      </c>
      <c r="L609" s="21">
        <f t="shared" si="88"/>
        <v>30.452186722499977</v>
      </c>
      <c r="M609" s="21">
        <f t="shared" si="89"/>
        <v>212.97056127694862</v>
      </c>
      <c r="N609" s="21">
        <f t="shared" si="90"/>
        <v>82.358545913432437</v>
      </c>
      <c r="O609" s="29">
        <f t="shared" si="91"/>
        <v>0.11193407707910748</v>
      </c>
      <c r="P609" s="18"/>
      <c r="Q609" s="18"/>
    </row>
    <row r="610" spans="2:17" x14ac:dyDescent="0.3">
      <c r="B610" s="10">
        <v>1.5</v>
      </c>
      <c r="C610" s="10">
        <v>4</v>
      </c>
      <c r="D610" s="10">
        <v>1</v>
      </c>
      <c r="E610" s="10">
        <v>1</v>
      </c>
      <c r="F610" s="21">
        <v>47.4</v>
      </c>
      <c r="G610" s="29">
        <f t="shared" si="84"/>
        <v>-2.0074074074074115</v>
      </c>
      <c r="H610" s="21">
        <f t="shared" si="85"/>
        <v>43.781649999999999</v>
      </c>
      <c r="I610" s="21">
        <f t="shared" si="86"/>
        <v>12.693510930442635</v>
      </c>
      <c r="J610" s="21">
        <f t="shared" si="87"/>
        <v>9.0751609304426353</v>
      </c>
      <c r="K610" s="21">
        <f t="shared" si="83"/>
        <v>3.6183499999999995</v>
      </c>
      <c r="L610" s="21">
        <f t="shared" si="88"/>
        <v>13.092456722499996</v>
      </c>
      <c r="M610" s="21">
        <f t="shared" si="89"/>
        <v>161.12521974126665</v>
      </c>
      <c r="N610" s="21">
        <f t="shared" si="90"/>
        <v>82.358545913432437</v>
      </c>
      <c r="O610" s="29">
        <f t="shared" si="91"/>
        <v>7.6336497890295354E-2</v>
      </c>
      <c r="P610" s="18"/>
      <c r="Q610" s="18"/>
    </row>
    <row r="611" spans="2:17" x14ac:dyDescent="0.3">
      <c r="B611" s="10">
        <v>2</v>
      </c>
      <c r="C611" s="10">
        <v>4</v>
      </c>
      <c r="D611" s="10">
        <v>1</v>
      </c>
      <c r="E611" s="10">
        <v>1</v>
      </c>
      <c r="F611" s="21">
        <v>42.6</v>
      </c>
      <c r="G611" s="29">
        <f t="shared" si="84"/>
        <v>-1.5074074074074115</v>
      </c>
      <c r="H611" s="21">
        <f t="shared" si="85"/>
        <v>41.5212</v>
      </c>
      <c r="I611" s="21">
        <f t="shared" si="86"/>
        <v>7.8935109304426376</v>
      </c>
      <c r="J611" s="21">
        <f t="shared" si="87"/>
        <v>6.8147109304426365</v>
      </c>
      <c r="K611" s="21">
        <f t="shared" si="83"/>
        <v>1.0788000000000011</v>
      </c>
      <c r="L611" s="21">
        <f t="shared" si="88"/>
        <v>1.1638094400000023</v>
      </c>
      <c r="M611" s="21">
        <f t="shared" si="89"/>
        <v>62.307514809017398</v>
      </c>
      <c r="N611" s="21">
        <f t="shared" si="90"/>
        <v>46.440285065494344</v>
      </c>
      <c r="O611" s="29">
        <f t="shared" si="91"/>
        <v>2.5323943661971857E-2</v>
      </c>
      <c r="P611" s="18"/>
      <c r="Q611" s="18"/>
    </row>
    <row r="612" spans="2:17" x14ac:dyDescent="0.3">
      <c r="B612" s="10">
        <v>2</v>
      </c>
      <c r="C612" s="10">
        <v>4</v>
      </c>
      <c r="D612" s="10">
        <v>0</v>
      </c>
      <c r="E612" s="10">
        <v>1</v>
      </c>
      <c r="F612" s="21">
        <v>43.5</v>
      </c>
      <c r="G612" s="29">
        <f t="shared" si="84"/>
        <v>-1.5074074074074115</v>
      </c>
      <c r="H612" s="21">
        <f t="shared" si="85"/>
        <v>41.5212</v>
      </c>
      <c r="I612" s="21">
        <f t="shared" si="86"/>
        <v>8.7935109304426362</v>
      </c>
      <c r="J612" s="21">
        <f t="shared" si="87"/>
        <v>6.8147109304426365</v>
      </c>
      <c r="K612" s="21">
        <f t="shared" si="83"/>
        <v>1.9787999999999997</v>
      </c>
      <c r="L612" s="21">
        <f t="shared" si="88"/>
        <v>3.9156494399999988</v>
      </c>
      <c r="M612" s="21">
        <f t="shared" si="89"/>
        <v>77.32583448381412</v>
      </c>
      <c r="N612" s="21">
        <f t="shared" si="90"/>
        <v>46.440285065494344</v>
      </c>
      <c r="O612" s="29">
        <f t="shared" si="91"/>
        <v>4.5489655172413788E-2</v>
      </c>
      <c r="P612" s="18"/>
      <c r="Q612" s="18"/>
    </row>
    <row r="613" spans="2:17" x14ac:dyDescent="0.3">
      <c r="B613" s="10">
        <v>3.5</v>
      </c>
      <c r="C613" s="10">
        <v>6</v>
      </c>
      <c r="D613" s="10">
        <v>1</v>
      </c>
      <c r="E613" s="10">
        <v>1</v>
      </c>
      <c r="F613" s="21">
        <v>33.299999999999997</v>
      </c>
      <c r="G613" s="29">
        <f t="shared" si="84"/>
        <v>-7.4074074074115259E-3</v>
      </c>
      <c r="H613" s="21">
        <f t="shared" si="85"/>
        <v>34.739850000000004</v>
      </c>
      <c r="I613" s="21">
        <f t="shared" si="86"/>
        <v>-1.4064890695573666</v>
      </c>
      <c r="J613" s="21">
        <f t="shared" si="87"/>
        <v>3.3360930442640324E-2</v>
      </c>
      <c r="K613" s="21">
        <f t="shared" si="83"/>
        <v>-1.439850000000007</v>
      </c>
      <c r="L613" s="21">
        <f t="shared" si="88"/>
        <v>2.07316802250002</v>
      </c>
      <c r="M613" s="21">
        <f t="shared" si="89"/>
        <v>1.978211502784347</v>
      </c>
      <c r="N613" s="21">
        <f t="shared" si="90"/>
        <v>1.1129516799986859E-3</v>
      </c>
      <c r="O613" s="29">
        <f t="shared" si="91"/>
        <v>4.3238738738738951E-2</v>
      </c>
      <c r="P613" s="18"/>
      <c r="Q613" s="18"/>
    </row>
    <row r="614" spans="2:17" x14ac:dyDescent="0.3">
      <c r="B614" s="10">
        <v>3.5</v>
      </c>
      <c r="C614" s="10">
        <v>6</v>
      </c>
      <c r="D614" s="10">
        <v>1</v>
      </c>
      <c r="E614" s="10">
        <v>1</v>
      </c>
      <c r="F614" s="21">
        <v>32.348999999999997</v>
      </c>
      <c r="G614" s="29">
        <f t="shared" si="84"/>
        <v>-7.4074074074115259E-3</v>
      </c>
      <c r="H614" s="21">
        <f t="shared" si="85"/>
        <v>34.739850000000004</v>
      </c>
      <c r="I614" s="21">
        <f t="shared" si="86"/>
        <v>-2.3574890695573671</v>
      </c>
      <c r="J614" s="21">
        <f t="shared" si="87"/>
        <v>3.3360930442640324E-2</v>
      </c>
      <c r="K614" s="21">
        <f t="shared" si="83"/>
        <v>-2.3908500000000075</v>
      </c>
      <c r="L614" s="21">
        <f t="shared" si="88"/>
        <v>5.7161637225000357</v>
      </c>
      <c r="M614" s="21">
        <f t="shared" si="89"/>
        <v>5.5577547130824607</v>
      </c>
      <c r="N614" s="21">
        <f t="shared" si="90"/>
        <v>1.1129516799986859E-3</v>
      </c>
      <c r="O614" s="29">
        <f t="shared" si="91"/>
        <v>7.3908003338588754E-2</v>
      </c>
      <c r="P614" s="18"/>
      <c r="Q614" s="18"/>
    </row>
    <row r="615" spans="2:17" x14ac:dyDescent="0.3">
      <c r="B615" s="10">
        <v>1.6</v>
      </c>
      <c r="C615" s="10">
        <v>4</v>
      </c>
      <c r="D615" s="10">
        <v>1</v>
      </c>
      <c r="E615" s="10">
        <v>1</v>
      </c>
      <c r="F615" s="21">
        <v>43.5</v>
      </c>
      <c r="G615" s="29">
        <f t="shared" si="84"/>
        <v>-1.9074074074074114</v>
      </c>
      <c r="H615" s="21">
        <f t="shared" si="85"/>
        <v>43.329560000000001</v>
      </c>
      <c r="I615" s="21">
        <f t="shared" si="86"/>
        <v>8.7935109304426362</v>
      </c>
      <c r="J615" s="21">
        <f t="shared" si="87"/>
        <v>8.6230709304426369</v>
      </c>
      <c r="K615" s="21">
        <f t="shared" si="83"/>
        <v>0.17043999999999926</v>
      </c>
      <c r="L615" s="21">
        <f t="shared" si="88"/>
        <v>2.9049793599999749E-2</v>
      </c>
      <c r="M615" s="21">
        <f t="shared" si="89"/>
        <v>77.32583448381412</v>
      </c>
      <c r="N615" s="21">
        <f t="shared" si="90"/>
        <v>74.357352271444839</v>
      </c>
      <c r="O615" s="29">
        <f t="shared" si="91"/>
        <v>3.9181609195402126E-3</v>
      </c>
      <c r="P615" s="18"/>
      <c r="Q615" s="18"/>
    </row>
    <row r="616" spans="2:17" x14ac:dyDescent="0.3">
      <c r="B616" s="10">
        <v>1.6</v>
      </c>
      <c r="C616" s="10">
        <v>4</v>
      </c>
      <c r="D616" s="10">
        <v>0</v>
      </c>
      <c r="E616" s="10">
        <v>1</v>
      </c>
      <c r="F616" s="21">
        <v>44.2</v>
      </c>
      <c r="G616" s="29">
        <f t="shared" si="84"/>
        <v>-1.9074074074074114</v>
      </c>
      <c r="H616" s="21">
        <f t="shared" si="85"/>
        <v>43.329560000000001</v>
      </c>
      <c r="I616" s="21">
        <f t="shared" si="86"/>
        <v>9.4935109304426391</v>
      </c>
      <c r="J616" s="21">
        <f t="shared" si="87"/>
        <v>8.6230709304426369</v>
      </c>
      <c r="K616" s="21">
        <f t="shared" si="83"/>
        <v>0.8704400000000021</v>
      </c>
      <c r="L616" s="21">
        <f t="shared" si="88"/>
        <v>0.75766579360000363</v>
      </c>
      <c r="M616" s="21">
        <f t="shared" si="89"/>
        <v>90.126749786433862</v>
      </c>
      <c r="N616" s="21">
        <f t="shared" si="90"/>
        <v>74.357352271444839</v>
      </c>
      <c r="O616" s="29">
        <f t="shared" si="91"/>
        <v>1.9693212669683303E-2</v>
      </c>
      <c r="P616" s="18"/>
      <c r="Q616" s="18"/>
    </row>
    <row r="617" spans="2:17" x14ac:dyDescent="0.3">
      <c r="B617" s="10">
        <v>2</v>
      </c>
      <c r="C617" s="10">
        <v>4</v>
      </c>
      <c r="D617" s="10">
        <v>1</v>
      </c>
      <c r="E617" s="10">
        <v>1</v>
      </c>
      <c r="F617" s="21">
        <v>41.8</v>
      </c>
      <c r="G617" s="29">
        <f t="shared" si="84"/>
        <v>-1.5074074074074115</v>
      </c>
      <c r="H617" s="21">
        <f t="shared" si="85"/>
        <v>41.5212</v>
      </c>
      <c r="I617" s="21">
        <f t="shared" si="86"/>
        <v>7.0935109304426334</v>
      </c>
      <c r="J617" s="21">
        <f t="shared" si="87"/>
        <v>6.8147109304426365</v>
      </c>
      <c r="K617" s="21">
        <f t="shared" si="83"/>
        <v>0.27879999999999683</v>
      </c>
      <c r="L617" s="21">
        <f t="shared" si="88"/>
        <v>7.7729439999998234E-2</v>
      </c>
      <c r="M617" s="21">
        <f t="shared" si="89"/>
        <v>50.317897320309115</v>
      </c>
      <c r="N617" s="21">
        <f t="shared" si="90"/>
        <v>46.440285065494344</v>
      </c>
      <c r="O617" s="29">
        <f t="shared" si="91"/>
        <v>6.669856459330068E-3</v>
      </c>
      <c r="P617" s="18"/>
      <c r="Q617" s="18"/>
    </row>
    <row r="618" spans="2:17" x14ac:dyDescent="0.3">
      <c r="B618" s="10">
        <v>2</v>
      </c>
      <c r="C618" s="10">
        <v>4</v>
      </c>
      <c r="D618" s="10">
        <v>0</v>
      </c>
      <c r="E618" s="10">
        <v>1</v>
      </c>
      <c r="F618" s="21">
        <v>42.8</v>
      </c>
      <c r="G618" s="29">
        <f t="shared" si="84"/>
        <v>-1.5074074074074115</v>
      </c>
      <c r="H618" s="21">
        <f t="shared" si="85"/>
        <v>41.5212</v>
      </c>
      <c r="I618" s="21">
        <f t="shared" si="86"/>
        <v>8.0935109304426334</v>
      </c>
      <c r="J618" s="21">
        <f t="shared" si="87"/>
        <v>6.8147109304426365</v>
      </c>
      <c r="K618" s="21">
        <f t="shared" si="83"/>
        <v>1.2787999999999968</v>
      </c>
      <c r="L618" s="21">
        <f t="shared" si="88"/>
        <v>1.6353294399999918</v>
      </c>
      <c r="M618" s="21">
        <f t="shared" si="89"/>
        <v>65.504919181194381</v>
      </c>
      <c r="N618" s="21">
        <f t="shared" si="90"/>
        <v>46.440285065494344</v>
      </c>
      <c r="O618" s="29">
        <f t="shared" si="91"/>
        <v>2.9878504672897124E-2</v>
      </c>
      <c r="P618" s="18"/>
      <c r="Q618" s="18"/>
    </row>
    <row r="619" spans="2:17" x14ac:dyDescent="0.3">
      <c r="B619" s="10">
        <v>2</v>
      </c>
      <c r="C619" s="10">
        <v>4</v>
      </c>
      <c r="D619" s="10">
        <v>1</v>
      </c>
      <c r="E619" s="10">
        <v>1</v>
      </c>
      <c r="F619" s="21">
        <v>34.700000000000003</v>
      </c>
      <c r="G619" s="29">
        <f t="shared" si="84"/>
        <v>-1.5074074074074115</v>
      </c>
      <c r="H619" s="21">
        <f t="shared" si="85"/>
        <v>41.5212</v>
      </c>
      <c r="I619" s="21">
        <f t="shared" si="86"/>
        <v>-6.4890695573609491E-3</v>
      </c>
      <c r="J619" s="21">
        <f t="shared" si="87"/>
        <v>6.8147109304426365</v>
      </c>
      <c r="K619" s="21">
        <f t="shared" si="83"/>
        <v>-6.8211999999999975</v>
      </c>
      <c r="L619" s="21">
        <f t="shared" si="88"/>
        <v>46.528769439999962</v>
      </c>
      <c r="M619" s="21">
        <f t="shared" si="89"/>
        <v>4.2108023720268626E-5</v>
      </c>
      <c r="N619" s="21">
        <f t="shared" si="90"/>
        <v>46.440285065494344</v>
      </c>
      <c r="O619" s="29">
        <f t="shared" si="91"/>
        <v>0.1965763688760806</v>
      </c>
      <c r="P619" s="18"/>
      <c r="Q619" s="18"/>
    </row>
    <row r="620" spans="2:17" x14ac:dyDescent="0.3">
      <c r="B620" s="10">
        <v>2.4</v>
      </c>
      <c r="C620" s="10">
        <v>4</v>
      </c>
      <c r="D620" s="10">
        <v>0</v>
      </c>
      <c r="E620" s="10">
        <v>1</v>
      </c>
      <c r="F620" s="21">
        <v>37.221800000000002</v>
      </c>
      <c r="G620" s="29">
        <f t="shared" si="84"/>
        <v>-1.1074074074074116</v>
      </c>
      <c r="H620" s="21">
        <f t="shared" si="85"/>
        <v>39.71284</v>
      </c>
      <c r="I620" s="21">
        <f t="shared" si="86"/>
        <v>2.515310930442638</v>
      </c>
      <c r="J620" s="21">
        <f t="shared" si="87"/>
        <v>5.0063509304426361</v>
      </c>
      <c r="K620" s="21">
        <f t="shared" si="83"/>
        <v>-2.4910399999999981</v>
      </c>
      <c r="L620" s="21">
        <f t="shared" si="88"/>
        <v>6.2052802815999906</v>
      </c>
      <c r="M620" s="21">
        <f t="shared" si="89"/>
        <v>6.326789076804209</v>
      </c>
      <c r="N620" s="21">
        <f t="shared" si="90"/>
        <v>25.063549638743847</v>
      </c>
      <c r="O620" s="29">
        <f t="shared" si="91"/>
        <v>6.6924221826993799E-2</v>
      </c>
      <c r="P620" s="18"/>
      <c r="Q620" s="18"/>
    </row>
    <row r="621" spans="2:17" x14ac:dyDescent="0.3">
      <c r="B621" s="10">
        <v>2.4</v>
      </c>
      <c r="C621" s="10">
        <v>4</v>
      </c>
      <c r="D621" s="10">
        <v>0</v>
      </c>
      <c r="E621" s="10">
        <v>1</v>
      </c>
      <c r="F621" s="21">
        <v>37.491100000000003</v>
      </c>
      <c r="G621" s="29">
        <f t="shared" si="84"/>
        <v>-1.1074074074074116</v>
      </c>
      <c r="H621" s="21">
        <f t="shared" si="85"/>
        <v>39.71284</v>
      </c>
      <c r="I621" s="21">
        <f t="shared" si="86"/>
        <v>2.7846109304426392</v>
      </c>
      <c r="J621" s="21">
        <f t="shared" si="87"/>
        <v>5.0063509304426361</v>
      </c>
      <c r="K621" s="21">
        <f t="shared" si="83"/>
        <v>-2.2217399999999969</v>
      </c>
      <c r="L621" s="21">
        <f t="shared" si="88"/>
        <v>4.9361286275999863</v>
      </c>
      <c r="M621" s="21">
        <f t="shared" si="89"/>
        <v>7.7540580339406207</v>
      </c>
      <c r="N621" s="21">
        <f t="shared" si="90"/>
        <v>25.063549638743847</v>
      </c>
      <c r="O621" s="29">
        <f t="shared" si="91"/>
        <v>5.9260464483570682E-2</v>
      </c>
      <c r="P621" s="18"/>
      <c r="Q621" s="18"/>
    </row>
    <row r="622" spans="2:17" x14ac:dyDescent="0.3">
      <c r="B622" s="10">
        <v>1.8</v>
      </c>
      <c r="C622" s="10">
        <v>4</v>
      </c>
      <c r="D622" s="10">
        <v>0</v>
      </c>
      <c r="E622" s="10">
        <v>1</v>
      </c>
      <c r="F622" s="21">
        <v>41.798999999999999</v>
      </c>
      <c r="G622" s="29">
        <f t="shared" si="84"/>
        <v>-1.7074074074074115</v>
      </c>
      <c r="H622" s="21">
        <f t="shared" si="85"/>
        <v>42.425380000000004</v>
      </c>
      <c r="I622" s="21">
        <f t="shared" si="86"/>
        <v>7.0925109304426357</v>
      </c>
      <c r="J622" s="21">
        <f t="shared" si="87"/>
        <v>7.7188909304426403</v>
      </c>
      <c r="K622" s="21">
        <f t="shared" si="83"/>
        <v>-0.6263800000000046</v>
      </c>
      <c r="L622" s="21">
        <f t="shared" si="88"/>
        <v>0.39235190440000578</v>
      </c>
      <c r="M622" s="21">
        <f t="shared" si="89"/>
        <v>50.303711298448263</v>
      </c>
      <c r="N622" s="21">
        <f t="shared" si="90"/>
        <v>59.581277196069649</v>
      </c>
      <c r="O622" s="29">
        <f t="shared" si="91"/>
        <v>1.4985525969520913E-2</v>
      </c>
      <c r="P622" s="18"/>
      <c r="Q622" s="18"/>
    </row>
    <row r="623" spans="2:17" x14ac:dyDescent="0.3">
      <c r="B623" s="10">
        <v>1.8</v>
      </c>
      <c r="C623" s="10">
        <v>4</v>
      </c>
      <c r="D623" s="10">
        <v>1</v>
      </c>
      <c r="E623" s="10">
        <v>1</v>
      </c>
      <c r="F623" s="21">
        <v>43.260899999999999</v>
      </c>
      <c r="G623" s="29">
        <f t="shared" si="84"/>
        <v>-1.7074074074074115</v>
      </c>
      <c r="H623" s="21">
        <f t="shared" si="85"/>
        <v>42.425380000000004</v>
      </c>
      <c r="I623" s="21">
        <f t="shared" si="86"/>
        <v>8.5544109304426357</v>
      </c>
      <c r="J623" s="21">
        <f t="shared" si="87"/>
        <v>7.7188909304426403</v>
      </c>
      <c r="K623" s="21">
        <f t="shared" si="83"/>
        <v>0.83551999999999538</v>
      </c>
      <c r="L623" s="21">
        <f t="shared" si="88"/>
        <v>0.69809367039999226</v>
      </c>
      <c r="M623" s="21">
        <f t="shared" si="89"/>
        <v>73.177946366876441</v>
      </c>
      <c r="N623" s="21">
        <f t="shared" si="90"/>
        <v>59.581277196069649</v>
      </c>
      <c r="O623" s="29">
        <f t="shared" si="91"/>
        <v>1.9313514050794029E-2</v>
      </c>
      <c r="P623" s="18"/>
      <c r="Q623" s="18"/>
    </row>
    <row r="624" spans="2:17" x14ac:dyDescent="0.3">
      <c r="B624" s="10">
        <v>1.8</v>
      </c>
      <c r="C624" s="10">
        <v>4</v>
      </c>
      <c r="D624" s="10">
        <v>1</v>
      </c>
      <c r="E624" s="10">
        <v>1</v>
      </c>
      <c r="F624" s="21">
        <v>43.7</v>
      </c>
      <c r="G624" s="29">
        <f t="shared" si="84"/>
        <v>-1.7074074074074115</v>
      </c>
      <c r="H624" s="21">
        <f t="shared" si="85"/>
        <v>42.425380000000004</v>
      </c>
      <c r="I624" s="21">
        <f t="shared" si="86"/>
        <v>8.9935109304426391</v>
      </c>
      <c r="J624" s="21">
        <f t="shared" si="87"/>
        <v>7.7188909304426403</v>
      </c>
      <c r="K624" s="21">
        <f t="shared" si="83"/>
        <v>1.2746199999999988</v>
      </c>
      <c r="L624" s="21">
        <f t="shared" si="88"/>
        <v>1.6246561443999967</v>
      </c>
      <c r="M624" s="21">
        <f t="shared" si="89"/>
        <v>80.883238855991223</v>
      </c>
      <c r="N624" s="21">
        <f t="shared" si="90"/>
        <v>59.581277196069649</v>
      </c>
      <c r="O624" s="29">
        <f t="shared" si="91"/>
        <v>2.9167505720823769E-2</v>
      </c>
      <c r="P624" s="18"/>
      <c r="Q624" s="18"/>
    </row>
    <row r="625" spans="2:17" x14ac:dyDescent="0.3">
      <c r="B625" s="10">
        <v>1.8</v>
      </c>
      <c r="C625" s="10">
        <v>4</v>
      </c>
      <c r="D625" s="10">
        <v>0</v>
      </c>
      <c r="E625" s="10">
        <v>1</v>
      </c>
      <c r="F625" s="21">
        <v>44.8</v>
      </c>
      <c r="G625" s="29">
        <f t="shared" si="84"/>
        <v>-1.7074074074074115</v>
      </c>
      <c r="H625" s="21">
        <f t="shared" si="85"/>
        <v>42.425380000000004</v>
      </c>
      <c r="I625" s="21">
        <f t="shared" si="86"/>
        <v>10.093510930442633</v>
      </c>
      <c r="J625" s="21">
        <f t="shared" si="87"/>
        <v>7.7188909304426403</v>
      </c>
      <c r="K625" s="21">
        <f t="shared" si="83"/>
        <v>2.3746199999999931</v>
      </c>
      <c r="L625" s="21">
        <f t="shared" si="88"/>
        <v>5.6388201443999675</v>
      </c>
      <c r="M625" s="21">
        <f t="shared" si="89"/>
        <v>101.87896290296491</v>
      </c>
      <c r="N625" s="21">
        <f t="shared" si="90"/>
        <v>59.581277196069649</v>
      </c>
      <c r="O625" s="29">
        <f t="shared" si="91"/>
        <v>5.3004910714285564E-2</v>
      </c>
      <c r="P625" s="18"/>
      <c r="Q625" s="18"/>
    </row>
    <row r="626" spans="2:17" x14ac:dyDescent="0.3">
      <c r="B626" s="10">
        <v>2.4</v>
      </c>
      <c r="C626" s="10">
        <v>4</v>
      </c>
      <c r="D626" s="10">
        <v>1</v>
      </c>
      <c r="E626" s="10">
        <v>1</v>
      </c>
      <c r="F626" s="21">
        <v>40</v>
      </c>
      <c r="G626" s="29">
        <f t="shared" si="84"/>
        <v>-1.1074074074074116</v>
      </c>
      <c r="H626" s="21">
        <f t="shared" si="85"/>
        <v>39.71284</v>
      </c>
      <c r="I626" s="21">
        <f t="shared" si="86"/>
        <v>5.2935109304426362</v>
      </c>
      <c r="J626" s="21">
        <f t="shared" si="87"/>
        <v>5.0063509304426361</v>
      </c>
      <c r="K626" s="21">
        <f t="shared" si="83"/>
        <v>0.28716000000000008</v>
      </c>
      <c r="L626" s="21">
        <f t="shared" si="88"/>
        <v>8.2460865600000044E-2</v>
      </c>
      <c r="M626" s="21">
        <f t="shared" si="89"/>
        <v>28.021257970715663</v>
      </c>
      <c r="N626" s="21">
        <f t="shared" si="90"/>
        <v>25.063549638743847</v>
      </c>
      <c r="O626" s="29">
        <f t="shared" si="91"/>
        <v>7.1790000000000022E-3</v>
      </c>
      <c r="P626" s="18"/>
      <c r="Q626" s="18"/>
    </row>
    <row r="627" spans="2:17" x14ac:dyDescent="0.3">
      <c r="B627" s="10">
        <v>2.4</v>
      </c>
      <c r="C627" s="10">
        <v>4</v>
      </c>
      <c r="D627" s="10">
        <v>0</v>
      </c>
      <c r="E627" s="10">
        <v>1</v>
      </c>
      <c r="F627" s="21">
        <v>38.6</v>
      </c>
      <c r="G627" s="29">
        <f t="shared" si="84"/>
        <v>-1.1074074074074116</v>
      </c>
      <c r="H627" s="21">
        <f t="shared" si="85"/>
        <v>39.71284</v>
      </c>
      <c r="I627" s="21">
        <f t="shared" si="86"/>
        <v>3.8935109304426376</v>
      </c>
      <c r="J627" s="21">
        <f t="shared" si="87"/>
        <v>5.0063509304426361</v>
      </c>
      <c r="K627" s="21">
        <f t="shared" si="83"/>
        <v>-1.1128399999999985</v>
      </c>
      <c r="L627" s="21">
        <f t="shared" si="88"/>
        <v>1.2384128655999966</v>
      </c>
      <c r="M627" s="21">
        <f t="shared" si="89"/>
        <v>15.159427365476294</v>
      </c>
      <c r="N627" s="21">
        <f t="shared" si="90"/>
        <v>25.063549638743847</v>
      </c>
      <c r="O627" s="29">
        <f t="shared" si="91"/>
        <v>2.8830051813471463E-2</v>
      </c>
      <c r="P627" s="18"/>
      <c r="Q627" s="18"/>
    </row>
    <row r="628" spans="2:17" x14ac:dyDescent="0.3">
      <c r="B628" s="10">
        <v>2.4</v>
      </c>
      <c r="C628" s="10">
        <v>4</v>
      </c>
      <c r="D628" s="10">
        <v>1</v>
      </c>
      <c r="E628" s="10">
        <v>1</v>
      </c>
      <c r="F628" s="21">
        <v>35.587699999999998</v>
      </c>
      <c r="G628" s="29">
        <f t="shared" si="84"/>
        <v>-1.1074074074074116</v>
      </c>
      <c r="H628" s="21">
        <f t="shared" si="85"/>
        <v>39.71284</v>
      </c>
      <c r="I628" s="21">
        <f t="shared" si="86"/>
        <v>0.88121093044263432</v>
      </c>
      <c r="J628" s="21">
        <f t="shared" si="87"/>
        <v>5.0063509304426361</v>
      </c>
      <c r="K628" s="21">
        <f t="shared" si="83"/>
        <v>-4.1251400000000018</v>
      </c>
      <c r="L628" s="21">
        <f t="shared" si="88"/>
        <v>17.016780019600017</v>
      </c>
      <c r="M628" s="21">
        <f t="shared" si="89"/>
        <v>0.77653270393157325</v>
      </c>
      <c r="N628" s="21">
        <f t="shared" si="90"/>
        <v>25.063549638743847</v>
      </c>
      <c r="O628" s="29">
        <f t="shared" si="91"/>
        <v>0.11591476830477952</v>
      </c>
      <c r="P628" s="18"/>
      <c r="Q628" s="18"/>
    </row>
    <row r="629" spans="2:17" x14ac:dyDescent="0.3">
      <c r="B629" s="10">
        <v>2</v>
      </c>
      <c r="C629" s="10">
        <v>4</v>
      </c>
      <c r="D629" s="10">
        <v>1</v>
      </c>
      <c r="E629" s="10">
        <v>0</v>
      </c>
      <c r="F629" s="21">
        <v>37.5</v>
      </c>
      <c r="G629" s="29">
        <f t="shared" si="84"/>
        <v>-1.5074074074074115</v>
      </c>
      <c r="H629" s="21">
        <f t="shared" si="85"/>
        <v>41.5212</v>
      </c>
      <c r="I629" s="21">
        <f t="shared" si="86"/>
        <v>2.7935109304426362</v>
      </c>
      <c r="J629" s="21">
        <f t="shared" si="87"/>
        <v>6.8147109304426365</v>
      </c>
      <c r="K629" s="21">
        <f t="shared" si="83"/>
        <v>-4.0212000000000003</v>
      </c>
      <c r="L629" s="21">
        <f t="shared" si="88"/>
        <v>16.170049440000003</v>
      </c>
      <c r="M629" s="21">
        <f t="shared" si="89"/>
        <v>7.8037033185024827</v>
      </c>
      <c r="N629" s="21">
        <f t="shared" si="90"/>
        <v>46.440285065494344</v>
      </c>
      <c r="O629" s="29">
        <f t="shared" si="91"/>
        <v>0.10723200000000001</v>
      </c>
      <c r="P629" s="18"/>
      <c r="Q629" s="18"/>
    </row>
    <row r="630" spans="2:17" x14ac:dyDescent="0.3">
      <c r="B630" s="10">
        <v>2</v>
      </c>
      <c r="C630" s="10">
        <v>4</v>
      </c>
      <c r="D630" s="10">
        <v>0</v>
      </c>
      <c r="E630" s="10">
        <v>0</v>
      </c>
      <c r="F630" s="21">
        <v>43.1</v>
      </c>
      <c r="G630" s="29">
        <f t="shared" si="84"/>
        <v>-1.5074074074074115</v>
      </c>
      <c r="H630" s="21">
        <f t="shared" si="85"/>
        <v>41.5212</v>
      </c>
      <c r="I630" s="21">
        <f t="shared" si="86"/>
        <v>8.3935109304426376</v>
      </c>
      <c r="J630" s="21">
        <f t="shared" si="87"/>
        <v>6.8147109304426365</v>
      </c>
      <c r="K630" s="21">
        <f t="shared" si="83"/>
        <v>1.5788000000000011</v>
      </c>
      <c r="L630" s="21">
        <f t="shared" si="88"/>
        <v>2.4926094400000034</v>
      </c>
      <c r="M630" s="21">
        <f t="shared" si="89"/>
        <v>70.451025739460036</v>
      </c>
      <c r="N630" s="21">
        <f t="shared" si="90"/>
        <v>46.440285065494344</v>
      </c>
      <c r="O630" s="29">
        <f t="shared" si="91"/>
        <v>3.6631090487239004E-2</v>
      </c>
      <c r="P630" s="18"/>
      <c r="Q630" s="18"/>
    </row>
    <row r="631" spans="2:17" x14ac:dyDescent="0.3">
      <c r="B631" s="10">
        <v>2</v>
      </c>
      <c r="C631" s="10">
        <v>4</v>
      </c>
      <c r="D631" s="10">
        <v>0</v>
      </c>
      <c r="E631" s="10">
        <v>0</v>
      </c>
      <c r="F631" s="21">
        <v>41.0456</v>
      </c>
      <c r="G631" s="29">
        <f t="shared" si="84"/>
        <v>-1.5074074074074115</v>
      </c>
      <c r="H631" s="21">
        <f t="shared" si="85"/>
        <v>41.5212</v>
      </c>
      <c r="I631" s="21">
        <f t="shared" si="86"/>
        <v>6.3391109304426365</v>
      </c>
      <c r="J631" s="21">
        <f t="shared" si="87"/>
        <v>6.8147109304426365</v>
      </c>
      <c r="K631" s="21">
        <f t="shared" si="83"/>
        <v>-0.47560000000000002</v>
      </c>
      <c r="L631" s="21">
        <f t="shared" si="88"/>
        <v>0.22619536000000001</v>
      </c>
      <c r="M631" s="21">
        <f t="shared" si="89"/>
        <v>40.184327388457312</v>
      </c>
      <c r="N631" s="21">
        <f t="shared" si="90"/>
        <v>46.440285065494344</v>
      </c>
      <c r="O631" s="29">
        <f t="shared" si="91"/>
        <v>1.1587112869588946E-2</v>
      </c>
      <c r="P631" s="18"/>
      <c r="Q631" s="18"/>
    </row>
    <row r="632" spans="2:17" x14ac:dyDescent="0.3">
      <c r="B632" s="10">
        <v>2</v>
      </c>
      <c r="C632" s="10">
        <v>4</v>
      </c>
      <c r="D632" s="10">
        <v>1</v>
      </c>
      <c r="E632" s="10">
        <v>0</v>
      </c>
      <c r="F632" s="21">
        <v>38.462699999999998</v>
      </c>
      <c r="G632" s="29">
        <f t="shared" si="84"/>
        <v>-1.5074074074074115</v>
      </c>
      <c r="H632" s="21">
        <f t="shared" si="85"/>
        <v>41.5212</v>
      </c>
      <c r="I632" s="21">
        <f t="shared" si="86"/>
        <v>3.7562109304426343</v>
      </c>
      <c r="J632" s="21">
        <f t="shared" si="87"/>
        <v>6.8147109304426365</v>
      </c>
      <c r="K632" s="21">
        <f t="shared" si="83"/>
        <v>-3.0585000000000022</v>
      </c>
      <c r="L632" s="21">
        <f t="shared" si="88"/>
        <v>9.3544222500000132</v>
      </c>
      <c r="M632" s="21">
        <f t="shared" si="89"/>
        <v>14.109120553976721</v>
      </c>
      <c r="N632" s="21">
        <f t="shared" si="90"/>
        <v>46.440285065494344</v>
      </c>
      <c r="O632" s="29">
        <f t="shared" si="91"/>
        <v>7.9518598538324201E-2</v>
      </c>
      <c r="P632" s="18"/>
      <c r="Q632" s="18"/>
    </row>
    <row r="633" spans="2:17" x14ac:dyDescent="0.3">
      <c r="B633" s="10">
        <v>2</v>
      </c>
      <c r="C633" s="10">
        <v>4</v>
      </c>
      <c r="D633" s="10">
        <v>1</v>
      </c>
      <c r="E633" s="10">
        <v>0</v>
      </c>
      <c r="F633" s="21">
        <v>38.200000000000003</v>
      </c>
      <c r="G633" s="29">
        <f t="shared" si="84"/>
        <v>-1.5074074074074115</v>
      </c>
      <c r="H633" s="21">
        <f t="shared" si="85"/>
        <v>41.5212</v>
      </c>
      <c r="I633" s="21">
        <f t="shared" si="86"/>
        <v>3.4935109304426391</v>
      </c>
      <c r="J633" s="21">
        <f t="shared" si="87"/>
        <v>6.8147109304426365</v>
      </c>
      <c r="K633" s="21">
        <f t="shared" si="83"/>
        <v>-3.3211999999999975</v>
      </c>
      <c r="L633" s="21">
        <f t="shared" si="88"/>
        <v>11.030369439999983</v>
      </c>
      <c r="M633" s="21">
        <f t="shared" si="89"/>
        <v>12.204618621122194</v>
      </c>
      <c r="N633" s="21">
        <f t="shared" si="90"/>
        <v>46.440285065494344</v>
      </c>
      <c r="O633" s="29">
        <f t="shared" si="91"/>
        <v>8.6942408376963279E-2</v>
      </c>
      <c r="P633" s="18"/>
      <c r="Q633" s="18"/>
    </row>
    <row r="634" spans="2:17" x14ac:dyDescent="0.3">
      <c r="B634" s="10">
        <v>2.5</v>
      </c>
      <c r="C634" s="10">
        <v>4</v>
      </c>
      <c r="D634" s="10">
        <v>0</v>
      </c>
      <c r="E634" s="10">
        <v>0</v>
      </c>
      <c r="F634" s="21">
        <v>37.070999999999998</v>
      </c>
      <c r="G634" s="29">
        <f t="shared" si="84"/>
        <v>-1.0074074074074115</v>
      </c>
      <c r="H634" s="21">
        <f t="shared" si="85"/>
        <v>39.260750000000002</v>
      </c>
      <c r="I634" s="21">
        <f t="shared" si="86"/>
        <v>2.3645109304426342</v>
      </c>
      <c r="J634" s="21">
        <f t="shared" si="87"/>
        <v>4.5542609304426378</v>
      </c>
      <c r="K634" s="21">
        <f t="shared" si="83"/>
        <v>-2.1897500000000036</v>
      </c>
      <c r="L634" s="21">
        <f t="shared" si="88"/>
        <v>4.7950050625000156</v>
      </c>
      <c r="M634" s="21">
        <f t="shared" si="89"/>
        <v>5.5909119401826919</v>
      </c>
      <c r="N634" s="21">
        <f t="shared" si="90"/>
        <v>20.741292622556241</v>
      </c>
      <c r="O634" s="29">
        <f t="shared" si="91"/>
        <v>5.9069083650292786E-2</v>
      </c>
      <c r="P634" s="18"/>
      <c r="Q634" s="18"/>
    </row>
    <row r="635" spans="2:17" x14ac:dyDescent="0.3">
      <c r="B635" s="10">
        <v>2.5</v>
      </c>
      <c r="C635" s="10">
        <v>4</v>
      </c>
      <c r="D635" s="10">
        <v>1</v>
      </c>
      <c r="E635" s="10">
        <v>0</v>
      </c>
      <c r="F635" s="21">
        <v>35.922600000000003</v>
      </c>
      <c r="G635" s="29">
        <f t="shared" si="84"/>
        <v>-1.0074074074074115</v>
      </c>
      <c r="H635" s="21">
        <f t="shared" si="85"/>
        <v>39.260750000000002</v>
      </c>
      <c r="I635" s="21">
        <f t="shared" si="86"/>
        <v>1.216110930442639</v>
      </c>
      <c r="J635" s="21">
        <f t="shared" si="87"/>
        <v>4.5542609304426378</v>
      </c>
      <c r="K635" s="21">
        <f t="shared" si="83"/>
        <v>-3.3381499999999988</v>
      </c>
      <c r="L635" s="21">
        <f t="shared" si="88"/>
        <v>11.143245422499993</v>
      </c>
      <c r="M635" s="21">
        <f t="shared" si="89"/>
        <v>1.4789257951420611</v>
      </c>
      <c r="N635" s="21">
        <f t="shared" si="90"/>
        <v>20.741292622556241</v>
      </c>
      <c r="O635" s="29">
        <f t="shared" si="91"/>
        <v>9.2926180176267831E-2</v>
      </c>
      <c r="P635" s="18"/>
      <c r="Q635" s="18"/>
    </row>
    <row r="636" spans="2:17" x14ac:dyDescent="0.3">
      <c r="B636" s="10">
        <v>2.5</v>
      </c>
      <c r="C636" s="10">
        <v>4</v>
      </c>
      <c r="D636" s="10">
        <v>0</v>
      </c>
      <c r="E636" s="10">
        <v>1</v>
      </c>
      <c r="F636" s="21">
        <v>34.143500000000003</v>
      </c>
      <c r="G636" s="29">
        <f t="shared" si="84"/>
        <v>-1.0074074074074115</v>
      </c>
      <c r="H636" s="21">
        <f t="shared" si="85"/>
        <v>39.260750000000002</v>
      </c>
      <c r="I636" s="21">
        <f t="shared" si="86"/>
        <v>-0.56298906955736072</v>
      </c>
      <c r="J636" s="21">
        <f t="shared" si="87"/>
        <v>4.5542609304426378</v>
      </c>
      <c r="K636" s="21">
        <f t="shared" si="83"/>
        <v>-5.1172499999999985</v>
      </c>
      <c r="L636" s="21">
        <f t="shared" si="88"/>
        <v>26.186247562499986</v>
      </c>
      <c r="M636" s="21">
        <f t="shared" si="89"/>
        <v>0.31695669244106273</v>
      </c>
      <c r="N636" s="21">
        <f t="shared" si="90"/>
        <v>20.741292622556241</v>
      </c>
      <c r="O636" s="29">
        <f t="shared" si="91"/>
        <v>0.14987479315243013</v>
      </c>
      <c r="P636" s="18"/>
      <c r="Q636" s="18"/>
    </row>
    <row r="637" spans="2:17" x14ac:dyDescent="0.3">
      <c r="B637" s="10">
        <v>2.5</v>
      </c>
      <c r="C637" s="10">
        <v>4</v>
      </c>
      <c r="D637" s="10">
        <v>1</v>
      </c>
      <c r="E637" s="10">
        <v>1</v>
      </c>
      <c r="F637" s="21">
        <v>32.910299999999999</v>
      </c>
      <c r="G637" s="29">
        <f t="shared" si="84"/>
        <v>-1.0074074074074115</v>
      </c>
      <c r="H637" s="21">
        <f t="shared" si="85"/>
        <v>39.260750000000002</v>
      </c>
      <c r="I637" s="21">
        <f t="shared" si="86"/>
        <v>-1.7961890695573643</v>
      </c>
      <c r="J637" s="21">
        <f t="shared" si="87"/>
        <v>4.5542609304426378</v>
      </c>
      <c r="K637" s="21">
        <f t="shared" si="83"/>
        <v>-6.3504500000000021</v>
      </c>
      <c r="L637" s="21">
        <f t="shared" si="88"/>
        <v>40.328215202500026</v>
      </c>
      <c r="M637" s="21">
        <f t="shared" si="89"/>
        <v>3.2262951735973502</v>
      </c>
      <c r="N637" s="21">
        <f t="shared" si="90"/>
        <v>20.741292622556241</v>
      </c>
      <c r="O637" s="29">
        <f t="shared" si="91"/>
        <v>0.1929623856361079</v>
      </c>
      <c r="P637" s="18"/>
      <c r="Q637" s="18"/>
    </row>
    <row r="638" spans="2:17" x14ac:dyDescent="0.3">
      <c r="B638" s="10">
        <v>2.5</v>
      </c>
      <c r="C638" s="10">
        <v>4</v>
      </c>
      <c r="D638" s="10">
        <v>0</v>
      </c>
      <c r="E638" s="10">
        <v>1</v>
      </c>
      <c r="F638" s="21">
        <v>31.8</v>
      </c>
      <c r="G638" s="29">
        <f t="shared" si="84"/>
        <v>-1.0074074074074115</v>
      </c>
      <c r="H638" s="21">
        <f t="shared" si="85"/>
        <v>39.260750000000002</v>
      </c>
      <c r="I638" s="21">
        <f t="shared" si="86"/>
        <v>-2.9064890695573631</v>
      </c>
      <c r="J638" s="21">
        <f t="shared" si="87"/>
        <v>4.5542609304426378</v>
      </c>
      <c r="K638" s="21">
        <f t="shared" si="83"/>
        <v>-7.4607500000000009</v>
      </c>
      <c r="L638" s="21">
        <f t="shared" si="88"/>
        <v>55.662790562500014</v>
      </c>
      <c r="M638" s="21">
        <f t="shared" si="89"/>
        <v>8.447678711456426</v>
      </c>
      <c r="N638" s="21">
        <f t="shared" si="90"/>
        <v>20.741292622556241</v>
      </c>
      <c r="O638" s="29">
        <f t="shared" si="91"/>
        <v>0.23461477987421386</v>
      </c>
      <c r="P638" s="18"/>
      <c r="Q638" s="18"/>
    </row>
    <row r="639" spans="2:17" x14ac:dyDescent="0.3">
      <c r="B639" s="10">
        <v>2</v>
      </c>
      <c r="C639" s="10">
        <v>4</v>
      </c>
      <c r="D639" s="10">
        <v>0</v>
      </c>
      <c r="E639" s="10">
        <v>1</v>
      </c>
      <c r="F639" s="21">
        <v>42.3461</v>
      </c>
      <c r="G639" s="29">
        <f t="shared" si="84"/>
        <v>-1.5074074074074115</v>
      </c>
      <c r="H639" s="21">
        <f t="shared" si="85"/>
        <v>41.5212</v>
      </c>
      <c r="I639" s="21">
        <f t="shared" si="86"/>
        <v>7.6396109304426361</v>
      </c>
      <c r="J639" s="21">
        <f t="shared" si="87"/>
        <v>6.8147109304426365</v>
      </c>
      <c r="K639" s="21">
        <f t="shared" si="83"/>
        <v>0.82489999999999952</v>
      </c>
      <c r="L639" s="21">
        <f t="shared" si="88"/>
        <v>0.68046000999999923</v>
      </c>
      <c r="M639" s="21">
        <f t="shared" si="89"/>
        <v>58.3636551685386</v>
      </c>
      <c r="N639" s="21">
        <f t="shared" si="90"/>
        <v>46.440285065494344</v>
      </c>
      <c r="O639" s="29">
        <f t="shared" si="91"/>
        <v>1.9479952108930918E-2</v>
      </c>
      <c r="P639" s="18"/>
      <c r="Q639" s="18"/>
    </row>
    <row r="640" spans="2:17" x14ac:dyDescent="0.3">
      <c r="B640" s="10">
        <v>2</v>
      </c>
      <c r="C640" s="10">
        <v>4</v>
      </c>
      <c r="D640" s="10">
        <v>1</v>
      </c>
      <c r="E640" s="10">
        <v>1</v>
      </c>
      <c r="F640" s="21">
        <v>41.566099999999999</v>
      </c>
      <c r="G640" s="29">
        <f t="shared" si="84"/>
        <v>-1.5074074074074115</v>
      </c>
      <c r="H640" s="21">
        <f t="shared" si="85"/>
        <v>41.5212</v>
      </c>
      <c r="I640" s="21">
        <f t="shared" si="86"/>
        <v>6.8596109304426349</v>
      </c>
      <c r="J640" s="21">
        <f t="shared" si="87"/>
        <v>6.8147109304426365</v>
      </c>
      <c r="K640" s="21">
        <f t="shared" si="83"/>
        <v>4.4899999999998386E-2</v>
      </c>
      <c r="L640" s="21">
        <f t="shared" si="88"/>
        <v>2.0160099999998551E-3</v>
      </c>
      <c r="M640" s="21">
        <f t="shared" si="89"/>
        <v>47.054262117048069</v>
      </c>
      <c r="N640" s="21">
        <f t="shared" si="90"/>
        <v>46.440285065494344</v>
      </c>
      <c r="O640" s="29">
        <f t="shared" si="91"/>
        <v>1.0802071880690847E-3</v>
      </c>
      <c r="P640" s="18"/>
      <c r="Q640" s="18"/>
    </row>
    <row r="641" spans="2:17" x14ac:dyDescent="0.3">
      <c r="B641" s="10">
        <v>2</v>
      </c>
      <c r="C641" s="10">
        <v>4</v>
      </c>
      <c r="D641" s="10">
        <v>0</v>
      </c>
      <c r="E641" s="10">
        <v>1</v>
      </c>
      <c r="F641" s="21">
        <v>41.707799999999999</v>
      </c>
      <c r="G641" s="29">
        <f t="shared" si="84"/>
        <v>-1.5074074074074115</v>
      </c>
      <c r="H641" s="21">
        <f t="shared" si="85"/>
        <v>41.5212</v>
      </c>
      <c r="I641" s="21">
        <f t="shared" si="86"/>
        <v>7.0013109304426351</v>
      </c>
      <c r="J641" s="21">
        <f t="shared" si="87"/>
        <v>6.8147109304426365</v>
      </c>
      <c r="K641" s="21">
        <f t="shared" si="83"/>
        <v>0.18659999999999854</v>
      </c>
      <c r="L641" s="21">
        <f t="shared" si="88"/>
        <v>3.4819559999999458E-2</v>
      </c>
      <c r="M641" s="21">
        <f t="shared" si="89"/>
        <v>49.018354744735518</v>
      </c>
      <c r="N641" s="21">
        <f t="shared" si="90"/>
        <v>46.440285065494344</v>
      </c>
      <c r="O641" s="29">
        <f t="shared" si="91"/>
        <v>4.4739832837022942E-3</v>
      </c>
      <c r="P641" s="18"/>
      <c r="Q641" s="18"/>
    </row>
    <row r="642" spans="2:17" x14ac:dyDescent="0.3">
      <c r="B642" s="10">
        <v>2</v>
      </c>
      <c r="C642" s="10">
        <v>4</v>
      </c>
      <c r="D642" s="10">
        <v>1</v>
      </c>
      <c r="E642" s="10">
        <v>1</v>
      </c>
      <c r="F642" s="21">
        <v>40.234499999999997</v>
      </c>
      <c r="G642" s="29">
        <f t="shared" si="84"/>
        <v>-1.5074074074074115</v>
      </c>
      <c r="H642" s="21">
        <f t="shared" si="85"/>
        <v>41.5212</v>
      </c>
      <c r="I642" s="21">
        <f t="shared" si="86"/>
        <v>5.5280109304426333</v>
      </c>
      <c r="J642" s="21">
        <f t="shared" si="87"/>
        <v>6.8147109304426365</v>
      </c>
      <c r="K642" s="21">
        <f t="shared" si="83"/>
        <v>-1.2867000000000033</v>
      </c>
      <c r="L642" s="21">
        <f t="shared" si="88"/>
        <v>1.6555968900000084</v>
      </c>
      <c r="M642" s="21">
        <f t="shared" si="89"/>
        <v>30.558904847093228</v>
      </c>
      <c r="N642" s="21">
        <f t="shared" si="90"/>
        <v>46.440285065494344</v>
      </c>
      <c r="O642" s="29">
        <f t="shared" si="91"/>
        <v>3.1980017149461366E-2</v>
      </c>
      <c r="P642" s="18"/>
      <c r="Q642" s="18"/>
    </row>
    <row r="643" spans="2:17" x14ac:dyDescent="0.3">
      <c r="B643" s="10">
        <v>1.8</v>
      </c>
      <c r="C643" s="10">
        <v>4</v>
      </c>
      <c r="D643" s="10">
        <v>1</v>
      </c>
      <c r="E643" s="10">
        <v>1</v>
      </c>
      <c r="F643" s="21">
        <v>43.628999999999998</v>
      </c>
      <c r="G643" s="29">
        <f t="shared" si="84"/>
        <v>-1.7074074074074115</v>
      </c>
      <c r="H643" s="21">
        <f t="shared" si="85"/>
        <v>42.425380000000004</v>
      </c>
      <c r="I643" s="21">
        <f t="shared" si="86"/>
        <v>8.922510930442634</v>
      </c>
      <c r="J643" s="21">
        <f t="shared" si="87"/>
        <v>7.7188909304426403</v>
      </c>
      <c r="K643" s="21">
        <f t="shared" si="83"/>
        <v>1.2036199999999937</v>
      </c>
      <c r="L643" s="21">
        <f t="shared" si="88"/>
        <v>1.4487011043999849</v>
      </c>
      <c r="M643" s="21">
        <f t="shared" si="89"/>
        <v>79.611201303868285</v>
      </c>
      <c r="N643" s="21">
        <f t="shared" si="90"/>
        <v>59.581277196069649</v>
      </c>
      <c r="O643" s="29">
        <f t="shared" si="91"/>
        <v>2.7587613743152346E-2</v>
      </c>
      <c r="P643" s="18"/>
      <c r="Q643" s="18"/>
    </row>
    <row r="644" spans="2:17" x14ac:dyDescent="0.3">
      <c r="B644" s="10">
        <v>1.8</v>
      </c>
      <c r="C644" s="10">
        <v>4</v>
      </c>
      <c r="D644" s="10">
        <v>0</v>
      </c>
      <c r="E644" s="10">
        <v>1</v>
      </c>
      <c r="F644" s="21">
        <v>44.7393</v>
      </c>
      <c r="G644" s="29">
        <f t="shared" si="84"/>
        <v>-1.7074074074074115</v>
      </c>
      <c r="H644" s="21">
        <f t="shared" si="85"/>
        <v>42.425380000000004</v>
      </c>
      <c r="I644" s="21">
        <f t="shared" si="86"/>
        <v>10.032810930442636</v>
      </c>
      <c r="J644" s="21">
        <f t="shared" si="87"/>
        <v>7.7188909304426403</v>
      </c>
      <c r="K644" s="21">
        <f t="shared" ref="K644:K707" si="92">F644-H644</f>
        <v>2.313919999999996</v>
      </c>
      <c r="L644" s="21">
        <f t="shared" si="88"/>
        <v>5.3542257663999813</v>
      </c>
      <c r="M644" s="21">
        <f t="shared" si="89"/>
        <v>100.65729516600923</v>
      </c>
      <c r="N644" s="21">
        <f t="shared" si="90"/>
        <v>59.581277196069649</v>
      </c>
      <c r="O644" s="29">
        <f t="shared" si="91"/>
        <v>5.1720076085231464E-2</v>
      </c>
      <c r="P644" s="18"/>
      <c r="Q644" s="18"/>
    </row>
    <row r="645" spans="2:17" x14ac:dyDescent="0.3">
      <c r="B645" s="10">
        <v>2.4</v>
      </c>
      <c r="C645" s="10">
        <v>4</v>
      </c>
      <c r="D645" s="10">
        <v>1</v>
      </c>
      <c r="E645" s="10">
        <v>1</v>
      </c>
      <c r="F645" s="21">
        <v>36.159599999999998</v>
      </c>
      <c r="G645" s="29">
        <f t="shared" ref="G645:G708" si="93">B645-AVERAGE($B$4:$B$1110)</f>
        <v>-1.1074074074074116</v>
      </c>
      <c r="H645" s="21">
        <f t="shared" ref="H645:H708" si="94">-4.5209*B645+50.563</f>
        <v>39.71284</v>
      </c>
      <c r="I645" s="21">
        <f t="shared" ref="I645:I708" si="95">F645-$F$2</f>
        <v>1.4531109304426337</v>
      </c>
      <c r="J645" s="21">
        <f t="shared" ref="J645:J708" si="96">H645-$F$2</f>
        <v>5.0063509304426361</v>
      </c>
      <c r="K645" s="21">
        <f t="shared" si="92"/>
        <v>-3.5532400000000024</v>
      </c>
      <c r="L645" s="21">
        <f t="shared" ref="L645:L708" si="97">K645^2</f>
        <v>12.625514497600017</v>
      </c>
      <c r="M645" s="21">
        <f t="shared" ref="M645:M708" si="98">I645^2</f>
        <v>2.1115313761718566</v>
      </c>
      <c r="N645" s="21">
        <f t="shared" ref="N645:N708" si="99">J645^2</f>
        <v>25.063549638743847</v>
      </c>
      <c r="O645" s="29">
        <f t="shared" ref="O645:O708" si="100">ABS(K645/F645)</f>
        <v>9.8265467538357798E-2</v>
      </c>
      <c r="P645" s="18"/>
      <c r="Q645" s="18"/>
    </row>
    <row r="646" spans="2:17" x14ac:dyDescent="0.3">
      <c r="B646" s="10">
        <v>2.4</v>
      </c>
      <c r="C646" s="10">
        <v>4</v>
      </c>
      <c r="D646" s="10">
        <v>0</v>
      </c>
      <c r="E646" s="10">
        <v>1</v>
      </c>
      <c r="F646" s="21">
        <v>38.957500000000003</v>
      </c>
      <c r="G646" s="29">
        <f t="shared" si="93"/>
        <v>-1.1074074074074116</v>
      </c>
      <c r="H646" s="21">
        <f t="shared" si="94"/>
        <v>39.71284</v>
      </c>
      <c r="I646" s="21">
        <f t="shared" si="95"/>
        <v>4.2510109304426393</v>
      </c>
      <c r="J646" s="21">
        <f t="shared" si="96"/>
        <v>5.0063509304426361</v>
      </c>
      <c r="K646" s="21">
        <f t="shared" si="92"/>
        <v>-0.75533999999999679</v>
      </c>
      <c r="L646" s="21">
        <f t="shared" si="97"/>
        <v>0.57053851559999513</v>
      </c>
      <c r="M646" s="21">
        <f t="shared" si="98"/>
        <v>18.071093930742794</v>
      </c>
      <c r="N646" s="21">
        <f t="shared" si="99"/>
        <v>25.063549638743847</v>
      </c>
      <c r="O646" s="29">
        <f t="shared" si="100"/>
        <v>1.9388821151254489E-2</v>
      </c>
      <c r="P646" s="18"/>
      <c r="Q646" s="18"/>
    </row>
    <row r="647" spans="2:17" x14ac:dyDescent="0.3">
      <c r="B647" s="10">
        <v>2.4</v>
      </c>
      <c r="C647" s="10">
        <v>4</v>
      </c>
      <c r="D647" s="10">
        <v>1</v>
      </c>
      <c r="E647" s="10">
        <v>1</v>
      </c>
      <c r="F647" s="21">
        <v>40.279600000000002</v>
      </c>
      <c r="G647" s="29">
        <f t="shared" si="93"/>
        <v>-1.1074074074074116</v>
      </c>
      <c r="H647" s="21">
        <f t="shared" si="94"/>
        <v>39.71284</v>
      </c>
      <c r="I647" s="21">
        <f t="shared" si="95"/>
        <v>5.5731109304426383</v>
      </c>
      <c r="J647" s="21">
        <f t="shared" si="96"/>
        <v>5.0063509304426361</v>
      </c>
      <c r="K647" s="21">
        <f t="shared" si="92"/>
        <v>0.56676000000000215</v>
      </c>
      <c r="L647" s="21">
        <f t="shared" si="97"/>
        <v>0.32121689760000244</v>
      </c>
      <c r="M647" s="21">
        <f t="shared" si="98"/>
        <v>31.05956544301921</v>
      </c>
      <c r="N647" s="21">
        <f t="shared" si="99"/>
        <v>25.063549638743847</v>
      </c>
      <c r="O647" s="29">
        <f t="shared" si="100"/>
        <v>1.4070646183179627E-2</v>
      </c>
      <c r="P647" s="18"/>
      <c r="Q647" s="18"/>
    </row>
    <row r="648" spans="2:17" x14ac:dyDescent="0.3">
      <c r="B648" s="10">
        <v>2.4</v>
      </c>
      <c r="C648" s="10">
        <v>4</v>
      </c>
      <c r="D648" s="10">
        <v>0</v>
      </c>
      <c r="E648" s="10">
        <v>1</v>
      </c>
      <c r="F648" s="21">
        <v>38.700000000000003</v>
      </c>
      <c r="G648" s="29">
        <f t="shared" si="93"/>
        <v>-1.1074074074074116</v>
      </c>
      <c r="H648" s="21">
        <f t="shared" si="94"/>
        <v>39.71284</v>
      </c>
      <c r="I648" s="21">
        <f t="shared" si="95"/>
        <v>3.9935109304426391</v>
      </c>
      <c r="J648" s="21">
        <f t="shared" si="96"/>
        <v>5.0063509304426361</v>
      </c>
      <c r="K648" s="21">
        <f t="shared" si="92"/>
        <v>-1.0128399999999971</v>
      </c>
      <c r="L648" s="21">
        <f t="shared" si="97"/>
        <v>1.0258448655999941</v>
      </c>
      <c r="M648" s="21">
        <f t="shared" si="98"/>
        <v>15.948129551564833</v>
      </c>
      <c r="N648" s="21">
        <f t="shared" si="99"/>
        <v>25.063549638743847</v>
      </c>
      <c r="O648" s="29">
        <f t="shared" si="100"/>
        <v>2.6171576227390102E-2</v>
      </c>
      <c r="P648" s="18"/>
      <c r="Q648" s="18"/>
    </row>
    <row r="649" spans="2:17" x14ac:dyDescent="0.3">
      <c r="B649" s="10">
        <v>2.4</v>
      </c>
      <c r="C649" s="10">
        <v>4</v>
      </c>
      <c r="D649" s="10">
        <v>1</v>
      </c>
      <c r="E649" s="10">
        <v>1</v>
      </c>
      <c r="F649" s="21">
        <v>38.700000000000003</v>
      </c>
      <c r="G649" s="29">
        <f t="shared" si="93"/>
        <v>-1.1074074074074116</v>
      </c>
      <c r="H649" s="21">
        <f t="shared" si="94"/>
        <v>39.71284</v>
      </c>
      <c r="I649" s="21">
        <f t="shared" si="95"/>
        <v>3.9935109304426391</v>
      </c>
      <c r="J649" s="21">
        <f t="shared" si="96"/>
        <v>5.0063509304426361</v>
      </c>
      <c r="K649" s="21">
        <f t="shared" si="92"/>
        <v>-1.0128399999999971</v>
      </c>
      <c r="L649" s="21">
        <f t="shared" si="97"/>
        <v>1.0258448655999941</v>
      </c>
      <c r="M649" s="21">
        <f t="shared" si="98"/>
        <v>15.948129551564833</v>
      </c>
      <c r="N649" s="21">
        <f t="shared" si="99"/>
        <v>25.063549638743847</v>
      </c>
      <c r="O649" s="29">
        <f t="shared" si="100"/>
        <v>2.6171576227390102E-2</v>
      </c>
      <c r="P649" s="18"/>
      <c r="Q649" s="18"/>
    </row>
    <row r="650" spans="2:17" x14ac:dyDescent="0.3">
      <c r="B650" s="10">
        <v>2</v>
      </c>
      <c r="C650" s="10">
        <v>4</v>
      </c>
      <c r="D650" s="10">
        <v>0</v>
      </c>
      <c r="E650" s="10">
        <v>0</v>
      </c>
      <c r="F650" s="21">
        <v>60.1</v>
      </c>
      <c r="G650" s="29">
        <f t="shared" si="93"/>
        <v>-1.5074074074074115</v>
      </c>
      <c r="H650" s="21">
        <f t="shared" si="94"/>
        <v>41.5212</v>
      </c>
      <c r="I650" s="21">
        <f t="shared" si="95"/>
        <v>25.393510930442638</v>
      </c>
      <c r="J650" s="21">
        <f t="shared" si="96"/>
        <v>6.8147109304426365</v>
      </c>
      <c r="K650" s="21">
        <f t="shared" si="92"/>
        <v>18.578800000000001</v>
      </c>
      <c r="L650" s="21">
        <f t="shared" si="97"/>
        <v>345.17180944000006</v>
      </c>
      <c r="M650" s="21">
        <f t="shared" si="98"/>
        <v>644.83039737450974</v>
      </c>
      <c r="N650" s="21">
        <f t="shared" si="99"/>
        <v>46.440285065494344</v>
      </c>
      <c r="O650" s="29">
        <f t="shared" si="100"/>
        <v>0.30913144758735445</v>
      </c>
      <c r="P650" s="18"/>
      <c r="Q650" s="18"/>
    </row>
    <row r="651" spans="2:17" x14ac:dyDescent="0.3">
      <c r="B651" s="10">
        <v>2</v>
      </c>
      <c r="C651" s="10">
        <v>4</v>
      </c>
      <c r="D651" s="10">
        <v>0</v>
      </c>
      <c r="E651" s="10">
        <v>0</v>
      </c>
      <c r="F651" s="21">
        <v>58.534999999999997</v>
      </c>
      <c r="G651" s="29">
        <f t="shared" si="93"/>
        <v>-1.5074074074074115</v>
      </c>
      <c r="H651" s="21">
        <f t="shared" si="94"/>
        <v>41.5212</v>
      </c>
      <c r="I651" s="21">
        <f t="shared" si="95"/>
        <v>23.828510930442633</v>
      </c>
      <c r="J651" s="21">
        <f t="shared" si="96"/>
        <v>6.8147109304426365</v>
      </c>
      <c r="K651" s="21">
        <f t="shared" si="92"/>
        <v>17.013799999999996</v>
      </c>
      <c r="L651" s="21">
        <f t="shared" si="97"/>
        <v>289.46939043999987</v>
      </c>
      <c r="M651" s="21">
        <f t="shared" si="98"/>
        <v>567.79793316222401</v>
      </c>
      <c r="N651" s="21">
        <f t="shared" si="99"/>
        <v>46.440285065494344</v>
      </c>
      <c r="O651" s="29">
        <f t="shared" si="100"/>
        <v>0.29066028871615268</v>
      </c>
      <c r="P651" s="18"/>
      <c r="Q651" s="18"/>
    </row>
    <row r="652" spans="2:17" x14ac:dyDescent="0.3">
      <c r="B652" s="10">
        <v>2.5</v>
      </c>
      <c r="C652" s="10">
        <v>5</v>
      </c>
      <c r="D652" s="10">
        <v>0</v>
      </c>
      <c r="E652" s="10">
        <v>1</v>
      </c>
      <c r="F652" s="21">
        <v>39.571399999999997</v>
      </c>
      <c r="G652" s="29">
        <f t="shared" si="93"/>
        <v>-1.0074074074074115</v>
      </c>
      <c r="H652" s="21">
        <f t="shared" si="94"/>
        <v>39.260750000000002</v>
      </c>
      <c r="I652" s="21">
        <f t="shared" si="95"/>
        <v>4.8649109304426332</v>
      </c>
      <c r="J652" s="21">
        <f t="shared" si="96"/>
        <v>4.5542609304426378</v>
      </c>
      <c r="K652" s="21">
        <f t="shared" si="92"/>
        <v>0.31064999999999543</v>
      </c>
      <c r="L652" s="21">
        <f t="shared" si="97"/>
        <v>9.650342249999716E-2</v>
      </c>
      <c r="M652" s="21">
        <f t="shared" si="98"/>
        <v>23.667358361140206</v>
      </c>
      <c r="N652" s="21">
        <f t="shared" si="99"/>
        <v>20.741292622556241</v>
      </c>
      <c r="O652" s="29">
        <f t="shared" si="100"/>
        <v>7.8503666789649963E-3</v>
      </c>
      <c r="P652" s="18"/>
      <c r="Q652" s="18"/>
    </row>
    <row r="653" spans="2:17" x14ac:dyDescent="0.3">
      <c r="B653" s="10">
        <v>2.5</v>
      </c>
      <c r="C653" s="10">
        <v>5</v>
      </c>
      <c r="D653" s="10">
        <v>0</v>
      </c>
      <c r="E653" s="10">
        <v>1</v>
      </c>
      <c r="F653" s="21">
        <v>40.0169</v>
      </c>
      <c r="G653" s="29">
        <f t="shared" si="93"/>
        <v>-1.0074074074074115</v>
      </c>
      <c r="H653" s="21">
        <f t="shared" si="94"/>
        <v>39.260750000000002</v>
      </c>
      <c r="I653" s="21">
        <f t="shared" si="95"/>
        <v>5.3104109304426359</v>
      </c>
      <c r="J653" s="21">
        <f t="shared" si="96"/>
        <v>4.5542609304426378</v>
      </c>
      <c r="K653" s="21">
        <f t="shared" si="92"/>
        <v>0.7561499999999981</v>
      </c>
      <c r="L653" s="21">
        <f t="shared" si="97"/>
        <v>0.5717628224999971</v>
      </c>
      <c r="M653" s="21">
        <f t="shared" si="98"/>
        <v>28.200464250164622</v>
      </c>
      <c r="N653" s="21">
        <f t="shared" si="99"/>
        <v>20.741292622556241</v>
      </c>
      <c r="O653" s="29">
        <f t="shared" si="100"/>
        <v>1.8895766538637379E-2</v>
      </c>
      <c r="P653" s="18"/>
      <c r="Q653" s="18"/>
    </row>
    <row r="654" spans="2:17" x14ac:dyDescent="0.3">
      <c r="B654" s="10">
        <v>2.5</v>
      </c>
      <c r="C654" s="10">
        <v>5</v>
      </c>
      <c r="D654" s="10">
        <v>1</v>
      </c>
      <c r="E654" s="10">
        <v>1</v>
      </c>
      <c r="F654" s="21">
        <v>37.6</v>
      </c>
      <c r="G654" s="29">
        <f t="shared" si="93"/>
        <v>-1.0074074074074115</v>
      </c>
      <c r="H654" s="21">
        <f t="shared" si="94"/>
        <v>39.260750000000002</v>
      </c>
      <c r="I654" s="21">
        <f t="shared" si="95"/>
        <v>2.8935109304426376</v>
      </c>
      <c r="J654" s="21">
        <f t="shared" si="96"/>
        <v>4.5542609304426378</v>
      </c>
      <c r="K654" s="21">
        <f t="shared" si="92"/>
        <v>-1.6607500000000002</v>
      </c>
      <c r="L654" s="21">
        <f t="shared" si="97"/>
        <v>2.7580905625000005</v>
      </c>
      <c r="M654" s="21">
        <f t="shared" si="98"/>
        <v>8.3724055045910184</v>
      </c>
      <c r="N654" s="21">
        <f t="shared" si="99"/>
        <v>20.741292622556241</v>
      </c>
      <c r="O654" s="29">
        <f t="shared" si="100"/>
        <v>4.4168882978723407E-2</v>
      </c>
      <c r="P654" s="18"/>
      <c r="Q654" s="18"/>
    </row>
    <row r="655" spans="2:17" x14ac:dyDescent="0.3">
      <c r="B655" s="10">
        <v>2.5</v>
      </c>
      <c r="C655" s="10">
        <v>5</v>
      </c>
      <c r="D655" s="10">
        <v>0</v>
      </c>
      <c r="E655" s="10">
        <v>1</v>
      </c>
      <c r="F655" s="21">
        <v>37.5</v>
      </c>
      <c r="G655" s="29">
        <f t="shared" si="93"/>
        <v>-1.0074074074074115</v>
      </c>
      <c r="H655" s="21">
        <f t="shared" si="94"/>
        <v>39.260750000000002</v>
      </c>
      <c r="I655" s="21">
        <f t="shared" si="95"/>
        <v>2.7935109304426362</v>
      </c>
      <c r="J655" s="21">
        <f t="shared" si="96"/>
        <v>4.5542609304426378</v>
      </c>
      <c r="K655" s="21">
        <f t="shared" si="92"/>
        <v>-1.7607500000000016</v>
      </c>
      <c r="L655" s="21">
        <f t="shared" si="97"/>
        <v>3.1002405625000056</v>
      </c>
      <c r="M655" s="21">
        <f t="shared" si="98"/>
        <v>7.8037033185024827</v>
      </c>
      <c r="N655" s="21">
        <f t="shared" si="99"/>
        <v>20.741292622556241</v>
      </c>
      <c r="O655" s="29">
        <f t="shared" si="100"/>
        <v>4.6953333333333375E-2</v>
      </c>
      <c r="P655" s="18"/>
      <c r="Q655" s="18"/>
    </row>
    <row r="656" spans="2:17" x14ac:dyDescent="0.3">
      <c r="B656" s="10">
        <v>2.4</v>
      </c>
      <c r="C656" s="10">
        <v>5</v>
      </c>
      <c r="D656" s="10">
        <v>1</v>
      </c>
      <c r="E656" s="10">
        <v>1</v>
      </c>
      <c r="F656" s="21">
        <v>39.347999999999999</v>
      </c>
      <c r="G656" s="29">
        <f t="shared" si="93"/>
        <v>-1.1074074074074116</v>
      </c>
      <c r="H656" s="21">
        <f t="shared" si="94"/>
        <v>39.71284</v>
      </c>
      <c r="I656" s="21">
        <f t="shared" si="95"/>
        <v>4.6415109304426352</v>
      </c>
      <c r="J656" s="21">
        <f t="shared" si="96"/>
        <v>5.0063509304426361</v>
      </c>
      <c r="K656" s="21">
        <f t="shared" si="92"/>
        <v>-0.36484000000000094</v>
      </c>
      <c r="L656" s="21">
        <f t="shared" si="97"/>
        <v>0.13310822560000068</v>
      </c>
      <c r="M656" s="21">
        <f t="shared" si="98"/>
        <v>21.543623717418455</v>
      </c>
      <c r="N656" s="21">
        <f t="shared" si="99"/>
        <v>25.063549638743847</v>
      </c>
      <c r="O656" s="29">
        <f t="shared" si="100"/>
        <v>9.2721358137643831E-3</v>
      </c>
      <c r="P656" s="18"/>
      <c r="Q656" s="18"/>
    </row>
    <row r="657" spans="2:17" x14ac:dyDescent="0.3">
      <c r="B657" s="10">
        <v>2.5</v>
      </c>
      <c r="C657" s="10">
        <v>5</v>
      </c>
      <c r="D657" s="10">
        <v>0</v>
      </c>
      <c r="E657" s="10">
        <v>1</v>
      </c>
      <c r="F657" s="21">
        <v>40.4</v>
      </c>
      <c r="G657" s="29">
        <f t="shared" si="93"/>
        <v>-1.0074074074074115</v>
      </c>
      <c r="H657" s="21">
        <f t="shared" si="94"/>
        <v>39.260750000000002</v>
      </c>
      <c r="I657" s="21">
        <f t="shared" si="95"/>
        <v>5.6935109304426348</v>
      </c>
      <c r="J657" s="21">
        <f t="shared" si="96"/>
        <v>4.5542609304426378</v>
      </c>
      <c r="K657" s="21">
        <f t="shared" si="92"/>
        <v>1.139249999999997</v>
      </c>
      <c r="L657" s="21">
        <f t="shared" si="97"/>
        <v>1.2978905624999932</v>
      </c>
      <c r="M657" s="21">
        <f t="shared" si="98"/>
        <v>32.416066715069753</v>
      </c>
      <c r="N657" s="21">
        <f t="shared" si="99"/>
        <v>20.741292622556241</v>
      </c>
      <c r="O657" s="29">
        <f t="shared" si="100"/>
        <v>2.8199257425742502E-2</v>
      </c>
      <c r="P657" s="18"/>
      <c r="Q657" s="18"/>
    </row>
    <row r="658" spans="2:17" x14ac:dyDescent="0.3">
      <c r="B658" s="10">
        <v>2.5</v>
      </c>
      <c r="C658" s="10">
        <v>5</v>
      </c>
      <c r="D658" s="10">
        <v>1</v>
      </c>
      <c r="E658" s="10">
        <v>1</v>
      </c>
      <c r="F658" s="21">
        <v>40.6</v>
      </c>
      <c r="G658" s="29">
        <f t="shared" si="93"/>
        <v>-1.0074074074074115</v>
      </c>
      <c r="H658" s="21">
        <f t="shared" si="94"/>
        <v>39.260750000000002</v>
      </c>
      <c r="I658" s="21">
        <f t="shared" si="95"/>
        <v>5.8935109304426376</v>
      </c>
      <c r="J658" s="21">
        <f t="shared" si="96"/>
        <v>4.5542609304426378</v>
      </c>
      <c r="K658" s="21">
        <f t="shared" si="92"/>
        <v>1.3392499999999998</v>
      </c>
      <c r="L658" s="21">
        <f t="shared" si="97"/>
        <v>1.7935905624999995</v>
      </c>
      <c r="M658" s="21">
        <f t="shared" si="98"/>
        <v>34.733471087246848</v>
      </c>
      <c r="N658" s="21">
        <f t="shared" si="99"/>
        <v>20.741292622556241</v>
      </c>
      <c r="O658" s="29">
        <f t="shared" si="100"/>
        <v>3.2986453201970439E-2</v>
      </c>
      <c r="P658" s="18"/>
      <c r="Q658" s="18"/>
    </row>
    <row r="659" spans="2:17" x14ac:dyDescent="0.3">
      <c r="B659" s="10">
        <v>3</v>
      </c>
      <c r="C659" s="10">
        <v>6</v>
      </c>
      <c r="D659" s="10">
        <v>1</v>
      </c>
      <c r="E659" s="10">
        <v>1</v>
      </c>
      <c r="F659" s="21">
        <v>34.7286</v>
      </c>
      <c r="G659" s="29">
        <f t="shared" si="93"/>
        <v>-0.50740740740741153</v>
      </c>
      <c r="H659" s="21">
        <f t="shared" si="94"/>
        <v>37.000300000000003</v>
      </c>
      <c r="I659" s="21">
        <f t="shared" si="95"/>
        <v>2.2110930442636345E-2</v>
      </c>
      <c r="J659" s="21">
        <f t="shared" si="96"/>
        <v>2.2938109304426391</v>
      </c>
      <c r="K659" s="21">
        <f t="shared" si="92"/>
        <v>-2.2717000000000027</v>
      </c>
      <c r="L659" s="21">
        <f t="shared" si="97"/>
        <v>5.1606208900000121</v>
      </c>
      <c r="M659" s="21">
        <f t="shared" si="98"/>
        <v>4.8889324503910273E-4</v>
      </c>
      <c r="N659" s="21">
        <f t="shared" si="99"/>
        <v>5.2615685846181259</v>
      </c>
      <c r="O659" s="29">
        <f t="shared" si="100"/>
        <v>6.5412944950271612E-2</v>
      </c>
      <c r="P659" s="18"/>
      <c r="Q659" s="18"/>
    </row>
    <row r="660" spans="2:17" x14ac:dyDescent="0.3">
      <c r="B660" s="10">
        <v>3</v>
      </c>
      <c r="C660" s="10">
        <v>6</v>
      </c>
      <c r="D660" s="10">
        <v>0</v>
      </c>
      <c r="E660" s="10">
        <v>1</v>
      </c>
      <c r="F660" s="21">
        <v>32.5289</v>
      </c>
      <c r="G660" s="29">
        <f t="shared" si="93"/>
        <v>-0.50740740740741153</v>
      </c>
      <c r="H660" s="21">
        <f t="shared" si="94"/>
        <v>37.000300000000003</v>
      </c>
      <c r="I660" s="21">
        <f t="shared" si="95"/>
        <v>-2.1775890695573636</v>
      </c>
      <c r="J660" s="21">
        <f t="shared" si="96"/>
        <v>2.2938109304426391</v>
      </c>
      <c r="K660" s="21">
        <f t="shared" si="92"/>
        <v>-4.4714000000000027</v>
      </c>
      <c r="L660" s="21">
        <f t="shared" si="97"/>
        <v>19.993417960000023</v>
      </c>
      <c r="M660" s="21">
        <f t="shared" si="98"/>
        <v>4.7418941558557046</v>
      </c>
      <c r="N660" s="21">
        <f t="shared" si="99"/>
        <v>5.2615685846181259</v>
      </c>
      <c r="O660" s="29">
        <f t="shared" si="100"/>
        <v>0.13745930541764409</v>
      </c>
      <c r="P660" s="18"/>
      <c r="Q660" s="18"/>
    </row>
    <row r="661" spans="2:17" x14ac:dyDescent="0.3">
      <c r="B661" s="10">
        <v>3</v>
      </c>
      <c r="C661" s="10">
        <v>6</v>
      </c>
      <c r="D661" s="10">
        <v>1</v>
      </c>
      <c r="E661" s="10">
        <v>1</v>
      </c>
      <c r="F661" s="21">
        <v>33.722900000000003</v>
      </c>
      <c r="G661" s="29">
        <f t="shared" si="93"/>
        <v>-0.50740740740741153</v>
      </c>
      <c r="H661" s="21">
        <f t="shared" si="94"/>
        <v>37.000300000000003</v>
      </c>
      <c r="I661" s="21">
        <f t="shared" si="95"/>
        <v>-0.98358906955736103</v>
      </c>
      <c r="J661" s="21">
        <f t="shared" si="96"/>
        <v>2.2938109304426391</v>
      </c>
      <c r="K661" s="21">
        <f t="shared" si="92"/>
        <v>-3.2774000000000001</v>
      </c>
      <c r="L661" s="21">
        <f t="shared" si="97"/>
        <v>10.741350760000001</v>
      </c>
      <c r="M661" s="21">
        <f t="shared" si="98"/>
        <v>0.96744745775271523</v>
      </c>
      <c r="N661" s="21">
        <f t="shared" si="99"/>
        <v>5.2615685846181259</v>
      </c>
      <c r="O661" s="29">
        <f t="shared" si="100"/>
        <v>9.718618505525918E-2</v>
      </c>
      <c r="P661" s="18"/>
      <c r="Q661" s="18"/>
    </row>
    <row r="662" spans="2:17" x14ac:dyDescent="0.3">
      <c r="B662" s="10">
        <v>2.4</v>
      </c>
      <c r="C662" s="10">
        <v>4</v>
      </c>
      <c r="D662" s="10">
        <v>1</v>
      </c>
      <c r="E662" s="10">
        <v>1</v>
      </c>
      <c r="F662" s="21">
        <v>37.071100000000001</v>
      </c>
      <c r="G662" s="29">
        <f t="shared" si="93"/>
        <v>-1.1074074074074116</v>
      </c>
      <c r="H662" s="21">
        <f t="shared" si="94"/>
        <v>39.71284</v>
      </c>
      <c r="I662" s="21">
        <f t="shared" si="95"/>
        <v>2.3646109304426375</v>
      </c>
      <c r="J662" s="21">
        <f t="shared" si="96"/>
        <v>5.0063509304426361</v>
      </c>
      <c r="K662" s="21">
        <f t="shared" si="92"/>
        <v>-2.6417399999999986</v>
      </c>
      <c r="L662" s="21">
        <f t="shared" si="97"/>
        <v>6.9787902275999931</v>
      </c>
      <c r="M662" s="21">
        <f t="shared" si="98"/>
        <v>5.5913848523687957</v>
      </c>
      <c r="N662" s="21">
        <f t="shared" si="99"/>
        <v>25.063549638743847</v>
      </c>
      <c r="O662" s="29">
        <f t="shared" si="100"/>
        <v>7.1261440852847593E-2</v>
      </c>
      <c r="P662" s="18"/>
      <c r="Q662" s="18"/>
    </row>
    <row r="663" spans="2:17" x14ac:dyDescent="0.3">
      <c r="B663" s="10">
        <v>2.7</v>
      </c>
      <c r="C663" s="10">
        <v>6</v>
      </c>
      <c r="D663" s="10">
        <v>1</v>
      </c>
      <c r="E663" s="10">
        <v>1</v>
      </c>
      <c r="F663" s="21">
        <v>35.9</v>
      </c>
      <c r="G663" s="29">
        <f t="shared" si="93"/>
        <v>-0.80740740740741135</v>
      </c>
      <c r="H663" s="21">
        <f t="shared" si="94"/>
        <v>38.356570000000005</v>
      </c>
      <c r="I663" s="21">
        <f t="shared" si="95"/>
        <v>1.1935109304426348</v>
      </c>
      <c r="J663" s="21">
        <f t="shared" si="96"/>
        <v>3.6500809304426411</v>
      </c>
      <c r="K663" s="21">
        <f t="shared" si="92"/>
        <v>-2.4565700000000064</v>
      </c>
      <c r="L663" s="21">
        <f t="shared" si="97"/>
        <v>6.0347361649000311</v>
      </c>
      <c r="M663" s="21">
        <f t="shared" si="98"/>
        <v>1.4244683410860439</v>
      </c>
      <c r="N663" s="21">
        <f t="shared" si="99"/>
        <v>13.323090798781017</v>
      </c>
      <c r="O663" s="29">
        <f t="shared" si="100"/>
        <v>6.842813370473555E-2</v>
      </c>
      <c r="P663" s="18"/>
      <c r="Q663" s="18"/>
    </row>
    <row r="664" spans="2:17" x14ac:dyDescent="0.3">
      <c r="B664" s="10">
        <v>2</v>
      </c>
      <c r="C664" s="10">
        <v>4</v>
      </c>
      <c r="D664" s="10">
        <v>0</v>
      </c>
      <c r="E664" s="10">
        <v>1</v>
      </c>
      <c r="F664" s="21">
        <v>42</v>
      </c>
      <c r="G664" s="29">
        <f t="shared" si="93"/>
        <v>-1.5074074074074115</v>
      </c>
      <c r="H664" s="21">
        <f t="shared" si="94"/>
        <v>41.5212</v>
      </c>
      <c r="I664" s="21">
        <f t="shared" si="95"/>
        <v>7.2935109304426362</v>
      </c>
      <c r="J664" s="21">
        <f t="shared" si="96"/>
        <v>6.8147109304426365</v>
      </c>
      <c r="K664" s="21">
        <f t="shared" si="92"/>
        <v>0.47879999999999967</v>
      </c>
      <c r="L664" s="21">
        <f t="shared" si="97"/>
        <v>0.22924943999999969</v>
      </c>
      <c r="M664" s="21">
        <f t="shared" si="98"/>
        <v>53.195301692486211</v>
      </c>
      <c r="N664" s="21">
        <f t="shared" si="99"/>
        <v>46.440285065494344</v>
      </c>
      <c r="O664" s="29">
        <f t="shared" si="100"/>
        <v>1.1399999999999992E-2</v>
      </c>
      <c r="P664" s="18"/>
      <c r="Q664" s="18"/>
    </row>
    <row r="665" spans="2:17" x14ac:dyDescent="0.3">
      <c r="B665" s="10">
        <v>3.2</v>
      </c>
      <c r="C665" s="10">
        <v>6</v>
      </c>
      <c r="D665" s="10">
        <v>1</v>
      </c>
      <c r="E665" s="10">
        <v>1</v>
      </c>
      <c r="F665" s="21">
        <v>36.4</v>
      </c>
      <c r="G665" s="29">
        <f t="shared" si="93"/>
        <v>-0.30740740740741135</v>
      </c>
      <c r="H665" s="21">
        <f t="shared" si="94"/>
        <v>36.096119999999999</v>
      </c>
      <c r="I665" s="21">
        <f t="shared" si="95"/>
        <v>1.6935109304426348</v>
      </c>
      <c r="J665" s="21">
        <f t="shared" si="96"/>
        <v>1.3896309304426353</v>
      </c>
      <c r="K665" s="21">
        <f t="shared" si="92"/>
        <v>0.30387999999999948</v>
      </c>
      <c r="L665" s="21">
        <f t="shared" si="97"/>
        <v>9.234305439999968E-2</v>
      </c>
      <c r="M665" s="21">
        <f t="shared" si="98"/>
        <v>2.8679792715286787</v>
      </c>
      <c r="N665" s="21">
        <f t="shared" si="99"/>
        <v>1.9310741228428643</v>
      </c>
      <c r="O665" s="29">
        <f t="shared" si="100"/>
        <v>8.3483516483516349E-3</v>
      </c>
      <c r="P665" s="18"/>
      <c r="Q665" s="18"/>
    </row>
    <row r="666" spans="2:17" x14ac:dyDescent="0.3">
      <c r="B666" s="10">
        <v>2.9</v>
      </c>
      <c r="C666" s="10">
        <v>4</v>
      </c>
      <c r="D666" s="10">
        <v>1</v>
      </c>
      <c r="E666" s="10">
        <v>0</v>
      </c>
      <c r="F666" s="21">
        <v>34.151400000000002</v>
      </c>
      <c r="G666" s="29">
        <f t="shared" si="93"/>
        <v>-0.60740740740741161</v>
      </c>
      <c r="H666" s="21">
        <f t="shared" si="94"/>
        <v>37.452390000000001</v>
      </c>
      <c r="I666" s="21">
        <f t="shared" si="95"/>
        <v>-0.55508906955736137</v>
      </c>
      <c r="J666" s="21">
        <f t="shared" si="96"/>
        <v>2.7459009304426374</v>
      </c>
      <c r="K666" s="21">
        <f t="shared" si="92"/>
        <v>-3.3009899999999988</v>
      </c>
      <c r="L666" s="21">
        <f t="shared" si="97"/>
        <v>10.896534980099991</v>
      </c>
      <c r="M666" s="21">
        <f t="shared" si="98"/>
        <v>0.30812387514205719</v>
      </c>
      <c r="N666" s="21">
        <f t="shared" si="99"/>
        <v>7.5399719198057413</v>
      </c>
      <c r="O666" s="29">
        <f t="shared" si="100"/>
        <v>9.6657530877211434E-2</v>
      </c>
      <c r="P666" s="18"/>
      <c r="Q666" s="18"/>
    </row>
    <row r="667" spans="2:17" x14ac:dyDescent="0.3">
      <c r="B667" s="10">
        <v>2.9</v>
      </c>
      <c r="C667" s="10">
        <v>4</v>
      </c>
      <c r="D667" s="10">
        <v>0</v>
      </c>
      <c r="E667" s="10">
        <v>0</v>
      </c>
      <c r="F667" s="21">
        <v>35.323700000000002</v>
      </c>
      <c r="G667" s="29">
        <f t="shared" si="93"/>
        <v>-0.60740740740741161</v>
      </c>
      <c r="H667" s="21">
        <f t="shared" si="94"/>
        <v>37.452390000000001</v>
      </c>
      <c r="I667" s="21">
        <f t="shared" si="95"/>
        <v>0.61721093044263853</v>
      </c>
      <c r="J667" s="21">
        <f t="shared" si="96"/>
        <v>2.7459009304426374</v>
      </c>
      <c r="K667" s="21">
        <f t="shared" si="92"/>
        <v>-2.1286899999999989</v>
      </c>
      <c r="L667" s="21">
        <f t="shared" si="97"/>
        <v>4.5313211160999955</v>
      </c>
      <c r="M667" s="21">
        <f t="shared" si="98"/>
        <v>0.38094933265786757</v>
      </c>
      <c r="N667" s="21">
        <f t="shared" si="99"/>
        <v>7.5399719198057413</v>
      </c>
      <c r="O667" s="29">
        <f t="shared" si="100"/>
        <v>6.0262373420677869E-2</v>
      </c>
      <c r="P667" s="18"/>
      <c r="Q667" s="18"/>
    </row>
    <row r="668" spans="2:17" x14ac:dyDescent="0.3">
      <c r="B668" s="10">
        <v>3.7</v>
      </c>
      <c r="C668" s="10">
        <v>5</v>
      </c>
      <c r="D668" s="10">
        <v>1</v>
      </c>
      <c r="E668" s="10">
        <v>0</v>
      </c>
      <c r="F668" s="21">
        <v>31.8217</v>
      </c>
      <c r="G668" s="29">
        <f t="shared" si="93"/>
        <v>0.19259259259258865</v>
      </c>
      <c r="H668" s="21">
        <f t="shared" si="94"/>
        <v>33.83567</v>
      </c>
      <c r="I668" s="21">
        <f t="shared" si="95"/>
        <v>-2.8847890695573639</v>
      </c>
      <c r="J668" s="21">
        <f t="shared" si="96"/>
        <v>-0.87081906955736343</v>
      </c>
      <c r="K668" s="21">
        <f t="shared" si="92"/>
        <v>-2.0139700000000005</v>
      </c>
      <c r="L668" s="21">
        <f t="shared" si="97"/>
        <v>4.0560751609000016</v>
      </c>
      <c r="M668" s="21">
        <f t="shared" si="98"/>
        <v>8.3220079758376411</v>
      </c>
      <c r="N668" s="21">
        <f t="shared" si="99"/>
        <v>0.75832585190475221</v>
      </c>
      <c r="O668" s="29">
        <f t="shared" si="100"/>
        <v>6.3289202022519239E-2</v>
      </c>
      <c r="P668" s="18"/>
      <c r="Q668" s="18"/>
    </row>
    <row r="669" spans="2:17" x14ac:dyDescent="0.3">
      <c r="B669" s="10">
        <v>5.3</v>
      </c>
      <c r="C669" s="10">
        <v>8</v>
      </c>
      <c r="D669" s="10">
        <v>1</v>
      </c>
      <c r="E669" s="10">
        <v>1</v>
      </c>
      <c r="F669" s="21">
        <v>27.9</v>
      </c>
      <c r="G669" s="29">
        <f t="shared" si="93"/>
        <v>1.7925925925925883</v>
      </c>
      <c r="H669" s="21">
        <f t="shared" si="94"/>
        <v>26.602230000000002</v>
      </c>
      <c r="I669" s="21">
        <f t="shared" si="95"/>
        <v>-6.8064890695573652</v>
      </c>
      <c r="J669" s="21">
        <f t="shared" si="96"/>
        <v>-8.1042590695573615</v>
      </c>
      <c r="K669" s="21">
        <f t="shared" si="92"/>
        <v>1.2977699999999963</v>
      </c>
      <c r="L669" s="21">
        <f t="shared" si="97"/>
        <v>1.6842069728999904</v>
      </c>
      <c r="M669" s="21">
        <f t="shared" si="98"/>
        <v>46.328293454003884</v>
      </c>
      <c r="N669" s="21">
        <f t="shared" si="99"/>
        <v>65.679015066502757</v>
      </c>
      <c r="O669" s="29">
        <f t="shared" si="100"/>
        <v>4.6515053763440728E-2</v>
      </c>
      <c r="P669" s="18"/>
      <c r="Q669" s="18"/>
    </row>
    <row r="670" spans="2:17" x14ac:dyDescent="0.3">
      <c r="B670" s="10">
        <v>3.7</v>
      </c>
      <c r="C670" s="10">
        <v>5</v>
      </c>
      <c r="D670" s="10">
        <v>1</v>
      </c>
      <c r="E670" s="10">
        <v>0</v>
      </c>
      <c r="F670" s="21">
        <v>27</v>
      </c>
      <c r="G670" s="29">
        <f t="shared" si="93"/>
        <v>0.19259259259258865</v>
      </c>
      <c r="H670" s="21">
        <f t="shared" si="94"/>
        <v>33.83567</v>
      </c>
      <c r="I670" s="21">
        <f t="shared" si="95"/>
        <v>-7.7064890695573638</v>
      </c>
      <c r="J670" s="21">
        <f t="shared" si="96"/>
        <v>-0.87081906955736343</v>
      </c>
      <c r="K670" s="21">
        <f t="shared" si="92"/>
        <v>-6.8356700000000004</v>
      </c>
      <c r="L670" s="21">
        <f t="shared" si="97"/>
        <v>46.726384348900005</v>
      </c>
      <c r="M670" s="21">
        <f t="shared" si="98"/>
        <v>59.389973779207125</v>
      </c>
      <c r="N670" s="21">
        <f t="shared" si="99"/>
        <v>0.75832585190475221</v>
      </c>
      <c r="O670" s="29">
        <f t="shared" si="100"/>
        <v>0.25317296296296299</v>
      </c>
      <c r="P670" s="18"/>
      <c r="Q670" s="18"/>
    </row>
    <row r="671" spans="2:17" x14ac:dyDescent="0.3">
      <c r="B671" s="10">
        <v>2.9</v>
      </c>
      <c r="C671" s="10">
        <v>4</v>
      </c>
      <c r="D671" s="10">
        <v>1</v>
      </c>
      <c r="E671" s="10">
        <v>0</v>
      </c>
      <c r="F671" s="21">
        <v>34.299999999999997</v>
      </c>
      <c r="G671" s="29">
        <f t="shared" si="93"/>
        <v>-0.60740740740741161</v>
      </c>
      <c r="H671" s="21">
        <f t="shared" si="94"/>
        <v>37.452390000000001</v>
      </c>
      <c r="I671" s="21">
        <f t="shared" si="95"/>
        <v>-0.40648906955736663</v>
      </c>
      <c r="J671" s="21">
        <f t="shared" si="96"/>
        <v>2.7459009304426374</v>
      </c>
      <c r="K671" s="21">
        <f t="shared" si="92"/>
        <v>-3.152390000000004</v>
      </c>
      <c r="L671" s="21">
        <f t="shared" si="97"/>
        <v>9.937562712100025</v>
      </c>
      <c r="M671" s="21">
        <f t="shared" si="98"/>
        <v>0.16523336366961364</v>
      </c>
      <c r="N671" s="21">
        <f t="shared" si="99"/>
        <v>7.5399719198057413</v>
      </c>
      <c r="O671" s="29">
        <f t="shared" si="100"/>
        <v>9.1906413994169225E-2</v>
      </c>
      <c r="P671" s="18"/>
      <c r="Q671" s="18"/>
    </row>
    <row r="672" spans="2:17" x14ac:dyDescent="0.3">
      <c r="B672" s="10">
        <v>2.9</v>
      </c>
      <c r="C672" s="10">
        <v>4</v>
      </c>
      <c r="D672" s="10">
        <v>0</v>
      </c>
      <c r="E672" s="10">
        <v>0</v>
      </c>
      <c r="F672" s="21">
        <v>35.5</v>
      </c>
      <c r="G672" s="29">
        <f t="shared" si="93"/>
        <v>-0.60740740740741161</v>
      </c>
      <c r="H672" s="21">
        <f t="shared" si="94"/>
        <v>37.452390000000001</v>
      </c>
      <c r="I672" s="21">
        <f t="shared" si="95"/>
        <v>0.79351093044263621</v>
      </c>
      <c r="J672" s="21">
        <f t="shared" si="96"/>
        <v>2.7459009304426374</v>
      </c>
      <c r="K672" s="21">
        <f t="shared" si="92"/>
        <v>-1.9523900000000012</v>
      </c>
      <c r="L672" s="21">
        <f t="shared" si="97"/>
        <v>3.8118267121000047</v>
      </c>
      <c r="M672" s="21">
        <f t="shared" si="98"/>
        <v>0.62965959673193828</v>
      </c>
      <c r="N672" s="21">
        <f t="shared" si="99"/>
        <v>7.5399719198057413</v>
      </c>
      <c r="O672" s="29">
        <f t="shared" si="100"/>
        <v>5.4996901408450739E-2</v>
      </c>
      <c r="P672" s="18"/>
      <c r="Q672" s="18"/>
    </row>
    <row r="673" spans="2:17" x14ac:dyDescent="0.3">
      <c r="B673" s="10">
        <v>3.7</v>
      </c>
      <c r="C673" s="10">
        <v>5</v>
      </c>
      <c r="D673" s="10">
        <v>1</v>
      </c>
      <c r="E673" s="10">
        <v>0</v>
      </c>
      <c r="F673" s="21">
        <v>31.6</v>
      </c>
      <c r="G673" s="29">
        <f t="shared" si="93"/>
        <v>0.19259259259258865</v>
      </c>
      <c r="H673" s="21">
        <f t="shared" si="94"/>
        <v>33.83567</v>
      </c>
      <c r="I673" s="21">
        <f t="shared" si="95"/>
        <v>-3.1064890695573624</v>
      </c>
      <c r="J673" s="21">
        <f t="shared" si="96"/>
        <v>-0.87081906955736343</v>
      </c>
      <c r="K673" s="21">
        <f t="shared" si="92"/>
        <v>-2.2356699999999989</v>
      </c>
      <c r="L673" s="21">
        <f t="shared" si="97"/>
        <v>4.998220348899995</v>
      </c>
      <c r="M673" s="21">
        <f t="shared" si="98"/>
        <v>9.6502743392793668</v>
      </c>
      <c r="N673" s="21">
        <f t="shared" si="99"/>
        <v>0.75832585190475221</v>
      </c>
      <c r="O673" s="29">
        <f t="shared" si="100"/>
        <v>7.0749050632911356E-2</v>
      </c>
      <c r="P673" s="18"/>
      <c r="Q673" s="18"/>
    </row>
    <row r="674" spans="2:17" x14ac:dyDescent="0.3">
      <c r="B674" s="10">
        <v>5.3</v>
      </c>
      <c r="C674" s="10">
        <v>8</v>
      </c>
      <c r="D674" s="10">
        <v>1</v>
      </c>
      <c r="E674" s="10">
        <v>1</v>
      </c>
      <c r="F674" s="21">
        <v>27.9</v>
      </c>
      <c r="G674" s="29">
        <f t="shared" si="93"/>
        <v>1.7925925925925883</v>
      </c>
      <c r="H674" s="21">
        <f t="shared" si="94"/>
        <v>26.602230000000002</v>
      </c>
      <c r="I674" s="21">
        <f t="shared" si="95"/>
        <v>-6.8064890695573652</v>
      </c>
      <c r="J674" s="21">
        <f t="shared" si="96"/>
        <v>-8.1042590695573615</v>
      </c>
      <c r="K674" s="21">
        <f t="shared" si="92"/>
        <v>1.2977699999999963</v>
      </c>
      <c r="L674" s="21">
        <f t="shared" si="97"/>
        <v>1.6842069728999904</v>
      </c>
      <c r="M674" s="21">
        <f t="shared" si="98"/>
        <v>46.328293454003884</v>
      </c>
      <c r="N674" s="21">
        <f t="shared" si="99"/>
        <v>65.679015066502757</v>
      </c>
      <c r="O674" s="29">
        <f t="shared" si="100"/>
        <v>4.6515053763440728E-2</v>
      </c>
      <c r="P674" s="18"/>
      <c r="Q674" s="18"/>
    </row>
    <row r="675" spans="2:17" x14ac:dyDescent="0.3">
      <c r="B675" s="10">
        <v>2.2999999999999998</v>
      </c>
      <c r="C675" s="10">
        <v>4</v>
      </c>
      <c r="D675" s="10">
        <v>1</v>
      </c>
      <c r="E675" s="10">
        <v>0</v>
      </c>
      <c r="F675" s="21">
        <v>32.8232</v>
      </c>
      <c r="G675" s="29">
        <f t="shared" si="93"/>
        <v>-1.2074074074074117</v>
      </c>
      <c r="H675" s="21">
        <f t="shared" si="94"/>
        <v>40.164930000000005</v>
      </c>
      <c r="I675" s="21">
        <f t="shared" si="95"/>
        <v>-1.8832890695573639</v>
      </c>
      <c r="J675" s="21">
        <f t="shared" si="96"/>
        <v>5.4584409304426416</v>
      </c>
      <c r="K675" s="21">
        <f t="shared" si="92"/>
        <v>-7.3417300000000054</v>
      </c>
      <c r="L675" s="21">
        <f t="shared" si="97"/>
        <v>53.900999392900083</v>
      </c>
      <c r="M675" s="21">
        <f t="shared" si="98"/>
        <v>3.5467777195142411</v>
      </c>
      <c r="N675" s="21">
        <f t="shared" si="99"/>
        <v>29.794577391131529</v>
      </c>
      <c r="O675" s="29">
        <f t="shared" si="100"/>
        <v>0.2236750225450293</v>
      </c>
      <c r="P675" s="18"/>
      <c r="Q675" s="18"/>
    </row>
    <row r="676" spans="2:17" x14ac:dyDescent="0.3">
      <c r="B676" s="10">
        <v>2.2999999999999998</v>
      </c>
      <c r="C676" s="10">
        <v>4</v>
      </c>
      <c r="D676" s="10">
        <v>0</v>
      </c>
      <c r="E676" s="10">
        <v>0</v>
      </c>
      <c r="F676" s="21">
        <v>37.700000000000003</v>
      </c>
      <c r="G676" s="29">
        <f t="shared" si="93"/>
        <v>-1.2074074074074117</v>
      </c>
      <c r="H676" s="21">
        <f t="shared" si="94"/>
        <v>40.164930000000005</v>
      </c>
      <c r="I676" s="21">
        <f t="shared" si="95"/>
        <v>2.9935109304426391</v>
      </c>
      <c r="J676" s="21">
        <f t="shared" si="96"/>
        <v>5.4584409304426416</v>
      </c>
      <c r="K676" s="21">
        <f t="shared" si="92"/>
        <v>-2.4649300000000025</v>
      </c>
      <c r="L676" s="21">
        <f t="shared" si="97"/>
        <v>6.0758799049000123</v>
      </c>
      <c r="M676" s="21">
        <f t="shared" si="98"/>
        <v>8.9611076906795546</v>
      </c>
      <c r="N676" s="21">
        <f t="shared" si="99"/>
        <v>29.794577391131529</v>
      </c>
      <c r="O676" s="29">
        <f t="shared" si="100"/>
        <v>6.5382758620689721E-2</v>
      </c>
      <c r="P676" s="18"/>
      <c r="Q676" s="18"/>
    </row>
    <row r="677" spans="2:17" x14ac:dyDescent="0.3">
      <c r="B677" s="10">
        <v>4</v>
      </c>
      <c r="C677" s="10">
        <v>6</v>
      </c>
      <c r="D677" s="10">
        <v>0</v>
      </c>
      <c r="E677" s="10">
        <v>0</v>
      </c>
      <c r="F677" s="21">
        <v>28.6</v>
      </c>
      <c r="G677" s="29">
        <f t="shared" si="93"/>
        <v>0.49259259259258847</v>
      </c>
      <c r="H677" s="21">
        <f t="shared" si="94"/>
        <v>32.479399999999998</v>
      </c>
      <c r="I677" s="21">
        <f t="shared" si="95"/>
        <v>-6.1064890695573624</v>
      </c>
      <c r="J677" s="21">
        <f t="shared" si="96"/>
        <v>-2.2270890695573655</v>
      </c>
      <c r="K677" s="21">
        <f t="shared" si="92"/>
        <v>-3.8793999999999969</v>
      </c>
      <c r="L677" s="21">
        <f t="shared" si="97"/>
        <v>15.049744359999975</v>
      </c>
      <c r="M677" s="21">
        <f t="shared" si="98"/>
        <v>37.289208756623545</v>
      </c>
      <c r="N677" s="21">
        <f t="shared" si="99"/>
        <v>4.9599257237418923</v>
      </c>
      <c r="O677" s="29">
        <f t="shared" si="100"/>
        <v>0.13564335664335653</v>
      </c>
      <c r="P677" s="18"/>
      <c r="Q677" s="18"/>
    </row>
    <row r="678" spans="2:17" x14ac:dyDescent="0.3">
      <c r="B678" s="10">
        <v>4</v>
      </c>
      <c r="C678" s="10">
        <v>6</v>
      </c>
      <c r="D678" s="10">
        <v>1</v>
      </c>
      <c r="E678" s="10">
        <v>0</v>
      </c>
      <c r="F678" s="21">
        <v>28.5</v>
      </c>
      <c r="G678" s="29">
        <f t="shared" si="93"/>
        <v>0.49259259259258847</v>
      </c>
      <c r="H678" s="21">
        <f t="shared" si="94"/>
        <v>32.479399999999998</v>
      </c>
      <c r="I678" s="21">
        <f t="shared" si="95"/>
        <v>-6.2064890695573638</v>
      </c>
      <c r="J678" s="21">
        <f t="shared" si="96"/>
        <v>-2.2270890695573655</v>
      </c>
      <c r="K678" s="21">
        <f t="shared" si="92"/>
        <v>-3.9793999999999983</v>
      </c>
      <c r="L678" s="21">
        <f t="shared" si="97"/>
        <v>15.835624359999986</v>
      </c>
      <c r="M678" s="21">
        <f t="shared" si="98"/>
        <v>38.520506570535034</v>
      </c>
      <c r="N678" s="21">
        <f t="shared" si="99"/>
        <v>4.9599257237418923</v>
      </c>
      <c r="O678" s="29">
        <f t="shared" si="100"/>
        <v>0.13962807017543855</v>
      </c>
      <c r="P678" s="18"/>
      <c r="Q678" s="18"/>
    </row>
    <row r="679" spans="2:17" x14ac:dyDescent="0.3">
      <c r="B679" s="10">
        <v>2.9</v>
      </c>
      <c r="C679" s="10">
        <v>4</v>
      </c>
      <c r="D679" s="10">
        <v>1</v>
      </c>
      <c r="E679" s="10">
        <v>0</v>
      </c>
      <c r="F679" s="21">
        <v>34.179600000000001</v>
      </c>
      <c r="G679" s="29">
        <f t="shared" si="93"/>
        <v>-0.60740740740741161</v>
      </c>
      <c r="H679" s="21">
        <f t="shared" si="94"/>
        <v>37.452390000000001</v>
      </c>
      <c r="I679" s="21">
        <f t="shared" si="95"/>
        <v>-0.52688906955736314</v>
      </c>
      <c r="J679" s="21">
        <f t="shared" si="96"/>
        <v>2.7459009304426374</v>
      </c>
      <c r="K679" s="21">
        <f t="shared" si="92"/>
        <v>-3.2727900000000005</v>
      </c>
      <c r="L679" s="21">
        <f t="shared" si="97"/>
        <v>10.711154384100004</v>
      </c>
      <c r="M679" s="21">
        <f t="shared" si="98"/>
        <v>0.27761209161902384</v>
      </c>
      <c r="N679" s="21">
        <f t="shared" si="99"/>
        <v>7.5399719198057413</v>
      </c>
      <c r="O679" s="29">
        <f t="shared" si="100"/>
        <v>9.5752729698416611E-2</v>
      </c>
      <c r="P679" s="18"/>
      <c r="Q679" s="18"/>
    </row>
    <row r="680" spans="2:17" x14ac:dyDescent="0.3">
      <c r="B680" s="10">
        <v>2.9</v>
      </c>
      <c r="C680" s="10">
        <v>4</v>
      </c>
      <c r="D680" s="10">
        <v>0</v>
      </c>
      <c r="E680" s="10">
        <v>0</v>
      </c>
      <c r="F680" s="21">
        <v>35.258200000000002</v>
      </c>
      <c r="G680" s="29">
        <f t="shared" si="93"/>
        <v>-0.60740740740741161</v>
      </c>
      <c r="H680" s="21">
        <f t="shared" si="94"/>
        <v>37.452390000000001</v>
      </c>
      <c r="I680" s="21">
        <f t="shared" si="95"/>
        <v>0.55171093044263841</v>
      </c>
      <c r="J680" s="21">
        <f t="shared" si="96"/>
        <v>2.7459009304426374</v>
      </c>
      <c r="K680" s="21">
        <f t="shared" si="92"/>
        <v>-2.194189999999999</v>
      </c>
      <c r="L680" s="21">
        <f t="shared" si="97"/>
        <v>4.8144697560999958</v>
      </c>
      <c r="M680" s="21">
        <f t="shared" si="98"/>
        <v>0.30438495076988181</v>
      </c>
      <c r="N680" s="21">
        <f t="shared" si="99"/>
        <v>7.5399719198057413</v>
      </c>
      <c r="O680" s="29">
        <f t="shared" si="100"/>
        <v>6.2232048147664906E-2</v>
      </c>
      <c r="P680" s="18"/>
      <c r="Q680" s="18"/>
    </row>
    <row r="681" spans="2:17" x14ac:dyDescent="0.3">
      <c r="B681" s="10">
        <v>3.7</v>
      </c>
      <c r="C681" s="10">
        <v>5</v>
      </c>
      <c r="D681" s="10">
        <v>1</v>
      </c>
      <c r="E681" s="10">
        <v>0</v>
      </c>
      <c r="F681" s="21">
        <v>31.846699999999998</v>
      </c>
      <c r="G681" s="29">
        <f t="shared" si="93"/>
        <v>0.19259259259258865</v>
      </c>
      <c r="H681" s="21">
        <f t="shared" si="94"/>
        <v>33.83567</v>
      </c>
      <c r="I681" s="21">
        <f t="shared" si="95"/>
        <v>-2.8597890695573653</v>
      </c>
      <c r="J681" s="21">
        <f t="shared" si="96"/>
        <v>-0.87081906955736343</v>
      </c>
      <c r="K681" s="21">
        <f t="shared" si="92"/>
        <v>-1.9889700000000019</v>
      </c>
      <c r="L681" s="21">
        <f t="shared" si="97"/>
        <v>3.9560016609000077</v>
      </c>
      <c r="M681" s="21">
        <f t="shared" si="98"/>
        <v>8.1783935223597819</v>
      </c>
      <c r="N681" s="21">
        <f t="shared" si="99"/>
        <v>0.75832585190475221</v>
      </c>
      <c r="O681" s="29">
        <f t="shared" si="100"/>
        <v>6.2454508630407607E-2</v>
      </c>
      <c r="P681" s="18"/>
      <c r="Q681" s="18"/>
    </row>
    <row r="682" spans="2:17" x14ac:dyDescent="0.3">
      <c r="B682" s="10">
        <v>5.3</v>
      </c>
      <c r="C682" s="10">
        <v>8</v>
      </c>
      <c r="D682" s="10">
        <v>1</v>
      </c>
      <c r="E682" s="10">
        <v>1</v>
      </c>
      <c r="F682" s="21">
        <v>27.9</v>
      </c>
      <c r="G682" s="29">
        <f t="shared" si="93"/>
        <v>1.7925925925925883</v>
      </c>
      <c r="H682" s="21">
        <f t="shared" si="94"/>
        <v>26.602230000000002</v>
      </c>
      <c r="I682" s="21">
        <f t="shared" si="95"/>
        <v>-6.8064890695573652</v>
      </c>
      <c r="J682" s="21">
        <f t="shared" si="96"/>
        <v>-8.1042590695573615</v>
      </c>
      <c r="K682" s="21">
        <f t="shared" si="92"/>
        <v>1.2977699999999963</v>
      </c>
      <c r="L682" s="21">
        <f t="shared" si="97"/>
        <v>1.6842069728999904</v>
      </c>
      <c r="M682" s="21">
        <f t="shared" si="98"/>
        <v>46.328293454003884</v>
      </c>
      <c r="N682" s="21">
        <f t="shared" si="99"/>
        <v>65.679015066502757</v>
      </c>
      <c r="O682" s="29">
        <f t="shared" si="100"/>
        <v>4.6515053763440728E-2</v>
      </c>
      <c r="P682" s="18"/>
      <c r="Q682" s="18"/>
    </row>
    <row r="683" spans="2:17" x14ac:dyDescent="0.3">
      <c r="B683" s="10">
        <v>3.7</v>
      </c>
      <c r="C683" s="10">
        <v>5</v>
      </c>
      <c r="D683" s="10">
        <v>1</v>
      </c>
      <c r="E683" s="10">
        <v>0</v>
      </c>
      <c r="F683" s="21">
        <v>27</v>
      </c>
      <c r="G683" s="29">
        <f t="shared" si="93"/>
        <v>0.19259259259258865</v>
      </c>
      <c r="H683" s="21">
        <f t="shared" si="94"/>
        <v>33.83567</v>
      </c>
      <c r="I683" s="21">
        <f t="shared" si="95"/>
        <v>-7.7064890695573638</v>
      </c>
      <c r="J683" s="21">
        <f t="shared" si="96"/>
        <v>-0.87081906955736343</v>
      </c>
      <c r="K683" s="21">
        <f t="shared" si="92"/>
        <v>-6.8356700000000004</v>
      </c>
      <c r="L683" s="21">
        <f t="shared" si="97"/>
        <v>46.726384348900005</v>
      </c>
      <c r="M683" s="21">
        <f t="shared" si="98"/>
        <v>59.389973779207125</v>
      </c>
      <c r="N683" s="21">
        <f t="shared" si="99"/>
        <v>0.75832585190475221</v>
      </c>
      <c r="O683" s="29">
        <f t="shared" si="100"/>
        <v>0.25317296296296299</v>
      </c>
      <c r="P683" s="18"/>
      <c r="Q683" s="18"/>
    </row>
    <row r="684" spans="2:17" x14ac:dyDescent="0.3">
      <c r="B684" s="10">
        <v>2.9</v>
      </c>
      <c r="C684" s="10">
        <v>4</v>
      </c>
      <c r="D684" s="10">
        <v>1</v>
      </c>
      <c r="E684" s="10">
        <v>0</v>
      </c>
      <c r="F684" s="21">
        <v>34.299999999999997</v>
      </c>
      <c r="G684" s="29">
        <f t="shared" si="93"/>
        <v>-0.60740740740741161</v>
      </c>
      <c r="H684" s="21">
        <f t="shared" si="94"/>
        <v>37.452390000000001</v>
      </c>
      <c r="I684" s="21">
        <f t="shared" si="95"/>
        <v>-0.40648906955736663</v>
      </c>
      <c r="J684" s="21">
        <f t="shared" si="96"/>
        <v>2.7459009304426374</v>
      </c>
      <c r="K684" s="21">
        <f t="shared" si="92"/>
        <v>-3.152390000000004</v>
      </c>
      <c r="L684" s="21">
        <f t="shared" si="97"/>
        <v>9.937562712100025</v>
      </c>
      <c r="M684" s="21">
        <f t="shared" si="98"/>
        <v>0.16523336366961364</v>
      </c>
      <c r="N684" s="21">
        <f t="shared" si="99"/>
        <v>7.5399719198057413</v>
      </c>
      <c r="O684" s="29">
        <f t="shared" si="100"/>
        <v>9.1906413994169225E-2</v>
      </c>
      <c r="P684" s="18"/>
      <c r="Q684" s="18"/>
    </row>
    <row r="685" spans="2:17" x14ac:dyDescent="0.3">
      <c r="B685" s="10">
        <v>2.9</v>
      </c>
      <c r="C685" s="10">
        <v>4</v>
      </c>
      <c r="D685" s="10">
        <v>0</v>
      </c>
      <c r="E685" s="10">
        <v>0</v>
      </c>
      <c r="F685" s="21">
        <v>35.5</v>
      </c>
      <c r="G685" s="29">
        <f t="shared" si="93"/>
        <v>-0.60740740740741161</v>
      </c>
      <c r="H685" s="21">
        <f t="shared" si="94"/>
        <v>37.452390000000001</v>
      </c>
      <c r="I685" s="21">
        <f t="shared" si="95"/>
        <v>0.79351093044263621</v>
      </c>
      <c r="J685" s="21">
        <f t="shared" si="96"/>
        <v>2.7459009304426374</v>
      </c>
      <c r="K685" s="21">
        <f t="shared" si="92"/>
        <v>-1.9523900000000012</v>
      </c>
      <c r="L685" s="21">
        <f t="shared" si="97"/>
        <v>3.8118267121000047</v>
      </c>
      <c r="M685" s="21">
        <f t="shared" si="98"/>
        <v>0.62965959673193828</v>
      </c>
      <c r="N685" s="21">
        <f t="shared" si="99"/>
        <v>7.5399719198057413</v>
      </c>
      <c r="O685" s="29">
        <f t="shared" si="100"/>
        <v>5.4996901408450739E-2</v>
      </c>
      <c r="P685" s="18"/>
      <c r="Q685" s="18"/>
    </row>
    <row r="686" spans="2:17" x14ac:dyDescent="0.3">
      <c r="B686" s="10">
        <v>3.7</v>
      </c>
      <c r="C686" s="10">
        <v>5</v>
      </c>
      <c r="D686" s="10">
        <v>1</v>
      </c>
      <c r="E686" s="10">
        <v>0</v>
      </c>
      <c r="F686" s="21">
        <v>31.6</v>
      </c>
      <c r="G686" s="29">
        <f t="shared" si="93"/>
        <v>0.19259259259258865</v>
      </c>
      <c r="H686" s="21">
        <f t="shared" si="94"/>
        <v>33.83567</v>
      </c>
      <c r="I686" s="21">
        <f t="shared" si="95"/>
        <v>-3.1064890695573624</v>
      </c>
      <c r="J686" s="21">
        <f t="shared" si="96"/>
        <v>-0.87081906955736343</v>
      </c>
      <c r="K686" s="21">
        <f t="shared" si="92"/>
        <v>-2.2356699999999989</v>
      </c>
      <c r="L686" s="21">
        <f t="shared" si="97"/>
        <v>4.998220348899995</v>
      </c>
      <c r="M686" s="21">
        <f t="shared" si="98"/>
        <v>9.6502743392793668</v>
      </c>
      <c r="N686" s="21">
        <f t="shared" si="99"/>
        <v>0.75832585190475221</v>
      </c>
      <c r="O686" s="29">
        <f t="shared" si="100"/>
        <v>7.0749050632911356E-2</v>
      </c>
      <c r="P686" s="18"/>
      <c r="Q686" s="18"/>
    </row>
    <row r="687" spans="2:17" x14ac:dyDescent="0.3">
      <c r="B687" s="10">
        <v>5.3</v>
      </c>
      <c r="C687" s="10">
        <v>8</v>
      </c>
      <c r="D687" s="10">
        <v>1</v>
      </c>
      <c r="E687" s="10">
        <v>1</v>
      </c>
      <c r="F687" s="21">
        <v>27.9</v>
      </c>
      <c r="G687" s="29">
        <f t="shared" si="93"/>
        <v>1.7925925925925883</v>
      </c>
      <c r="H687" s="21">
        <f t="shared" si="94"/>
        <v>26.602230000000002</v>
      </c>
      <c r="I687" s="21">
        <f t="shared" si="95"/>
        <v>-6.8064890695573652</v>
      </c>
      <c r="J687" s="21">
        <f t="shared" si="96"/>
        <v>-8.1042590695573615</v>
      </c>
      <c r="K687" s="21">
        <f t="shared" si="92"/>
        <v>1.2977699999999963</v>
      </c>
      <c r="L687" s="21">
        <f t="shared" si="97"/>
        <v>1.6842069728999904</v>
      </c>
      <c r="M687" s="21">
        <f t="shared" si="98"/>
        <v>46.328293454003884</v>
      </c>
      <c r="N687" s="21">
        <f t="shared" si="99"/>
        <v>65.679015066502757</v>
      </c>
      <c r="O687" s="29">
        <f t="shared" si="100"/>
        <v>4.6515053763440728E-2</v>
      </c>
      <c r="P687" s="18"/>
      <c r="Q687" s="18"/>
    </row>
    <row r="688" spans="2:17" x14ac:dyDescent="0.3">
      <c r="B688" s="10">
        <v>2.5</v>
      </c>
      <c r="C688" s="10">
        <v>4</v>
      </c>
      <c r="D688" s="10">
        <v>1</v>
      </c>
      <c r="E688" s="10">
        <v>1</v>
      </c>
      <c r="F688" s="21">
        <v>30.168800000000001</v>
      </c>
      <c r="G688" s="29">
        <f t="shared" si="93"/>
        <v>-1.0074074074074115</v>
      </c>
      <c r="H688" s="21">
        <f t="shared" si="94"/>
        <v>39.260750000000002</v>
      </c>
      <c r="I688" s="21">
        <f t="shared" si="95"/>
        <v>-4.5376890695573628</v>
      </c>
      <c r="J688" s="21">
        <f t="shared" si="96"/>
        <v>4.5542609304426378</v>
      </c>
      <c r="K688" s="21">
        <f t="shared" si="92"/>
        <v>-9.0919500000000006</v>
      </c>
      <c r="L688" s="21">
        <f t="shared" si="97"/>
        <v>82.663554802500016</v>
      </c>
      <c r="M688" s="21">
        <f t="shared" si="98"/>
        <v>20.590622091980364</v>
      </c>
      <c r="N688" s="21">
        <f t="shared" si="99"/>
        <v>20.741292622556241</v>
      </c>
      <c r="O688" s="29">
        <f t="shared" si="100"/>
        <v>0.30136929543104135</v>
      </c>
      <c r="P688" s="18"/>
      <c r="Q688" s="18"/>
    </row>
    <row r="689" spans="2:17" x14ac:dyDescent="0.3">
      <c r="B689" s="10">
        <v>2.5</v>
      </c>
      <c r="C689" s="10">
        <v>4</v>
      </c>
      <c r="D689" s="10">
        <v>0</v>
      </c>
      <c r="E689" s="10">
        <v>1</v>
      </c>
      <c r="F689" s="21">
        <v>31.7</v>
      </c>
      <c r="G689" s="29">
        <f t="shared" si="93"/>
        <v>-1.0074074074074115</v>
      </c>
      <c r="H689" s="21">
        <f t="shared" si="94"/>
        <v>39.260750000000002</v>
      </c>
      <c r="I689" s="21">
        <f t="shared" si="95"/>
        <v>-3.0064890695573645</v>
      </c>
      <c r="J689" s="21">
        <f t="shared" si="96"/>
        <v>4.5542609304426378</v>
      </c>
      <c r="K689" s="21">
        <f t="shared" si="92"/>
        <v>-7.5607500000000023</v>
      </c>
      <c r="L689" s="21">
        <f t="shared" si="97"/>
        <v>57.164940562500036</v>
      </c>
      <c r="M689" s="21">
        <f t="shared" si="98"/>
        <v>9.0389765253679073</v>
      </c>
      <c r="N689" s="21">
        <f t="shared" si="99"/>
        <v>20.741292622556241</v>
      </c>
      <c r="O689" s="29">
        <f t="shared" si="100"/>
        <v>0.23850946372239756</v>
      </c>
      <c r="P689" s="18"/>
      <c r="Q689" s="18"/>
    </row>
    <row r="690" spans="2:17" x14ac:dyDescent="0.3">
      <c r="B690" s="10">
        <v>4</v>
      </c>
      <c r="C690" s="10">
        <v>6</v>
      </c>
      <c r="D690" s="10">
        <v>1</v>
      </c>
      <c r="E690" s="10">
        <v>1</v>
      </c>
      <c r="F690" s="21">
        <v>27.736599999999999</v>
      </c>
      <c r="G690" s="29">
        <f t="shared" si="93"/>
        <v>0.49259259259258847</v>
      </c>
      <c r="H690" s="21">
        <f t="shared" si="94"/>
        <v>32.479399999999998</v>
      </c>
      <c r="I690" s="21">
        <f t="shared" si="95"/>
        <v>-6.9698890695573645</v>
      </c>
      <c r="J690" s="21">
        <f t="shared" si="96"/>
        <v>-2.2270890695573655</v>
      </c>
      <c r="K690" s="21">
        <f t="shared" si="92"/>
        <v>-4.742799999999999</v>
      </c>
      <c r="L690" s="21">
        <f t="shared" si="97"/>
        <v>22.49415183999999</v>
      </c>
      <c r="M690" s="21">
        <f t="shared" si="98"/>
        <v>48.579353641935228</v>
      </c>
      <c r="N690" s="21">
        <f t="shared" si="99"/>
        <v>4.9599257237418923</v>
      </c>
      <c r="O690" s="29">
        <f t="shared" si="100"/>
        <v>0.17099428192352339</v>
      </c>
      <c r="P690" s="18"/>
      <c r="Q690" s="18"/>
    </row>
    <row r="691" spans="2:17" x14ac:dyDescent="0.3">
      <c r="B691" s="10">
        <v>4</v>
      </c>
      <c r="C691" s="10">
        <v>6</v>
      </c>
      <c r="D691" s="10">
        <v>0</v>
      </c>
      <c r="E691" s="10">
        <v>1</v>
      </c>
      <c r="F691" s="21">
        <v>27.589400000000001</v>
      </c>
      <c r="G691" s="29">
        <f t="shared" si="93"/>
        <v>0.49259259259258847</v>
      </c>
      <c r="H691" s="21">
        <f t="shared" si="94"/>
        <v>32.479399999999998</v>
      </c>
      <c r="I691" s="21">
        <f t="shared" si="95"/>
        <v>-7.1170890695573625</v>
      </c>
      <c r="J691" s="21">
        <f t="shared" si="96"/>
        <v>-2.2270890695573655</v>
      </c>
      <c r="K691" s="21">
        <f t="shared" si="92"/>
        <v>-4.889999999999997</v>
      </c>
      <c r="L691" s="21">
        <f t="shared" si="97"/>
        <v>23.91209999999997</v>
      </c>
      <c r="M691" s="21">
        <f t="shared" si="98"/>
        <v>50.652956824012882</v>
      </c>
      <c r="N691" s="21">
        <f t="shared" si="99"/>
        <v>4.9599257237418923</v>
      </c>
      <c r="O691" s="29">
        <f t="shared" si="100"/>
        <v>0.17724198424032406</v>
      </c>
      <c r="P691" s="18"/>
      <c r="Q691" s="18"/>
    </row>
    <row r="692" spans="2:17" x14ac:dyDescent="0.3">
      <c r="B692" s="10">
        <v>2.5</v>
      </c>
      <c r="C692" s="10">
        <v>4</v>
      </c>
      <c r="D692" s="10">
        <v>1</v>
      </c>
      <c r="E692" s="10">
        <v>1</v>
      </c>
      <c r="F692" s="21">
        <v>30.2</v>
      </c>
      <c r="G692" s="29">
        <f t="shared" si="93"/>
        <v>-1.0074074074074115</v>
      </c>
      <c r="H692" s="21">
        <f t="shared" si="94"/>
        <v>39.260750000000002</v>
      </c>
      <c r="I692" s="21">
        <f t="shared" si="95"/>
        <v>-4.5064890695573645</v>
      </c>
      <c r="J692" s="21">
        <f t="shared" si="96"/>
        <v>4.5542609304426378</v>
      </c>
      <c r="K692" s="21">
        <f t="shared" si="92"/>
        <v>-9.0607500000000023</v>
      </c>
      <c r="L692" s="21">
        <f t="shared" si="97"/>
        <v>82.097190562500046</v>
      </c>
      <c r="M692" s="21">
        <f t="shared" si="98"/>
        <v>20.308443734040001</v>
      </c>
      <c r="N692" s="21">
        <f t="shared" si="99"/>
        <v>20.741292622556241</v>
      </c>
      <c r="O692" s="29">
        <f t="shared" si="100"/>
        <v>0.30002483443708616</v>
      </c>
      <c r="P692" s="18"/>
      <c r="Q692" s="18"/>
    </row>
    <row r="693" spans="2:17" x14ac:dyDescent="0.3">
      <c r="B693" s="10">
        <v>2.5</v>
      </c>
      <c r="C693" s="10">
        <v>4</v>
      </c>
      <c r="D693" s="10">
        <v>0</v>
      </c>
      <c r="E693" s="10">
        <v>1</v>
      </c>
      <c r="F693" s="21">
        <v>31.8</v>
      </c>
      <c r="G693" s="29">
        <f t="shared" si="93"/>
        <v>-1.0074074074074115</v>
      </c>
      <c r="H693" s="21">
        <f t="shared" si="94"/>
        <v>39.260750000000002</v>
      </c>
      <c r="I693" s="21">
        <f t="shared" si="95"/>
        <v>-2.9064890695573631</v>
      </c>
      <c r="J693" s="21">
        <f t="shared" si="96"/>
        <v>4.5542609304426378</v>
      </c>
      <c r="K693" s="21">
        <f t="shared" si="92"/>
        <v>-7.4607500000000009</v>
      </c>
      <c r="L693" s="21">
        <f t="shared" si="97"/>
        <v>55.662790562500014</v>
      </c>
      <c r="M693" s="21">
        <f t="shared" si="98"/>
        <v>8.447678711456426</v>
      </c>
      <c r="N693" s="21">
        <f t="shared" si="99"/>
        <v>20.741292622556241</v>
      </c>
      <c r="O693" s="29">
        <f t="shared" si="100"/>
        <v>0.23461477987421386</v>
      </c>
      <c r="P693" s="18"/>
      <c r="Q693" s="18"/>
    </row>
    <row r="694" spans="2:17" x14ac:dyDescent="0.3">
      <c r="B694" s="10">
        <v>4</v>
      </c>
      <c r="C694" s="10">
        <v>6</v>
      </c>
      <c r="D694" s="10">
        <v>1</v>
      </c>
      <c r="E694" s="10">
        <v>1</v>
      </c>
      <c r="F694" s="21">
        <v>27.785699999999999</v>
      </c>
      <c r="G694" s="29">
        <f t="shared" si="93"/>
        <v>0.49259259259258847</v>
      </c>
      <c r="H694" s="21">
        <f t="shared" si="94"/>
        <v>32.479399999999998</v>
      </c>
      <c r="I694" s="21">
        <f t="shared" si="95"/>
        <v>-6.9207890695573653</v>
      </c>
      <c r="J694" s="21">
        <f t="shared" si="96"/>
        <v>-2.2270890695573655</v>
      </c>
      <c r="K694" s="21">
        <f t="shared" si="92"/>
        <v>-4.6936999999999998</v>
      </c>
      <c r="L694" s="21">
        <f t="shared" si="97"/>
        <v>22.030819689999998</v>
      </c>
      <c r="M694" s="21">
        <f t="shared" si="98"/>
        <v>47.897321345304704</v>
      </c>
      <c r="N694" s="21">
        <f t="shared" si="99"/>
        <v>4.9599257237418923</v>
      </c>
      <c r="O694" s="29">
        <f t="shared" si="100"/>
        <v>0.16892502258355918</v>
      </c>
      <c r="P694" s="18"/>
      <c r="Q694" s="18"/>
    </row>
    <row r="695" spans="2:17" x14ac:dyDescent="0.3">
      <c r="B695" s="10">
        <v>2.7</v>
      </c>
      <c r="C695" s="10">
        <v>4</v>
      </c>
      <c r="D695" s="10">
        <v>1</v>
      </c>
      <c r="E695" s="10">
        <v>1</v>
      </c>
      <c r="F695" s="21">
        <v>35.429099999999998</v>
      </c>
      <c r="G695" s="29">
        <f t="shared" si="93"/>
        <v>-0.80740740740741135</v>
      </c>
      <c r="H695" s="21">
        <f t="shared" si="94"/>
        <v>38.356570000000005</v>
      </c>
      <c r="I695" s="21">
        <f t="shared" si="95"/>
        <v>0.72261093044263447</v>
      </c>
      <c r="J695" s="21">
        <f t="shared" si="96"/>
        <v>3.6500809304426411</v>
      </c>
      <c r="K695" s="21">
        <f t="shared" si="92"/>
        <v>-2.9274700000000067</v>
      </c>
      <c r="L695" s="21">
        <f t="shared" si="97"/>
        <v>8.5700806009000399</v>
      </c>
      <c r="M695" s="21">
        <f t="shared" si="98"/>
        <v>0.52216655679516988</v>
      </c>
      <c r="N695" s="21">
        <f t="shared" si="99"/>
        <v>13.323090798781017</v>
      </c>
      <c r="O695" s="29">
        <f t="shared" si="100"/>
        <v>8.2628968841997302E-2</v>
      </c>
      <c r="P695" s="18"/>
      <c r="Q695" s="18"/>
    </row>
    <row r="696" spans="2:17" x14ac:dyDescent="0.3">
      <c r="B696" s="10">
        <v>2.7</v>
      </c>
      <c r="C696" s="10">
        <v>4</v>
      </c>
      <c r="D696" s="10">
        <v>0</v>
      </c>
      <c r="E696" s="10">
        <v>1</v>
      </c>
      <c r="F696" s="21">
        <v>36.146299999999997</v>
      </c>
      <c r="G696" s="29">
        <f t="shared" si="93"/>
        <v>-0.80740740740741135</v>
      </c>
      <c r="H696" s="21">
        <f t="shared" si="94"/>
        <v>38.356570000000005</v>
      </c>
      <c r="I696" s="21">
        <f t="shared" si="95"/>
        <v>1.4398109304426328</v>
      </c>
      <c r="J696" s="21">
        <f t="shared" si="96"/>
        <v>3.6500809304426411</v>
      </c>
      <c r="K696" s="21">
        <f t="shared" si="92"/>
        <v>-2.2102700000000084</v>
      </c>
      <c r="L696" s="21">
        <f t="shared" si="97"/>
        <v>4.8852934729000372</v>
      </c>
      <c r="M696" s="21">
        <f t="shared" si="98"/>
        <v>2.0730555154220798</v>
      </c>
      <c r="N696" s="21">
        <f t="shared" si="99"/>
        <v>13.323090798781017</v>
      </c>
      <c r="O696" s="29">
        <f t="shared" si="100"/>
        <v>6.1147890655475351E-2</v>
      </c>
      <c r="P696" s="18"/>
      <c r="Q696" s="18"/>
    </row>
    <row r="697" spans="2:17" x14ac:dyDescent="0.3">
      <c r="B697" s="10">
        <v>4</v>
      </c>
      <c r="C697" s="10">
        <v>6</v>
      </c>
      <c r="D697" s="10">
        <v>1</v>
      </c>
      <c r="E697" s="10">
        <v>1</v>
      </c>
      <c r="F697" s="21">
        <v>29.2</v>
      </c>
      <c r="G697" s="29">
        <f t="shared" si="93"/>
        <v>0.49259259259258847</v>
      </c>
      <c r="H697" s="21">
        <f t="shared" si="94"/>
        <v>32.479399999999998</v>
      </c>
      <c r="I697" s="21">
        <f t="shared" si="95"/>
        <v>-5.5064890695573645</v>
      </c>
      <c r="J697" s="21">
        <f t="shared" si="96"/>
        <v>-2.2270890695573655</v>
      </c>
      <c r="K697" s="21">
        <f t="shared" si="92"/>
        <v>-3.279399999999999</v>
      </c>
      <c r="L697" s="21">
        <f t="shared" si="97"/>
        <v>10.754464359999993</v>
      </c>
      <c r="M697" s="21">
        <f t="shared" si="98"/>
        <v>30.32142187315473</v>
      </c>
      <c r="N697" s="21">
        <f t="shared" si="99"/>
        <v>4.9599257237418923</v>
      </c>
      <c r="O697" s="29">
        <f t="shared" si="100"/>
        <v>0.11230821917808216</v>
      </c>
      <c r="P697" s="18"/>
      <c r="Q697" s="18"/>
    </row>
    <row r="698" spans="2:17" x14ac:dyDescent="0.3">
      <c r="B698" s="10">
        <v>4</v>
      </c>
      <c r="C698" s="10">
        <v>6</v>
      </c>
      <c r="D698" s="10">
        <v>0</v>
      </c>
      <c r="E698" s="10">
        <v>1</v>
      </c>
      <c r="F698" s="21">
        <v>25.3</v>
      </c>
      <c r="G698" s="29">
        <f t="shared" si="93"/>
        <v>0.49259259259258847</v>
      </c>
      <c r="H698" s="21">
        <f t="shared" si="94"/>
        <v>32.479399999999998</v>
      </c>
      <c r="I698" s="21">
        <f t="shared" si="95"/>
        <v>-9.4064890695573631</v>
      </c>
      <c r="J698" s="21">
        <f t="shared" si="96"/>
        <v>-2.2270890695573655</v>
      </c>
      <c r="K698" s="21">
        <f t="shared" si="92"/>
        <v>-7.1793999999999976</v>
      </c>
      <c r="L698" s="21">
        <f t="shared" si="97"/>
        <v>51.543784359999968</v>
      </c>
      <c r="M698" s="21">
        <f t="shared" si="98"/>
        <v>88.482036615702143</v>
      </c>
      <c r="N698" s="21">
        <f t="shared" si="99"/>
        <v>4.9599257237418923</v>
      </c>
      <c r="O698" s="29">
        <f t="shared" si="100"/>
        <v>0.2837707509881422</v>
      </c>
      <c r="P698" s="18"/>
      <c r="Q698" s="18"/>
    </row>
    <row r="699" spans="2:17" x14ac:dyDescent="0.3">
      <c r="B699" s="10">
        <v>2.9</v>
      </c>
      <c r="C699" s="10">
        <v>4</v>
      </c>
      <c r="D699" s="10">
        <v>1</v>
      </c>
      <c r="E699" s="10">
        <v>0</v>
      </c>
      <c r="F699" s="21">
        <v>32.4</v>
      </c>
      <c r="G699" s="29">
        <f t="shared" si="93"/>
        <v>-0.60740740740741161</v>
      </c>
      <c r="H699" s="21">
        <f t="shared" si="94"/>
        <v>37.452390000000001</v>
      </c>
      <c r="I699" s="21">
        <f t="shared" si="95"/>
        <v>-2.3064890695573652</v>
      </c>
      <c r="J699" s="21">
        <f t="shared" si="96"/>
        <v>2.7459009304426374</v>
      </c>
      <c r="K699" s="21">
        <f t="shared" si="92"/>
        <v>-5.0523900000000026</v>
      </c>
      <c r="L699" s="21">
        <f t="shared" si="97"/>
        <v>25.526644712100026</v>
      </c>
      <c r="M699" s="21">
        <f t="shared" si="98"/>
        <v>5.3198918279876004</v>
      </c>
      <c r="N699" s="21">
        <f t="shared" si="99"/>
        <v>7.5399719198057413</v>
      </c>
      <c r="O699" s="29">
        <f t="shared" si="100"/>
        <v>0.15593796296296306</v>
      </c>
      <c r="P699" s="18"/>
      <c r="Q699" s="18"/>
    </row>
    <row r="700" spans="2:17" x14ac:dyDescent="0.3">
      <c r="B700" s="10">
        <v>2.9</v>
      </c>
      <c r="C700" s="10">
        <v>4</v>
      </c>
      <c r="D700" s="10">
        <v>0</v>
      </c>
      <c r="E700" s="10">
        <v>0</v>
      </c>
      <c r="F700" s="21">
        <v>34.1</v>
      </c>
      <c r="G700" s="29">
        <f t="shared" si="93"/>
        <v>-0.60740740740741161</v>
      </c>
      <c r="H700" s="21">
        <f t="shared" si="94"/>
        <v>37.452390000000001</v>
      </c>
      <c r="I700" s="21">
        <f t="shared" si="95"/>
        <v>-0.60648906955736237</v>
      </c>
      <c r="J700" s="21">
        <f t="shared" si="96"/>
        <v>2.7459009304426374</v>
      </c>
      <c r="K700" s="21">
        <f t="shared" si="92"/>
        <v>-3.3523899999999998</v>
      </c>
      <c r="L700" s="21">
        <f t="shared" si="97"/>
        <v>11.238518712099998</v>
      </c>
      <c r="M700" s="21">
        <f t="shared" si="98"/>
        <v>0.36782899149255516</v>
      </c>
      <c r="N700" s="21">
        <f t="shared" si="99"/>
        <v>7.5399719198057413</v>
      </c>
      <c r="O700" s="29">
        <f t="shared" si="100"/>
        <v>9.8310557184750721E-2</v>
      </c>
      <c r="P700" s="18"/>
      <c r="Q700" s="18"/>
    </row>
    <row r="701" spans="2:17" x14ac:dyDescent="0.3">
      <c r="B701" s="10">
        <v>3.7</v>
      </c>
      <c r="C701" s="10">
        <v>5</v>
      </c>
      <c r="D701" s="10">
        <v>1</v>
      </c>
      <c r="E701" s="10">
        <v>0</v>
      </c>
      <c r="F701" s="21">
        <v>31.411200000000001</v>
      </c>
      <c r="G701" s="29">
        <f t="shared" si="93"/>
        <v>0.19259259259258865</v>
      </c>
      <c r="H701" s="21">
        <f t="shared" si="94"/>
        <v>33.83567</v>
      </c>
      <c r="I701" s="21">
        <f t="shared" si="95"/>
        <v>-3.2952890695573629</v>
      </c>
      <c r="J701" s="21">
        <f t="shared" si="96"/>
        <v>-0.87081906955736343</v>
      </c>
      <c r="K701" s="21">
        <f t="shared" si="92"/>
        <v>-2.4244699999999995</v>
      </c>
      <c r="L701" s="21">
        <f t="shared" si="97"/>
        <v>5.8780547808999977</v>
      </c>
      <c r="M701" s="21">
        <f t="shared" si="98"/>
        <v>10.858930051944231</v>
      </c>
      <c r="N701" s="21">
        <f t="shared" si="99"/>
        <v>0.75832585190475221</v>
      </c>
      <c r="O701" s="29">
        <f t="shared" si="100"/>
        <v>7.7184889466177645E-2</v>
      </c>
      <c r="P701" s="18"/>
      <c r="Q701" s="18"/>
    </row>
    <row r="702" spans="2:17" x14ac:dyDescent="0.3">
      <c r="B702" s="10">
        <v>5.3</v>
      </c>
      <c r="C702" s="10">
        <v>8</v>
      </c>
      <c r="D702" s="10">
        <v>1</v>
      </c>
      <c r="E702" s="10">
        <v>1</v>
      </c>
      <c r="F702" s="21">
        <v>26.6</v>
      </c>
      <c r="G702" s="29">
        <f t="shared" si="93"/>
        <v>1.7925925925925883</v>
      </c>
      <c r="H702" s="21">
        <f t="shared" si="94"/>
        <v>26.602230000000002</v>
      </c>
      <c r="I702" s="21">
        <f t="shared" si="95"/>
        <v>-8.1064890695573624</v>
      </c>
      <c r="J702" s="21">
        <f t="shared" si="96"/>
        <v>-8.1042590695573615</v>
      </c>
      <c r="K702" s="21">
        <f t="shared" si="92"/>
        <v>-2.2300000000008424E-3</v>
      </c>
      <c r="L702" s="21">
        <f t="shared" si="97"/>
        <v>4.9729000000037569E-6</v>
      </c>
      <c r="M702" s="21">
        <f t="shared" si="98"/>
        <v>65.715165034852987</v>
      </c>
      <c r="N702" s="21">
        <f t="shared" si="99"/>
        <v>65.679015066502757</v>
      </c>
      <c r="O702" s="29">
        <f t="shared" si="100"/>
        <v>8.3834586466197082E-5</v>
      </c>
      <c r="P702" s="18"/>
      <c r="Q702" s="18"/>
    </row>
    <row r="703" spans="2:17" x14ac:dyDescent="0.3">
      <c r="B703" s="10">
        <v>3.7</v>
      </c>
      <c r="C703" s="10">
        <v>5</v>
      </c>
      <c r="D703" s="10">
        <v>1</v>
      </c>
      <c r="E703" s="10">
        <v>0</v>
      </c>
      <c r="F703" s="21">
        <v>29.799900000000001</v>
      </c>
      <c r="G703" s="29">
        <f t="shared" si="93"/>
        <v>0.19259259259258865</v>
      </c>
      <c r="H703" s="21">
        <f t="shared" si="94"/>
        <v>33.83567</v>
      </c>
      <c r="I703" s="21">
        <f t="shared" si="95"/>
        <v>-4.9065890695573628</v>
      </c>
      <c r="J703" s="21">
        <f t="shared" si="96"/>
        <v>-0.87081906955736343</v>
      </c>
      <c r="K703" s="21">
        <f t="shared" si="92"/>
        <v>-4.0357699999999994</v>
      </c>
      <c r="L703" s="21">
        <f t="shared" si="97"/>
        <v>16.287439492899995</v>
      </c>
      <c r="M703" s="21">
        <f t="shared" si="98"/>
        <v>24.074616297499787</v>
      </c>
      <c r="N703" s="21">
        <f t="shared" si="99"/>
        <v>0.75832585190475221</v>
      </c>
      <c r="O703" s="29">
        <f t="shared" si="100"/>
        <v>0.13542897794959041</v>
      </c>
      <c r="P703" s="18"/>
      <c r="Q703" s="18"/>
    </row>
    <row r="704" spans="2:17" x14ac:dyDescent="0.3">
      <c r="B704" s="10">
        <v>3.7</v>
      </c>
      <c r="C704" s="10">
        <v>5</v>
      </c>
      <c r="D704" s="10">
        <v>1</v>
      </c>
      <c r="E704" s="10">
        <v>0</v>
      </c>
      <c r="F704" s="21">
        <v>29.799900000000001</v>
      </c>
      <c r="G704" s="29">
        <f t="shared" si="93"/>
        <v>0.19259259259258865</v>
      </c>
      <c r="H704" s="21">
        <f t="shared" si="94"/>
        <v>33.83567</v>
      </c>
      <c r="I704" s="21">
        <f t="shared" si="95"/>
        <v>-4.9065890695573628</v>
      </c>
      <c r="J704" s="21">
        <f t="shared" si="96"/>
        <v>-0.87081906955736343</v>
      </c>
      <c r="K704" s="21">
        <f t="shared" si="92"/>
        <v>-4.0357699999999994</v>
      </c>
      <c r="L704" s="21">
        <f t="shared" si="97"/>
        <v>16.287439492899995</v>
      </c>
      <c r="M704" s="21">
        <f t="shared" si="98"/>
        <v>24.074616297499787</v>
      </c>
      <c r="N704" s="21">
        <f t="shared" si="99"/>
        <v>0.75832585190475221</v>
      </c>
      <c r="O704" s="29">
        <f t="shared" si="100"/>
        <v>0.13542897794959041</v>
      </c>
      <c r="P704" s="18"/>
      <c r="Q704" s="18"/>
    </row>
    <row r="705" spans="2:17" x14ac:dyDescent="0.3">
      <c r="B705" s="10">
        <v>5.3</v>
      </c>
      <c r="C705" s="10">
        <v>8</v>
      </c>
      <c r="D705" s="10">
        <v>1</v>
      </c>
      <c r="E705" s="10">
        <v>1</v>
      </c>
      <c r="F705" s="21">
        <v>26.6</v>
      </c>
      <c r="G705" s="29">
        <f t="shared" si="93"/>
        <v>1.7925925925925883</v>
      </c>
      <c r="H705" s="21">
        <f t="shared" si="94"/>
        <v>26.602230000000002</v>
      </c>
      <c r="I705" s="21">
        <f t="shared" si="95"/>
        <v>-8.1064890695573624</v>
      </c>
      <c r="J705" s="21">
        <f t="shared" si="96"/>
        <v>-8.1042590695573615</v>
      </c>
      <c r="K705" s="21">
        <f t="shared" si="92"/>
        <v>-2.2300000000008424E-3</v>
      </c>
      <c r="L705" s="21">
        <f t="shared" si="97"/>
        <v>4.9729000000037569E-6</v>
      </c>
      <c r="M705" s="21">
        <f t="shared" si="98"/>
        <v>65.715165034852987</v>
      </c>
      <c r="N705" s="21">
        <f t="shared" si="99"/>
        <v>65.679015066502757</v>
      </c>
      <c r="O705" s="29">
        <f t="shared" si="100"/>
        <v>8.3834586466197082E-5</v>
      </c>
      <c r="P705" s="18"/>
      <c r="Q705" s="18"/>
    </row>
    <row r="706" spans="2:17" x14ac:dyDescent="0.3">
      <c r="B706" s="10">
        <v>4</v>
      </c>
      <c r="C706" s="10">
        <v>6</v>
      </c>
      <c r="D706" s="10">
        <v>0</v>
      </c>
      <c r="E706" s="10">
        <v>0</v>
      </c>
      <c r="F706" s="21">
        <v>26.2</v>
      </c>
      <c r="G706" s="29">
        <f t="shared" si="93"/>
        <v>0.49259259259258847</v>
      </c>
      <c r="H706" s="21">
        <f t="shared" si="94"/>
        <v>32.479399999999998</v>
      </c>
      <c r="I706" s="21">
        <f t="shared" si="95"/>
        <v>-8.5064890695573645</v>
      </c>
      <c r="J706" s="21">
        <f t="shared" si="96"/>
        <v>-2.2270890695573655</v>
      </c>
      <c r="K706" s="21">
        <f t="shared" si="92"/>
        <v>-6.279399999999999</v>
      </c>
      <c r="L706" s="21">
        <f t="shared" si="97"/>
        <v>39.430864359999987</v>
      </c>
      <c r="M706" s="21">
        <f t="shared" si="98"/>
        <v>72.360356290498913</v>
      </c>
      <c r="N706" s="21">
        <f t="shared" si="99"/>
        <v>4.9599257237418923</v>
      </c>
      <c r="O706" s="29">
        <f t="shared" si="100"/>
        <v>0.23967175572519081</v>
      </c>
      <c r="P706" s="18"/>
      <c r="Q706" s="18"/>
    </row>
    <row r="707" spans="2:17" x14ac:dyDescent="0.3">
      <c r="B707" s="10">
        <v>4</v>
      </c>
      <c r="C707" s="10">
        <v>6</v>
      </c>
      <c r="D707" s="10">
        <v>1</v>
      </c>
      <c r="E707" s="10">
        <v>0</v>
      </c>
      <c r="F707" s="21">
        <v>24.6648</v>
      </c>
      <c r="G707" s="29">
        <f t="shared" si="93"/>
        <v>0.49259259259258847</v>
      </c>
      <c r="H707" s="21">
        <f t="shared" si="94"/>
        <v>32.479399999999998</v>
      </c>
      <c r="I707" s="21">
        <f t="shared" si="95"/>
        <v>-10.041689069557364</v>
      </c>
      <c r="J707" s="21">
        <f t="shared" si="96"/>
        <v>-2.2270890695573655</v>
      </c>
      <c r="K707" s="21">
        <f t="shared" si="92"/>
        <v>-7.8145999999999987</v>
      </c>
      <c r="L707" s="21">
        <f t="shared" si="97"/>
        <v>61.06797315999998</v>
      </c>
      <c r="M707" s="21">
        <f t="shared" si="98"/>
        <v>100.83551936966784</v>
      </c>
      <c r="N707" s="21">
        <f t="shared" si="99"/>
        <v>4.9599257237418923</v>
      </c>
      <c r="O707" s="29">
        <f t="shared" si="100"/>
        <v>0.31683208459018514</v>
      </c>
      <c r="P707" s="18"/>
      <c r="Q707" s="18"/>
    </row>
    <row r="708" spans="2:17" x14ac:dyDescent="0.3">
      <c r="B708" s="10">
        <v>2.9</v>
      </c>
      <c r="C708" s="10">
        <v>4</v>
      </c>
      <c r="D708" s="10">
        <v>1</v>
      </c>
      <c r="E708" s="10">
        <v>0</v>
      </c>
      <c r="F708" s="21">
        <v>32.4</v>
      </c>
      <c r="G708" s="29">
        <f t="shared" si="93"/>
        <v>-0.60740740740741161</v>
      </c>
      <c r="H708" s="21">
        <f t="shared" si="94"/>
        <v>37.452390000000001</v>
      </c>
      <c r="I708" s="21">
        <f t="shared" si="95"/>
        <v>-2.3064890695573652</v>
      </c>
      <c r="J708" s="21">
        <f t="shared" si="96"/>
        <v>2.7459009304426374</v>
      </c>
      <c r="K708" s="21">
        <f t="shared" ref="K708:K771" si="101">F708-H708</f>
        <v>-5.0523900000000026</v>
      </c>
      <c r="L708" s="21">
        <f t="shared" si="97"/>
        <v>25.526644712100026</v>
      </c>
      <c r="M708" s="21">
        <f t="shared" si="98"/>
        <v>5.3198918279876004</v>
      </c>
      <c r="N708" s="21">
        <f t="shared" si="99"/>
        <v>7.5399719198057413</v>
      </c>
      <c r="O708" s="29">
        <f t="shared" si="100"/>
        <v>0.15593796296296306</v>
      </c>
      <c r="P708" s="18"/>
      <c r="Q708" s="18"/>
    </row>
    <row r="709" spans="2:17" x14ac:dyDescent="0.3">
      <c r="B709" s="10">
        <v>2.9</v>
      </c>
      <c r="C709" s="10">
        <v>4</v>
      </c>
      <c r="D709" s="10">
        <v>0</v>
      </c>
      <c r="E709" s="10">
        <v>0</v>
      </c>
      <c r="F709" s="21">
        <v>34.1</v>
      </c>
      <c r="G709" s="29">
        <f t="shared" ref="G709:G772" si="102">B709-AVERAGE($B$4:$B$1110)</f>
        <v>-0.60740740740741161</v>
      </c>
      <c r="H709" s="21">
        <f t="shared" ref="H709:H772" si="103">-4.5209*B709+50.563</f>
        <v>37.452390000000001</v>
      </c>
      <c r="I709" s="21">
        <f t="shared" ref="I709:I772" si="104">F709-$F$2</f>
        <v>-0.60648906955736237</v>
      </c>
      <c r="J709" s="21">
        <f t="shared" ref="J709:J772" si="105">H709-$F$2</f>
        <v>2.7459009304426374</v>
      </c>
      <c r="K709" s="21">
        <f t="shared" si="101"/>
        <v>-3.3523899999999998</v>
      </c>
      <c r="L709" s="21">
        <f t="shared" ref="L709:L772" si="106">K709^2</f>
        <v>11.238518712099998</v>
      </c>
      <c r="M709" s="21">
        <f t="shared" ref="M709:M772" si="107">I709^2</f>
        <v>0.36782899149255516</v>
      </c>
      <c r="N709" s="21">
        <f t="shared" ref="N709:N772" si="108">J709^2</f>
        <v>7.5399719198057413</v>
      </c>
      <c r="O709" s="29">
        <f t="shared" ref="O709:O772" si="109">ABS(K709/F709)</f>
        <v>9.8310557184750721E-2</v>
      </c>
      <c r="P709" s="18"/>
      <c r="Q709" s="18"/>
    </row>
    <row r="710" spans="2:17" x14ac:dyDescent="0.3">
      <c r="B710" s="10">
        <v>3.7</v>
      </c>
      <c r="C710" s="10">
        <v>5</v>
      </c>
      <c r="D710" s="10">
        <v>1</v>
      </c>
      <c r="E710" s="10">
        <v>0</v>
      </c>
      <c r="F710" s="21">
        <v>31.3858</v>
      </c>
      <c r="G710" s="29">
        <f t="shared" si="102"/>
        <v>0.19259259259258865</v>
      </c>
      <c r="H710" s="21">
        <f t="shared" si="103"/>
        <v>33.83567</v>
      </c>
      <c r="I710" s="21">
        <f t="shared" si="104"/>
        <v>-3.3206890695573641</v>
      </c>
      <c r="J710" s="21">
        <f t="shared" si="105"/>
        <v>-0.87081906955736343</v>
      </c>
      <c r="K710" s="21">
        <f t="shared" si="101"/>
        <v>-2.4498700000000007</v>
      </c>
      <c r="L710" s="21">
        <f t="shared" si="106"/>
        <v>6.0018630169000033</v>
      </c>
      <c r="M710" s="21">
        <f t="shared" si="107"/>
        <v>11.026975896677753</v>
      </c>
      <c r="N710" s="21">
        <f t="shared" si="108"/>
        <v>0.75832585190475221</v>
      </c>
      <c r="O710" s="29">
        <f t="shared" si="109"/>
        <v>7.8056637077914243E-2</v>
      </c>
      <c r="P710" s="18"/>
      <c r="Q710" s="18"/>
    </row>
    <row r="711" spans="2:17" x14ac:dyDescent="0.3">
      <c r="B711" s="10">
        <v>5.3</v>
      </c>
      <c r="C711" s="10">
        <v>8</v>
      </c>
      <c r="D711" s="10">
        <v>1</v>
      </c>
      <c r="E711" s="10">
        <v>1</v>
      </c>
      <c r="F711" s="21">
        <v>26.6</v>
      </c>
      <c r="G711" s="29">
        <f t="shared" si="102"/>
        <v>1.7925925925925883</v>
      </c>
      <c r="H711" s="21">
        <f t="shared" si="103"/>
        <v>26.602230000000002</v>
      </c>
      <c r="I711" s="21">
        <f t="shared" si="104"/>
        <v>-8.1064890695573624</v>
      </c>
      <c r="J711" s="21">
        <f t="shared" si="105"/>
        <v>-8.1042590695573615</v>
      </c>
      <c r="K711" s="21">
        <f t="shared" si="101"/>
        <v>-2.2300000000008424E-3</v>
      </c>
      <c r="L711" s="21">
        <f t="shared" si="106"/>
        <v>4.9729000000037569E-6</v>
      </c>
      <c r="M711" s="21">
        <f t="shared" si="107"/>
        <v>65.715165034852987</v>
      </c>
      <c r="N711" s="21">
        <f t="shared" si="108"/>
        <v>65.679015066502757</v>
      </c>
      <c r="O711" s="29">
        <f t="shared" si="109"/>
        <v>8.3834586466197082E-5</v>
      </c>
      <c r="P711" s="18"/>
      <c r="Q711" s="18"/>
    </row>
    <row r="712" spans="2:17" x14ac:dyDescent="0.3">
      <c r="B712" s="10">
        <v>3.7</v>
      </c>
      <c r="C712" s="10">
        <v>5</v>
      </c>
      <c r="D712" s="10">
        <v>1</v>
      </c>
      <c r="E712" s="10">
        <v>0</v>
      </c>
      <c r="F712" s="21">
        <v>29.799900000000001</v>
      </c>
      <c r="G712" s="29">
        <f t="shared" si="102"/>
        <v>0.19259259259258865</v>
      </c>
      <c r="H712" s="21">
        <f t="shared" si="103"/>
        <v>33.83567</v>
      </c>
      <c r="I712" s="21">
        <f t="shared" si="104"/>
        <v>-4.9065890695573628</v>
      </c>
      <c r="J712" s="21">
        <f t="shared" si="105"/>
        <v>-0.87081906955736343</v>
      </c>
      <c r="K712" s="21">
        <f t="shared" si="101"/>
        <v>-4.0357699999999994</v>
      </c>
      <c r="L712" s="21">
        <f t="shared" si="106"/>
        <v>16.287439492899995</v>
      </c>
      <c r="M712" s="21">
        <f t="shared" si="107"/>
        <v>24.074616297499787</v>
      </c>
      <c r="N712" s="21">
        <f t="shared" si="108"/>
        <v>0.75832585190475221</v>
      </c>
      <c r="O712" s="29">
        <f t="shared" si="109"/>
        <v>0.13542897794959041</v>
      </c>
      <c r="P712" s="18"/>
      <c r="Q712" s="18"/>
    </row>
    <row r="713" spans="2:17" x14ac:dyDescent="0.3">
      <c r="B713" s="10">
        <v>3.7</v>
      </c>
      <c r="C713" s="10">
        <v>5</v>
      </c>
      <c r="D713" s="10">
        <v>1</v>
      </c>
      <c r="E713" s="10">
        <v>0</v>
      </c>
      <c r="F713" s="21">
        <v>29.799900000000001</v>
      </c>
      <c r="G713" s="29">
        <f t="shared" si="102"/>
        <v>0.19259259259258865</v>
      </c>
      <c r="H713" s="21">
        <f t="shared" si="103"/>
        <v>33.83567</v>
      </c>
      <c r="I713" s="21">
        <f t="shared" si="104"/>
        <v>-4.9065890695573628</v>
      </c>
      <c r="J713" s="21">
        <f t="shared" si="105"/>
        <v>-0.87081906955736343</v>
      </c>
      <c r="K713" s="21">
        <f t="shared" si="101"/>
        <v>-4.0357699999999994</v>
      </c>
      <c r="L713" s="21">
        <f t="shared" si="106"/>
        <v>16.287439492899995</v>
      </c>
      <c r="M713" s="21">
        <f t="shared" si="107"/>
        <v>24.074616297499787</v>
      </c>
      <c r="N713" s="21">
        <f t="shared" si="108"/>
        <v>0.75832585190475221</v>
      </c>
      <c r="O713" s="29">
        <f t="shared" si="109"/>
        <v>0.13542897794959041</v>
      </c>
      <c r="P713" s="18"/>
      <c r="Q713" s="18"/>
    </row>
    <row r="714" spans="2:17" x14ac:dyDescent="0.3">
      <c r="B714" s="10">
        <v>5.3</v>
      </c>
      <c r="C714" s="10">
        <v>8</v>
      </c>
      <c r="D714" s="10">
        <v>1</v>
      </c>
      <c r="E714" s="10">
        <v>1</v>
      </c>
      <c r="F714" s="21">
        <v>26.6</v>
      </c>
      <c r="G714" s="29">
        <f t="shared" si="102"/>
        <v>1.7925925925925883</v>
      </c>
      <c r="H714" s="21">
        <f t="shared" si="103"/>
        <v>26.602230000000002</v>
      </c>
      <c r="I714" s="21">
        <f t="shared" si="104"/>
        <v>-8.1064890695573624</v>
      </c>
      <c r="J714" s="21">
        <f t="shared" si="105"/>
        <v>-8.1042590695573615</v>
      </c>
      <c r="K714" s="21">
        <f t="shared" si="101"/>
        <v>-2.2300000000008424E-3</v>
      </c>
      <c r="L714" s="21">
        <f t="shared" si="106"/>
        <v>4.9729000000037569E-6</v>
      </c>
      <c r="M714" s="21">
        <f t="shared" si="107"/>
        <v>65.715165034852987</v>
      </c>
      <c r="N714" s="21">
        <f t="shared" si="108"/>
        <v>65.679015066502757</v>
      </c>
      <c r="O714" s="29">
        <f t="shared" si="109"/>
        <v>8.3834586466197082E-5</v>
      </c>
      <c r="P714" s="18"/>
      <c r="Q714" s="18"/>
    </row>
    <row r="715" spans="2:17" x14ac:dyDescent="0.3">
      <c r="B715" s="10">
        <v>4</v>
      </c>
      <c r="C715" s="10">
        <v>6</v>
      </c>
      <c r="D715" s="10">
        <v>0</v>
      </c>
      <c r="E715" s="10">
        <v>1</v>
      </c>
      <c r="F715" s="21">
        <v>26.82</v>
      </c>
      <c r="G715" s="29">
        <f t="shared" si="102"/>
        <v>0.49259259259258847</v>
      </c>
      <c r="H715" s="21">
        <f t="shared" si="103"/>
        <v>32.479399999999998</v>
      </c>
      <c r="I715" s="21">
        <f t="shared" si="104"/>
        <v>-7.8864890695573635</v>
      </c>
      <c r="J715" s="21">
        <f t="shared" si="105"/>
        <v>-2.2270890695573655</v>
      </c>
      <c r="K715" s="21">
        <f t="shared" si="101"/>
        <v>-5.659399999999998</v>
      </c>
      <c r="L715" s="21">
        <f t="shared" si="106"/>
        <v>32.028808359999978</v>
      </c>
      <c r="M715" s="21">
        <f t="shared" si="107"/>
        <v>62.196709844247771</v>
      </c>
      <c r="N715" s="21">
        <f t="shared" si="108"/>
        <v>4.9599257237418923</v>
      </c>
      <c r="O715" s="29">
        <f t="shared" si="109"/>
        <v>0.21101416853094698</v>
      </c>
      <c r="P715" s="18"/>
      <c r="Q715" s="18"/>
    </row>
    <row r="716" spans="2:17" x14ac:dyDescent="0.3">
      <c r="B716" s="10">
        <v>4</v>
      </c>
      <c r="C716" s="10">
        <v>6</v>
      </c>
      <c r="D716" s="10">
        <v>1</v>
      </c>
      <c r="E716" s="10">
        <v>1</v>
      </c>
      <c r="F716" s="21">
        <v>26.6538</v>
      </c>
      <c r="G716" s="29">
        <f t="shared" si="102"/>
        <v>0.49259259259258847</v>
      </c>
      <c r="H716" s="21">
        <f t="shared" si="103"/>
        <v>32.479399999999998</v>
      </c>
      <c r="I716" s="21">
        <f t="shared" si="104"/>
        <v>-8.0526890695573634</v>
      </c>
      <c r="J716" s="21">
        <f t="shared" si="105"/>
        <v>-2.2270890695573655</v>
      </c>
      <c r="K716" s="21">
        <f t="shared" si="101"/>
        <v>-5.8255999999999979</v>
      </c>
      <c r="L716" s="21">
        <f t="shared" si="106"/>
        <v>33.937615359999974</v>
      </c>
      <c r="M716" s="21">
        <f t="shared" si="107"/>
        <v>64.845801250968634</v>
      </c>
      <c r="N716" s="21">
        <f t="shared" si="108"/>
        <v>4.9599257237418923</v>
      </c>
      <c r="O716" s="29">
        <f t="shared" si="109"/>
        <v>0.21856545783340453</v>
      </c>
      <c r="P716" s="18"/>
      <c r="Q716" s="18"/>
    </row>
    <row r="717" spans="2:17" x14ac:dyDescent="0.3">
      <c r="B717" s="10">
        <v>4</v>
      </c>
      <c r="C717" s="10">
        <v>6</v>
      </c>
      <c r="D717" s="10">
        <v>1</v>
      </c>
      <c r="E717" s="10">
        <v>1</v>
      </c>
      <c r="F717" s="21">
        <v>26.384599999999999</v>
      </c>
      <c r="G717" s="29">
        <f t="shared" si="102"/>
        <v>0.49259259259258847</v>
      </c>
      <c r="H717" s="21">
        <f t="shared" si="103"/>
        <v>32.479399999999998</v>
      </c>
      <c r="I717" s="21">
        <f t="shared" si="104"/>
        <v>-8.3218890695573648</v>
      </c>
      <c r="J717" s="21">
        <f t="shared" si="105"/>
        <v>-2.2270890695573655</v>
      </c>
      <c r="K717" s="21">
        <f t="shared" si="101"/>
        <v>-6.0947999999999993</v>
      </c>
      <c r="L717" s="21">
        <f t="shared" si="106"/>
        <v>37.146587039999993</v>
      </c>
      <c r="M717" s="21">
        <f t="shared" si="107"/>
        <v>69.253837686018343</v>
      </c>
      <c r="N717" s="21">
        <f t="shared" si="108"/>
        <v>4.9599257237418923</v>
      </c>
      <c r="O717" s="29">
        <f t="shared" si="109"/>
        <v>0.23099838542179907</v>
      </c>
      <c r="P717" s="18"/>
      <c r="Q717" s="18"/>
    </row>
    <row r="718" spans="2:17" x14ac:dyDescent="0.3">
      <c r="B718" s="10">
        <v>2.7</v>
      </c>
      <c r="C718" s="10">
        <v>4</v>
      </c>
      <c r="D718" s="10">
        <v>0</v>
      </c>
      <c r="E718" s="10">
        <v>1</v>
      </c>
      <c r="F718" s="21">
        <v>30.3</v>
      </c>
      <c r="G718" s="29">
        <f t="shared" si="102"/>
        <v>-0.80740740740741135</v>
      </c>
      <c r="H718" s="21">
        <f t="shared" si="103"/>
        <v>38.356570000000005</v>
      </c>
      <c r="I718" s="21">
        <f t="shared" si="104"/>
        <v>-4.4064890695573631</v>
      </c>
      <c r="J718" s="21">
        <f t="shared" si="105"/>
        <v>3.6500809304426411</v>
      </c>
      <c r="K718" s="21">
        <f t="shared" si="101"/>
        <v>-8.0565700000000042</v>
      </c>
      <c r="L718" s="21">
        <f t="shared" si="106"/>
        <v>64.908320164900061</v>
      </c>
      <c r="M718" s="21">
        <f t="shared" si="107"/>
        <v>19.417145920128515</v>
      </c>
      <c r="N718" s="21">
        <f t="shared" si="108"/>
        <v>13.323090798781017</v>
      </c>
      <c r="O718" s="29">
        <f t="shared" si="109"/>
        <v>0.26589339933993411</v>
      </c>
      <c r="P718" s="18"/>
      <c r="Q718" s="18"/>
    </row>
    <row r="719" spans="2:17" x14ac:dyDescent="0.3">
      <c r="B719" s="10">
        <v>4</v>
      </c>
      <c r="C719" s="10">
        <v>6</v>
      </c>
      <c r="D719" s="10">
        <v>1</v>
      </c>
      <c r="E719" s="10">
        <v>1</v>
      </c>
      <c r="F719" s="21">
        <v>28.3</v>
      </c>
      <c r="G719" s="29">
        <f t="shared" si="102"/>
        <v>0.49259259259258847</v>
      </c>
      <c r="H719" s="21">
        <f t="shared" si="103"/>
        <v>32.479399999999998</v>
      </c>
      <c r="I719" s="21">
        <f t="shared" si="104"/>
        <v>-6.4064890695573631</v>
      </c>
      <c r="J719" s="21">
        <f t="shared" si="105"/>
        <v>-2.2270890695573655</v>
      </c>
      <c r="K719" s="21">
        <f t="shared" si="101"/>
        <v>-4.1793999999999976</v>
      </c>
      <c r="L719" s="21">
        <f t="shared" si="106"/>
        <v>17.467384359999979</v>
      </c>
      <c r="M719" s="21">
        <f t="shared" si="107"/>
        <v>41.043102198357971</v>
      </c>
      <c r="N719" s="21">
        <f t="shared" si="108"/>
        <v>4.9599257237418923</v>
      </c>
      <c r="O719" s="29">
        <f t="shared" si="109"/>
        <v>0.14768197879858649</v>
      </c>
      <c r="P719" s="18"/>
      <c r="Q719" s="18"/>
    </row>
    <row r="720" spans="2:17" x14ac:dyDescent="0.3">
      <c r="B720" s="10">
        <v>4</v>
      </c>
      <c r="C720" s="10">
        <v>6</v>
      </c>
      <c r="D720" s="10">
        <v>0</v>
      </c>
      <c r="E720" s="10">
        <v>1</v>
      </c>
      <c r="F720" s="21">
        <v>24.4</v>
      </c>
      <c r="G720" s="29">
        <f t="shared" si="102"/>
        <v>0.49259259259258847</v>
      </c>
      <c r="H720" s="21">
        <f t="shared" si="103"/>
        <v>32.479399999999998</v>
      </c>
      <c r="I720" s="21">
        <f t="shared" si="104"/>
        <v>-10.306489069557365</v>
      </c>
      <c r="J720" s="21">
        <f t="shared" si="105"/>
        <v>-2.2270890695573655</v>
      </c>
      <c r="K720" s="21">
        <f t="shared" si="101"/>
        <v>-8.0793999999999997</v>
      </c>
      <c r="L720" s="21">
        <f t="shared" si="106"/>
        <v>65.276704359999997</v>
      </c>
      <c r="M720" s="21">
        <f t="shared" si="107"/>
        <v>106.22371694090545</v>
      </c>
      <c r="N720" s="21">
        <f t="shared" si="108"/>
        <v>4.9599257237418923</v>
      </c>
      <c r="O720" s="29">
        <f t="shared" si="109"/>
        <v>0.33112295081967213</v>
      </c>
      <c r="P720" s="18"/>
      <c r="Q720" s="18"/>
    </row>
    <row r="721" spans="2:17" x14ac:dyDescent="0.3">
      <c r="B721" s="10">
        <v>4.3</v>
      </c>
      <c r="C721" s="10">
        <v>6</v>
      </c>
      <c r="D721" s="10">
        <v>1</v>
      </c>
      <c r="E721" s="10">
        <v>0</v>
      </c>
      <c r="F721" s="21">
        <v>27.805499999999999</v>
      </c>
      <c r="G721" s="29">
        <f t="shared" si="102"/>
        <v>0.7925925925925883</v>
      </c>
      <c r="H721" s="21">
        <f t="shared" si="103"/>
        <v>31.123130000000003</v>
      </c>
      <c r="I721" s="21">
        <f t="shared" si="104"/>
        <v>-6.9009890695573652</v>
      </c>
      <c r="J721" s="21">
        <f t="shared" si="105"/>
        <v>-3.5833590695573605</v>
      </c>
      <c r="K721" s="21">
        <f t="shared" si="101"/>
        <v>-3.3176300000000047</v>
      </c>
      <c r="L721" s="21">
        <f t="shared" si="106"/>
        <v>11.006668816900032</v>
      </c>
      <c r="M721" s="21">
        <f t="shared" si="107"/>
        <v>47.623650138150232</v>
      </c>
      <c r="N721" s="21">
        <f t="shared" si="108"/>
        <v>12.840462221378992</v>
      </c>
      <c r="O721" s="29">
        <f t="shared" si="109"/>
        <v>0.11931560302817805</v>
      </c>
      <c r="P721" s="18"/>
      <c r="Q721" s="18"/>
    </row>
    <row r="722" spans="2:17" x14ac:dyDescent="0.3">
      <c r="B722" s="10">
        <v>4.8</v>
      </c>
      <c r="C722" s="10">
        <v>8</v>
      </c>
      <c r="D722" s="10">
        <v>1</v>
      </c>
      <c r="E722" s="10">
        <v>1</v>
      </c>
      <c r="F722" s="21">
        <v>26.228300000000001</v>
      </c>
      <c r="G722" s="29">
        <f t="shared" si="102"/>
        <v>1.2925925925925883</v>
      </c>
      <c r="H722" s="21">
        <f t="shared" si="103"/>
        <v>28.862680000000001</v>
      </c>
      <c r="I722" s="21">
        <f t="shared" si="104"/>
        <v>-8.478189069557363</v>
      </c>
      <c r="J722" s="21">
        <f t="shared" si="105"/>
        <v>-5.8438090695573628</v>
      </c>
      <c r="K722" s="21">
        <f t="shared" si="101"/>
        <v>-2.6343800000000002</v>
      </c>
      <c r="L722" s="21">
        <f t="shared" si="106"/>
        <v>6.9399579844000012</v>
      </c>
      <c r="M722" s="21">
        <f t="shared" si="107"/>
        <v>71.879689899161946</v>
      </c>
      <c r="N722" s="21">
        <f t="shared" si="108"/>
        <v>34.150104441440888</v>
      </c>
      <c r="O722" s="29">
        <f t="shared" si="109"/>
        <v>0.10044036403426833</v>
      </c>
      <c r="P722" s="18"/>
      <c r="Q722" s="18"/>
    </row>
    <row r="723" spans="2:17" x14ac:dyDescent="0.3">
      <c r="B723" s="10">
        <v>5.3</v>
      </c>
      <c r="C723" s="10">
        <v>8</v>
      </c>
      <c r="D723" s="10">
        <v>1</v>
      </c>
      <c r="E723" s="10">
        <v>1</v>
      </c>
      <c r="F723" s="21">
        <v>29.370799999999999</v>
      </c>
      <c r="G723" s="29">
        <f t="shared" si="102"/>
        <v>1.7925925925925883</v>
      </c>
      <c r="H723" s="21">
        <f t="shared" si="103"/>
        <v>26.602230000000002</v>
      </c>
      <c r="I723" s="21">
        <f t="shared" si="104"/>
        <v>-5.3356890695573647</v>
      </c>
      <c r="J723" s="21">
        <f t="shared" si="105"/>
        <v>-8.1042590695573615</v>
      </c>
      <c r="K723" s="21">
        <f t="shared" si="101"/>
        <v>2.7685699999999969</v>
      </c>
      <c r="L723" s="21">
        <f t="shared" si="106"/>
        <v>7.6649798448999826</v>
      </c>
      <c r="M723" s="21">
        <f t="shared" si="107"/>
        <v>28.469577846993936</v>
      </c>
      <c r="N723" s="21">
        <f t="shared" si="108"/>
        <v>65.679015066502757</v>
      </c>
      <c r="O723" s="29">
        <f t="shared" si="109"/>
        <v>9.426266904544639E-2</v>
      </c>
      <c r="P723" s="18"/>
      <c r="Q723" s="18"/>
    </row>
    <row r="724" spans="2:17" x14ac:dyDescent="0.3">
      <c r="B724" s="10">
        <v>6.2</v>
      </c>
      <c r="C724" s="10">
        <v>8</v>
      </c>
      <c r="D724" s="10">
        <v>1</v>
      </c>
      <c r="E724" s="10">
        <v>1</v>
      </c>
      <c r="F724" s="21">
        <v>26.1</v>
      </c>
      <c r="G724" s="29">
        <f t="shared" si="102"/>
        <v>2.6925925925925887</v>
      </c>
      <c r="H724" s="21">
        <f t="shared" si="103"/>
        <v>22.53342</v>
      </c>
      <c r="I724" s="21">
        <f t="shared" si="104"/>
        <v>-8.6064890695573624</v>
      </c>
      <c r="J724" s="21">
        <f t="shared" si="105"/>
        <v>-12.173069069557364</v>
      </c>
      <c r="K724" s="21">
        <f t="shared" si="101"/>
        <v>3.5665800000000019</v>
      </c>
      <c r="L724" s="21">
        <f t="shared" si="106"/>
        <v>12.720492896400014</v>
      </c>
      <c r="M724" s="21">
        <f t="shared" si="107"/>
        <v>74.071654104410356</v>
      </c>
      <c r="N724" s="21">
        <f t="shared" si="108"/>
        <v>148.18361057221421</v>
      </c>
      <c r="O724" s="29">
        <f t="shared" si="109"/>
        <v>0.13665057471264375</v>
      </c>
      <c r="P724" s="18"/>
      <c r="Q724" s="18"/>
    </row>
    <row r="725" spans="2:17" x14ac:dyDescent="0.3">
      <c r="B725" s="10">
        <v>6</v>
      </c>
      <c r="C725" s="10">
        <v>8</v>
      </c>
      <c r="D725" s="10">
        <v>0</v>
      </c>
      <c r="E725" s="10">
        <v>1</v>
      </c>
      <c r="F725" s="21">
        <v>30.5</v>
      </c>
      <c r="G725" s="29">
        <f t="shared" si="102"/>
        <v>2.4925925925925885</v>
      </c>
      <c r="H725" s="21">
        <f t="shared" si="103"/>
        <v>23.437600000000003</v>
      </c>
      <c r="I725" s="21">
        <f t="shared" si="104"/>
        <v>-4.2064890695573638</v>
      </c>
      <c r="J725" s="21">
        <f t="shared" si="105"/>
        <v>-11.26888906955736</v>
      </c>
      <c r="K725" s="21">
        <f t="shared" si="101"/>
        <v>7.0623999999999967</v>
      </c>
      <c r="L725" s="21">
        <f t="shared" si="106"/>
        <v>49.87749375999995</v>
      </c>
      <c r="M725" s="21">
        <f t="shared" si="107"/>
        <v>17.694550292305575</v>
      </c>
      <c r="N725" s="21">
        <f t="shared" si="108"/>
        <v>126.98786086198935</v>
      </c>
      <c r="O725" s="29">
        <f t="shared" si="109"/>
        <v>0.23155409836065563</v>
      </c>
      <c r="P725" s="18"/>
      <c r="Q725" s="18"/>
    </row>
    <row r="726" spans="2:17" x14ac:dyDescent="0.3">
      <c r="B726" s="10">
        <v>5.3</v>
      </c>
      <c r="C726" s="10">
        <v>8</v>
      </c>
      <c r="D726" s="10">
        <v>1</v>
      </c>
      <c r="E726" s="10">
        <v>1</v>
      </c>
      <c r="F726" s="21">
        <v>30.4</v>
      </c>
      <c r="G726" s="29">
        <f t="shared" si="102"/>
        <v>1.7925925925925883</v>
      </c>
      <c r="H726" s="21">
        <f t="shared" si="103"/>
        <v>26.602230000000002</v>
      </c>
      <c r="I726" s="21">
        <f t="shared" si="104"/>
        <v>-4.3064890695573652</v>
      </c>
      <c r="J726" s="21">
        <f t="shared" si="105"/>
        <v>-8.1042590695573615</v>
      </c>
      <c r="K726" s="21">
        <f t="shared" si="101"/>
        <v>3.7977699999999963</v>
      </c>
      <c r="L726" s="21">
        <f t="shared" si="106"/>
        <v>14.423056972899971</v>
      </c>
      <c r="M726" s="21">
        <f t="shared" si="107"/>
        <v>18.545848106217061</v>
      </c>
      <c r="N726" s="21">
        <f t="shared" si="108"/>
        <v>65.679015066502757</v>
      </c>
      <c r="O726" s="29">
        <f t="shared" si="109"/>
        <v>0.12492664473684199</v>
      </c>
      <c r="P726" s="18"/>
      <c r="Q726" s="18"/>
    </row>
    <row r="727" spans="2:17" x14ac:dyDescent="0.3">
      <c r="B727" s="10">
        <v>3.7</v>
      </c>
      <c r="C727" s="10">
        <v>6</v>
      </c>
      <c r="D727" s="10">
        <v>1</v>
      </c>
      <c r="E727" s="10">
        <v>0</v>
      </c>
      <c r="F727" s="21">
        <v>28.1</v>
      </c>
      <c r="G727" s="29">
        <f t="shared" si="102"/>
        <v>0.19259259259258865</v>
      </c>
      <c r="H727" s="21">
        <f t="shared" si="103"/>
        <v>33.83567</v>
      </c>
      <c r="I727" s="21">
        <f t="shared" si="104"/>
        <v>-6.6064890695573624</v>
      </c>
      <c r="J727" s="21">
        <f t="shared" si="105"/>
        <v>-0.87081906955736343</v>
      </c>
      <c r="K727" s="21">
        <f t="shared" si="101"/>
        <v>-5.7356699999999989</v>
      </c>
      <c r="L727" s="21">
        <f t="shared" si="106"/>
        <v>32.897910348899991</v>
      </c>
      <c r="M727" s="21">
        <f t="shared" si="107"/>
        <v>43.645697826180907</v>
      </c>
      <c r="N727" s="21">
        <f t="shared" si="108"/>
        <v>0.75832585190475221</v>
      </c>
      <c r="O727" s="29">
        <f t="shared" si="109"/>
        <v>0.20411637010676151</v>
      </c>
      <c r="P727" s="18"/>
      <c r="Q727" s="18"/>
    </row>
    <row r="728" spans="2:17" x14ac:dyDescent="0.3">
      <c r="B728" s="10">
        <v>4.7</v>
      </c>
      <c r="C728" s="10">
        <v>8</v>
      </c>
      <c r="D728" s="10">
        <v>1</v>
      </c>
      <c r="E728" s="10">
        <v>0</v>
      </c>
      <c r="F728" s="21">
        <v>25.6</v>
      </c>
      <c r="G728" s="29">
        <f t="shared" si="102"/>
        <v>1.1925925925925887</v>
      </c>
      <c r="H728" s="21">
        <f t="shared" si="103"/>
        <v>29.314769999999999</v>
      </c>
      <c r="I728" s="21">
        <f t="shared" si="104"/>
        <v>-9.1064890695573624</v>
      </c>
      <c r="J728" s="21">
        <f t="shared" si="105"/>
        <v>-5.3917190695573645</v>
      </c>
      <c r="K728" s="21">
        <f t="shared" si="101"/>
        <v>-3.7147699999999979</v>
      </c>
      <c r="L728" s="21">
        <f t="shared" si="106"/>
        <v>13.799516152899985</v>
      </c>
      <c r="M728" s="21">
        <f t="shared" si="107"/>
        <v>82.928143173967712</v>
      </c>
      <c r="N728" s="21">
        <f t="shared" si="108"/>
        <v>29.070634525028531</v>
      </c>
      <c r="O728" s="29">
        <f t="shared" si="109"/>
        <v>0.14510820312499992</v>
      </c>
      <c r="P728" s="18"/>
      <c r="Q728" s="18"/>
    </row>
    <row r="729" spans="2:17" x14ac:dyDescent="0.3">
      <c r="B729" s="10">
        <v>3.7</v>
      </c>
      <c r="C729" s="10">
        <v>6</v>
      </c>
      <c r="D729" s="10">
        <v>1</v>
      </c>
      <c r="E729" s="10">
        <v>0</v>
      </c>
      <c r="F729" s="21">
        <v>27.8</v>
      </c>
      <c r="G729" s="29">
        <f t="shared" si="102"/>
        <v>0.19259259259258865</v>
      </c>
      <c r="H729" s="21">
        <f t="shared" si="103"/>
        <v>33.83567</v>
      </c>
      <c r="I729" s="21">
        <f t="shared" si="104"/>
        <v>-6.9064890695573631</v>
      </c>
      <c r="J729" s="21">
        <f t="shared" si="105"/>
        <v>-0.87081906955736343</v>
      </c>
      <c r="K729" s="21">
        <f t="shared" si="101"/>
        <v>-6.0356699999999996</v>
      </c>
      <c r="L729" s="21">
        <f t="shared" si="106"/>
        <v>36.429312348899998</v>
      </c>
      <c r="M729" s="21">
        <f t="shared" si="107"/>
        <v>47.699591267915331</v>
      </c>
      <c r="N729" s="21">
        <f t="shared" si="108"/>
        <v>0.75832585190475221</v>
      </c>
      <c r="O729" s="29">
        <f t="shared" si="109"/>
        <v>0.21711043165467625</v>
      </c>
      <c r="P729" s="18"/>
      <c r="Q729" s="18"/>
    </row>
    <row r="730" spans="2:17" x14ac:dyDescent="0.3">
      <c r="B730" s="10">
        <v>4.7</v>
      </c>
      <c r="C730" s="10">
        <v>8</v>
      </c>
      <c r="D730" s="10">
        <v>1</v>
      </c>
      <c r="E730" s="10">
        <v>0</v>
      </c>
      <c r="F730" s="21">
        <v>25.6</v>
      </c>
      <c r="G730" s="29">
        <f t="shared" si="102"/>
        <v>1.1925925925925887</v>
      </c>
      <c r="H730" s="21">
        <f t="shared" si="103"/>
        <v>29.314769999999999</v>
      </c>
      <c r="I730" s="21">
        <f t="shared" si="104"/>
        <v>-9.1064890695573624</v>
      </c>
      <c r="J730" s="21">
        <f t="shared" si="105"/>
        <v>-5.3917190695573645</v>
      </c>
      <c r="K730" s="21">
        <f t="shared" si="101"/>
        <v>-3.7147699999999979</v>
      </c>
      <c r="L730" s="21">
        <f t="shared" si="106"/>
        <v>13.799516152899985</v>
      </c>
      <c r="M730" s="21">
        <f t="shared" si="107"/>
        <v>82.928143173967712</v>
      </c>
      <c r="N730" s="21">
        <f t="shared" si="108"/>
        <v>29.070634525028531</v>
      </c>
      <c r="O730" s="29">
        <f t="shared" si="109"/>
        <v>0.14510820312499992</v>
      </c>
      <c r="P730" s="18"/>
      <c r="Q730" s="18"/>
    </row>
    <row r="731" spans="2:17" x14ac:dyDescent="0.3">
      <c r="B731" s="10">
        <v>5.7</v>
      </c>
      <c r="C731" s="10">
        <v>8</v>
      </c>
      <c r="D731" s="10">
        <v>1</v>
      </c>
      <c r="E731" s="10">
        <v>1</v>
      </c>
      <c r="F731" s="21">
        <v>27.1</v>
      </c>
      <c r="G731" s="29">
        <f t="shared" si="102"/>
        <v>2.1925925925925887</v>
      </c>
      <c r="H731" s="21">
        <f t="shared" si="103"/>
        <v>24.793870000000002</v>
      </c>
      <c r="I731" s="21">
        <f t="shared" si="104"/>
        <v>-7.6064890695573624</v>
      </c>
      <c r="J731" s="21">
        <f t="shared" si="105"/>
        <v>-9.9126190695573619</v>
      </c>
      <c r="K731" s="21">
        <f t="shared" si="101"/>
        <v>2.3061299999999996</v>
      </c>
      <c r="L731" s="21">
        <f t="shared" si="106"/>
        <v>5.3182355768999976</v>
      </c>
      <c r="M731" s="21">
        <f t="shared" si="107"/>
        <v>57.858675965295632</v>
      </c>
      <c r="N731" s="21">
        <f t="shared" si="108"/>
        <v>98.260016818152266</v>
      </c>
      <c r="O731" s="29">
        <f t="shared" si="109"/>
        <v>8.5097047970479678E-2</v>
      </c>
      <c r="P731" s="18"/>
      <c r="Q731" s="18"/>
    </row>
    <row r="732" spans="2:17" x14ac:dyDescent="0.3">
      <c r="B732" s="10">
        <v>4</v>
      </c>
      <c r="C732" s="10">
        <v>6</v>
      </c>
      <c r="D732" s="10">
        <v>1</v>
      </c>
      <c r="E732" s="10">
        <v>0</v>
      </c>
      <c r="F732" s="21">
        <v>27.8</v>
      </c>
      <c r="G732" s="29">
        <f t="shared" si="102"/>
        <v>0.49259259259258847</v>
      </c>
      <c r="H732" s="21">
        <f t="shared" si="103"/>
        <v>32.479399999999998</v>
      </c>
      <c r="I732" s="21">
        <f t="shared" si="104"/>
        <v>-6.9064890695573631</v>
      </c>
      <c r="J732" s="21">
        <f t="shared" si="105"/>
        <v>-2.2270890695573655</v>
      </c>
      <c r="K732" s="21">
        <f t="shared" si="101"/>
        <v>-4.6793999999999976</v>
      </c>
      <c r="L732" s="21">
        <f t="shared" si="106"/>
        <v>21.896784359999977</v>
      </c>
      <c r="M732" s="21">
        <f t="shared" si="107"/>
        <v>47.699591267915331</v>
      </c>
      <c r="N732" s="21">
        <f t="shared" si="108"/>
        <v>4.9599257237418923</v>
      </c>
      <c r="O732" s="29">
        <f t="shared" si="109"/>
        <v>0.16832374100719416</v>
      </c>
      <c r="P732" s="18"/>
      <c r="Q732" s="18"/>
    </row>
    <row r="733" spans="2:17" x14ac:dyDescent="0.3">
      <c r="B733" s="10">
        <v>4.5999999999999996</v>
      </c>
      <c r="C733" s="10">
        <v>8</v>
      </c>
      <c r="D733" s="10">
        <v>1</v>
      </c>
      <c r="E733" s="10">
        <v>0</v>
      </c>
      <c r="F733" s="21">
        <v>29</v>
      </c>
      <c r="G733" s="29">
        <f t="shared" si="102"/>
        <v>1.0925925925925881</v>
      </c>
      <c r="H733" s="21">
        <f t="shared" si="103"/>
        <v>29.766860000000005</v>
      </c>
      <c r="I733" s="21">
        <f t="shared" si="104"/>
        <v>-5.7064890695573638</v>
      </c>
      <c r="J733" s="21">
        <f t="shared" si="105"/>
        <v>-4.939629069557359</v>
      </c>
      <c r="K733" s="21">
        <f t="shared" si="101"/>
        <v>-0.76686000000000476</v>
      </c>
      <c r="L733" s="21">
        <f t="shared" si="106"/>
        <v>0.58807425960000725</v>
      </c>
      <c r="M733" s="21">
        <f t="shared" si="107"/>
        <v>32.56401750097767</v>
      </c>
      <c r="N733" s="21">
        <f t="shared" si="108"/>
        <v>24.3999353448161</v>
      </c>
      <c r="O733" s="29">
        <f t="shared" si="109"/>
        <v>2.6443448275862234E-2</v>
      </c>
      <c r="P733" s="18"/>
      <c r="Q733" s="18"/>
    </row>
    <row r="734" spans="2:17" x14ac:dyDescent="0.3">
      <c r="B734" s="10">
        <v>5.4</v>
      </c>
      <c r="C734" s="10">
        <v>8</v>
      </c>
      <c r="D734" s="10">
        <v>1</v>
      </c>
      <c r="E734" s="10">
        <v>0</v>
      </c>
      <c r="F734" s="21">
        <v>27.0426</v>
      </c>
      <c r="G734" s="29">
        <f t="shared" si="102"/>
        <v>1.8925925925925888</v>
      </c>
      <c r="H734" s="21">
        <f t="shared" si="103"/>
        <v>26.15014</v>
      </c>
      <c r="I734" s="21">
        <f t="shared" si="104"/>
        <v>-7.6638890695573636</v>
      </c>
      <c r="J734" s="21">
        <f t="shared" si="105"/>
        <v>-8.5563490695573634</v>
      </c>
      <c r="K734" s="21">
        <f t="shared" si="101"/>
        <v>0.89245999999999981</v>
      </c>
      <c r="L734" s="21">
        <f t="shared" si="106"/>
        <v>0.79648485159999971</v>
      </c>
      <c r="M734" s="21">
        <f t="shared" si="107"/>
        <v>58.735195670480834</v>
      </c>
      <c r="N734" s="21">
        <f t="shared" si="108"/>
        <v>73.211109400115163</v>
      </c>
      <c r="O734" s="29">
        <f t="shared" si="109"/>
        <v>3.3002004245153933E-2</v>
      </c>
      <c r="P734" s="18"/>
      <c r="Q734" s="18"/>
    </row>
    <row r="735" spans="2:17" x14ac:dyDescent="0.3">
      <c r="B735" s="10">
        <v>4.5999999999999996</v>
      </c>
      <c r="C735" s="10">
        <v>8</v>
      </c>
      <c r="D735" s="10">
        <v>1</v>
      </c>
      <c r="E735" s="10">
        <v>0</v>
      </c>
      <c r="F735" s="21">
        <v>26.782900000000001</v>
      </c>
      <c r="G735" s="29">
        <f t="shared" si="102"/>
        <v>1.0925925925925881</v>
      </c>
      <c r="H735" s="21">
        <f t="shared" si="103"/>
        <v>29.766860000000005</v>
      </c>
      <c r="I735" s="21">
        <f t="shared" si="104"/>
        <v>-7.9235890695573623</v>
      </c>
      <c r="J735" s="21">
        <f t="shared" si="105"/>
        <v>-4.939629069557359</v>
      </c>
      <c r="K735" s="21">
        <f t="shared" si="101"/>
        <v>-2.9839600000000033</v>
      </c>
      <c r="L735" s="21">
        <f t="shared" si="106"/>
        <v>8.9040172816000194</v>
      </c>
      <c r="M735" s="21">
        <f t="shared" si="107"/>
        <v>62.783263743208906</v>
      </c>
      <c r="N735" s="21">
        <f t="shared" si="108"/>
        <v>24.3999353448161</v>
      </c>
      <c r="O735" s="29">
        <f t="shared" si="109"/>
        <v>0.11141287911316561</v>
      </c>
      <c r="P735" s="18"/>
      <c r="Q735" s="18"/>
    </row>
    <row r="736" spans="2:17" x14ac:dyDescent="0.3">
      <c r="B736" s="10">
        <v>4.5999999999999996</v>
      </c>
      <c r="C736" s="10">
        <v>8</v>
      </c>
      <c r="D736" s="10">
        <v>1</v>
      </c>
      <c r="E736" s="10">
        <v>0</v>
      </c>
      <c r="F736" s="21">
        <v>28.4633</v>
      </c>
      <c r="G736" s="29">
        <f t="shared" si="102"/>
        <v>1.0925925925925881</v>
      </c>
      <c r="H736" s="21">
        <f t="shared" si="103"/>
        <v>29.766860000000005</v>
      </c>
      <c r="I736" s="21">
        <f t="shared" si="104"/>
        <v>-6.2431890695573635</v>
      </c>
      <c r="J736" s="21">
        <f t="shared" si="105"/>
        <v>-4.939629069557359</v>
      </c>
      <c r="K736" s="21">
        <f t="shared" si="101"/>
        <v>-1.3035600000000045</v>
      </c>
      <c r="L736" s="21">
        <f t="shared" si="106"/>
        <v>1.6992686736000118</v>
      </c>
      <c r="M736" s="21">
        <f t="shared" si="107"/>
        <v>38.97740975824054</v>
      </c>
      <c r="N736" s="21">
        <f t="shared" si="108"/>
        <v>24.3999353448161</v>
      </c>
      <c r="O736" s="29">
        <f t="shared" si="109"/>
        <v>4.5797922236704966E-2</v>
      </c>
      <c r="P736" s="18"/>
      <c r="Q736" s="18"/>
    </row>
    <row r="737" spans="2:17" x14ac:dyDescent="0.3">
      <c r="B737" s="10">
        <v>4.3</v>
      </c>
      <c r="C737" s="10">
        <v>6</v>
      </c>
      <c r="D737" s="10">
        <v>1</v>
      </c>
      <c r="E737" s="10">
        <v>0</v>
      </c>
      <c r="F737" s="21">
        <v>27.8522</v>
      </c>
      <c r="G737" s="29">
        <f t="shared" si="102"/>
        <v>0.7925925925925883</v>
      </c>
      <c r="H737" s="21">
        <f t="shared" si="103"/>
        <v>31.123130000000003</v>
      </c>
      <c r="I737" s="21">
        <f t="shared" si="104"/>
        <v>-6.8542890695573639</v>
      </c>
      <c r="J737" s="21">
        <f t="shared" si="105"/>
        <v>-3.5833590695573605</v>
      </c>
      <c r="K737" s="21">
        <f t="shared" si="101"/>
        <v>-3.2709300000000034</v>
      </c>
      <c r="L737" s="21">
        <f t="shared" si="106"/>
        <v>10.698983064900023</v>
      </c>
      <c r="M737" s="21">
        <f t="shared" si="107"/>
        <v>46.981278649053557</v>
      </c>
      <c r="N737" s="21">
        <f t="shared" si="108"/>
        <v>12.840462221378992</v>
      </c>
      <c r="O737" s="29">
        <f t="shared" si="109"/>
        <v>0.11743883786559063</v>
      </c>
      <c r="P737" s="18"/>
      <c r="Q737" s="18"/>
    </row>
    <row r="738" spans="2:17" x14ac:dyDescent="0.3">
      <c r="B738" s="10">
        <v>4.8</v>
      </c>
      <c r="C738" s="10">
        <v>8</v>
      </c>
      <c r="D738" s="10">
        <v>1</v>
      </c>
      <c r="E738" s="10">
        <v>1</v>
      </c>
      <c r="F738" s="21">
        <v>26.212499999999999</v>
      </c>
      <c r="G738" s="29">
        <f t="shared" si="102"/>
        <v>1.2925925925925883</v>
      </c>
      <c r="H738" s="21">
        <f t="shared" si="103"/>
        <v>28.862680000000001</v>
      </c>
      <c r="I738" s="21">
        <f t="shared" si="104"/>
        <v>-8.4939890695573652</v>
      </c>
      <c r="J738" s="21">
        <f t="shared" si="105"/>
        <v>-5.8438090695573628</v>
      </c>
      <c r="K738" s="21">
        <f t="shared" si="101"/>
        <v>-2.6501800000000024</v>
      </c>
      <c r="L738" s="21">
        <f t="shared" si="106"/>
        <v>7.0234540324000125</v>
      </c>
      <c r="M738" s="21">
        <f t="shared" si="107"/>
        <v>72.147850313759989</v>
      </c>
      <c r="N738" s="21">
        <f t="shared" si="108"/>
        <v>34.150104441440888</v>
      </c>
      <c r="O738" s="29">
        <f t="shared" si="109"/>
        <v>0.10110367191225571</v>
      </c>
      <c r="P738" s="18"/>
      <c r="Q738" s="18"/>
    </row>
    <row r="739" spans="2:17" x14ac:dyDescent="0.3">
      <c r="B739" s="10">
        <v>5.3</v>
      </c>
      <c r="C739" s="10">
        <v>8</v>
      </c>
      <c r="D739" s="10">
        <v>1</v>
      </c>
      <c r="E739" s="10">
        <v>1</v>
      </c>
      <c r="F739" s="21">
        <v>29.3645</v>
      </c>
      <c r="G739" s="29">
        <f t="shared" si="102"/>
        <v>1.7925925925925883</v>
      </c>
      <c r="H739" s="21">
        <f t="shared" si="103"/>
        <v>26.602230000000002</v>
      </c>
      <c r="I739" s="21">
        <f t="shared" si="104"/>
        <v>-5.3419890695573642</v>
      </c>
      <c r="J739" s="21">
        <f t="shared" si="105"/>
        <v>-8.1042590695573615</v>
      </c>
      <c r="K739" s="21">
        <f t="shared" si="101"/>
        <v>2.7622699999999973</v>
      </c>
      <c r="L739" s="21">
        <f t="shared" si="106"/>
        <v>7.6301355528999855</v>
      </c>
      <c r="M739" s="21">
        <f t="shared" si="107"/>
        <v>28.536847219270353</v>
      </c>
      <c r="N739" s="21">
        <f t="shared" si="108"/>
        <v>65.679015066502757</v>
      </c>
      <c r="O739" s="29">
        <f t="shared" si="109"/>
        <v>9.4068347834970714E-2</v>
      </c>
      <c r="P739" s="18"/>
      <c r="Q739" s="18"/>
    </row>
    <row r="740" spans="2:17" x14ac:dyDescent="0.3">
      <c r="B740" s="10">
        <v>6.2</v>
      </c>
      <c r="C740" s="10">
        <v>8</v>
      </c>
      <c r="D740" s="10">
        <v>1</v>
      </c>
      <c r="E740" s="10">
        <v>1</v>
      </c>
      <c r="F740" s="21">
        <v>26.1</v>
      </c>
      <c r="G740" s="29">
        <f t="shared" si="102"/>
        <v>2.6925925925925887</v>
      </c>
      <c r="H740" s="21">
        <f t="shared" si="103"/>
        <v>22.53342</v>
      </c>
      <c r="I740" s="21">
        <f t="shared" si="104"/>
        <v>-8.6064890695573624</v>
      </c>
      <c r="J740" s="21">
        <f t="shared" si="105"/>
        <v>-12.173069069557364</v>
      </c>
      <c r="K740" s="21">
        <f t="shared" si="101"/>
        <v>3.5665800000000019</v>
      </c>
      <c r="L740" s="21">
        <f t="shared" si="106"/>
        <v>12.720492896400014</v>
      </c>
      <c r="M740" s="21">
        <f t="shared" si="107"/>
        <v>74.071654104410356</v>
      </c>
      <c r="N740" s="21">
        <f t="shared" si="108"/>
        <v>148.18361057221421</v>
      </c>
      <c r="O740" s="29">
        <f t="shared" si="109"/>
        <v>0.13665057471264375</v>
      </c>
      <c r="P740" s="18"/>
      <c r="Q740" s="18"/>
    </row>
    <row r="741" spans="2:17" x14ac:dyDescent="0.3">
      <c r="B741" s="10">
        <v>6</v>
      </c>
      <c r="C741" s="10">
        <v>8</v>
      </c>
      <c r="D741" s="10">
        <v>0</v>
      </c>
      <c r="E741" s="10">
        <v>1</v>
      </c>
      <c r="F741" s="21">
        <v>30.5</v>
      </c>
      <c r="G741" s="29">
        <f t="shared" si="102"/>
        <v>2.4925925925925885</v>
      </c>
      <c r="H741" s="21">
        <f t="shared" si="103"/>
        <v>23.437600000000003</v>
      </c>
      <c r="I741" s="21">
        <f t="shared" si="104"/>
        <v>-4.2064890695573638</v>
      </c>
      <c r="J741" s="21">
        <f t="shared" si="105"/>
        <v>-11.26888906955736</v>
      </c>
      <c r="K741" s="21">
        <f t="shared" si="101"/>
        <v>7.0623999999999967</v>
      </c>
      <c r="L741" s="21">
        <f t="shared" si="106"/>
        <v>49.87749375999995</v>
      </c>
      <c r="M741" s="21">
        <f t="shared" si="107"/>
        <v>17.694550292305575</v>
      </c>
      <c r="N741" s="21">
        <f t="shared" si="108"/>
        <v>126.98786086198935</v>
      </c>
      <c r="O741" s="29">
        <f t="shared" si="109"/>
        <v>0.23155409836065563</v>
      </c>
      <c r="P741" s="18"/>
      <c r="Q741" s="18"/>
    </row>
    <row r="742" spans="2:17" x14ac:dyDescent="0.3">
      <c r="B742" s="10">
        <v>5.3</v>
      </c>
      <c r="C742" s="10">
        <v>8</v>
      </c>
      <c r="D742" s="10">
        <v>1</v>
      </c>
      <c r="E742" s="10">
        <v>1</v>
      </c>
      <c r="F742" s="21">
        <v>30.4</v>
      </c>
      <c r="G742" s="29">
        <f t="shared" si="102"/>
        <v>1.7925925925925883</v>
      </c>
      <c r="H742" s="21">
        <f t="shared" si="103"/>
        <v>26.602230000000002</v>
      </c>
      <c r="I742" s="21">
        <f t="shared" si="104"/>
        <v>-4.3064890695573652</v>
      </c>
      <c r="J742" s="21">
        <f t="shared" si="105"/>
        <v>-8.1042590695573615</v>
      </c>
      <c r="K742" s="21">
        <f t="shared" si="101"/>
        <v>3.7977699999999963</v>
      </c>
      <c r="L742" s="21">
        <f t="shared" si="106"/>
        <v>14.423056972899971</v>
      </c>
      <c r="M742" s="21">
        <f t="shared" si="107"/>
        <v>18.545848106217061</v>
      </c>
      <c r="N742" s="21">
        <f t="shared" si="108"/>
        <v>65.679015066502757</v>
      </c>
      <c r="O742" s="29">
        <f t="shared" si="109"/>
        <v>0.12492664473684199</v>
      </c>
      <c r="P742" s="18"/>
      <c r="Q742" s="18"/>
    </row>
    <row r="743" spans="2:17" x14ac:dyDescent="0.3">
      <c r="B743" s="10">
        <v>5.6</v>
      </c>
      <c r="C743" s="10">
        <v>8</v>
      </c>
      <c r="D743" s="10">
        <v>1</v>
      </c>
      <c r="E743" s="10">
        <v>1</v>
      </c>
      <c r="F743" s="21">
        <v>24.9815</v>
      </c>
      <c r="G743" s="29">
        <f t="shared" si="102"/>
        <v>2.0925925925925881</v>
      </c>
      <c r="H743" s="21">
        <f t="shared" si="103"/>
        <v>25.245960000000004</v>
      </c>
      <c r="I743" s="21">
        <f t="shared" si="104"/>
        <v>-9.7249890695573633</v>
      </c>
      <c r="J743" s="21">
        <f t="shared" si="105"/>
        <v>-9.4605290695573601</v>
      </c>
      <c r="K743" s="21">
        <f t="shared" si="101"/>
        <v>-0.26446000000000325</v>
      </c>
      <c r="L743" s="21">
        <f t="shared" si="106"/>
        <v>6.9939091600001724E-2</v>
      </c>
      <c r="M743" s="21">
        <f t="shared" si="107"/>
        <v>94.575412403010191</v>
      </c>
      <c r="N743" s="21">
        <f t="shared" si="108"/>
        <v>89.501610275939854</v>
      </c>
      <c r="O743" s="29">
        <f t="shared" si="109"/>
        <v>1.0586233813021767E-2</v>
      </c>
      <c r="P743" s="18"/>
      <c r="Q743" s="18"/>
    </row>
    <row r="744" spans="2:17" x14ac:dyDescent="0.3">
      <c r="B744" s="10">
        <v>5.6</v>
      </c>
      <c r="C744" s="10">
        <v>8</v>
      </c>
      <c r="D744" s="10">
        <v>1</v>
      </c>
      <c r="E744" s="10">
        <v>1</v>
      </c>
      <c r="F744" s="21">
        <v>25.008900000000001</v>
      </c>
      <c r="G744" s="29">
        <f t="shared" si="102"/>
        <v>2.0925925925925881</v>
      </c>
      <c r="H744" s="21">
        <f t="shared" si="103"/>
        <v>25.245960000000004</v>
      </c>
      <c r="I744" s="21">
        <f t="shared" si="104"/>
        <v>-9.6975890695573632</v>
      </c>
      <c r="J744" s="21">
        <f t="shared" si="105"/>
        <v>-9.4605290695573601</v>
      </c>
      <c r="K744" s="21">
        <f t="shared" si="101"/>
        <v>-0.23706000000000316</v>
      </c>
      <c r="L744" s="21">
        <f t="shared" si="106"/>
        <v>5.61974436000015E-2</v>
      </c>
      <c r="M744" s="21">
        <f t="shared" si="107"/>
        <v>94.043233761998451</v>
      </c>
      <c r="N744" s="21">
        <f t="shared" si="108"/>
        <v>89.501610275939854</v>
      </c>
      <c r="O744" s="29">
        <f t="shared" si="109"/>
        <v>9.4790254669338981E-3</v>
      </c>
      <c r="P744" s="18"/>
      <c r="Q744" s="18"/>
    </row>
    <row r="745" spans="2:17" x14ac:dyDescent="0.3">
      <c r="B745" s="10">
        <v>4</v>
      </c>
      <c r="C745" s="10">
        <v>6</v>
      </c>
      <c r="D745" s="10">
        <v>1</v>
      </c>
      <c r="E745" s="10">
        <v>1</v>
      </c>
      <c r="F745" s="21">
        <v>25.7499</v>
      </c>
      <c r="G745" s="29">
        <f t="shared" si="102"/>
        <v>0.49259259259258847</v>
      </c>
      <c r="H745" s="21">
        <f t="shared" si="103"/>
        <v>32.479399999999998</v>
      </c>
      <c r="I745" s="21">
        <f t="shared" si="104"/>
        <v>-8.9565890695573636</v>
      </c>
      <c r="J745" s="21">
        <f t="shared" si="105"/>
        <v>-2.2270890695573655</v>
      </c>
      <c r="K745" s="21">
        <f t="shared" si="101"/>
        <v>-6.729499999999998</v>
      </c>
      <c r="L745" s="21">
        <f t="shared" si="106"/>
        <v>45.286170249999977</v>
      </c>
      <c r="M745" s="21">
        <f t="shared" si="107"/>
        <v>80.220487760914438</v>
      </c>
      <c r="N745" s="21">
        <f t="shared" si="108"/>
        <v>4.9599257237418923</v>
      </c>
      <c r="O745" s="29">
        <f t="shared" si="109"/>
        <v>0.26134082074105136</v>
      </c>
      <c r="P745" s="18"/>
      <c r="Q745" s="18"/>
    </row>
    <row r="746" spans="2:17" x14ac:dyDescent="0.3">
      <c r="B746" s="10">
        <v>4.5999999999999996</v>
      </c>
      <c r="C746" s="10">
        <v>8</v>
      </c>
      <c r="D746" s="10">
        <v>1</v>
      </c>
      <c r="E746" s="10">
        <v>1</v>
      </c>
      <c r="F746" s="21">
        <v>28.0212</v>
      </c>
      <c r="G746" s="29">
        <f t="shared" si="102"/>
        <v>1.0925925925925881</v>
      </c>
      <c r="H746" s="21">
        <f t="shared" si="103"/>
        <v>29.766860000000005</v>
      </c>
      <c r="I746" s="21">
        <f t="shared" si="104"/>
        <v>-6.6852890695573635</v>
      </c>
      <c r="J746" s="21">
        <f t="shared" si="105"/>
        <v>-4.939629069557359</v>
      </c>
      <c r="K746" s="21">
        <f t="shared" si="101"/>
        <v>-1.7456600000000044</v>
      </c>
      <c r="L746" s="21">
        <f t="shared" si="106"/>
        <v>3.0473288356000157</v>
      </c>
      <c r="M746" s="21">
        <f t="shared" si="107"/>
        <v>44.693089943543157</v>
      </c>
      <c r="N746" s="21">
        <f t="shared" si="108"/>
        <v>24.3999353448161</v>
      </c>
      <c r="O746" s="29">
        <f t="shared" si="109"/>
        <v>6.2297831641757111E-2</v>
      </c>
      <c r="P746" s="18"/>
      <c r="Q746" s="18"/>
    </row>
    <row r="747" spans="2:17" x14ac:dyDescent="0.3">
      <c r="B747" s="10">
        <v>5.7</v>
      </c>
      <c r="C747" s="10">
        <v>8</v>
      </c>
      <c r="D747" s="10">
        <v>1</v>
      </c>
      <c r="E747" s="10">
        <v>1</v>
      </c>
      <c r="F747" s="21">
        <v>25.555099999999999</v>
      </c>
      <c r="G747" s="29">
        <f t="shared" si="102"/>
        <v>2.1925925925925887</v>
      </c>
      <c r="H747" s="21">
        <f t="shared" si="103"/>
        <v>24.793870000000002</v>
      </c>
      <c r="I747" s="21">
        <f t="shared" si="104"/>
        <v>-9.1513890695573643</v>
      </c>
      <c r="J747" s="21">
        <f t="shared" si="105"/>
        <v>-9.9126190695573619</v>
      </c>
      <c r="K747" s="21">
        <f t="shared" si="101"/>
        <v>0.76122999999999763</v>
      </c>
      <c r="L747" s="21">
        <f t="shared" si="106"/>
        <v>0.57947111289999642</v>
      </c>
      <c r="M747" s="21">
        <f t="shared" si="107"/>
        <v>83.747921902414006</v>
      </c>
      <c r="N747" s="21">
        <f t="shared" si="108"/>
        <v>98.260016818152266</v>
      </c>
      <c r="O747" s="29">
        <f t="shared" si="109"/>
        <v>2.9787791869333231E-2</v>
      </c>
      <c r="P747" s="18"/>
      <c r="Q747" s="18"/>
    </row>
    <row r="748" spans="2:17" x14ac:dyDescent="0.3">
      <c r="B748" s="10">
        <v>4.3</v>
      </c>
      <c r="C748" s="10">
        <v>6</v>
      </c>
      <c r="D748" s="10">
        <v>1</v>
      </c>
      <c r="E748" s="10">
        <v>0</v>
      </c>
      <c r="F748" s="21">
        <v>24.1937</v>
      </c>
      <c r="G748" s="29">
        <f t="shared" si="102"/>
        <v>0.7925925925925883</v>
      </c>
      <c r="H748" s="21">
        <f t="shared" si="103"/>
        <v>31.123130000000003</v>
      </c>
      <c r="I748" s="21">
        <f t="shared" si="104"/>
        <v>-10.512789069557364</v>
      </c>
      <c r="J748" s="21">
        <f t="shared" si="105"/>
        <v>-3.5833590695573605</v>
      </c>
      <c r="K748" s="21">
        <f t="shared" si="101"/>
        <v>-6.9294300000000035</v>
      </c>
      <c r="L748" s="21">
        <f t="shared" si="106"/>
        <v>48.017000124900051</v>
      </c>
      <c r="M748" s="21">
        <f t="shared" si="107"/>
        <v>110.51873402100479</v>
      </c>
      <c r="N748" s="21">
        <f t="shared" si="108"/>
        <v>12.840462221378992</v>
      </c>
      <c r="O748" s="29">
        <f t="shared" si="109"/>
        <v>0.28641464513489062</v>
      </c>
      <c r="P748" s="18"/>
      <c r="Q748" s="18"/>
    </row>
    <row r="749" spans="2:17" x14ac:dyDescent="0.3">
      <c r="B749" s="10">
        <v>4.8</v>
      </c>
      <c r="C749" s="10">
        <v>8</v>
      </c>
      <c r="D749" s="10">
        <v>1</v>
      </c>
      <c r="E749" s="10">
        <v>1</v>
      </c>
      <c r="F749" s="21">
        <v>24.1496</v>
      </c>
      <c r="G749" s="29">
        <f t="shared" si="102"/>
        <v>1.2925925925925883</v>
      </c>
      <c r="H749" s="21">
        <f t="shared" si="103"/>
        <v>28.862680000000001</v>
      </c>
      <c r="I749" s="21">
        <f t="shared" si="104"/>
        <v>-10.556889069557364</v>
      </c>
      <c r="J749" s="21">
        <f t="shared" si="105"/>
        <v>-5.8438090695573628</v>
      </c>
      <c r="K749" s="21">
        <f t="shared" si="101"/>
        <v>-4.7130800000000015</v>
      </c>
      <c r="L749" s="21">
        <f t="shared" si="106"/>
        <v>22.213123086400014</v>
      </c>
      <c r="M749" s="21">
        <f t="shared" si="107"/>
        <v>111.44790682693976</v>
      </c>
      <c r="N749" s="21">
        <f t="shared" si="108"/>
        <v>34.150104441440888</v>
      </c>
      <c r="O749" s="29">
        <f t="shared" si="109"/>
        <v>0.19516182462649492</v>
      </c>
      <c r="P749" s="18"/>
      <c r="Q749" s="18"/>
    </row>
    <row r="750" spans="2:17" x14ac:dyDescent="0.3">
      <c r="B750" s="10">
        <v>5.3</v>
      </c>
      <c r="C750" s="10">
        <v>8</v>
      </c>
      <c r="D750" s="10">
        <v>1</v>
      </c>
      <c r="E750" s="10">
        <v>1</v>
      </c>
      <c r="F750" s="21">
        <v>29.020499999999998</v>
      </c>
      <c r="G750" s="29">
        <f t="shared" si="102"/>
        <v>1.7925925925925883</v>
      </c>
      <c r="H750" s="21">
        <f t="shared" si="103"/>
        <v>26.602230000000002</v>
      </c>
      <c r="I750" s="21">
        <f t="shared" si="104"/>
        <v>-5.6859890695573654</v>
      </c>
      <c r="J750" s="21">
        <f t="shared" si="105"/>
        <v>-8.1042590695573615</v>
      </c>
      <c r="K750" s="21">
        <f t="shared" si="101"/>
        <v>2.4182699999999961</v>
      </c>
      <c r="L750" s="21">
        <f t="shared" si="106"/>
        <v>5.8480297928999816</v>
      </c>
      <c r="M750" s="21">
        <f t="shared" si="107"/>
        <v>32.33047169912583</v>
      </c>
      <c r="N750" s="21">
        <f t="shared" si="108"/>
        <v>65.679015066502757</v>
      </c>
      <c r="O750" s="29">
        <f t="shared" si="109"/>
        <v>8.3329715201323068E-2</v>
      </c>
      <c r="P750" s="18"/>
      <c r="Q750" s="18"/>
    </row>
    <row r="751" spans="2:17" x14ac:dyDescent="0.3">
      <c r="B751" s="10">
        <v>6.2</v>
      </c>
      <c r="C751" s="10">
        <v>8</v>
      </c>
      <c r="D751" s="10">
        <v>1</v>
      </c>
      <c r="E751" s="10">
        <v>1</v>
      </c>
      <c r="F751" s="21">
        <v>25.799900000000001</v>
      </c>
      <c r="G751" s="29">
        <f t="shared" si="102"/>
        <v>2.6925925925925887</v>
      </c>
      <c r="H751" s="21">
        <f t="shared" si="103"/>
        <v>22.53342</v>
      </c>
      <c r="I751" s="21">
        <f t="shared" si="104"/>
        <v>-8.9065890695573628</v>
      </c>
      <c r="J751" s="21">
        <f t="shared" si="105"/>
        <v>-12.173069069557364</v>
      </c>
      <c r="K751" s="21">
        <f t="shared" si="101"/>
        <v>3.2664800000000014</v>
      </c>
      <c r="L751" s="21">
        <f t="shared" si="106"/>
        <v>10.66989159040001</v>
      </c>
      <c r="M751" s="21">
        <f t="shared" si="107"/>
        <v>79.32732885395869</v>
      </c>
      <c r="N751" s="21">
        <f t="shared" si="108"/>
        <v>148.18361057221421</v>
      </c>
      <c r="O751" s="29">
        <f t="shared" si="109"/>
        <v>0.12660824266760728</v>
      </c>
      <c r="P751" s="18"/>
      <c r="Q751" s="18"/>
    </row>
    <row r="752" spans="2:17" x14ac:dyDescent="0.3">
      <c r="B752" s="10">
        <v>6</v>
      </c>
      <c r="C752" s="10">
        <v>8</v>
      </c>
      <c r="D752" s="10">
        <v>0</v>
      </c>
      <c r="E752" s="10">
        <v>1</v>
      </c>
      <c r="F752" s="21">
        <v>30.299900000000001</v>
      </c>
      <c r="G752" s="29">
        <f t="shared" si="102"/>
        <v>2.4925925925925885</v>
      </c>
      <c r="H752" s="21">
        <f t="shared" si="103"/>
        <v>23.437600000000003</v>
      </c>
      <c r="I752" s="21">
        <f t="shared" si="104"/>
        <v>-4.4065890695573628</v>
      </c>
      <c r="J752" s="21">
        <f t="shared" si="105"/>
        <v>-11.26888906955736</v>
      </c>
      <c r="K752" s="21">
        <f t="shared" si="101"/>
        <v>6.8622999999999976</v>
      </c>
      <c r="L752" s="21">
        <f t="shared" si="106"/>
        <v>47.091161289999967</v>
      </c>
      <c r="M752" s="21">
        <f t="shared" si="107"/>
        <v>19.418027227942424</v>
      </c>
      <c r="N752" s="21">
        <f t="shared" si="108"/>
        <v>126.98786086198935</v>
      </c>
      <c r="O752" s="29">
        <f t="shared" si="109"/>
        <v>0.22647929531120556</v>
      </c>
      <c r="P752" s="18"/>
      <c r="Q752" s="18"/>
    </row>
    <row r="753" spans="2:17" x14ac:dyDescent="0.3">
      <c r="B753" s="10">
        <v>3.7</v>
      </c>
      <c r="C753" s="10">
        <v>6</v>
      </c>
      <c r="D753" s="10">
        <v>1</v>
      </c>
      <c r="E753" s="10">
        <v>0</v>
      </c>
      <c r="F753" s="21">
        <v>24.4</v>
      </c>
      <c r="G753" s="29">
        <f t="shared" si="102"/>
        <v>0.19259259259258865</v>
      </c>
      <c r="H753" s="21">
        <f t="shared" si="103"/>
        <v>33.83567</v>
      </c>
      <c r="I753" s="21">
        <f t="shared" si="104"/>
        <v>-10.306489069557365</v>
      </c>
      <c r="J753" s="21">
        <f t="shared" si="105"/>
        <v>-0.87081906955736343</v>
      </c>
      <c r="K753" s="21">
        <f t="shared" si="101"/>
        <v>-9.4356700000000018</v>
      </c>
      <c r="L753" s="21">
        <f t="shared" si="106"/>
        <v>89.031868348900034</v>
      </c>
      <c r="M753" s="21">
        <f t="shared" si="107"/>
        <v>106.22371694090545</v>
      </c>
      <c r="N753" s="21">
        <f t="shared" si="108"/>
        <v>0.75832585190475221</v>
      </c>
      <c r="O753" s="29">
        <f t="shared" si="109"/>
        <v>0.38670778688524599</v>
      </c>
      <c r="P753" s="18"/>
      <c r="Q753" s="18"/>
    </row>
    <row r="754" spans="2:17" x14ac:dyDescent="0.3">
      <c r="B754" s="10">
        <v>4.7</v>
      </c>
      <c r="C754" s="10">
        <v>8</v>
      </c>
      <c r="D754" s="10">
        <v>1</v>
      </c>
      <c r="E754" s="10">
        <v>0</v>
      </c>
      <c r="F754" s="21">
        <v>25.6</v>
      </c>
      <c r="G754" s="29">
        <f t="shared" si="102"/>
        <v>1.1925925925925887</v>
      </c>
      <c r="H754" s="21">
        <f t="shared" si="103"/>
        <v>29.314769999999999</v>
      </c>
      <c r="I754" s="21">
        <f t="shared" si="104"/>
        <v>-9.1064890695573624</v>
      </c>
      <c r="J754" s="21">
        <f t="shared" si="105"/>
        <v>-5.3917190695573645</v>
      </c>
      <c r="K754" s="21">
        <f t="shared" si="101"/>
        <v>-3.7147699999999979</v>
      </c>
      <c r="L754" s="21">
        <f t="shared" si="106"/>
        <v>13.799516152899985</v>
      </c>
      <c r="M754" s="21">
        <f t="shared" si="107"/>
        <v>82.928143173967712</v>
      </c>
      <c r="N754" s="21">
        <f t="shared" si="108"/>
        <v>29.070634525028531</v>
      </c>
      <c r="O754" s="29">
        <f t="shared" si="109"/>
        <v>0.14510820312499992</v>
      </c>
      <c r="P754" s="18"/>
      <c r="Q754" s="18"/>
    </row>
    <row r="755" spans="2:17" x14ac:dyDescent="0.3">
      <c r="B755" s="10">
        <v>4.7</v>
      </c>
      <c r="C755" s="10">
        <v>8</v>
      </c>
      <c r="D755" s="10">
        <v>1</v>
      </c>
      <c r="E755" s="10">
        <v>1</v>
      </c>
      <c r="F755" s="21">
        <v>24.5</v>
      </c>
      <c r="G755" s="29">
        <f t="shared" si="102"/>
        <v>1.1925925925925887</v>
      </c>
      <c r="H755" s="21">
        <f t="shared" si="103"/>
        <v>29.314769999999999</v>
      </c>
      <c r="I755" s="21">
        <f t="shared" si="104"/>
        <v>-10.206489069557364</v>
      </c>
      <c r="J755" s="21">
        <f t="shared" si="105"/>
        <v>-5.3917190695573645</v>
      </c>
      <c r="K755" s="21">
        <f t="shared" si="101"/>
        <v>-4.8147699999999993</v>
      </c>
      <c r="L755" s="21">
        <f t="shared" si="106"/>
        <v>23.182010152899995</v>
      </c>
      <c r="M755" s="21">
        <f t="shared" si="107"/>
        <v>104.17241912699394</v>
      </c>
      <c r="N755" s="21">
        <f t="shared" si="108"/>
        <v>29.070634525028531</v>
      </c>
      <c r="O755" s="29">
        <f t="shared" si="109"/>
        <v>0.19652122448979589</v>
      </c>
      <c r="P755" s="18"/>
      <c r="Q755" s="18"/>
    </row>
    <row r="756" spans="2:17" x14ac:dyDescent="0.3">
      <c r="B756" s="10">
        <v>5.7</v>
      </c>
      <c r="C756" s="10">
        <v>8</v>
      </c>
      <c r="D756" s="10">
        <v>1</v>
      </c>
      <c r="E756" s="10">
        <v>1</v>
      </c>
      <c r="F756" s="21">
        <v>25.4</v>
      </c>
      <c r="G756" s="29">
        <f t="shared" si="102"/>
        <v>2.1925925925925887</v>
      </c>
      <c r="H756" s="21">
        <f t="shared" si="103"/>
        <v>24.793870000000002</v>
      </c>
      <c r="I756" s="21">
        <f t="shared" si="104"/>
        <v>-9.3064890695573652</v>
      </c>
      <c r="J756" s="21">
        <f t="shared" si="105"/>
        <v>-9.9126190695573619</v>
      </c>
      <c r="K756" s="21">
        <f t="shared" si="101"/>
        <v>0.60612999999999673</v>
      </c>
      <c r="L756" s="21">
        <f t="shared" si="106"/>
        <v>0.36739357689999602</v>
      </c>
      <c r="M756" s="21">
        <f t="shared" si="107"/>
        <v>86.610738801790717</v>
      </c>
      <c r="N756" s="21">
        <f t="shared" si="108"/>
        <v>98.260016818152266</v>
      </c>
      <c r="O756" s="29">
        <f t="shared" si="109"/>
        <v>2.3863385826771527E-2</v>
      </c>
      <c r="P756" s="18"/>
      <c r="Q756" s="18"/>
    </row>
    <row r="757" spans="2:17" x14ac:dyDescent="0.3">
      <c r="B757" s="10">
        <v>4</v>
      </c>
      <c r="C757" s="10">
        <v>6</v>
      </c>
      <c r="D757" s="10">
        <v>1</v>
      </c>
      <c r="E757" s="10">
        <v>0</v>
      </c>
      <c r="F757" s="21">
        <v>25.753499999999999</v>
      </c>
      <c r="G757" s="29">
        <f t="shared" si="102"/>
        <v>0.49259259259258847</v>
      </c>
      <c r="H757" s="21">
        <f t="shared" si="103"/>
        <v>32.479399999999998</v>
      </c>
      <c r="I757" s="21">
        <f t="shared" si="104"/>
        <v>-8.9529890695573648</v>
      </c>
      <c r="J757" s="21">
        <f t="shared" si="105"/>
        <v>-2.2270890695573655</v>
      </c>
      <c r="K757" s="21">
        <f t="shared" si="101"/>
        <v>-6.7258999999999993</v>
      </c>
      <c r="L757" s="21">
        <f t="shared" si="106"/>
        <v>45.237730809999988</v>
      </c>
      <c r="M757" s="21">
        <f t="shared" si="107"/>
        <v>80.156013279613646</v>
      </c>
      <c r="N757" s="21">
        <f t="shared" si="108"/>
        <v>4.9599257237418923</v>
      </c>
      <c r="O757" s="29">
        <f t="shared" si="109"/>
        <v>0.2611645019123614</v>
      </c>
      <c r="P757" s="18"/>
      <c r="Q757" s="18"/>
    </row>
    <row r="758" spans="2:17" x14ac:dyDescent="0.3">
      <c r="B758" s="10">
        <v>4.5999999999999996</v>
      </c>
      <c r="C758" s="10">
        <v>8</v>
      </c>
      <c r="D758" s="10">
        <v>1</v>
      </c>
      <c r="E758" s="10">
        <v>0</v>
      </c>
      <c r="F758" s="21">
        <v>26.662199999999999</v>
      </c>
      <c r="G758" s="29">
        <f t="shared" si="102"/>
        <v>1.0925925925925881</v>
      </c>
      <c r="H758" s="21">
        <f t="shared" si="103"/>
        <v>29.766860000000005</v>
      </c>
      <c r="I758" s="21">
        <f t="shared" si="104"/>
        <v>-8.0442890695573652</v>
      </c>
      <c r="J758" s="21">
        <f t="shared" si="105"/>
        <v>-4.939629069557359</v>
      </c>
      <c r="K758" s="21">
        <f t="shared" si="101"/>
        <v>-3.1046600000000062</v>
      </c>
      <c r="L758" s="21">
        <f t="shared" si="106"/>
        <v>9.6389137156000384</v>
      </c>
      <c r="M758" s="21">
        <f t="shared" si="107"/>
        <v>64.710586634600105</v>
      </c>
      <c r="N758" s="21">
        <f t="shared" si="108"/>
        <v>24.3999353448161</v>
      </c>
      <c r="O758" s="29">
        <f t="shared" si="109"/>
        <v>0.11644425441261436</v>
      </c>
      <c r="P758" s="18"/>
      <c r="Q758" s="18"/>
    </row>
    <row r="759" spans="2:17" x14ac:dyDescent="0.3">
      <c r="B759" s="10">
        <v>5.4</v>
      </c>
      <c r="C759" s="10">
        <v>8</v>
      </c>
      <c r="D759" s="10">
        <v>1</v>
      </c>
      <c r="E759" s="10">
        <v>0</v>
      </c>
      <c r="F759" s="21">
        <v>24.793900000000001</v>
      </c>
      <c r="G759" s="29">
        <f t="shared" si="102"/>
        <v>1.8925925925925888</v>
      </c>
      <c r="H759" s="21">
        <f t="shared" si="103"/>
        <v>26.15014</v>
      </c>
      <c r="I759" s="21">
        <f t="shared" si="104"/>
        <v>-9.9125890695573631</v>
      </c>
      <c r="J759" s="21">
        <f t="shared" si="105"/>
        <v>-8.5563490695573634</v>
      </c>
      <c r="K759" s="21">
        <f t="shared" si="101"/>
        <v>-1.3562399999999997</v>
      </c>
      <c r="L759" s="21">
        <f t="shared" si="106"/>
        <v>1.8393869375999992</v>
      </c>
      <c r="M759" s="21">
        <f t="shared" si="107"/>
        <v>98.259422061908111</v>
      </c>
      <c r="N759" s="21">
        <f t="shared" si="108"/>
        <v>73.211109400115163</v>
      </c>
      <c r="O759" s="29">
        <f t="shared" si="109"/>
        <v>5.470055134529056E-2</v>
      </c>
      <c r="P759" s="18"/>
      <c r="Q759" s="18"/>
    </row>
    <row r="760" spans="2:17" x14ac:dyDescent="0.3">
      <c r="B760" s="10">
        <v>4.5999999999999996</v>
      </c>
      <c r="C760" s="10">
        <v>8</v>
      </c>
      <c r="D760" s="10">
        <v>1</v>
      </c>
      <c r="E760" s="10">
        <v>0</v>
      </c>
      <c r="F760" s="21">
        <v>27.106100000000001</v>
      </c>
      <c r="G760" s="29">
        <f t="shared" si="102"/>
        <v>1.0925925925925881</v>
      </c>
      <c r="H760" s="21">
        <f t="shared" si="103"/>
        <v>29.766860000000005</v>
      </c>
      <c r="I760" s="21">
        <f t="shared" si="104"/>
        <v>-7.6003890695573624</v>
      </c>
      <c r="J760" s="21">
        <f t="shared" si="105"/>
        <v>-4.939629069557359</v>
      </c>
      <c r="K760" s="21">
        <f t="shared" si="101"/>
        <v>-2.6607600000000033</v>
      </c>
      <c r="L760" s="21">
        <f t="shared" si="106"/>
        <v>7.0796437776000181</v>
      </c>
      <c r="M760" s="21">
        <f t="shared" si="107"/>
        <v>57.76591400864703</v>
      </c>
      <c r="N760" s="21">
        <f t="shared" si="108"/>
        <v>24.3999353448161</v>
      </c>
      <c r="O760" s="29">
        <f t="shared" si="109"/>
        <v>9.8160930565444796E-2</v>
      </c>
      <c r="P760" s="18"/>
      <c r="Q760" s="18"/>
    </row>
    <row r="761" spans="2:17" x14ac:dyDescent="0.3">
      <c r="B761" s="10">
        <v>4.5999999999999996</v>
      </c>
      <c r="C761" s="10">
        <v>8</v>
      </c>
      <c r="D761" s="10">
        <v>1</v>
      </c>
      <c r="E761" s="10">
        <v>0</v>
      </c>
      <c r="F761" s="21">
        <v>25.229800000000001</v>
      </c>
      <c r="G761" s="29">
        <f t="shared" si="102"/>
        <v>1.0925925925925881</v>
      </c>
      <c r="H761" s="21">
        <f t="shared" si="103"/>
        <v>29.766860000000005</v>
      </c>
      <c r="I761" s="21">
        <f t="shared" si="104"/>
        <v>-9.4766890695573629</v>
      </c>
      <c r="J761" s="21">
        <f t="shared" si="105"/>
        <v>-4.939629069557359</v>
      </c>
      <c r="K761" s="21">
        <f t="shared" si="101"/>
        <v>-4.5370600000000039</v>
      </c>
      <c r="L761" s="21">
        <f t="shared" si="106"/>
        <v>20.584913443600033</v>
      </c>
      <c r="M761" s="21">
        <f t="shared" si="107"/>
        <v>89.807635721067996</v>
      </c>
      <c r="N761" s="21">
        <f t="shared" si="108"/>
        <v>24.3999353448161</v>
      </c>
      <c r="O761" s="29">
        <f t="shared" si="109"/>
        <v>0.17982940808092032</v>
      </c>
      <c r="P761" s="18"/>
      <c r="Q761" s="18"/>
    </row>
    <row r="762" spans="2:17" x14ac:dyDescent="0.3">
      <c r="B762" s="10">
        <v>4.3</v>
      </c>
      <c r="C762" s="10">
        <v>6</v>
      </c>
      <c r="D762" s="10">
        <v>1</v>
      </c>
      <c r="E762" s="10">
        <v>0</v>
      </c>
      <c r="F762" s="21">
        <v>24.1937</v>
      </c>
      <c r="G762" s="29">
        <f t="shared" si="102"/>
        <v>0.7925925925925883</v>
      </c>
      <c r="H762" s="21">
        <f t="shared" si="103"/>
        <v>31.123130000000003</v>
      </c>
      <c r="I762" s="21">
        <f t="shared" si="104"/>
        <v>-10.512789069557364</v>
      </c>
      <c r="J762" s="21">
        <f t="shared" si="105"/>
        <v>-3.5833590695573605</v>
      </c>
      <c r="K762" s="21">
        <f t="shared" si="101"/>
        <v>-6.9294300000000035</v>
      </c>
      <c r="L762" s="21">
        <f t="shared" si="106"/>
        <v>48.017000124900051</v>
      </c>
      <c r="M762" s="21">
        <f t="shared" si="107"/>
        <v>110.51873402100479</v>
      </c>
      <c r="N762" s="21">
        <f t="shared" si="108"/>
        <v>12.840462221378992</v>
      </c>
      <c r="O762" s="29">
        <f t="shared" si="109"/>
        <v>0.28641464513489062</v>
      </c>
      <c r="P762" s="18"/>
      <c r="Q762" s="18"/>
    </row>
    <row r="763" spans="2:17" x14ac:dyDescent="0.3">
      <c r="B763" s="10">
        <v>4.8</v>
      </c>
      <c r="C763" s="10">
        <v>8</v>
      </c>
      <c r="D763" s="10">
        <v>1</v>
      </c>
      <c r="E763" s="10">
        <v>1</v>
      </c>
      <c r="F763" s="21">
        <v>24.153400000000001</v>
      </c>
      <c r="G763" s="29">
        <f t="shared" si="102"/>
        <v>1.2925925925925883</v>
      </c>
      <c r="H763" s="21">
        <f t="shared" si="103"/>
        <v>28.862680000000001</v>
      </c>
      <c r="I763" s="21">
        <f t="shared" si="104"/>
        <v>-10.553089069557362</v>
      </c>
      <c r="J763" s="21">
        <f t="shared" si="105"/>
        <v>-5.8438090695573628</v>
      </c>
      <c r="K763" s="21">
        <f t="shared" si="101"/>
        <v>-4.7092799999999997</v>
      </c>
      <c r="L763" s="21">
        <f t="shared" si="106"/>
        <v>22.177318118399999</v>
      </c>
      <c r="M763" s="21">
        <f t="shared" si="107"/>
        <v>111.36768891001108</v>
      </c>
      <c r="N763" s="21">
        <f t="shared" si="108"/>
        <v>34.150104441440888</v>
      </c>
      <c r="O763" s="29">
        <f t="shared" si="109"/>
        <v>0.19497379250954314</v>
      </c>
      <c r="P763" s="18"/>
      <c r="Q763" s="18"/>
    </row>
    <row r="764" spans="2:17" x14ac:dyDescent="0.3">
      <c r="B764" s="10">
        <v>5.3</v>
      </c>
      <c r="C764" s="10">
        <v>8</v>
      </c>
      <c r="D764" s="10">
        <v>1</v>
      </c>
      <c r="E764" s="10">
        <v>1</v>
      </c>
      <c r="F764" s="21">
        <v>29.0185</v>
      </c>
      <c r="G764" s="29">
        <f t="shared" si="102"/>
        <v>1.7925925925925883</v>
      </c>
      <c r="H764" s="21">
        <f t="shared" si="103"/>
        <v>26.602230000000002</v>
      </c>
      <c r="I764" s="21">
        <f t="shared" si="104"/>
        <v>-5.6879890695573643</v>
      </c>
      <c r="J764" s="21">
        <f t="shared" si="105"/>
        <v>-8.1042590695573615</v>
      </c>
      <c r="K764" s="21">
        <f t="shared" si="101"/>
        <v>2.4162699999999973</v>
      </c>
      <c r="L764" s="21">
        <f t="shared" si="106"/>
        <v>5.8383607128999868</v>
      </c>
      <c r="M764" s="21">
        <f t="shared" si="107"/>
        <v>32.353219655404054</v>
      </c>
      <c r="N764" s="21">
        <f t="shared" si="108"/>
        <v>65.679015066502757</v>
      </c>
      <c r="O764" s="29">
        <f t="shared" si="109"/>
        <v>8.3266536864413987E-2</v>
      </c>
      <c r="P764" s="18"/>
      <c r="Q764" s="18"/>
    </row>
    <row r="765" spans="2:17" x14ac:dyDescent="0.3">
      <c r="B765" s="10">
        <v>6.2</v>
      </c>
      <c r="C765" s="10">
        <v>8</v>
      </c>
      <c r="D765" s="10">
        <v>1</v>
      </c>
      <c r="E765" s="10">
        <v>1</v>
      </c>
      <c r="F765" s="21">
        <v>25.802600000000002</v>
      </c>
      <c r="G765" s="29">
        <f t="shared" si="102"/>
        <v>2.6925925925925887</v>
      </c>
      <c r="H765" s="21">
        <f t="shared" si="103"/>
        <v>22.53342</v>
      </c>
      <c r="I765" s="21">
        <f t="shared" si="104"/>
        <v>-8.903889069557362</v>
      </c>
      <c r="J765" s="21">
        <f t="shared" si="105"/>
        <v>-12.173069069557364</v>
      </c>
      <c r="K765" s="21">
        <f t="shared" si="101"/>
        <v>3.2691800000000022</v>
      </c>
      <c r="L765" s="21">
        <f t="shared" si="106"/>
        <v>10.687537872400014</v>
      </c>
      <c r="M765" s="21">
        <f t="shared" si="107"/>
        <v>79.279240562983063</v>
      </c>
      <c r="N765" s="21">
        <f t="shared" si="108"/>
        <v>148.18361057221421</v>
      </c>
      <c r="O765" s="29">
        <f t="shared" si="109"/>
        <v>0.12669963492051195</v>
      </c>
      <c r="P765" s="18"/>
      <c r="Q765" s="18"/>
    </row>
    <row r="766" spans="2:17" x14ac:dyDescent="0.3">
      <c r="B766" s="10">
        <v>6</v>
      </c>
      <c r="C766" s="10">
        <v>8</v>
      </c>
      <c r="D766" s="10">
        <v>0</v>
      </c>
      <c r="E766" s="10">
        <v>1</v>
      </c>
      <c r="F766" s="21">
        <v>30.299900000000001</v>
      </c>
      <c r="G766" s="29">
        <f t="shared" si="102"/>
        <v>2.4925925925925885</v>
      </c>
      <c r="H766" s="21">
        <f t="shared" si="103"/>
        <v>23.437600000000003</v>
      </c>
      <c r="I766" s="21">
        <f t="shared" si="104"/>
        <v>-4.4065890695573628</v>
      </c>
      <c r="J766" s="21">
        <f t="shared" si="105"/>
        <v>-11.26888906955736</v>
      </c>
      <c r="K766" s="21">
        <f t="shared" si="101"/>
        <v>6.8622999999999976</v>
      </c>
      <c r="L766" s="21">
        <f t="shared" si="106"/>
        <v>47.091161289999967</v>
      </c>
      <c r="M766" s="21">
        <f t="shared" si="107"/>
        <v>19.418027227942424</v>
      </c>
      <c r="N766" s="21">
        <f t="shared" si="108"/>
        <v>126.98786086198935</v>
      </c>
      <c r="O766" s="29">
        <f t="shared" si="109"/>
        <v>0.22647929531120556</v>
      </c>
      <c r="P766" s="18"/>
      <c r="Q766" s="18"/>
    </row>
    <row r="767" spans="2:17" x14ac:dyDescent="0.3">
      <c r="B767" s="10">
        <v>6.2</v>
      </c>
      <c r="C767" s="10">
        <v>8</v>
      </c>
      <c r="D767" s="10">
        <v>1</v>
      </c>
      <c r="E767" s="10">
        <v>1</v>
      </c>
      <c r="F767" s="21">
        <v>25.799900000000001</v>
      </c>
      <c r="G767" s="29">
        <f t="shared" si="102"/>
        <v>2.6925925925925887</v>
      </c>
      <c r="H767" s="21">
        <f t="shared" si="103"/>
        <v>22.53342</v>
      </c>
      <c r="I767" s="21">
        <f t="shared" si="104"/>
        <v>-8.9065890695573628</v>
      </c>
      <c r="J767" s="21">
        <f t="shared" si="105"/>
        <v>-12.173069069557364</v>
      </c>
      <c r="K767" s="21">
        <f t="shared" si="101"/>
        <v>3.2664800000000014</v>
      </c>
      <c r="L767" s="21">
        <f t="shared" si="106"/>
        <v>10.66989159040001</v>
      </c>
      <c r="M767" s="21">
        <f t="shared" si="107"/>
        <v>79.32732885395869</v>
      </c>
      <c r="N767" s="21">
        <f t="shared" si="108"/>
        <v>148.18361057221421</v>
      </c>
      <c r="O767" s="29">
        <f t="shared" si="109"/>
        <v>0.12660824266760728</v>
      </c>
      <c r="P767" s="18"/>
      <c r="Q767" s="18"/>
    </row>
    <row r="768" spans="2:17" x14ac:dyDescent="0.3">
      <c r="B768" s="10">
        <v>3.5</v>
      </c>
      <c r="C768" s="10">
        <v>6</v>
      </c>
      <c r="D768" s="10">
        <v>1</v>
      </c>
      <c r="E768" s="10">
        <v>1</v>
      </c>
      <c r="F768" s="21">
        <v>28.2</v>
      </c>
      <c r="G768" s="29">
        <f t="shared" si="102"/>
        <v>-7.4074074074115259E-3</v>
      </c>
      <c r="H768" s="21">
        <f t="shared" si="103"/>
        <v>34.739850000000004</v>
      </c>
      <c r="I768" s="21">
        <f t="shared" si="104"/>
        <v>-6.5064890695573645</v>
      </c>
      <c r="J768" s="21">
        <f t="shared" si="105"/>
        <v>3.3360930442640324E-2</v>
      </c>
      <c r="K768" s="21">
        <f t="shared" si="101"/>
        <v>-6.5398500000000048</v>
      </c>
      <c r="L768" s="21">
        <f t="shared" si="106"/>
        <v>42.769638022500061</v>
      </c>
      <c r="M768" s="21">
        <f t="shared" si="107"/>
        <v>42.334400012269462</v>
      </c>
      <c r="N768" s="21">
        <f t="shared" si="108"/>
        <v>1.1129516799986859E-3</v>
      </c>
      <c r="O768" s="29">
        <f t="shared" si="109"/>
        <v>0.23190957446808527</v>
      </c>
      <c r="P768" s="18"/>
      <c r="Q768" s="18"/>
    </row>
    <row r="769" spans="2:17" x14ac:dyDescent="0.3">
      <c r="B769" s="10">
        <v>3.7</v>
      </c>
      <c r="C769" s="10">
        <v>5</v>
      </c>
      <c r="D769" s="10">
        <v>0</v>
      </c>
      <c r="E769" s="10">
        <v>0</v>
      </c>
      <c r="F769" s="21">
        <v>25.2</v>
      </c>
      <c r="G769" s="29">
        <f t="shared" si="102"/>
        <v>0.19259259259258865</v>
      </c>
      <c r="H769" s="21">
        <f t="shared" si="103"/>
        <v>33.83567</v>
      </c>
      <c r="I769" s="21">
        <f t="shared" si="104"/>
        <v>-9.5064890695573645</v>
      </c>
      <c r="J769" s="21">
        <f t="shared" si="105"/>
        <v>-0.87081906955736343</v>
      </c>
      <c r="K769" s="21">
        <f t="shared" si="101"/>
        <v>-8.6356700000000011</v>
      </c>
      <c r="L769" s="21">
        <f t="shared" si="106"/>
        <v>74.574796348900023</v>
      </c>
      <c r="M769" s="21">
        <f t="shared" si="107"/>
        <v>90.373334429613649</v>
      </c>
      <c r="N769" s="21">
        <f t="shared" si="108"/>
        <v>0.75832585190475221</v>
      </c>
      <c r="O769" s="29">
        <f t="shared" si="109"/>
        <v>0.3426853174603175</v>
      </c>
      <c r="P769" s="18"/>
      <c r="Q769" s="18"/>
    </row>
    <row r="770" spans="2:17" x14ac:dyDescent="0.3">
      <c r="B770" s="10">
        <v>3.7</v>
      </c>
      <c r="C770" s="10">
        <v>5</v>
      </c>
      <c r="D770" s="10">
        <v>1</v>
      </c>
      <c r="E770" s="10">
        <v>0</v>
      </c>
      <c r="F770" s="21">
        <v>25.1</v>
      </c>
      <c r="G770" s="29">
        <f t="shared" si="102"/>
        <v>0.19259259259258865</v>
      </c>
      <c r="H770" s="21">
        <f t="shared" si="103"/>
        <v>33.83567</v>
      </c>
      <c r="I770" s="21">
        <f t="shared" si="104"/>
        <v>-9.6064890695573624</v>
      </c>
      <c r="J770" s="21">
        <f t="shared" si="105"/>
        <v>-0.87081906955736343</v>
      </c>
      <c r="K770" s="21">
        <f t="shared" si="101"/>
        <v>-8.7356699999999989</v>
      </c>
      <c r="L770" s="21">
        <f t="shared" si="106"/>
        <v>76.311930348899978</v>
      </c>
      <c r="M770" s="21">
        <f t="shared" si="107"/>
        <v>92.284632243525081</v>
      </c>
      <c r="N770" s="21">
        <f t="shared" si="108"/>
        <v>0.75832585190475221</v>
      </c>
      <c r="O770" s="29">
        <f t="shared" si="109"/>
        <v>0.34803466135458161</v>
      </c>
      <c r="P770" s="18"/>
      <c r="Q770" s="18"/>
    </row>
    <row r="771" spans="2:17" x14ac:dyDescent="0.3">
      <c r="B771" s="10">
        <v>5.3</v>
      </c>
      <c r="C771" s="10">
        <v>8</v>
      </c>
      <c r="D771" s="10">
        <v>1</v>
      </c>
      <c r="E771" s="10">
        <v>1</v>
      </c>
      <c r="F771" s="21">
        <v>22.299900000000001</v>
      </c>
      <c r="G771" s="29">
        <f t="shared" si="102"/>
        <v>1.7925925925925883</v>
      </c>
      <c r="H771" s="21">
        <f t="shared" si="103"/>
        <v>26.602230000000002</v>
      </c>
      <c r="I771" s="21">
        <f t="shared" si="104"/>
        <v>-12.406589069557363</v>
      </c>
      <c r="J771" s="21">
        <f t="shared" si="105"/>
        <v>-8.1042590695573615</v>
      </c>
      <c r="K771" s="21">
        <f t="shared" si="101"/>
        <v>-4.3023300000000013</v>
      </c>
      <c r="L771" s="21">
        <f t="shared" si="106"/>
        <v>18.510043428900012</v>
      </c>
      <c r="M771" s="21">
        <f t="shared" si="107"/>
        <v>153.92345234086022</v>
      </c>
      <c r="N771" s="21">
        <f t="shared" si="108"/>
        <v>65.679015066502757</v>
      </c>
      <c r="O771" s="29">
        <f t="shared" si="109"/>
        <v>0.19293046157157662</v>
      </c>
      <c r="P771" s="18"/>
      <c r="Q771" s="18"/>
    </row>
    <row r="772" spans="2:17" x14ac:dyDescent="0.3">
      <c r="B772" s="10">
        <v>5.6</v>
      </c>
      <c r="C772" s="10">
        <v>8</v>
      </c>
      <c r="D772" s="10">
        <v>1</v>
      </c>
      <c r="E772" s="10">
        <v>1</v>
      </c>
      <c r="F772" s="21">
        <v>23.061</v>
      </c>
      <c r="G772" s="29">
        <f t="shared" si="102"/>
        <v>2.0925925925925881</v>
      </c>
      <c r="H772" s="21">
        <f t="shared" si="103"/>
        <v>25.245960000000004</v>
      </c>
      <c r="I772" s="21">
        <f t="shared" si="104"/>
        <v>-11.645489069557364</v>
      </c>
      <c r="J772" s="21">
        <f t="shared" si="105"/>
        <v>-9.4605290695573601</v>
      </c>
      <c r="K772" s="21">
        <f t="shared" ref="K772:K835" si="110">F772-H772</f>
        <v>-2.1849600000000038</v>
      </c>
      <c r="L772" s="21">
        <f t="shared" si="106"/>
        <v>4.7740502016000166</v>
      </c>
      <c r="M772" s="21">
        <f t="shared" si="107"/>
        <v>135.61741566918005</v>
      </c>
      <c r="N772" s="21">
        <f t="shared" si="108"/>
        <v>89.501610275939854</v>
      </c>
      <c r="O772" s="29">
        <f t="shared" si="109"/>
        <v>9.4746975413035159E-2</v>
      </c>
      <c r="P772" s="18"/>
      <c r="Q772" s="18"/>
    </row>
    <row r="773" spans="2:17" x14ac:dyDescent="0.3">
      <c r="B773" s="10">
        <v>5.6</v>
      </c>
      <c r="C773" s="10">
        <v>8</v>
      </c>
      <c r="D773" s="10">
        <v>1</v>
      </c>
      <c r="E773" s="10">
        <v>1</v>
      </c>
      <c r="F773" s="21">
        <v>23.110900000000001</v>
      </c>
      <c r="G773" s="29">
        <f t="shared" ref="G773:G836" si="111">B773-AVERAGE($B$4:$B$1110)</f>
        <v>2.0925925925925881</v>
      </c>
      <c r="H773" s="21">
        <f t="shared" ref="H773:H836" si="112">-4.5209*B773+50.563</f>
        <v>25.245960000000004</v>
      </c>
      <c r="I773" s="21">
        <f t="shared" ref="I773:I836" si="113">F773-$F$2</f>
        <v>-11.595589069557363</v>
      </c>
      <c r="J773" s="21">
        <f t="shared" ref="J773:J836" si="114">H773-$F$2</f>
        <v>-9.4605290695573601</v>
      </c>
      <c r="K773" s="21">
        <f t="shared" si="110"/>
        <v>-2.1350600000000028</v>
      </c>
      <c r="L773" s="21">
        <f t="shared" ref="L773:L836" si="115">K773^2</f>
        <v>4.558481203600012</v>
      </c>
      <c r="M773" s="21">
        <f t="shared" ref="M773:M836" si="116">I773^2</f>
        <v>134.45768587003818</v>
      </c>
      <c r="N773" s="21">
        <f t="shared" ref="N773:N836" si="117">J773^2</f>
        <v>89.501610275939854</v>
      </c>
      <c r="O773" s="29">
        <f t="shared" ref="O773:O836" si="118">ABS(K773/F773)</f>
        <v>9.2383247731589971E-2</v>
      </c>
      <c r="P773" s="18"/>
      <c r="Q773" s="18"/>
    </row>
    <row r="774" spans="2:17" x14ac:dyDescent="0.3">
      <c r="B774" s="10">
        <v>4.5999999999999996</v>
      </c>
      <c r="C774" s="10">
        <v>8</v>
      </c>
      <c r="D774" s="10">
        <v>1</v>
      </c>
      <c r="E774" s="10">
        <v>1</v>
      </c>
      <c r="F774" s="21">
        <v>26.229500000000002</v>
      </c>
      <c r="G774" s="29">
        <f t="shared" si="111"/>
        <v>1.0925925925925881</v>
      </c>
      <c r="H774" s="21">
        <f t="shared" si="112"/>
        <v>29.766860000000005</v>
      </c>
      <c r="I774" s="21">
        <f t="shared" si="113"/>
        <v>-8.4769890695573622</v>
      </c>
      <c r="J774" s="21">
        <f t="shared" si="114"/>
        <v>-4.939629069557359</v>
      </c>
      <c r="K774" s="21">
        <f t="shared" si="110"/>
        <v>-3.5373600000000032</v>
      </c>
      <c r="L774" s="21">
        <f t="shared" si="115"/>
        <v>12.512915769600022</v>
      </c>
      <c r="M774" s="21">
        <f t="shared" si="116"/>
        <v>71.85934368539499</v>
      </c>
      <c r="N774" s="21">
        <f t="shared" si="117"/>
        <v>24.3999353448161</v>
      </c>
      <c r="O774" s="29">
        <f t="shared" si="118"/>
        <v>0.13486189214434141</v>
      </c>
      <c r="P774" s="18"/>
      <c r="Q774" s="18"/>
    </row>
    <row r="775" spans="2:17" x14ac:dyDescent="0.3">
      <c r="B775" s="10">
        <v>5.7</v>
      </c>
      <c r="C775" s="10">
        <v>8</v>
      </c>
      <c r="D775" s="10">
        <v>1</v>
      </c>
      <c r="E775" s="10">
        <v>1</v>
      </c>
      <c r="F775" s="21">
        <v>23.431799999999999</v>
      </c>
      <c r="G775" s="29">
        <f t="shared" si="111"/>
        <v>2.1925925925925887</v>
      </c>
      <c r="H775" s="21">
        <f t="shared" si="112"/>
        <v>24.793870000000002</v>
      </c>
      <c r="I775" s="21">
        <f t="shared" si="113"/>
        <v>-11.274689069557365</v>
      </c>
      <c r="J775" s="21">
        <f t="shared" si="114"/>
        <v>-9.9126190695573619</v>
      </c>
      <c r="K775" s="21">
        <f t="shared" si="110"/>
        <v>-1.3620700000000028</v>
      </c>
      <c r="L775" s="21">
        <f t="shared" si="115"/>
        <v>1.8552346849000076</v>
      </c>
      <c r="M775" s="21">
        <f t="shared" si="116"/>
        <v>127.11861361519631</v>
      </c>
      <c r="N775" s="21">
        <f t="shared" si="117"/>
        <v>98.260016818152266</v>
      </c>
      <c r="O775" s="29">
        <f t="shared" si="118"/>
        <v>5.8129123669543217E-2</v>
      </c>
      <c r="P775" s="18"/>
      <c r="Q775" s="18"/>
    </row>
    <row r="776" spans="2:17" x14ac:dyDescent="0.3">
      <c r="B776" s="10">
        <v>5.7</v>
      </c>
      <c r="C776" s="10">
        <v>8</v>
      </c>
      <c r="D776" s="10">
        <v>1</v>
      </c>
      <c r="E776" s="10">
        <v>1</v>
      </c>
      <c r="F776" s="21">
        <v>23.999300000000002</v>
      </c>
      <c r="G776" s="29">
        <f t="shared" si="111"/>
        <v>2.1925925925925887</v>
      </c>
      <c r="H776" s="21">
        <f t="shared" si="112"/>
        <v>24.793870000000002</v>
      </c>
      <c r="I776" s="21">
        <f t="shared" si="113"/>
        <v>-10.707189069557362</v>
      </c>
      <c r="J776" s="21">
        <f t="shared" si="114"/>
        <v>-9.9126190695573619</v>
      </c>
      <c r="K776" s="21">
        <f t="shared" si="110"/>
        <v>-0.79457000000000022</v>
      </c>
      <c r="L776" s="21">
        <f t="shared" si="115"/>
        <v>0.6313414849000003</v>
      </c>
      <c r="M776" s="21">
        <f t="shared" si="116"/>
        <v>114.64389777124865</v>
      </c>
      <c r="N776" s="21">
        <f t="shared" si="117"/>
        <v>98.260016818152266</v>
      </c>
      <c r="O776" s="29">
        <f t="shared" si="118"/>
        <v>3.3108048984762065E-2</v>
      </c>
      <c r="P776" s="18"/>
      <c r="Q776" s="18"/>
    </row>
    <row r="777" spans="2:17" x14ac:dyDescent="0.3">
      <c r="B777" s="10">
        <v>4.3</v>
      </c>
      <c r="C777" s="10">
        <v>6</v>
      </c>
      <c r="D777" s="10">
        <v>1</v>
      </c>
      <c r="E777" s="10">
        <v>0</v>
      </c>
      <c r="F777" s="21">
        <v>27.6</v>
      </c>
      <c r="G777" s="29">
        <f t="shared" si="111"/>
        <v>0.7925925925925883</v>
      </c>
      <c r="H777" s="21">
        <f t="shared" si="112"/>
        <v>31.123130000000003</v>
      </c>
      <c r="I777" s="21">
        <f t="shared" si="113"/>
        <v>-7.1064890695573624</v>
      </c>
      <c r="J777" s="21">
        <f t="shared" si="114"/>
        <v>-3.5833590695573605</v>
      </c>
      <c r="K777" s="21">
        <f t="shared" si="110"/>
        <v>-3.5231300000000019</v>
      </c>
      <c r="L777" s="21">
        <f t="shared" si="115"/>
        <v>12.412444996900014</v>
      </c>
      <c r="M777" s="21">
        <f t="shared" si="116"/>
        <v>50.502186895738269</v>
      </c>
      <c r="N777" s="21">
        <f t="shared" si="117"/>
        <v>12.840462221378992</v>
      </c>
      <c r="O777" s="29">
        <f t="shared" si="118"/>
        <v>0.12764963768115947</v>
      </c>
      <c r="P777" s="18"/>
      <c r="Q777" s="18"/>
    </row>
    <row r="778" spans="2:17" x14ac:dyDescent="0.3">
      <c r="B778" s="10">
        <v>5.3</v>
      </c>
      <c r="C778" s="10">
        <v>8</v>
      </c>
      <c r="D778" s="10">
        <v>1</v>
      </c>
      <c r="E778" s="10">
        <v>1</v>
      </c>
      <c r="F778" s="21">
        <v>24.299900000000001</v>
      </c>
      <c r="G778" s="29">
        <f t="shared" si="111"/>
        <v>1.7925925925925883</v>
      </c>
      <c r="H778" s="21">
        <f t="shared" si="112"/>
        <v>26.602230000000002</v>
      </c>
      <c r="I778" s="21">
        <f t="shared" si="113"/>
        <v>-10.406589069557363</v>
      </c>
      <c r="J778" s="21">
        <f t="shared" si="114"/>
        <v>-8.1042590695573615</v>
      </c>
      <c r="K778" s="21">
        <f t="shared" si="110"/>
        <v>-2.3023300000000013</v>
      </c>
      <c r="L778" s="21">
        <f t="shared" si="115"/>
        <v>5.3007234289000058</v>
      </c>
      <c r="M778" s="21">
        <f t="shared" si="116"/>
        <v>108.29709606263079</v>
      </c>
      <c r="N778" s="21">
        <f t="shared" si="117"/>
        <v>65.679015066502757</v>
      </c>
      <c r="O778" s="29">
        <f t="shared" si="118"/>
        <v>9.4746480438191158E-2</v>
      </c>
      <c r="P778" s="18"/>
      <c r="Q778" s="18"/>
    </row>
    <row r="779" spans="2:17" x14ac:dyDescent="0.3">
      <c r="B779" s="10">
        <v>5.3</v>
      </c>
      <c r="C779" s="10">
        <v>8</v>
      </c>
      <c r="D779" s="10">
        <v>1</v>
      </c>
      <c r="E779" s="10">
        <v>1</v>
      </c>
      <c r="F779" s="21">
        <v>23.299900000000001</v>
      </c>
      <c r="G779" s="29">
        <f t="shared" si="111"/>
        <v>1.7925925925925883</v>
      </c>
      <c r="H779" s="21">
        <f t="shared" si="112"/>
        <v>26.602230000000002</v>
      </c>
      <c r="I779" s="21">
        <f t="shared" si="113"/>
        <v>-11.406589069557363</v>
      </c>
      <c r="J779" s="21">
        <f t="shared" si="114"/>
        <v>-8.1042590695573615</v>
      </c>
      <c r="K779" s="21">
        <f t="shared" si="110"/>
        <v>-3.3023300000000013</v>
      </c>
      <c r="L779" s="21">
        <f t="shared" si="115"/>
        <v>10.905383428900009</v>
      </c>
      <c r="M779" s="21">
        <f t="shared" si="116"/>
        <v>130.11027420174551</v>
      </c>
      <c r="N779" s="21">
        <f t="shared" si="117"/>
        <v>65.679015066502757</v>
      </c>
      <c r="O779" s="29">
        <f t="shared" si="118"/>
        <v>0.14173150957729438</v>
      </c>
      <c r="P779" s="18"/>
      <c r="Q779" s="18"/>
    </row>
    <row r="780" spans="2:17" x14ac:dyDescent="0.3">
      <c r="B780" s="10">
        <v>5.3</v>
      </c>
      <c r="C780" s="10">
        <v>8</v>
      </c>
      <c r="D780" s="10">
        <v>1</v>
      </c>
      <c r="E780" s="10">
        <v>1</v>
      </c>
      <c r="F780" s="21">
        <v>22.761900000000001</v>
      </c>
      <c r="G780" s="29">
        <f t="shared" si="111"/>
        <v>1.7925925925925883</v>
      </c>
      <c r="H780" s="21">
        <f t="shared" si="112"/>
        <v>26.602230000000002</v>
      </c>
      <c r="I780" s="21">
        <f t="shared" si="113"/>
        <v>-11.944589069557363</v>
      </c>
      <c r="J780" s="21">
        <f t="shared" si="114"/>
        <v>-8.1042590695573615</v>
      </c>
      <c r="K780" s="21">
        <f t="shared" si="110"/>
        <v>-3.8403300000000016</v>
      </c>
      <c r="L780" s="21">
        <f t="shared" si="115"/>
        <v>14.748134508900012</v>
      </c>
      <c r="M780" s="21">
        <f t="shared" si="116"/>
        <v>142.67320804058923</v>
      </c>
      <c r="N780" s="21">
        <f t="shared" si="117"/>
        <v>65.679015066502757</v>
      </c>
      <c r="O780" s="29">
        <f t="shared" si="118"/>
        <v>0.16871746207478291</v>
      </c>
      <c r="P780" s="18"/>
      <c r="Q780" s="18"/>
    </row>
    <row r="781" spans="2:17" x14ac:dyDescent="0.3">
      <c r="B781" s="10">
        <v>5.3</v>
      </c>
      <c r="C781" s="10">
        <v>8</v>
      </c>
      <c r="D781" s="10">
        <v>1</v>
      </c>
      <c r="E781" s="10">
        <v>1</v>
      </c>
      <c r="F781" s="21">
        <v>22.9</v>
      </c>
      <c r="G781" s="29">
        <f t="shared" si="111"/>
        <v>1.7925925925925883</v>
      </c>
      <c r="H781" s="21">
        <f t="shared" si="112"/>
        <v>26.602230000000002</v>
      </c>
      <c r="I781" s="21">
        <f t="shared" si="113"/>
        <v>-11.806489069557365</v>
      </c>
      <c r="J781" s="21">
        <f t="shared" si="114"/>
        <v>-8.1042590695573615</v>
      </c>
      <c r="K781" s="21">
        <f t="shared" si="110"/>
        <v>-3.7022300000000037</v>
      </c>
      <c r="L781" s="21">
        <f t="shared" si="115"/>
        <v>13.706506972900026</v>
      </c>
      <c r="M781" s="21">
        <f t="shared" si="116"/>
        <v>139.39318414957754</v>
      </c>
      <c r="N781" s="21">
        <f t="shared" si="117"/>
        <v>65.679015066502757</v>
      </c>
      <c r="O781" s="29">
        <f t="shared" si="118"/>
        <v>0.16166943231441064</v>
      </c>
      <c r="P781" s="18"/>
      <c r="Q781" s="18"/>
    </row>
    <row r="782" spans="2:17" x14ac:dyDescent="0.3">
      <c r="B782" s="10">
        <v>4.3</v>
      </c>
      <c r="C782" s="10">
        <v>6</v>
      </c>
      <c r="D782" s="10">
        <v>1</v>
      </c>
      <c r="E782" s="10">
        <v>0</v>
      </c>
      <c r="F782" s="21">
        <v>27.6</v>
      </c>
      <c r="G782" s="29">
        <f t="shared" si="111"/>
        <v>0.7925925925925883</v>
      </c>
      <c r="H782" s="21">
        <f t="shared" si="112"/>
        <v>31.123130000000003</v>
      </c>
      <c r="I782" s="21">
        <f t="shared" si="113"/>
        <v>-7.1064890695573624</v>
      </c>
      <c r="J782" s="21">
        <f t="shared" si="114"/>
        <v>-3.5833590695573605</v>
      </c>
      <c r="K782" s="21">
        <f t="shared" si="110"/>
        <v>-3.5231300000000019</v>
      </c>
      <c r="L782" s="21">
        <f t="shared" si="115"/>
        <v>12.412444996900014</v>
      </c>
      <c r="M782" s="21">
        <f t="shared" si="116"/>
        <v>50.502186895738269</v>
      </c>
      <c r="N782" s="21">
        <f t="shared" si="117"/>
        <v>12.840462221378992</v>
      </c>
      <c r="O782" s="29">
        <f t="shared" si="118"/>
        <v>0.12764963768115947</v>
      </c>
      <c r="P782" s="18"/>
      <c r="Q782" s="18"/>
    </row>
    <row r="783" spans="2:17" x14ac:dyDescent="0.3">
      <c r="B783" s="10">
        <v>5.3</v>
      </c>
      <c r="C783" s="10">
        <v>8</v>
      </c>
      <c r="D783" s="10">
        <v>1</v>
      </c>
      <c r="E783" s="10">
        <v>1</v>
      </c>
      <c r="F783" s="21">
        <v>24.299900000000001</v>
      </c>
      <c r="G783" s="29">
        <f t="shared" si="111"/>
        <v>1.7925925925925883</v>
      </c>
      <c r="H783" s="21">
        <f t="shared" si="112"/>
        <v>26.602230000000002</v>
      </c>
      <c r="I783" s="21">
        <f t="shared" si="113"/>
        <v>-10.406589069557363</v>
      </c>
      <c r="J783" s="21">
        <f t="shared" si="114"/>
        <v>-8.1042590695573615</v>
      </c>
      <c r="K783" s="21">
        <f t="shared" si="110"/>
        <v>-2.3023300000000013</v>
      </c>
      <c r="L783" s="21">
        <f t="shared" si="115"/>
        <v>5.3007234289000058</v>
      </c>
      <c r="M783" s="21">
        <f t="shared" si="116"/>
        <v>108.29709606263079</v>
      </c>
      <c r="N783" s="21">
        <f t="shared" si="117"/>
        <v>65.679015066502757</v>
      </c>
      <c r="O783" s="29">
        <f t="shared" si="118"/>
        <v>9.4746480438191158E-2</v>
      </c>
      <c r="P783" s="18"/>
      <c r="Q783" s="18"/>
    </row>
    <row r="784" spans="2:17" x14ac:dyDescent="0.3">
      <c r="B784" s="10">
        <v>5.3</v>
      </c>
      <c r="C784" s="10">
        <v>8</v>
      </c>
      <c r="D784" s="10">
        <v>1</v>
      </c>
      <c r="E784" s="10">
        <v>1</v>
      </c>
      <c r="F784" s="21">
        <v>23.299900000000001</v>
      </c>
      <c r="G784" s="29">
        <f t="shared" si="111"/>
        <v>1.7925925925925883</v>
      </c>
      <c r="H784" s="21">
        <f t="shared" si="112"/>
        <v>26.602230000000002</v>
      </c>
      <c r="I784" s="21">
        <f t="shared" si="113"/>
        <v>-11.406589069557363</v>
      </c>
      <c r="J784" s="21">
        <f t="shared" si="114"/>
        <v>-8.1042590695573615</v>
      </c>
      <c r="K784" s="21">
        <f t="shared" si="110"/>
        <v>-3.3023300000000013</v>
      </c>
      <c r="L784" s="21">
        <f t="shared" si="115"/>
        <v>10.905383428900009</v>
      </c>
      <c r="M784" s="21">
        <f t="shared" si="116"/>
        <v>130.11027420174551</v>
      </c>
      <c r="N784" s="21">
        <f t="shared" si="117"/>
        <v>65.679015066502757</v>
      </c>
      <c r="O784" s="29">
        <f t="shared" si="118"/>
        <v>0.14173150957729438</v>
      </c>
      <c r="P784" s="18"/>
      <c r="Q784" s="18"/>
    </row>
    <row r="785" spans="2:17" x14ac:dyDescent="0.3">
      <c r="B785" s="10">
        <v>5.3</v>
      </c>
      <c r="C785" s="10">
        <v>8</v>
      </c>
      <c r="D785" s="10">
        <v>1</v>
      </c>
      <c r="E785" s="10">
        <v>1</v>
      </c>
      <c r="F785" s="21">
        <v>22.761900000000001</v>
      </c>
      <c r="G785" s="29">
        <f t="shared" si="111"/>
        <v>1.7925925925925883</v>
      </c>
      <c r="H785" s="21">
        <f t="shared" si="112"/>
        <v>26.602230000000002</v>
      </c>
      <c r="I785" s="21">
        <f t="shared" si="113"/>
        <v>-11.944589069557363</v>
      </c>
      <c r="J785" s="21">
        <f t="shared" si="114"/>
        <v>-8.1042590695573615</v>
      </c>
      <c r="K785" s="21">
        <f t="shared" si="110"/>
        <v>-3.8403300000000016</v>
      </c>
      <c r="L785" s="21">
        <f t="shared" si="115"/>
        <v>14.748134508900012</v>
      </c>
      <c r="M785" s="21">
        <f t="shared" si="116"/>
        <v>142.67320804058923</v>
      </c>
      <c r="N785" s="21">
        <f t="shared" si="117"/>
        <v>65.679015066502757</v>
      </c>
      <c r="O785" s="29">
        <f t="shared" si="118"/>
        <v>0.16871746207478291</v>
      </c>
      <c r="P785" s="18"/>
      <c r="Q785" s="18"/>
    </row>
    <row r="786" spans="2:17" x14ac:dyDescent="0.3">
      <c r="B786" s="10">
        <v>5.3</v>
      </c>
      <c r="C786" s="10">
        <v>8</v>
      </c>
      <c r="D786" s="10">
        <v>1</v>
      </c>
      <c r="E786" s="10">
        <v>1</v>
      </c>
      <c r="F786" s="21">
        <v>22.9</v>
      </c>
      <c r="G786" s="29">
        <f t="shared" si="111"/>
        <v>1.7925925925925883</v>
      </c>
      <c r="H786" s="21">
        <f t="shared" si="112"/>
        <v>26.602230000000002</v>
      </c>
      <c r="I786" s="21">
        <f t="shared" si="113"/>
        <v>-11.806489069557365</v>
      </c>
      <c r="J786" s="21">
        <f t="shared" si="114"/>
        <v>-8.1042590695573615</v>
      </c>
      <c r="K786" s="21">
        <f t="shared" si="110"/>
        <v>-3.7022300000000037</v>
      </c>
      <c r="L786" s="21">
        <f t="shared" si="115"/>
        <v>13.706506972900026</v>
      </c>
      <c r="M786" s="21">
        <f t="shared" si="116"/>
        <v>139.39318414957754</v>
      </c>
      <c r="N786" s="21">
        <f t="shared" si="117"/>
        <v>65.679015066502757</v>
      </c>
      <c r="O786" s="29">
        <f t="shared" si="118"/>
        <v>0.16166943231441064</v>
      </c>
      <c r="P786" s="18"/>
      <c r="Q786" s="18"/>
    </row>
    <row r="787" spans="2:17" x14ac:dyDescent="0.3">
      <c r="B787" s="10">
        <v>5.3</v>
      </c>
      <c r="C787" s="10">
        <v>8</v>
      </c>
      <c r="D787" s="10">
        <v>1</v>
      </c>
      <c r="E787" s="10">
        <v>1</v>
      </c>
      <c r="F787" s="21">
        <v>23.299900000000001</v>
      </c>
      <c r="G787" s="29">
        <f t="shared" si="111"/>
        <v>1.7925925925925883</v>
      </c>
      <c r="H787" s="21">
        <f t="shared" si="112"/>
        <v>26.602230000000002</v>
      </c>
      <c r="I787" s="21">
        <f t="shared" si="113"/>
        <v>-11.406589069557363</v>
      </c>
      <c r="J787" s="21">
        <f t="shared" si="114"/>
        <v>-8.1042590695573615</v>
      </c>
      <c r="K787" s="21">
        <f t="shared" si="110"/>
        <v>-3.3023300000000013</v>
      </c>
      <c r="L787" s="21">
        <f t="shared" si="115"/>
        <v>10.905383428900009</v>
      </c>
      <c r="M787" s="21">
        <f t="shared" si="116"/>
        <v>130.11027420174551</v>
      </c>
      <c r="N787" s="21">
        <f t="shared" si="117"/>
        <v>65.679015066502757</v>
      </c>
      <c r="O787" s="29">
        <f t="shared" si="118"/>
        <v>0.14173150957729438</v>
      </c>
      <c r="P787" s="18"/>
      <c r="Q787" s="18"/>
    </row>
    <row r="788" spans="2:17" x14ac:dyDescent="0.3">
      <c r="B788" s="10">
        <v>5.3</v>
      </c>
      <c r="C788" s="10">
        <v>8</v>
      </c>
      <c r="D788" s="10">
        <v>1</v>
      </c>
      <c r="E788" s="10">
        <v>1</v>
      </c>
      <c r="F788" s="21">
        <v>22.9</v>
      </c>
      <c r="G788" s="29">
        <f t="shared" si="111"/>
        <v>1.7925925925925883</v>
      </c>
      <c r="H788" s="21">
        <f t="shared" si="112"/>
        <v>26.602230000000002</v>
      </c>
      <c r="I788" s="21">
        <f t="shared" si="113"/>
        <v>-11.806489069557365</v>
      </c>
      <c r="J788" s="21">
        <f t="shared" si="114"/>
        <v>-8.1042590695573615</v>
      </c>
      <c r="K788" s="21">
        <f t="shared" si="110"/>
        <v>-3.7022300000000037</v>
      </c>
      <c r="L788" s="21">
        <f t="shared" si="115"/>
        <v>13.706506972900026</v>
      </c>
      <c r="M788" s="21">
        <f t="shared" si="116"/>
        <v>139.39318414957754</v>
      </c>
      <c r="N788" s="21">
        <f t="shared" si="117"/>
        <v>65.679015066502757</v>
      </c>
      <c r="O788" s="29">
        <f t="shared" si="118"/>
        <v>0.16166943231441064</v>
      </c>
      <c r="P788" s="18"/>
      <c r="Q788" s="18"/>
    </row>
    <row r="789" spans="2:17" x14ac:dyDescent="0.3">
      <c r="B789" s="10">
        <v>5.3</v>
      </c>
      <c r="C789" s="10">
        <v>8</v>
      </c>
      <c r="D789" s="10">
        <v>1</v>
      </c>
      <c r="E789" s="10">
        <v>1</v>
      </c>
      <c r="F789" s="21">
        <v>23.299900000000001</v>
      </c>
      <c r="G789" s="29">
        <f t="shared" si="111"/>
        <v>1.7925925925925883</v>
      </c>
      <c r="H789" s="21">
        <f t="shared" si="112"/>
        <v>26.602230000000002</v>
      </c>
      <c r="I789" s="21">
        <f t="shared" si="113"/>
        <v>-11.406589069557363</v>
      </c>
      <c r="J789" s="21">
        <f t="shared" si="114"/>
        <v>-8.1042590695573615</v>
      </c>
      <c r="K789" s="21">
        <f t="shared" si="110"/>
        <v>-3.3023300000000013</v>
      </c>
      <c r="L789" s="21">
        <f t="shared" si="115"/>
        <v>10.905383428900009</v>
      </c>
      <c r="M789" s="21">
        <f t="shared" si="116"/>
        <v>130.11027420174551</v>
      </c>
      <c r="N789" s="21">
        <f t="shared" si="117"/>
        <v>65.679015066502757</v>
      </c>
      <c r="O789" s="29">
        <f t="shared" si="118"/>
        <v>0.14173150957729438</v>
      </c>
      <c r="P789" s="18"/>
      <c r="Q789" s="18"/>
    </row>
    <row r="790" spans="2:17" x14ac:dyDescent="0.3">
      <c r="B790" s="10">
        <v>5.3</v>
      </c>
      <c r="C790" s="10">
        <v>8</v>
      </c>
      <c r="D790" s="10">
        <v>1</v>
      </c>
      <c r="E790" s="10">
        <v>1</v>
      </c>
      <c r="F790" s="21">
        <v>22.9</v>
      </c>
      <c r="G790" s="29">
        <f t="shared" si="111"/>
        <v>1.7925925925925883</v>
      </c>
      <c r="H790" s="21">
        <f t="shared" si="112"/>
        <v>26.602230000000002</v>
      </c>
      <c r="I790" s="21">
        <f t="shared" si="113"/>
        <v>-11.806489069557365</v>
      </c>
      <c r="J790" s="21">
        <f t="shared" si="114"/>
        <v>-8.1042590695573615</v>
      </c>
      <c r="K790" s="21">
        <f t="shared" si="110"/>
        <v>-3.7022300000000037</v>
      </c>
      <c r="L790" s="21">
        <f t="shared" si="115"/>
        <v>13.706506972900026</v>
      </c>
      <c r="M790" s="21">
        <f t="shared" si="116"/>
        <v>139.39318414957754</v>
      </c>
      <c r="N790" s="21">
        <f t="shared" si="117"/>
        <v>65.679015066502757</v>
      </c>
      <c r="O790" s="29">
        <f t="shared" si="118"/>
        <v>0.16166943231441064</v>
      </c>
      <c r="P790" s="18"/>
      <c r="Q790" s="18"/>
    </row>
    <row r="791" spans="2:17" x14ac:dyDescent="0.3">
      <c r="B791" s="10">
        <v>2</v>
      </c>
      <c r="C791" s="10">
        <v>4</v>
      </c>
      <c r="D791" s="10">
        <v>1</v>
      </c>
      <c r="E791" s="10">
        <v>0</v>
      </c>
      <c r="F791" s="21">
        <v>35</v>
      </c>
      <c r="G791" s="29">
        <f t="shared" si="111"/>
        <v>-1.5074074074074115</v>
      </c>
      <c r="H791" s="21">
        <f t="shared" si="112"/>
        <v>41.5212</v>
      </c>
      <c r="I791" s="21">
        <f t="shared" si="113"/>
        <v>0.29351093044263621</v>
      </c>
      <c r="J791" s="21">
        <f t="shared" si="114"/>
        <v>6.8147109304426365</v>
      </c>
      <c r="K791" s="21">
        <f t="shared" si="110"/>
        <v>-6.5212000000000003</v>
      </c>
      <c r="L791" s="21">
        <f t="shared" si="115"/>
        <v>42.526049440000001</v>
      </c>
      <c r="M791" s="21">
        <f t="shared" si="116"/>
        <v>8.6148666289302026E-2</v>
      </c>
      <c r="N791" s="21">
        <f t="shared" si="117"/>
        <v>46.440285065494344</v>
      </c>
      <c r="O791" s="29">
        <f t="shared" si="118"/>
        <v>0.18632000000000001</v>
      </c>
      <c r="P791" s="18"/>
      <c r="Q791" s="18"/>
    </row>
    <row r="792" spans="2:17" x14ac:dyDescent="0.3">
      <c r="B792" s="10">
        <v>3.3</v>
      </c>
      <c r="C792" s="10">
        <v>6</v>
      </c>
      <c r="D792" s="10">
        <v>1</v>
      </c>
      <c r="E792" s="10">
        <v>0</v>
      </c>
      <c r="F792" s="21">
        <v>33.098799999999997</v>
      </c>
      <c r="G792" s="29">
        <f t="shared" si="111"/>
        <v>-0.2074074074074117</v>
      </c>
      <c r="H792" s="21">
        <f t="shared" si="112"/>
        <v>35.644030000000001</v>
      </c>
      <c r="I792" s="21">
        <f t="shared" si="113"/>
        <v>-1.6076890695573667</v>
      </c>
      <c r="J792" s="21">
        <f t="shared" si="114"/>
        <v>0.93754093044263698</v>
      </c>
      <c r="K792" s="21">
        <f t="shared" si="110"/>
        <v>-2.5452300000000037</v>
      </c>
      <c r="L792" s="21">
        <f t="shared" si="115"/>
        <v>6.4781957529000183</v>
      </c>
      <c r="M792" s="21">
        <f t="shared" si="116"/>
        <v>2.5846641443742313</v>
      </c>
      <c r="N792" s="21">
        <f t="shared" si="117"/>
        <v>0.87898299625524545</v>
      </c>
      <c r="O792" s="29">
        <f t="shared" si="118"/>
        <v>7.6897954004374894E-2</v>
      </c>
      <c r="P792" s="18"/>
      <c r="Q792" s="18"/>
    </row>
    <row r="793" spans="2:17" x14ac:dyDescent="0.3">
      <c r="B793" s="10">
        <v>3.8</v>
      </c>
      <c r="C793" s="10">
        <v>6</v>
      </c>
      <c r="D793" s="10">
        <v>1</v>
      </c>
      <c r="E793" s="10">
        <v>0</v>
      </c>
      <c r="F793" s="21">
        <v>31.9</v>
      </c>
      <c r="G793" s="29">
        <f t="shared" si="111"/>
        <v>0.2925925925925883</v>
      </c>
      <c r="H793" s="21">
        <f t="shared" si="112"/>
        <v>33.383580000000002</v>
      </c>
      <c r="I793" s="21">
        <f t="shared" si="113"/>
        <v>-2.8064890695573652</v>
      </c>
      <c r="J793" s="21">
        <f t="shared" si="114"/>
        <v>-1.3229090695573618</v>
      </c>
      <c r="K793" s="21">
        <f t="shared" si="110"/>
        <v>-1.4835800000000035</v>
      </c>
      <c r="L793" s="21">
        <f t="shared" si="115"/>
        <v>2.2010096164000101</v>
      </c>
      <c r="M793" s="21">
        <f t="shared" si="116"/>
        <v>7.8763808975449656</v>
      </c>
      <c r="N793" s="21">
        <f t="shared" si="117"/>
        <v>1.7500884063171247</v>
      </c>
      <c r="O793" s="29">
        <f t="shared" si="118"/>
        <v>4.650721003134807E-2</v>
      </c>
      <c r="P793" s="18"/>
      <c r="Q793" s="18"/>
    </row>
    <row r="794" spans="2:17" x14ac:dyDescent="0.3">
      <c r="B794" s="10">
        <v>4</v>
      </c>
      <c r="C794" s="10">
        <v>6</v>
      </c>
      <c r="D794" s="10">
        <v>1</v>
      </c>
      <c r="E794" s="10">
        <v>0</v>
      </c>
      <c r="F794" s="21">
        <v>35.200000000000003</v>
      </c>
      <c r="G794" s="29">
        <f t="shared" si="111"/>
        <v>0.49259259259258847</v>
      </c>
      <c r="H794" s="21">
        <f t="shared" si="112"/>
        <v>32.479399999999998</v>
      </c>
      <c r="I794" s="21">
        <f t="shared" si="113"/>
        <v>0.49351093044263905</v>
      </c>
      <c r="J794" s="21">
        <f t="shared" si="114"/>
        <v>-2.2270890695573655</v>
      </c>
      <c r="K794" s="21">
        <f t="shared" si="110"/>
        <v>2.7206000000000046</v>
      </c>
      <c r="L794" s="21">
        <f t="shared" si="115"/>
        <v>7.4016643600000247</v>
      </c>
      <c r="M794" s="21">
        <f t="shared" si="116"/>
        <v>0.24355303846635931</v>
      </c>
      <c r="N794" s="21">
        <f t="shared" si="117"/>
        <v>4.9599257237418923</v>
      </c>
      <c r="O794" s="29">
        <f t="shared" si="118"/>
        <v>7.7289772727272846E-2</v>
      </c>
      <c r="P794" s="18"/>
      <c r="Q794" s="18"/>
    </row>
    <row r="795" spans="2:17" x14ac:dyDescent="0.3">
      <c r="B795" s="10">
        <v>3.3</v>
      </c>
      <c r="C795" s="10">
        <v>6</v>
      </c>
      <c r="D795" s="10">
        <v>1</v>
      </c>
      <c r="E795" s="10">
        <v>0</v>
      </c>
      <c r="F795" s="21">
        <v>33.098799999999997</v>
      </c>
      <c r="G795" s="29">
        <f t="shared" si="111"/>
        <v>-0.2074074074074117</v>
      </c>
      <c r="H795" s="21">
        <f t="shared" si="112"/>
        <v>35.644030000000001</v>
      </c>
      <c r="I795" s="21">
        <f t="shared" si="113"/>
        <v>-1.6076890695573667</v>
      </c>
      <c r="J795" s="21">
        <f t="shared" si="114"/>
        <v>0.93754093044263698</v>
      </c>
      <c r="K795" s="21">
        <f t="shared" si="110"/>
        <v>-2.5452300000000037</v>
      </c>
      <c r="L795" s="21">
        <f t="shared" si="115"/>
        <v>6.4781957529000183</v>
      </c>
      <c r="M795" s="21">
        <f t="shared" si="116"/>
        <v>2.5846641443742313</v>
      </c>
      <c r="N795" s="21">
        <f t="shared" si="117"/>
        <v>0.87898299625524545</v>
      </c>
      <c r="O795" s="29">
        <f t="shared" si="118"/>
        <v>7.6897954004374894E-2</v>
      </c>
      <c r="P795" s="18"/>
      <c r="Q795" s="18"/>
    </row>
    <row r="796" spans="2:17" x14ac:dyDescent="0.3">
      <c r="B796" s="10">
        <v>3.8</v>
      </c>
      <c r="C796" s="10">
        <v>6</v>
      </c>
      <c r="D796" s="10">
        <v>1</v>
      </c>
      <c r="E796" s="10">
        <v>0</v>
      </c>
      <c r="F796" s="21">
        <v>31.9</v>
      </c>
      <c r="G796" s="29">
        <f t="shared" si="111"/>
        <v>0.2925925925925883</v>
      </c>
      <c r="H796" s="21">
        <f t="shared" si="112"/>
        <v>33.383580000000002</v>
      </c>
      <c r="I796" s="21">
        <f t="shared" si="113"/>
        <v>-2.8064890695573652</v>
      </c>
      <c r="J796" s="21">
        <f t="shared" si="114"/>
        <v>-1.3229090695573618</v>
      </c>
      <c r="K796" s="21">
        <f t="shared" si="110"/>
        <v>-1.4835800000000035</v>
      </c>
      <c r="L796" s="21">
        <f t="shared" si="115"/>
        <v>2.2010096164000101</v>
      </c>
      <c r="M796" s="21">
        <f t="shared" si="116"/>
        <v>7.8763808975449656</v>
      </c>
      <c r="N796" s="21">
        <f t="shared" si="117"/>
        <v>1.7500884063171247</v>
      </c>
      <c r="O796" s="29">
        <f t="shared" si="118"/>
        <v>4.650721003134807E-2</v>
      </c>
      <c r="P796" s="18"/>
      <c r="Q796" s="18"/>
    </row>
    <row r="797" spans="2:17" x14ac:dyDescent="0.3">
      <c r="B797" s="10">
        <v>4</v>
      </c>
      <c r="C797" s="10">
        <v>6</v>
      </c>
      <c r="D797" s="10">
        <v>1</v>
      </c>
      <c r="E797" s="10">
        <v>0</v>
      </c>
      <c r="F797" s="21">
        <v>35.200000000000003</v>
      </c>
      <c r="G797" s="29">
        <f t="shared" si="111"/>
        <v>0.49259259259258847</v>
      </c>
      <c r="H797" s="21">
        <f t="shared" si="112"/>
        <v>32.479399999999998</v>
      </c>
      <c r="I797" s="21">
        <f t="shared" si="113"/>
        <v>0.49351093044263905</v>
      </c>
      <c r="J797" s="21">
        <f t="shared" si="114"/>
        <v>-2.2270890695573655</v>
      </c>
      <c r="K797" s="21">
        <f t="shared" si="110"/>
        <v>2.7206000000000046</v>
      </c>
      <c r="L797" s="21">
        <f t="shared" si="115"/>
        <v>7.4016643600000247</v>
      </c>
      <c r="M797" s="21">
        <f t="shared" si="116"/>
        <v>0.24355303846635931</v>
      </c>
      <c r="N797" s="21">
        <f t="shared" si="117"/>
        <v>4.9599257237418923</v>
      </c>
      <c r="O797" s="29">
        <f t="shared" si="118"/>
        <v>7.7289772727272846E-2</v>
      </c>
      <c r="P797" s="18"/>
      <c r="Q797" s="18"/>
    </row>
    <row r="798" spans="2:17" x14ac:dyDescent="0.3">
      <c r="B798" s="10">
        <v>3.5</v>
      </c>
      <c r="C798" s="10">
        <v>6</v>
      </c>
      <c r="D798" s="10">
        <v>1</v>
      </c>
      <c r="E798" s="10">
        <v>1</v>
      </c>
      <c r="F798" s="21">
        <v>35.5</v>
      </c>
      <c r="G798" s="29">
        <f t="shared" si="111"/>
        <v>-7.4074074074115259E-3</v>
      </c>
      <c r="H798" s="21">
        <f t="shared" si="112"/>
        <v>34.739850000000004</v>
      </c>
      <c r="I798" s="21">
        <f t="shared" si="113"/>
        <v>0.79351093044263621</v>
      </c>
      <c r="J798" s="21">
        <f t="shared" si="114"/>
        <v>3.3360930442640324E-2</v>
      </c>
      <c r="K798" s="21">
        <f t="shared" si="110"/>
        <v>0.76014999999999588</v>
      </c>
      <c r="L798" s="21">
        <f t="shared" si="115"/>
        <v>0.57782802249999377</v>
      </c>
      <c r="M798" s="21">
        <f t="shared" si="116"/>
        <v>0.62965959673193828</v>
      </c>
      <c r="N798" s="21">
        <f t="shared" si="117"/>
        <v>1.1129516799986859E-3</v>
      </c>
      <c r="O798" s="29">
        <f t="shared" si="118"/>
        <v>2.1412676056337912E-2</v>
      </c>
      <c r="P798" s="18"/>
      <c r="Q798" s="18"/>
    </row>
    <row r="799" spans="2:17" x14ac:dyDescent="0.3">
      <c r="B799" s="10">
        <v>3.5</v>
      </c>
      <c r="C799" s="10">
        <v>6</v>
      </c>
      <c r="D799" s="10">
        <v>1</v>
      </c>
      <c r="E799" s="10">
        <v>1</v>
      </c>
      <c r="F799" s="21">
        <v>32.4</v>
      </c>
      <c r="G799" s="29">
        <f t="shared" si="111"/>
        <v>-7.4074074074115259E-3</v>
      </c>
      <c r="H799" s="21">
        <f t="shared" si="112"/>
        <v>34.739850000000004</v>
      </c>
      <c r="I799" s="21">
        <f t="shared" si="113"/>
        <v>-2.3064890695573652</v>
      </c>
      <c r="J799" s="21">
        <f t="shared" si="114"/>
        <v>3.3360930442640324E-2</v>
      </c>
      <c r="K799" s="21">
        <f t="shared" si="110"/>
        <v>-2.3398500000000055</v>
      </c>
      <c r="L799" s="21">
        <f t="shared" si="115"/>
        <v>5.4748980225000263</v>
      </c>
      <c r="M799" s="21">
        <f t="shared" si="116"/>
        <v>5.3198918279876004</v>
      </c>
      <c r="N799" s="21">
        <f t="shared" si="117"/>
        <v>1.1129516799986859E-3</v>
      </c>
      <c r="O799" s="29">
        <f t="shared" si="118"/>
        <v>7.2217592592592764E-2</v>
      </c>
      <c r="P799" s="18"/>
      <c r="Q799" s="18"/>
    </row>
    <row r="800" spans="2:17" x14ac:dyDescent="0.3">
      <c r="B800" s="10">
        <v>3.8</v>
      </c>
      <c r="C800" s="10">
        <v>6</v>
      </c>
      <c r="D800" s="10">
        <v>1</v>
      </c>
      <c r="E800" s="10">
        <v>1</v>
      </c>
      <c r="F800" s="21">
        <v>32.4</v>
      </c>
      <c r="G800" s="29">
        <f t="shared" si="111"/>
        <v>0.2925925925925883</v>
      </c>
      <c r="H800" s="21">
        <f t="shared" si="112"/>
        <v>33.383580000000002</v>
      </c>
      <c r="I800" s="21">
        <f t="shared" si="113"/>
        <v>-2.3064890695573652</v>
      </c>
      <c r="J800" s="21">
        <f t="shared" si="114"/>
        <v>-1.3229090695573618</v>
      </c>
      <c r="K800" s="21">
        <f t="shared" si="110"/>
        <v>-0.98358000000000345</v>
      </c>
      <c r="L800" s="21">
        <f t="shared" si="115"/>
        <v>0.9674296164000068</v>
      </c>
      <c r="M800" s="21">
        <f t="shared" si="116"/>
        <v>5.3198918279876004</v>
      </c>
      <c r="N800" s="21">
        <f t="shared" si="117"/>
        <v>1.7500884063171247</v>
      </c>
      <c r="O800" s="29">
        <f t="shared" si="118"/>
        <v>3.0357407407407517E-2</v>
      </c>
      <c r="P800" s="18"/>
      <c r="Q800" s="18"/>
    </row>
    <row r="801" spans="2:17" x14ac:dyDescent="0.3">
      <c r="B801" s="10">
        <v>3.8</v>
      </c>
      <c r="C801" s="10">
        <v>6</v>
      </c>
      <c r="D801" s="10">
        <v>1</v>
      </c>
      <c r="E801" s="10">
        <v>1</v>
      </c>
      <c r="F801" s="21">
        <v>32.4</v>
      </c>
      <c r="G801" s="29">
        <f t="shared" si="111"/>
        <v>0.2925925925925883</v>
      </c>
      <c r="H801" s="21">
        <f t="shared" si="112"/>
        <v>33.383580000000002</v>
      </c>
      <c r="I801" s="21">
        <f t="shared" si="113"/>
        <v>-2.3064890695573652</v>
      </c>
      <c r="J801" s="21">
        <f t="shared" si="114"/>
        <v>-1.3229090695573618</v>
      </c>
      <c r="K801" s="21">
        <f t="shared" si="110"/>
        <v>-0.98358000000000345</v>
      </c>
      <c r="L801" s="21">
        <f t="shared" si="115"/>
        <v>0.9674296164000068</v>
      </c>
      <c r="M801" s="21">
        <f t="shared" si="116"/>
        <v>5.3198918279876004</v>
      </c>
      <c r="N801" s="21">
        <f t="shared" si="117"/>
        <v>1.7500884063171247</v>
      </c>
      <c r="O801" s="29">
        <f t="shared" si="118"/>
        <v>3.0357407407407517E-2</v>
      </c>
      <c r="P801" s="18"/>
      <c r="Q801" s="18"/>
    </row>
    <row r="802" spans="2:17" x14ac:dyDescent="0.3">
      <c r="B802" s="10">
        <v>2.2999999999999998</v>
      </c>
      <c r="C802" s="10">
        <v>4</v>
      </c>
      <c r="D802" s="10">
        <v>0</v>
      </c>
      <c r="E802" s="10">
        <v>1</v>
      </c>
      <c r="F802" s="21">
        <v>39.200000000000003</v>
      </c>
      <c r="G802" s="29">
        <f t="shared" si="111"/>
        <v>-1.2074074074074117</v>
      </c>
      <c r="H802" s="21">
        <f t="shared" si="112"/>
        <v>40.164930000000005</v>
      </c>
      <c r="I802" s="21">
        <f t="shared" si="113"/>
        <v>4.4935109304426391</v>
      </c>
      <c r="J802" s="21">
        <f t="shared" si="114"/>
        <v>5.4584409304426416</v>
      </c>
      <c r="K802" s="21">
        <f t="shared" si="110"/>
        <v>-0.96493000000000251</v>
      </c>
      <c r="L802" s="21">
        <f t="shared" si="115"/>
        <v>0.93108990490000487</v>
      </c>
      <c r="M802" s="21">
        <f t="shared" si="116"/>
        <v>20.191640482007472</v>
      </c>
      <c r="N802" s="21">
        <f t="shared" si="117"/>
        <v>29.794577391131529</v>
      </c>
      <c r="O802" s="29">
        <f t="shared" si="118"/>
        <v>2.4615561224489858E-2</v>
      </c>
      <c r="P802" s="18"/>
      <c r="Q802" s="18"/>
    </row>
    <row r="803" spans="2:17" x14ac:dyDescent="0.3">
      <c r="B803" s="10">
        <v>2.2999999999999998</v>
      </c>
      <c r="C803" s="10">
        <v>4</v>
      </c>
      <c r="D803" s="10">
        <v>1</v>
      </c>
      <c r="E803" s="10">
        <v>1</v>
      </c>
      <c r="F803" s="21">
        <v>38.1</v>
      </c>
      <c r="G803" s="29">
        <f t="shared" si="111"/>
        <v>-1.2074074074074117</v>
      </c>
      <c r="H803" s="21">
        <f t="shared" si="112"/>
        <v>40.164930000000005</v>
      </c>
      <c r="I803" s="21">
        <f t="shared" si="113"/>
        <v>3.3935109304426376</v>
      </c>
      <c r="J803" s="21">
        <f t="shared" si="114"/>
        <v>5.4584409304426416</v>
      </c>
      <c r="K803" s="21">
        <f t="shared" si="110"/>
        <v>-2.0649300000000039</v>
      </c>
      <c r="L803" s="21">
        <f t="shared" si="115"/>
        <v>4.2639359049000163</v>
      </c>
      <c r="M803" s="21">
        <f t="shared" si="116"/>
        <v>11.515916435033656</v>
      </c>
      <c r="N803" s="21">
        <f t="shared" si="117"/>
        <v>29.794577391131529</v>
      </c>
      <c r="O803" s="29">
        <f t="shared" si="118"/>
        <v>5.4197637795275692E-2</v>
      </c>
      <c r="P803" s="18"/>
      <c r="Q803" s="18"/>
    </row>
    <row r="804" spans="2:17" x14ac:dyDescent="0.3">
      <c r="B804" s="10">
        <v>3.5</v>
      </c>
      <c r="C804" s="10">
        <v>6</v>
      </c>
      <c r="D804" s="10">
        <v>1</v>
      </c>
      <c r="E804" s="10">
        <v>1</v>
      </c>
      <c r="F804" s="21">
        <v>34</v>
      </c>
      <c r="G804" s="29">
        <f t="shared" si="111"/>
        <v>-7.4074074074115259E-3</v>
      </c>
      <c r="H804" s="21">
        <f t="shared" si="112"/>
        <v>34.739850000000004</v>
      </c>
      <c r="I804" s="21">
        <f t="shared" si="113"/>
        <v>-0.70648906955736379</v>
      </c>
      <c r="J804" s="21">
        <f t="shared" si="114"/>
        <v>3.3360930442640324E-2</v>
      </c>
      <c r="K804" s="21">
        <f t="shared" si="110"/>
        <v>-0.73985000000000412</v>
      </c>
      <c r="L804" s="21">
        <f t="shared" si="115"/>
        <v>0.54737802250000611</v>
      </c>
      <c r="M804" s="21">
        <f t="shared" si="116"/>
        <v>0.49912680540402959</v>
      </c>
      <c r="N804" s="21">
        <f t="shared" si="117"/>
        <v>1.1129516799986859E-3</v>
      </c>
      <c r="O804" s="29">
        <f t="shared" si="118"/>
        <v>2.176029411764718E-2</v>
      </c>
      <c r="P804" s="18"/>
      <c r="Q804" s="18"/>
    </row>
    <row r="805" spans="2:17" x14ac:dyDescent="0.3">
      <c r="B805" s="10">
        <v>3.8</v>
      </c>
      <c r="C805" s="10">
        <v>6</v>
      </c>
      <c r="D805" s="10">
        <v>1</v>
      </c>
      <c r="E805" s="10">
        <v>0</v>
      </c>
      <c r="F805" s="21">
        <v>31.9</v>
      </c>
      <c r="G805" s="29">
        <f t="shared" si="111"/>
        <v>0.2925925925925883</v>
      </c>
      <c r="H805" s="21">
        <f t="shared" si="112"/>
        <v>33.383580000000002</v>
      </c>
      <c r="I805" s="21">
        <f t="shared" si="113"/>
        <v>-2.8064890695573652</v>
      </c>
      <c r="J805" s="21">
        <f t="shared" si="114"/>
        <v>-1.3229090695573618</v>
      </c>
      <c r="K805" s="21">
        <f t="shared" si="110"/>
        <v>-1.4835800000000035</v>
      </c>
      <c r="L805" s="21">
        <f t="shared" si="115"/>
        <v>2.2010096164000101</v>
      </c>
      <c r="M805" s="21">
        <f t="shared" si="116"/>
        <v>7.8763808975449656</v>
      </c>
      <c r="N805" s="21">
        <f t="shared" si="117"/>
        <v>1.7500884063171247</v>
      </c>
      <c r="O805" s="29">
        <f t="shared" si="118"/>
        <v>4.650721003134807E-2</v>
      </c>
      <c r="P805" s="18"/>
      <c r="Q805" s="18"/>
    </row>
    <row r="806" spans="2:17" x14ac:dyDescent="0.3">
      <c r="B806" s="10">
        <v>4</v>
      </c>
      <c r="C806" s="10">
        <v>6</v>
      </c>
      <c r="D806" s="10">
        <v>1</v>
      </c>
      <c r="E806" s="10">
        <v>0</v>
      </c>
      <c r="F806" s="21">
        <v>35.200000000000003</v>
      </c>
      <c r="G806" s="29">
        <f t="shared" si="111"/>
        <v>0.49259259259258847</v>
      </c>
      <c r="H806" s="21">
        <f t="shared" si="112"/>
        <v>32.479399999999998</v>
      </c>
      <c r="I806" s="21">
        <f t="shared" si="113"/>
        <v>0.49351093044263905</v>
      </c>
      <c r="J806" s="21">
        <f t="shared" si="114"/>
        <v>-2.2270890695573655</v>
      </c>
      <c r="K806" s="21">
        <f t="shared" si="110"/>
        <v>2.7206000000000046</v>
      </c>
      <c r="L806" s="21">
        <f t="shared" si="115"/>
        <v>7.4016643600000247</v>
      </c>
      <c r="M806" s="21">
        <f t="shared" si="116"/>
        <v>0.24355303846635931</v>
      </c>
      <c r="N806" s="21">
        <f t="shared" si="117"/>
        <v>4.9599257237418923</v>
      </c>
      <c r="O806" s="29">
        <f t="shared" si="118"/>
        <v>7.7289772727272846E-2</v>
      </c>
      <c r="P806" s="18"/>
      <c r="Q806" s="18"/>
    </row>
    <row r="807" spans="2:17" x14ac:dyDescent="0.3">
      <c r="B807" s="10">
        <v>3.5</v>
      </c>
      <c r="C807" s="10">
        <v>6</v>
      </c>
      <c r="D807" s="10">
        <v>1</v>
      </c>
      <c r="E807" s="10">
        <v>1</v>
      </c>
      <c r="F807" s="21">
        <v>29.2</v>
      </c>
      <c r="G807" s="29">
        <f t="shared" si="111"/>
        <v>-7.4074074074115259E-3</v>
      </c>
      <c r="H807" s="21">
        <f t="shared" si="112"/>
        <v>34.739850000000004</v>
      </c>
      <c r="I807" s="21">
        <f t="shared" si="113"/>
        <v>-5.5064890695573645</v>
      </c>
      <c r="J807" s="21">
        <f t="shared" si="114"/>
        <v>3.3360930442640324E-2</v>
      </c>
      <c r="K807" s="21">
        <f t="shared" si="110"/>
        <v>-5.5398500000000048</v>
      </c>
      <c r="L807" s="21">
        <f t="shared" si="115"/>
        <v>30.689938022500055</v>
      </c>
      <c r="M807" s="21">
        <f t="shared" si="116"/>
        <v>30.32142187315473</v>
      </c>
      <c r="N807" s="21">
        <f t="shared" si="117"/>
        <v>1.1129516799986859E-3</v>
      </c>
      <c r="O807" s="29">
        <f t="shared" si="118"/>
        <v>0.18972089041095908</v>
      </c>
      <c r="P807" s="18"/>
      <c r="Q807" s="18"/>
    </row>
    <row r="808" spans="2:17" x14ac:dyDescent="0.3">
      <c r="B808" s="10">
        <v>2.2999999999999998</v>
      </c>
      <c r="C808" s="10">
        <v>4</v>
      </c>
      <c r="D808" s="10">
        <v>1</v>
      </c>
      <c r="E808" s="10">
        <v>1</v>
      </c>
      <c r="F808" s="21">
        <v>34.4</v>
      </c>
      <c r="G808" s="29">
        <f t="shared" si="111"/>
        <v>-1.2074074074074117</v>
      </c>
      <c r="H808" s="21">
        <f t="shared" si="112"/>
        <v>40.164930000000005</v>
      </c>
      <c r="I808" s="21">
        <f t="shared" si="113"/>
        <v>-0.30648906955736521</v>
      </c>
      <c r="J808" s="21">
        <f t="shared" si="114"/>
        <v>5.4584409304426416</v>
      </c>
      <c r="K808" s="21">
        <f t="shared" si="110"/>
        <v>-5.7649300000000068</v>
      </c>
      <c r="L808" s="21">
        <f t="shared" si="115"/>
        <v>33.234417904900077</v>
      </c>
      <c r="M808" s="21">
        <f t="shared" si="116"/>
        <v>9.3935549758139447E-2</v>
      </c>
      <c r="N808" s="21">
        <f t="shared" si="117"/>
        <v>29.794577391131529</v>
      </c>
      <c r="O808" s="29">
        <f t="shared" si="118"/>
        <v>0.16758517441860485</v>
      </c>
      <c r="P808" s="18"/>
      <c r="Q808" s="18"/>
    </row>
    <row r="809" spans="2:17" x14ac:dyDescent="0.3">
      <c r="B809" s="10">
        <v>3.6</v>
      </c>
      <c r="C809" s="10">
        <v>6</v>
      </c>
      <c r="D809" s="10">
        <v>1</v>
      </c>
      <c r="E809" s="10">
        <v>1</v>
      </c>
      <c r="F809" s="21">
        <v>33</v>
      </c>
      <c r="G809" s="29">
        <f t="shared" si="111"/>
        <v>9.2592592592588563E-2</v>
      </c>
      <c r="H809" s="21">
        <f t="shared" si="112"/>
        <v>34.287760000000006</v>
      </c>
      <c r="I809" s="21">
        <f t="shared" si="113"/>
        <v>-1.7064890695573638</v>
      </c>
      <c r="J809" s="21">
        <f t="shared" si="114"/>
        <v>-0.418729069557358</v>
      </c>
      <c r="K809" s="21">
        <f t="shared" si="110"/>
        <v>-1.2877600000000058</v>
      </c>
      <c r="L809" s="21">
        <f t="shared" si="115"/>
        <v>1.6583258176000149</v>
      </c>
      <c r="M809" s="21">
        <f t="shared" si="116"/>
        <v>2.9121049445187572</v>
      </c>
      <c r="N809" s="21">
        <f t="shared" si="117"/>
        <v>0.17533403369237074</v>
      </c>
      <c r="O809" s="29">
        <f t="shared" si="118"/>
        <v>3.9023030303030476E-2</v>
      </c>
      <c r="P809" s="18"/>
      <c r="Q809" s="18"/>
    </row>
    <row r="810" spans="2:17" x14ac:dyDescent="0.3">
      <c r="B810" s="10">
        <v>6.2</v>
      </c>
      <c r="C810" s="10">
        <v>8</v>
      </c>
      <c r="D810" s="10">
        <v>1</v>
      </c>
      <c r="E810" s="10">
        <v>1</v>
      </c>
      <c r="F810" s="21">
        <v>28.4</v>
      </c>
      <c r="G810" s="29">
        <f t="shared" si="111"/>
        <v>2.6925925925925887</v>
      </c>
      <c r="H810" s="21">
        <f t="shared" si="112"/>
        <v>22.53342</v>
      </c>
      <c r="I810" s="21">
        <f t="shared" si="113"/>
        <v>-6.3064890695573652</v>
      </c>
      <c r="J810" s="21">
        <f t="shared" si="114"/>
        <v>-12.173069069557364</v>
      </c>
      <c r="K810" s="21">
        <f t="shared" si="110"/>
        <v>5.866579999999999</v>
      </c>
      <c r="L810" s="21">
        <f t="shared" si="115"/>
        <v>34.416760896399985</v>
      </c>
      <c r="M810" s="21">
        <f t="shared" si="116"/>
        <v>39.771804384446519</v>
      </c>
      <c r="N810" s="21">
        <f t="shared" si="117"/>
        <v>148.18361057221421</v>
      </c>
      <c r="O810" s="29">
        <f t="shared" si="118"/>
        <v>0.20656971830985912</v>
      </c>
      <c r="P810" s="18"/>
      <c r="Q810" s="18"/>
    </row>
    <row r="811" spans="2:17" x14ac:dyDescent="0.3">
      <c r="B811" s="10">
        <v>6</v>
      </c>
      <c r="C811" s="10">
        <v>8</v>
      </c>
      <c r="D811" s="10">
        <v>0</v>
      </c>
      <c r="E811" s="10">
        <v>1</v>
      </c>
      <c r="F811" s="21">
        <v>30.5</v>
      </c>
      <c r="G811" s="29">
        <f t="shared" si="111"/>
        <v>2.4925925925925885</v>
      </c>
      <c r="H811" s="21">
        <f t="shared" si="112"/>
        <v>23.437600000000003</v>
      </c>
      <c r="I811" s="21">
        <f t="shared" si="113"/>
        <v>-4.2064890695573638</v>
      </c>
      <c r="J811" s="21">
        <f t="shared" si="114"/>
        <v>-11.26888906955736</v>
      </c>
      <c r="K811" s="21">
        <f t="shared" si="110"/>
        <v>7.0623999999999967</v>
      </c>
      <c r="L811" s="21">
        <f t="shared" si="115"/>
        <v>49.87749375999995</v>
      </c>
      <c r="M811" s="21">
        <f t="shared" si="116"/>
        <v>17.694550292305575</v>
      </c>
      <c r="N811" s="21">
        <f t="shared" si="117"/>
        <v>126.98786086198935</v>
      </c>
      <c r="O811" s="29">
        <f t="shared" si="118"/>
        <v>0.23155409836065563</v>
      </c>
      <c r="P811" s="18"/>
      <c r="Q811" s="18"/>
    </row>
    <row r="812" spans="2:17" x14ac:dyDescent="0.3">
      <c r="B812" s="10">
        <v>6.2</v>
      </c>
      <c r="C812" s="10">
        <v>8</v>
      </c>
      <c r="D812" s="10">
        <v>1</v>
      </c>
      <c r="E812" s="10">
        <v>1</v>
      </c>
      <c r="F812" s="21">
        <v>28.4</v>
      </c>
      <c r="G812" s="29">
        <f t="shared" si="111"/>
        <v>2.6925925925925887</v>
      </c>
      <c r="H812" s="21">
        <f t="shared" si="112"/>
        <v>22.53342</v>
      </c>
      <c r="I812" s="21">
        <f t="shared" si="113"/>
        <v>-6.3064890695573652</v>
      </c>
      <c r="J812" s="21">
        <f t="shared" si="114"/>
        <v>-12.173069069557364</v>
      </c>
      <c r="K812" s="21">
        <f t="shared" si="110"/>
        <v>5.866579999999999</v>
      </c>
      <c r="L812" s="21">
        <f t="shared" si="115"/>
        <v>34.416760896399985</v>
      </c>
      <c r="M812" s="21">
        <f t="shared" si="116"/>
        <v>39.771804384446519</v>
      </c>
      <c r="N812" s="21">
        <f t="shared" si="117"/>
        <v>148.18361057221421</v>
      </c>
      <c r="O812" s="29">
        <f t="shared" si="118"/>
        <v>0.20656971830985912</v>
      </c>
      <c r="P812" s="18"/>
      <c r="Q812" s="18"/>
    </row>
    <row r="813" spans="2:17" x14ac:dyDescent="0.3">
      <c r="B813" s="10">
        <v>3</v>
      </c>
      <c r="C813" s="10">
        <v>6</v>
      </c>
      <c r="D813" s="10">
        <v>1</v>
      </c>
      <c r="E813" s="10">
        <v>1</v>
      </c>
      <c r="F813" s="21">
        <v>34.5</v>
      </c>
      <c r="G813" s="29">
        <f t="shared" si="111"/>
        <v>-0.50740740740741153</v>
      </c>
      <c r="H813" s="21">
        <f t="shared" si="112"/>
        <v>37.000300000000003</v>
      </c>
      <c r="I813" s="21">
        <f t="shared" si="113"/>
        <v>-0.20648906955736379</v>
      </c>
      <c r="J813" s="21">
        <f t="shared" si="114"/>
        <v>2.2938109304426391</v>
      </c>
      <c r="K813" s="21">
        <f t="shared" si="110"/>
        <v>-2.5003000000000029</v>
      </c>
      <c r="L813" s="21">
        <f t="shared" si="115"/>
        <v>6.2515000900000146</v>
      </c>
      <c r="M813" s="21">
        <f t="shared" si="116"/>
        <v>4.2637735846665824E-2</v>
      </c>
      <c r="N813" s="21">
        <f t="shared" si="117"/>
        <v>5.2615685846181259</v>
      </c>
      <c r="O813" s="29">
        <f t="shared" si="118"/>
        <v>7.247246376811603E-2</v>
      </c>
      <c r="P813" s="18"/>
      <c r="Q813" s="18"/>
    </row>
    <row r="814" spans="2:17" x14ac:dyDescent="0.3">
      <c r="B814" s="10">
        <v>5.3</v>
      </c>
      <c r="C814" s="10">
        <v>8</v>
      </c>
      <c r="D814" s="10">
        <v>1</v>
      </c>
      <c r="E814" s="10">
        <v>1</v>
      </c>
      <c r="F814" s="21">
        <v>28.993500000000001</v>
      </c>
      <c r="G814" s="29">
        <f t="shared" si="111"/>
        <v>1.7925925925925883</v>
      </c>
      <c r="H814" s="21">
        <f t="shared" si="112"/>
        <v>26.602230000000002</v>
      </c>
      <c r="I814" s="21">
        <f t="shared" si="113"/>
        <v>-5.7129890695573629</v>
      </c>
      <c r="J814" s="21">
        <f t="shared" si="114"/>
        <v>-8.1042590695573615</v>
      </c>
      <c r="K814" s="21">
        <f t="shared" si="110"/>
        <v>2.3912699999999987</v>
      </c>
      <c r="L814" s="21">
        <f t="shared" si="115"/>
        <v>5.7181722128999937</v>
      </c>
      <c r="M814" s="21">
        <f t="shared" si="116"/>
        <v>32.638244108881899</v>
      </c>
      <c r="N814" s="21">
        <f t="shared" si="117"/>
        <v>65.679015066502757</v>
      </c>
      <c r="O814" s="29">
        <f t="shared" si="118"/>
        <v>8.2476072223084437E-2</v>
      </c>
      <c r="P814" s="18"/>
      <c r="Q814" s="18"/>
    </row>
    <row r="815" spans="2:17" x14ac:dyDescent="0.3">
      <c r="B815" s="10">
        <v>6.2</v>
      </c>
      <c r="C815" s="10">
        <v>8</v>
      </c>
      <c r="D815" s="10">
        <v>1</v>
      </c>
      <c r="E815" s="10">
        <v>1</v>
      </c>
      <c r="F815" s="21">
        <v>26</v>
      </c>
      <c r="G815" s="29">
        <f t="shared" si="111"/>
        <v>2.6925925925925887</v>
      </c>
      <c r="H815" s="21">
        <f t="shared" si="112"/>
        <v>22.53342</v>
      </c>
      <c r="I815" s="21">
        <f t="shared" si="113"/>
        <v>-8.7064890695573638</v>
      </c>
      <c r="J815" s="21">
        <f t="shared" si="114"/>
        <v>-12.173069069557364</v>
      </c>
      <c r="K815" s="21">
        <f t="shared" si="110"/>
        <v>3.4665800000000004</v>
      </c>
      <c r="L815" s="21">
        <f t="shared" si="115"/>
        <v>12.017176896400002</v>
      </c>
      <c r="M815" s="21">
        <f t="shared" si="116"/>
        <v>75.802951918321853</v>
      </c>
      <c r="N815" s="21">
        <f t="shared" si="117"/>
        <v>148.18361057221421</v>
      </c>
      <c r="O815" s="29">
        <f t="shared" si="118"/>
        <v>0.13333</v>
      </c>
      <c r="P815" s="18"/>
      <c r="Q815" s="18"/>
    </row>
    <row r="816" spans="2:17" x14ac:dyDescent="0.3">
      <c r="B816" s="10">
        <v>5.3</v>
      </c>
      <c r="C816" s="10">
        <v>8</v>
      </c>
      <c r="D816" s="10">
        <v>1</v>
      </c>
      <c r="E816" s="10">
        <v>1</v>
      </c>
      <c r="F816" s="21">
        <v>28.993500000000001</v>
      </c>
      <c r="G816" s="29">
        <f t="shared" si="111"/>
        <v>1.7925925925925883</v>
      </c>
      <c r="H816" s="21">
        <f t="shared" si="112"/>
        <v>26.602230000000002</v>
      </c>
      <c r="I816" s="21">
        <f t="shared" si="113"/>
        <v>-5.7129890695573629</v>
      </c>
      <c r="J816" s="21">
        <f t="shared" si="114"/>
        <v>-8.1042590695573615</v>
      </c>
      <c r="K816" s="21">
        <f t="shared" si="110"/>
        <v>2.3912699999999987</v>
      </c>
      <c r="L816" s="21">
        <f t="shared" si="115"/>
        <v>5.7181722128999937</v>
      </c>
      <c r="M816" s="21">
        <f t="shared" si="116"/>
        <v>32.638244108881899</v>
      </c>
      <c r="N816" s="21">
        <f t="shared" si="117"/>
        <v>65.679015066502757</v>
      </c>
      <c r="O816" s="29">
        <f t="shared" si="118"/>
        <v>8.2476072223084437E-2</v>
      </c>
      <c r="P816" s="18"/>
      <c r="Q816" s="18"/>
    </row>
    <row r="817" spans="2:17" x14ac:dyDescent="0.3">
      <c r="B817" s="10">
        <v>6.2</v>
      </c>
      <c r="C817" s="10">
        <v>8</v>
      </c>
      <c r="D817" s="10">
        <v>1</v>
      </c>
      <c r="E817" s="10">
        <v>1</v>
      </c>
      <c r="F817" s="21">
        <v>26</v>
      </c>
      <c r="G817" s="29">
        <f t="shared" si="111"/>
        <v>2.6925925925925887</v>
      </c>
      <c r="H817" s="21">
        <f t="shared" si="112"/>
        <v>22.53342</v>
      </c>
      <c r="I817" s="21">
        <f t="shared" si="113"/>
        <v>-8.7064890695573638</v>
      </c>
      <c r="J817" s="21">
        <f t="shared" si="114"/>
        <v>-12.173069069557364</v>
      </c>
      <c r="K817" s="21">
        <f t="shared" si="110"/>
        <v>3.4665800000000004</v>
      </c>
      <c r="L817" s="21">
        <f t="shared" si="115"/>
        <v>12.017176896400002</v>
      </c>
      <c r="M817" s="21">
        <f t="shared" si="116"/>
        <v>75.802951918321853</v>
      </c>
      <c r="N817" s="21">
        <f t="shared" si="117"/>
        <v>148.18361057221421</v>
      </c>
      <c r="O817" s="29">
        <f t="shared" si="118"/>
        <v>0.13333</v>
      </c>
      <c r="P817" s="18"/>
      <c r="Q817" s="18"/>
    </row>
    <row r="818" spans="2:17" x14ac:dyDescent="0.3">
      <c r="B818" s="10">
        <v>5.3</v>
      </c>
      <c r="C818" s="10">
        <v>8</v>
      </c>
      <c r="D818" s="10">
        <v>1</v>
      </c>
      <c r="E818" s="10">
        <v>1</v>
      </c>
      <c r="F818" s="21">
        <v>28.993500000000001</v>
      </c>
      <c r="G818" s="29">
        <f t="shared" si="111"/>
        <v>1.7925925925925883</v>
      </c>
      <c r="H818" s="21">
        <f t="shared" si="112"/>
        <v>26.602230000000002</v>
      </c>
      <c r="I818" s="21">
        <f t="shared" si="113"/>
        <v>-5.7129890695573629</v>
      </c>
      <c r="J818" s="21">
        <f t="shared" si="114"/>
        <v>-8.1042590695573615</v>
      </c>
      <c r="K818" s="21">
        <f t="shared" si="110"/>
        <v>2.3912699999999987</v>
      </c>
      <c r="L818" s="21">
        <f t="shared" si="115"/>
        <v>5.7181722128999937</v>
      </c>
      <c r="M818" s="21">
        <f t="shared" si="116"/>
        <v>32.638244108881899</v>
      </c>
      <c r="N818" s="21">
        <f t="shared" si="117"/>
        <v>65.679015066502757</v>
      </c>
      <c r="O818" s="29">
        <f t="shared" si="118"/>
        <v>8.2476072223084437E-2</v>
      </c>
      <c r="P818" s="18"/>
      <c r="Q818" s="18"/>
    </row>
    <row r="819" spans="2:17" x14ac:dyDescent="0.3">
      <c r="B819" s="10">
        <v>6</v>
      </c>
      <c r="C819" s="10">
        <v>8</v>
      </c>
      <c r="D819" s="10">
        <v>0</v>
      </c>
      <c r="E819" s="10">
        <v>1</v>
      </c>
      <c r="F819" s="21">
        <v>30.5</v>
      </c>
      <c r="G819" s="29">
        <f t="shared" si="111"/>
        <v>2.4925925925925885</v>
      </c>
      <c r="H819" s="21">
        <f t="shared" si="112"/>
        <v>23.437600000000003</v>
      </c>
      <c r="I819" s="21">
        <f t="shared" si="113"/>
        <v>-4.2064890695573638</v>
      </c>
      <c r="J819" s="21">
        <f t="shared" si="114"/>
        <v>-11.26888906955736</v>
      </c>
      <c r="K819" s="21">
        <f t="shared" si="110"/>
        <v>7.0623999999999967</v>
      </c>
      <c r="L819" s="21">
        <f t="shared" si="115"/>
        <v>49.87749375999995</v>
      </c>
      <c r="M819" s="21">
        <f t="shared" si="116"/>
        <v>17.694550292305575</v>
      </c>
      <c r="N819" s="21">
        <f t="shared" si="117"/>
        <v>126.98786086198935</v>
      </c>
      <c r="O819" s="29">
        <f t="shared" si="118"/>
        <v>0.23155409836065563</v>
      </c>
      <c r="P819" s="18"/>
      <c r="Q819" s="18"/>
    </row>
    <row r="820" spans="2:17" x14ac:dyDescent="0.3">
      <c r="B820" s="10">
        <v>2.4</v>
      </c>
      <c r="C820" s="10">
        <v>4</v>
      </c>
      <c r="D820" s="10">
        <v>1</v>
      </c>
      <c r="E820" s="10">
        <v>1</v>
      </c>
      <c r="F820" s="21">
        <v>45.1</v>
      </c>
      <c r="G820" s="29">
        <f t="shared" si="111"/>
        <v>-1.1074074074074116</v>
      </c>
      <c r="H820" s="21">
        <f t="shared" si="112"/>
        <v>39.71284</v>
      </c>
      <c r="I820" s="21">
        <f t="shared" si="113"/>
        <v>10.393510930442638</v>
      </c>
      <c r="J820" s="21">
        <f t="shared" si="114"/>
        <v>5.0063509304426361</v>
      </c>
      <c r="K820" s="21">
        <f t="shared" si="110"/>
        <v>5.3871600000000015</v>
      </c>
      <c r="L820" s="21">
        <f t="shared" si="115"/>
        <v>29.021492865600017</v>
      </c>
      <c r="M820" s="21">
        <f t="shared" si="116"/>
        <v>108.02506946123059</v>
      </c>
      <c r="N820" s="21">
        <f t="shared" si="117"/>
        <v>25.063549638743847</v>
      </c>
      <c r="O820" s="29">
        <f t="shared" si="118"/>
        <v>0.11944922394678495</v>
      </c>
      <c r="P820" s="18"/>
      <c r="Q820" s="18"/>
    </row>
    <row r="821" spans="2:17" x14ac:dyDescent="0.3">
      <c r="B821" s="10">
        <v>3</v>
      </c>
      <c r="C821" s="10">
        <v>6</v>
      </c>
      <c r="D821" s="10">
        <v>1</v>
      </c>
      <c r="E821" s="10">
        <v>1</v>
      </c>
      <c r="F821" s="21">
        <v>34.548200000000001</v>
      </c>
      <c r="G821" s="29">
        <f t="shared" si="111"/>
        <v>-0.50740740740741153</v>
      </c>
      <c r="H821" s="21">
        <f t="shared" si="112"/>
        <v>37.000300000000003</v>
      </c>
      <c r="I821" s="21">
        <f t="shared" si="113"/>
        <v>-0.15828906955736244</v>
      </c>
      <c r="J821" s="21">
        <f t="shared" si="114"/>
        <v>2.2938109304426391</v>
      </c>
      <c r="K821" s="21">
        <f t="shared" si="110"/>
        <v>-2.4521000000000015</v>
      </c>
      <c r="L821" s="21">
        <f t="shared" si="115"/>
        <v>6.0127944100000077</v>
      </c>
      <c r="M821" s="21">
        <f t="shared" si="116"/>
        <v>2.5055429541335526E-2</v>
      </c>
      <c r="N821" s="21">
        <f t="shared" si="117"/>
        <v>5.2615685846181259</v>
      </c>
      <c r="O821" s="29">
        <f t="shared" si="118"/>
        <v>7.0976201365049452E-2</v>
      </c>
      <c r="P821" s="18"/>
      <c r="Q821" s="18"/>
    </row>
    <row r="822" spans="2:17" x14ac:dyDescent="0.3">
      <c r="B822" s="10">
        <v>2</v>
      </c>
      <c r="C822" s="10">
        <v>4</v>
      </c>
      <c r="D822" s="10">
        <v>1</v>
      </c>
      <c r="E822" s="10">
        <v>1</v>
      </c>
      <c r="F822" s="21">
        <v>40.299999999999997</v>
      </c>
      <c r="G822" s="29">
        <f t="shared" si="111"/>
        <v>-1.5074074074074115</v>
      </c>
      <c r="H822" s="21">
        <f t="shared" si="112"/>
        <v>41.5212</v>
      </c>
      <c r="I822" s="21">
        <f t="shared" si="113"/>
        <v>5.5935109304426334</v>
      </c>
      <c r="J822" s="21">
        <f t="shared" si="114"/>
        <v>6.8147109304426365</v>
      </c>
      <c r="K822" s="21">
        <f t="shared" si="110"/>
        <v>-1.2212000000000032</v>
      </c>
      <c r="L822" s="21">
        <f t="shared" si="115"/>
        <v>1.4913294400000077</v>
      </c>
      <c r="M822" s="21">
        <f t="shared" si="116"/>
        <v>31.287364528981215</v>
      </c>
      <c r="N822" s="21">
        <f t="shared" si="117"/>
        <v>46.440285065494344</v>
      </c>
      <c r="O822" s="29">
        <f t="shared" si="118"/>
        <v>3.0302729528536063E-2</v>
      </c>
      <c r="P822" s="18"/>
      <c r="Q822" s="18"/>
    </row>
    <row r="823" spans="2:17" x14ac:dyDescent="0.3">
      <c r="B823" s="10">
        <v>2</v>
      </c>
      <c r="C823" s="10">
        <v>4</v>
      </c>
      <c r="D823" s="10">
        <v>0</v>
      </c>
      <c r="E823" s="10">
        <v>1</v>
      </c>
      <c r="F823" s="21">
        <v>40.6</v>
      </c>
      <c r="G823" s="29">
        <f t="shared" si="111"/>
        <v>-1.5074074074074115</v>
      </c>
      <c r="H823" s="21">
        <f t="shared" si="112"/>
        <v>41.5212</v>
      </c>
      <c r="I823" s="21">
        <f t="shared" si="113"/>
        <v>5.8935109304426376</v>
      </c>
      <c r="J823" s="21">
        <f t="shared" si="114"/>
        <v>6.8147109304426365</v>
      </c>
      <c r="K823" s="21">
        <f t="shared" si="110"/>
        <v>-0.92119999999999891</v>
      </c>
      <c r="L823" s="21">
        <f t="shared" si="115"/>
        <v>0.84860943999999794</v>
      </c>
      <c r="M823" s="21">
        <f t="shared" si="116"/>
        <v>34.733471087246848</v>
      </c>
      <c r="N823" s="21">
        <f t="shared" si="117"/>
        <v>46.440285065494344</v>
      </c>
      <c r="O823" s="29">
        <f t="shared" si="118"/>
        <v>2.2689655172413767E-2</v>
      </c>
      <c r="P823" s="18"/>
      <c r="Q823" s="18"/>
    </row>
    <row r="824" spans="2:17" x14ac:dyDescent="0.3">
      <c r="B824" s="10">
        <v>2.2000000000000002</v>
      </c>
      <c r="C824" s="10">
        <v>4</v>
      </c>
      <c r="D824" s="10">
        <v>1</v>
      </c>
      <c r="E824" s="10">
        <v>1</v>
      </c>
      <c r="F824" s="21">
        <v>42.399099999999997</v>
      </c>
      <c r="G824" s="29">
        <f t="shared" si="111"/>
        <v>-1.3074074074074113</v>
      </c>
      <c r="H824" s="21">
        <f t="shared" si="112"/>
        <v>40.617020000000004</v>
      </c>
      <c r="I824" s="21">
        <f t="shared" si="113"/>
        <v>7.6926109304426333</v>
      </c>
      <c r="J824" s="21">
        <f t="shared" si="114"/>
        <v>5.9105309304426399</v>
      </c>
      <c r="K824" s="21">
        <f t="shared" si="110"/>
        <v>1.7820799999999934</v>
      </c>
      <c r="L824" s="21">
        <f t="shared" si="115"/>
        <v>3.1758091263999768</v>
      </c>
      <c r="M824" s="21">
        <f t="shared" si="116"/>
        <v>59.176262927165475</v>
      </c>
      <c r="N824" s="21">
        <f t="shared" si="117"/>
        <v>34.934375879719141</v>
      </c>
      <c r="O824" s="29">
        <f t="shared" si="118"/>
        <v>4.203108084841408E-2</v>
      </c>
      <c r="P824" s="18"/>
      <c r="Q824" s="18"/>
    </row>
    <row r="825" spans="2:17" x14ac:dyDescent="0.3">
      <c r="B825" s="10">
        <v>2.2000000000000002</v>
      </c>
      <c r="C825" s="10">
        <v>4</v>
      </c>
      <c r="D825" s="10">
        <v>0</v>
      </c>
      <c r="E825" s="10">
        <v>1</v>
      </c>
      <c r="F825" s="21">
        <v>44.999099999999999</v>
      </c>
      <c r="G825" s="29">
        <f t="shared" si="111"/>
        <v>-1.3074074074074113</v>
      </c>
      <c r="H825" s="21">
        <f t="shared" si="112"/>
        <v>40.617020000000004</v>
      </c>
      <c r="I825" s="21">
        <f t="shared" si="113"/>
        <v>10.292610930442635</v>
      </c>
      <c r="J825" s="21">
        <f t="shared" si="114"/>
        <v>5.9105309304426399</v>
      </c>
      <c r="K825" s="21">
        <f t="shared" si="110"/>
        <v>4.3820799999999949</v>
      </c>
      <c r="L825" s="21">
        <f t="shared" si="115"/>
        <v>19.202625126399955</v>
      </c>
      <c r="M825" s="21">
        <f t="shared" si="116"/>
        <v>105.9378397654672</v>
      </c>
      <c r="N825" s="21">
        <f t="shared" si="117"/>
        <v>34.934375879719141</v>
      </c>
      <c r="O825" s="29">
        <f t="shared" si="118"/>
        <v>9.7381503185619153E-2</v>
      </c>
      <c r="P825" s="18"/>
      <c r="Q825" s="18"/>
    </row>
    <row r="826" spans="2:17" x14ac:dyDescent="0.3">
      <c r="B826" s="10">
        <v>2.4</v>
      </c>
      <c r="C826" s="10">
        <v>4</v>
      </c>
      <c r="D826" s="10">
        <v>0</v>
      </c>
      <c r="E826" s="10">
        <v>1</v>
      </c>
      <c r="F826" s="21">
        <v>41.9</v>
      </c>
      <c r="G826" s="29">
        <f t="shared" si="111"/>
        <v>-1.1074074074074116</v>
      </c>
      <c r="H826" s="21">
        <f t="shared" si="112"/>
        <v>39.71284</v>
      </c>
      <c r="I826" s="21">
        <f t="shared" si="113"/>
        <v>7.1935109304426348</v>
      </c>
      <c r="J826" s="21">
        <f t="shared" si="114"/>
        <v>5.0063509304426361</v>
      </c>
      <c r="K826" s="21">
        <f t="shared" si="110"/>
        <v>2.1871599999999987</v>
      </c>
      <c r="L826" s="21">
        <f t="shared" si="115"/>
        <v>4.7836688655999939</v>
      </c>
      <c r="M826" s="21">
        <f t="shared" si="116"/>
        <v>51.746599506397658</v>
      </c>
      <c r="N826" s="21">
        <f t="shared" si="117"/>
        <v>25.063549638743847</v>
      </c>
      <c r="O826" s="29">
        <f t="shared" si="118"/>
        <v>5.2199522673030997E-2</v>
      </c>
      <c r="P826" s="18"/>
      <c r="Q826" s="18"/>
    </row>
    <row r="827" spans="2:17" x14ac:dyDescent="0.3">
      <c r="B827" s="10">
        <v>2.4</v>
      </c>
      <c r="C827" s="10">
        <v>4</v>
      </c>
      <c r="D827" s="10">
        <v>1</v>
      </c>
      <c r="E827" s="10">
        <v>1</v>
      </c>
      <c r="F827" s="21">
        <v>41.5</v>
      </c>
      <c r="G827" s="29">
        <f t="shared" si="111"/>
        <v>-1.1074074074074116</v>
      </c>
      <c r="H827" s="21">
        <f t="shared" si="112"/>
        <v>39.71284</v>
      </c>
      <c r="I827" s="21">
        <f t="shared" si="113"/>
        <v>6.7935109304426362</v>
      </c>
      <c r="J827" s="21">
        <f t="shared" si="114"/>
        <v>5.0063509304426361</v>
      </c>
      <c r="K827" s="21">
        <f t="shared" si="110"/>
        <v>1.7871600000000001</v>
      </c>
      <c r="L827" s="21">
        <f t="shared" si="115"/>
        <v>3.1939408656000001</v>
      </c>
      <c r="M827" s="21">
        <f t="shared" si="116"/>
        <v>46.151790762043575</v>
      </c>
      <c r="N827" s="21">
        <f t="shared" si="117"/>
        <v>25.063549638743847</v>
      </c>
      <c r="O827" s="29">
        <f t="shared" si="118"/>
        <v>4.3064096385542171E-2</v>
      </c>
      <c r="P827" s="18"/>
      <c r="Q827" s="18"/>
    </row>
    <row r="828" spans="2:17" x14ac:dyDescent="0.3">
      <c r="B828" s="10">
        <v>2.2000000000000002</v>
      </c>
      <c r="C828" s="10">
        <v>4</v>
      </c>
      <c r="D828" s="10">
        <v>1</v>
      </c>
      <c r="E828" s="10">
        <v>1</v>
      </c>
      <c r="F828" s="21">
        <v>42.399099999999997</v>
      </c>
      <c r="G828" s="29">
        <f t="shared" si="111"/>
        <v>-1.3074074074074113</v>
      </c>
      <c r="H828" s="21">
        <f t="shared" si="112"/>
        <v>40.617020000000004</v>
      </c>
      <c r="I828" s="21">
        <f t="shared" si="113"/>
        <v>7.6926109304426333</v>
      </c>
      <c r="J828" s="21">
        <f t="shared" si="114"/>
        <v>5.9105309304426399</v>
      </c>
      <c r="K828" s="21">
        <f t="shared" si="110"/>
        <v>1.7820799999999934</v>
      </c>
      <c r="L828" s="21">
        <f t="shared" si="115"/>
        <v>3.1758091263999768</v>
      </c>
      <c r="M828" s="21">
        <f t="shared" si="116"/>
        <v>59.176262927165475</v>
      </c>
      <c r="N828" s="21">
        <f t="shared" si="117"/>
        <v>34.934375879719141</v>
      </c>
      <c r="O828" s="29">
        <f t="shared" si="118"/>
        <v>4.203108084841408E-2</v>
      </c>
      <c r="P828" s="18"/>
      <c r="Q828" s="18"/>
    </row>
    <row r="829" spans="2:17" x14ac:dyDescent="0.3">
      <c r="B829" s="10">
        <v>2.2000000000000002</v>
      </c>
      <c r="C829" s="10">
        <v>4</v>
      </c>
      <c r="D829" s="10">
        <v>0</v>
      </c>
      <c r="E829" s="10">
        <v>1</v>
      </c>
      <c r="F829" s="21">
        <v>44.999099999999999</v>
      </c>
      <c r="G829" s="29">
        <f t="shared" si="111"/>
        <v>-1.3074074074074113</v>
      </c>
      <c r="H829" s="21">
        <f t="shared" si="112"/>
        <v>40.617020000000004</v>
      </c>
      <c r="I829" s="21">
        <f t="shared" si="113"/>
        <v>10.292610930442635</v>
      </c>
      <c r="J829" s="21">
        <f t="shared" si="114"/>
        <v>5.9105309304426399</v>
      </c>
      <c r="K829" s="21">
        <f t="shared" si="110"/>
        <v>4.3820799999999949</v>
      </c>
      <c r="L829" s="21">
        <f t="shared" si="115"/>
        <v>19.202625126399955</v>
      </c>
      <c r="M829" s="21">
        <f t="shared" si="116"/>
        <v>105.9378397654672</v>
      </c>
      <c r="N829" s="21">
        <f t="shared" si="117"/>
        <v>34.934375879719141</v>
      </c>
      <c r="O829" s="29">
        <f t="shared" si="118"/>
        <v>9.7381503185619153E-2</v>
      </c>
      <c r="P829" s="18"/>
      <c r="Q829" s="18"/>
    </row>
    <row r="830" spans="2:17" x14ac:dyDescent="0.3">
      <c r="B830" s="10">
        <v>2.4</v>
      </c>
      <c r="C830" s="10">
        <v>4</v>
      </c>
      <c r="D830" s="10">
        <v>0</v>
      </c>
      <c r="E830" s="10">
        <v>1</v>
      </c>
      <c r="F830" s="21">
        <v>41.9</v>
      </c>
      <c r="G830" s="29">
        <f t="shared" si="111"/>
        <v>-1.1074074074074116</v>
      </c>
      <c r="H830" s="21">
        <f t="shared" si="112"/>
        <v>39.71284</v>
      </c>
      <c r="I830" s="21">
        <f t="shared" si="113"/>
        <v>7.1935109304426348</v>
      </c>
      <c r="J830" s="21">
        <f t="shared" si="114"/>
        <v>5.0063509304426361</v>
      </c>
      <c r="K830" s="21">
        <f t="shared" si="110"/>
        <v>2.1871599999999987</v>
      </c>
      <c r="L830" s="21">
        <f t="shared" si="115"/>
        <v>4.7836688655999939</v>
      </c>
      <c r="M830" s="21">
        <f t="shared" si="116"/>
        <v>51.746599506397658</v>
      </c>
      <c r="N830" s="21">
        <f t="shared" si="117"/>
        <v>25.063549638743847</v>
      </c>
      <c r="O830" s="29">
        <f t="shared" si="118"/>
        <v>5.2199522673030997E-2</v>
      </c>
      <c r="P830" s="18"/>
      <c r="Q830" s="18"/>
    </row>
    <row r="831" spans="2:17" x14ac:dyDescent="0.3">
      <c r="B831" s="10">
        <v>2.4</v>
      </c>
      <c r="C831" s="10">
        <v>4</v>
      </c>
      <c r="D831" s="10">
        <v>1</v>
      </c>
      <c r="E831" s="10">
        <v>1</v>
      </c>
      <c r="F831" s="21">
        <v>41.5</v>
      </c>
      <c r="G831" s="29">
        <f t="shared" si="111"/>
        <v>-1.1074074074074116</v>
      </c>
      <c r="H831" s="21">
        <f t="shared" si="112"/>
        <v>39.71284</v>
      </c>
      <c r="I831" s="21">
        <f t="shared" si="113"/>
        <v>6.7935109304426362</v>
      </c>
      <c r="J831" s="21">
        <f t="shared" si="114"/>
        <v>5.0063509304426361</v>
      </c>
      <c r="K831" s="21">
        <f t="shared" si="110"/>
        <v>1.7871600000000001</v>
      </c>
      <c r="L831" s="21">
        <f t="shared" si="115"/>
        <v>3.1939408656000001</v>
      </c>
      <c r="M831" s="21">
        <f t="shared" si="116"/>
        <v>46.151790762043575</v>
      </c>
      <c r="N831" s="21">
        <f t="shared" si="117"/>
        <v>25.063549638743847</v>
      </c>
      <c r="O831" s="29">
        <f t="shared" si="118"/>
        <v>4.3064096385542171E-2</v>
      </c>
      <c r="P831" s="18"/>
      <c r="Q831" s="18"/>
    </row>
    <row r="832" spans="2:17" x14ac:dyDescent="0.3">
      <c r="B832" s="10">
        <v>3.6</v>
      </c>
      <c r="C832" s="10">
        <v>6</v>
      </c>
      <c r="D832" s="10">
        <v>1</v>
      </c>
      <c r="E832" s="10">
        <v>1</v>
      </c>
      <c r="F832" s="21">
        <v>33</v>
      </c>
      <c r="G832" s="29">
        <f t="shared" si="111"/>
        <v>9.2592592592588563E-2</v>
      </c>
      <c r="H832" s="21">
        <f t="shared" si="112"/>
        <v>34.287760000000006</v>
      </c>
      <c r="I832" s="21">
        <f t="shared" si="113"/>
        <v>-1.7064890695573638</v>
      </c>
      <c r="J832" s="21">
        <f t="shared" si="114"/>
        <v>-0.418729069557358</v>
      </c>
      <c r="K832" s="21">
        <f t="shared" si="110"/>
        <v>-1.2877600000000058</v>
      </c>
      <c r="L832" s="21">
        <f t="shared" si="115"/>
        <v>1.6583258176000149</v>
      </c>
      <c r="M832" s="21">
        <f t="shared" si="116"/>
        <v>2.9121049445187572</v>
      </c>
      <c r="N832" s="21">
        <f t="shared" si="117"/>
        <v>0.17533403369237074</v>
      </c>
      <c r="O832" s="29">
        <f t="shared" si="118"/>
        <v>3.9023030303030476E-2</v>
      </c>
      <c r="P832" s="18"/>
      <c r="Q832" s="18"/>
    </row>
    <row r="833" spans="2:17" x14ac:dyDescent="0.3">
      <c r="B833" s="10">
        <v>2.4</v>
      </c>
      <c r="C833" s="10">
        <v>4</v>
      </c>
      <c r="D833" s="10">
        <v>1</v>
      </c>
      <c r="E833" s="10">
        <v>0</v>
      </c>
      <c r="F833" s="21">
        <v>34.1</v>
      </c>
      <c r="G833" s="29">
        <f t="shared" si="111"/>
        <v>-1.1074074074074116</v>
      </c>
      <c r="H833" s="21">
        <f t="shared" si="112"/>
        <v>39.71284</v>
      </c>
      <c r="I833" s="21">
        <f t="shared" si="113"/>
        <v>-0.60648906955736237</v>
      </c>
      <c r="J833" s="21">
        <f t="shared" si="114"/>
        <v>5.0063509304426361</v>
      </c>
      <c r="K833" s="21">
        <f t="shared" si="110"/>
        <v>-5.6128399999999985</v>
      </c>
      <c r="L833" s="21">
        <f t="shared" si="115"/>
        <v>31.503972865599984</v>
      </c>
      <c r="M833" s="21">
        <f t="shared" si="116"/>
        <v>0.36782899149255516</v>
      </c>
      <c r="N833" s="21">
        <f t="shared" si="117"/>
        <v>25.063549638743847</v>
      </c>
      <c r="O833" s="29">
        <f t="shared" si="118"/>
        <v>0.16459941348973603</v>
      </c>
      <c r="P833" s="18"/>
      <c r="Q833" s="18"/>
    </row>
    <row r="834" spans="2:17" x14ac:dyDescent="0.3">
      <c r="B834" s="10">
        <v>2.4</v>
      </c>
      <c r="C834" s="10">
        <v>4</v>
      </c>
      <c r="D834" s="10">
        <v>1</v>
      </c>
      <c r="E834" s="10">
        <v>1</v>
      </c>
      <c r="F834" s="21">
        <v>35</v>
      </c>
      <c r="G834" s="29">
        <f t="shared" si="111"/>
        <v>-1.1074074074074116</v>
      </c>
      <c r="H834" s="21">
        <f t="shared" si="112"/>
        <v>39.71284</v>
      </c>
      <c r="I834" s="21">
        <f t="shared" si="113"/>
        <v>0.29351093044263621</v>
      </c>
      <c r="J834" s="21">
        <f t="shared" si="114"/>
        <v>5.0063509304426361</v>
      </c>
      <c r="K834" s="21">
        <f t="shared" si="110"/>
        <v>-4.7128399999999999</v>
      </c>
      <c r="L834" s="21">
        <f t="shared" si="115"/>
        <v>22.210860865600001</v>
      </c>
      <c r="M834" s="21">
        <f t="shared" si="116"/>
        <v>8.6148666289302026E-2</v>
      </c>
      <c r="N834" s="21">
        <f t="shared" si="117"/>
        <v>25.063549638743847</v>
      </c>
      <c r="O834" s="29">
        <f t="shared" si="118"/>
        <v>0.13465257142857143</v>
      </c>
      <c r="P834" s="18"/>
      <c r="Q834" s="18"/>
    </row>
    <row r="835" spans="2:17" x14ac:dyDescent="0.3">
      <c r="B835" s="10">
        <v>3.5</v>
      </c>
      <c r="C835" s="10">
        <v>6</v>
      </c>
      <c r="D835" s="10">
        <v>1</v>
      </c>
      <c r="E835" s="10">
        <v>0</v>
      </c>
      <c r="F835" s="21">
        <v>33.200000000000003</v>
      </c>
      <c r="G835" s="29">
        <f t="shared" si="111"/>
        <v>-7.4074074074115259E-3</v>
      </c>
      <c r="H835" s="21">
        <f t="shared" si="112"/>
        <v>34.739850000000004</v>
      </c>
      <c r="I835" s="21">
        <f t="shared" si="113"/>
        <v>-1.5064890695573609</v>
      </c>
      <c r="J835" s="21">
        <f t="shared" si="114"/>
        <v>3.3360930442640324E-2</v>
      </c>
      <c r="K835" s="21">
        <f t="shared" si="110"/>
        <v>-1.5398500000000013</v>
      </c>
      <c r="L835" s="21">
        <f t="shared" si="115"/>
        <v>2.3711380225000038</v>
      </c>
      <c r="M835" s="21">
        <f t="shared" si="116"/>
        <v>2.2695093166958031</v>
      </c>
      <c r="N835" s="21">
        <f t="shared" si="117"/>
        <v>1.1129516799986859E-3</v>
      </c>
      <c r="O835" s="29">
        <f t="shared" si="118"/>
        <v>4.638102409638558E-2</v>
      </c>
      <c r="P835" s="18"/>
      <c r="Q835" s="18"/>
    </row>
    <row r="836" spans="2:17" x14ac:dyDescent="0.3">
      <c r="B836" s="10">
        <v>3.7</v>
      </c>
      <c r="C836" s="10">
        <v>6</v>
      </c>
      <c r="D836" s="10">
        <v>1</v>
      </c>
      <c r="E836" s="10">
        <v>0</v>
      </c>
      <c r="F836" s="21">
        <v>30.5</v>
      </c>
      <c r="G836" s="29">
        <f t="shared" si="111"/>
        <v>0.19259259259258865</v>
      </c>
      <c r="H836" s="21">
        <f t="shared" si="112"/>
        <v>33.83567</v>
      </c>
      <c r="I836" s="21">
        <f t="shared" si="113"/>
        <v>-4.2064890695573638</v>
      </c>
      <c r="J836" s="21">
        <f t="shared" si="114"/>
        <v>-0.87081906955736343</v>
      </c>
      <c r="K836" s="21">
        <f t="shared" ref="K836:K899" si="119">F836-H836</f>
        <v>-3.3356700000000004</v>
      </c>
      <c r="L836" s="21">
        <f t="shared" si="115"/>
        <v>11.126694348900003</v>
      </c>
      <c r="M836" s="21">
        <f t="shared" si="116"/>
        <v>17.694550292305575</v>
      </c>
      <c r="N836" s="21">
        <f t="shared" si="117"/>
        <v>0.75832585190475221</v>
      </c>
      <c r="O836" s="29">
        <f t="shared" si="118"/>
        <v>0.10936622950819673</v>
      </c>
      <c r="P836" s="18"/>
      <c r="Q836" s="18"/>
    </row>
    <row r="837" spans="2:17" x14ac:dyDescent="0.3">
      <c r="B837" s="10">
        <v>4</v>
      </c>
      <c r="C837" s="10">
        <v>6</v>
      </c>
      <c r="D837" s="10">
        <v>1</v>
      </c>
      <c r="E837" s="10">
        <v>0</v>
      </c>
      <c r="F837" s="21">
        <v>29.4</v>
      </c>
      <c r="G837" s="29">
        <f t="shared" ref="G837:G900" si="120">B837-AVERAGE($B$4:$B$1110)</f>
        <v>0.49259259259258847</v>
      </c>
      <c r="H837" s="21">
        <f t="shared" ref="H837:H900" si="121">-4.5209*B837+50.563</f>
        <v>32.479399999999998</v>
      </c>
      <c r="I837" s="21">
        <f t="shared" ref="I837:I900" si="122">F837-$F$2</f>
        <v>-5.3064890695573652</v>
      </c>
      <c r="J837" s="21">
        <f t="shared" ref="J837:J900" si="123">H837-$F$2</f>
        <v>-2.2270890695573655</v>
      </c>
      <c r="K837" s="21">
        <f t="shared" si="119"/>
        <v>-3.0793999999999997</v>
      </c>
      <c r="L837" s="21">
        <f t="shared" ref="L837:L900" si="124">K837^2</f>
        <v>9.4827043599999978</v>
      </c>
      <c r="M837" s="21">
        <f t="shared" ref="M837:M900" si="125">I837^2</f>
        <v>28.158826245331792</v>
      </c>
      <c r="N837" s="21">
        <f t="shared" ref="N837:N900" si="126">J837^2</f>
        <v>4.9599257237418923</v>
      </c>
      <c r="O837" s="29">
        <f t="shared" ref="O837:O900" si="127">ABS(K837/F837)</f>
        <v>0.10474149659863945</v>
      </c>
      <c r="P837" s="18"/>
      <c r="Q837" s="18"/>
    </row>
    <row r="838" spans="2:17" x14ac:dyDescent="0.3">
      <c r="B838" s="10">
        <v>3.5</v>
      </c>
      <c r="C838" s="10">
        <v>6</v>
      </c>
      <c r="D838" s="10">
        <v>1</v>
      </c>
      <c r="E838" s="10">
        <v>0</v>
      </c>
      <c r="F838" s="21">
        <v>34.200000000000003</v>
      </c>
      <c r="G838" s="29">
        <f t="shared" si="120"/>
        <v>-7.4074074074115259E-3</v>
      </c>
      <c r="H838" s="21">
        <f t="shared" si="121"/>
        <v>34.739850000000004</v>
      </c>
      <c r="I838" s="21">
        <f t="shared" si="122"/>
        <v>-0.50648906955736095</v>
      </c>
      <c r="J838" s="21">
        <f t="shared" si="123"/>
        <v>3.3360930442640324E-2</v>
      </c>
      <c r="K838" s="21">
        <f t="shared" si="119"/>
        <v>-0.53985000000000127</v>
      </c>
      <c r="L838" s="21">
        <f t="shared" si="124"/>
        <v>0.29143802250000139</v>
      </c>
      <c r="M838" s="21">
        <f t="shared" si="125"/>
        <v>0.25653117758108124</v>
      </c>
      <c r="N838" s="21">
        <f t="shared" si="126"/>
        <v>1.1129516799986859E-3</v>
      </c>
      <c r="O838" s="29">
        <f t="shared" si="127"/>
        <v>1.578508771929828E-2</v>
      </c>
      <c r="P838" s="18"/>
      <c r="Q838" s="18"/>
    </row>
    <row r="839" spans="2:17" x14ac:dyDescent="0.3">
      <c r="B839" s="10">
        <v>2.5</v>
      </c>
      <c r="C839" s="10">
        <v>4</v>
      </c>
      <c r="D839" s="10">
        <v>1</v>
      </c>
      <c r="E839" s="10">
        <v>1</v>
      </c>
      <c r="F839" s="21">
        <v>39.200000000000003</v>
      </c>
      <c r="G839" s="29">
        <f t="shared" si="120"/>
        <v>-1.0074074074074115</v>
      </c>
      <c r="H839" s="21">
        <f t="shared" si="121"/>
        <v>39.260750000000002</v>
      </c>
      <c r="I839" s="21">
        <f t="shared" si="122"/>
        <v>4.4935109304426391</v>
      </c>
      <c r="J839" s="21">
        <f t="shared" si="123"/>
        <v>4.5542609304426378</v>
      </c>
      <c r="K839" s="21">
        <f t="shared" si="119"/>
        <v>-6.0749999999998749E-2</v>
      </c>
      <c r="L839" s="21">
        <f t="shared" si="124"/>
        <v>3.690562499999848E-3</v>
      </c>
      <c r="M839" s="21">
        <f t="shared" si="125"/>
        <v>20.191640482007472</v>
      </c>
      <c r="N839" s="21">
        <f t="shared" si="126"/>
        <v>20.741292622556241</v>
      </c>
      <c r="O839" s="29">
        <f t="shared" si="127"/>
        <v>1.5497448979591517E-3</v>
      </c>
      <c r="P839" s="18"/>
      <c r="Q839" s="18"/>
    </row>
    <row r="840" spans="2:17" x14ac:dyDescent="0.3">
      <c r="B840" s="10">
        <v>2.5</v>
      </c>
      <c r="C840" s="10">
        <v>4</v>
      </c>
      <c r="D840" s="10">
        <v>0</v>
      </c>
      <c r="E840" s="10">
        <v>1</v>
      </c>
      <c r="F840" s="21">
        <v>38.6</v>
      </c>
      <c r="G840" s="29">
        <f t="shared" si="120"/>
        <v>-1.0074074074074115</v>
      </c>
      <c r="H840" s="21">
        <f t="shared" si="121"/>
        <v>39.260750000000002</v>
      </c>
      <c r="I840" s="21">
        <f t="shared" si="122"/>
        <v>3.8935109304426376</v>
      </c>
      <c r="J840" s="21">
        <f t="shared" si="123"/>
        <v>4.5542609304426378</v>
      </c>
      <c r="K840" s="21">
        <f t="shared" si="119"/>
        <v>-0.66075000000000017</v>
      </c>
      <c r="L840" s="21">
        <f t="shared" si="124"/>
        <v>0.43659056250000022</v>
      </c>
      <c r="M840" s="21">
        <f t="shared" si="125"/>
        <v>15.159427365476294</v>
      </c>
      <c r="N840" s="21">
        <f t="shared" si="126"/>
        <v>20.741292622556241</v>
      </c>
      <c r="O840" s="29">
        <f t="shared" si="127"/>
        <v>1.7117875647668399E-2</v>
      </c>
      <c r="P840" s="18"/>
      <c r="Q840" s="18"/>
    </row>
    <row r="841" spans="2:17" x14ac:dyDescent="0.3">
      <c r="B841" s="10">
        <v>3</v>
      </c>
      <c r="C841" s="10">
        <v>6</v>
      </c>
      <c r="D841" s="10">
        <v>1</v>
      </c>
      <c r="E841" s="10">
        <v>1</v>
      </c>
      <c r="F841" s="21">
        <v>34.799999999999997</v>
      </c>
      <c r="G841" s="29">
        <f t="shared" si="120"/>
        <v>-0.50740740740741153</v>
      </c>
      <c r="H841" s="21">
        <f t="shared" si="121"/>
        <v>37.000300000000003</v>
      </c>
      <c r="I841" s="21">
        <f t="shared" si="122"/>
        <v>9.3510930442633367E-2</v>
      </c>
      <c r="J841" s="21">
        <f t="shared" si="123"/>
        <v>2.2938109304426391</v>
      </c>
      <c r="K841" s="21">
        <f t="shared" si="119"/>
        <v>-2.2003000000000057</v>
      </c>
      <c r="L841" s="21">
        <f t="shared" si="124"/>
        <v>4.8413200900000248</v>
      </c>
      <c r="M841" s="21">
        <f t="shared" si="125"/>
        <v>8.7442941122470152E-3</v>
      </c>
      <c r="N841" s="21">
        <f t="shared" si="126"/>
        <v>5.2615685846181259</v>
      </c>
      <c r="O841" s="29">
        <f t="shared" si="127"/>
        <v>6.3227011494253041E-2</v>
      </c>
      <c r="P841" s="18"/>
      <c r="Q841" s="18"/>
    </row>
    <row r="842" spans="2:17" x14ac:dyDescent="0.3">
      <c r="B842" s="10">
        <v>2.5</v>
      </c>
      <c r="C842" s="10">
        <v>4</v>
      </c>
      <c r="D842" s="10">
        <v>0</v>
      </c>
      <c r="E842" s="10">
        <v>1</v>
      </c>
      <c r="F842" s="21">
        <v>42.9</v>
      </c>
      <c r="G842" s="29">
        <f t="shared" si="120"/>
        <v>-1.0074074074074115</v>
      </c>
      <c r="H842" s="21">
        <f t="shared" si="121"/>
        <v>39.260750000000002</v>
      </c>
      <c r="I842" s="21">
        <f t="shared" si="122"/>
        <v>8.1935109304426348</v>
      </c>
      <c r="J842" s="21">
        <f t="shared" si="123"/>
        <v>4.5542609304426378</v>
      </c>
      <c r="K842" s="21">
        <f t="shared" si="119"/>
        <v>3.639249999999997</v>
      </c>
      <c r="L842" s="21">
        <f t="shared" si="124"/>
        <v>13.244140562499979</v>
      </c>
      <c r="M842" s="21">
        <f t="shared" si="125"/>
        <v>67.133621367282927</v>
      </c>
      <c r="N842" s="21">
        <f t="shared" si="126"/>
        <v>20.741292622556241</v>
      </c>
      <c r="O842" s="29">
        <f t="shared" si="127"/>
        <v>8.483100233100227E-2</v>
      </c>
      <c r="P842" s="18"/>
      <c r="Q842" s="18"/>
    </row>
    <row r="843" spans="2:17" x14ac:dyDescent="0.3">
      <c r="B843" s="10">
        <v>5.4</v>
      </c>
      <c r="C843" s="10">
        <v>8</v>
      </c>
      <c r="D843" s="10">
        <v>1</v>
      </c>
      <c r="E843" s="10">
        <v>0</v>
      </c>
      <c r="F843" s="21">
        <v>27</v>
      </c>
      <c r="G843" s="29">
        <f t="shared" si="120"/>
        <v>1.8925925925925888</v>
      </c>
      <c r="H843" s="21">
        <f t="shared" si="121"/>
        <v>26.15014</v>
      </c>
      <c r="I843" s="21">
        <f t="shared" si="122"/>
        <v>-7.7064890695573638</v>
      </c>
      <c r="J843" s="21">
        <f t="shared" si="123"/>
        <v>-8.5563490695573634</v>
      </c>
      <c r="K843" s="21">
        <f t="shared" si="119"/>
        <v>0.84985999999999962</v>
      </c>
      <c r="L843" s="21">
        <f t="shared" si="124"/>
        <v>0.72226201959999936</v>
      </c>
      <c r="M843" s="21">
        <f t="shared" si="125"/>
        <v>59.389973779207125</v>
      </c>
      <c r="N843" s="21">
        <f t="shared" si="126"/>
        <v>73.211109400115163</v>
      </c>
      <c r="O843" s="29">
        <f t="shared" si="127"/>
        <v>3.147629629629628E-2</v>
      </c>
      <c r="P843" s="18"/>
      <c r="Q843" s="18"/>
    </row>
    <row r="844" spans="2:17" x14ac:dyDescent="0.3">
      <c r="B844" s="10">
        <v>4</v>
      </c>
      <c r="C844" s="10">
        <v>6</v>
      </c>
      <c r="D844" s="10">
        <v>1</v>
      </c>
      <c r="E844" s="10">
        <v>0</v>
      </c>
      <c r="F844" s="21">
        <v>27.8</v>
      </c>
      <c r="G844" s="29">
        <f t="shared" si="120"/>
        <v>0.49259259259258847</v>
      </c>
      <c r="H844" s="21">
        <f t="shared" si="121"/>
        <v>32.479399999999998</v>
      </c>
      <c r="I844" s="21">
        <f t="shared" si="122"/>
        <v>-6.9064890695573631</v>
      </c>
      <c r="J844" s="21">
        <f t="shared" si="123"/>
        <v>-2.2270890695573655</v>
      </c>
      <c r="K844" s="21">
        <f t="shared" si="119"/>
        <v>-4.6793999999999976</v>
      </c>
      <c r="L844" s="21">
        <f t="shared" si="124"/>
        <v>21.896784359999977</v>
      </c>
      <c r="M844" s="21">
        <f t="shared" si="125"/>
        <v>47.699591267915331</v>
      </c>
      <c r="N844" s="21">
        <f t="shared" si="126"/>
        <v>4.9599257237418923</v>
      </c>
      <c r="O844" s="29">
        <f t="shared" si="127"/>
        <v>0.16832374100719416</v>
      </c>
      <c r="P844" s="18"/>
      <c r="Q844" s="18"/>
    </row>
    <row r="845" spans="2:17" x14ac:dyDescent="0.3">
      <c r="B845" s="10">
        <v>4.5999999999999996</v>
      </c>
      <c r="C845" s="10">
        <v>8</v>
      </c>
      <c r="D845" s="10">
        <v>1</v>
      </c>
      <c r="E845" s="10">
        <v>0</v>
      </c>
      <c r="F845" s="21">
        <v>29</v>
      </c>
      <c r="G845" s="29">
        <f t="shared" si="120"/>
        <v>1.0925925925925881</v>
      </c>
      <c r="H845" s="21">
        <f t="shared" si="121"/>
        <v>29.766860000000005</v>
      </c>
      <c r="I845" s="21">
        <f t="shared" si="122"/>
        <v>-5.7064890695573638</v>
      </c>
      <c r="J845" s="21">
        <f t="shared" si="123"/>
        <v>-4.939629069557359</v>
      </c>
      <c r="K845" s="21">
        <f t="shared" si="119"/>
        <v>-0.76686000000000476</v>
      </c>
      <c r="L845" s="21">
        <f t="shared" si="124"/>
        <v>0.58807425960000725</v>
      </c>
      <c r="M845" s="21">
        <f t="shared" si="125"/>
        <v>32.56401750097767</v>
      </c>
      <c r="N845" s="21">
        <f t="shared" si="126"/>
        <v>24.3999353448161</v>
      </c>
      <c r="O845" s="29">
        <f t="shared" si="127"/>
        <v>2.6443448275862234E-2</v>
      </c>
      <c r="P845" s="18"/>
      <c r="Q845" s="18"/>
    </row>
    <row r="846" spans="2:17" x14ac:dyDescent="0.3">
      <c r="B846" s="10">
        <v>3.5</v>
      </c>
      <c r="C846" s="10">
        <v>6</v>
      </c>
      <c r="D846" s="10">
        <v>1</v>
      </c>
      <c r="E846" s="10">
        <v>0</v>
      </c>
      <c r="F846" s="21">
        <v>34.200000000000003</v>
      </c>
      <c r="G846" s="29">
        <f t="shared" si="120"/>
        <v>-7.4074074074115259E-3</v>
      </c>
      <c r="H846" s="21">
        <f t="shared" si="121"/>
        <v>34.739850000000004</v>
      </c>
      <c r="I846" s="21">
        <f t="shared" si="122"/>
        <v>-0.50648906955736095</v>
      </c>
      <c r="J846" s="21">
        <f t="shared" si="123"/>
        <v>3.3360930442640324E-2</v>
      </c>
      <c r="K846" s="21">
        <f t="shared" si="119"/>
        <v>-0.53985000000000127</v>
      </c>
      <c r="L846" s="21">
        <f t="shared" si="124"/>
        <v>0.29143802250000139</v>
      </c>
      <c r="M846" s="21">
        <f t="shared" si="125"/>
        <v>0.25653117758108124</v>
      </c>
      <c r="N846" s="21">
        <f t="shared" si="126"/>
        <v>1.1129516799986859E-3</v>
      </c>
      <c r="O846" s="29">
        <f t="shared" si="127"/>
        <v>1.578508771929828E-2</v>
      </c>
      <c r="P846" s="18"/>
      <c r="Q846" s="18"/>
    </row>
    <row r="847" spans="2:17" x14ac:dyDescent="0.3">
      <c r="B847" s="10">
        <v>3.6</v>
      </c>
      <c r="C847" s="10">
        <v>6</v>
      </c>
      <c r="D847" s="10">
        <v>1</v>
      </c>
      <c r="E847" s="10">
        <v>1</v>
      </c>
      <c r="F847" s="21">
        <v>33</v>
      </c>
      <c r="G847" s="29">
        <f t="shared" si="120"/>
        <v>9.2592592592588563E-2</v>
      </c>
      <c r="H847" s="21">
        <f t="shared" si="121"/>
        <v>34.287760000000006</v>
      </c>
      <c r="I847" s="21">
        <f t="shared" si="122"/>
        <v>-1.7064890695573638</v>
      </c>
      <c r="J847" s="21">
        <f t="shared" si="123"/>
        <v>-0.418729069557358</v>
      </c>
      <c r="K847" s="21">
        <f t="shared" si="119"/>
        <v>-1.2877600000000058</v>
      </c>
      <c r="L847" s="21">
        <f t="shared" si="124"/>
        <v>1.6583258176000149</v>
      </c>
      <c r="M847" s="21">
        <f t="shared" si="125"/>
        <v>2.9121049445187572</v>
      </c>
      <c r="N847" s="21">
        <f t="shared" si="126"/>
        <v>0.17533403369237074</v>
      </c>
      <c r="O847" s="29">
        <f t="shared" si="127"/>
        <v>3.9023030303030476E-2</v>
      </c>
      <c r="P847" s="18"/>
      <c r="Q847" s="18"/>
    </row>
    <row r="848" spans="2:17" x14ac:dyDescent="0.3">
      <c r="B848" s="10">
        <v>5.3</v>
      </c>
      <c r="C848" s="10">
        <v>8</v>
      </c>
      <c r="D848" s="10">
        <v>1</v>
      </c>
      <c r="E848" s="10">
        <v>1</v>
      </c>
      <c r="F848" s="21">
        <v>28.993500000000001</v>
      </c>
      <c r="G848" s="29">
        <f t="shared" si="120"/>
        <v>1.7925925925925883</v>
      </c>
      <c r="H848" s="21">
        <f t="shared" si="121"/>
        <v>26.602230000000002</v>
      </c>
      <c r="I848" s="21">
        <f t="shared" si="122"/>
        <v>-5.7129890695573629</v>
      </c>
      <c r="J848" s="21">
        <f t="shared" si="123"/>
        <v>-8.1042590695573615</v>
      </c>
      <c r="K848" s="21">
        <f t="shared" si="119"/>
        <v>2.3912699999999987</v>
      </c>
      <c r="L848" s="21">
        <f t="shared" si="124"/>
        <v>5.7181722128999937</v>
      </c>
      <c r="M848" s="21">
        <f t="shared" si="125"/>
        <v>32.638244108881899</v>
      </c>
      <c r="N848" s="21">
        <f t="shared" si="126"/>
        <v>65.679015066502757</v>
      </c>
      <c r="O848" s="29">
        <f t="shared" si="127"/>
        <v>8.2476072223084437E-2</v>
      </c>
      <c r="P848" s="18"/>
      <c r="Q848" s="18"/>
    </row>
    <row r="849" spans="2:17" x14ac:dyDescent="0.3">
      <c r="B849" s="10">
        <v>6.2</v>
      </c>
      <c r="C849" s="10">
        <v>8</v>
      </c>
      <c r="D849" s="10">
        <v>1</v>
      </c>
      <c r="E849" s="10">
        <v>1</v>
      </c>
      <c r="F849" s="21">
        <v>28.4</v>
      </c>
      <c r="G849" s="29">
        <f t="shared" si="120"/>
        <v>2.6925925925925887</v>
      </c>
      <c r="H849" s="21">
        <f t="shared" si="121"/>
        <v>22.53342</v>
      </c>
      <c r="I849" s="21">
        <f t="shared" si="122"/>
        <v>-6.3064890695573652</v>
      </c>
      <c r="J849" s="21">
        <f t="shared" si="123"/>
        <v>-12.173069069557364</v>
      </c>
      <c r="K849" s="21">
        <f t="shared" si="119"/>
        <v>5.866579999999999</v>
      </c>
      <c r="L849" s="21">
        <f t="shared" si="124"/>
        <v>34.416760896399985</v>
      </c>
      <c r="M849" s="21">
        <f t="shared" si="125"/>
        <v>39.771804384446519</v>
      </c>
      <c r="N849" s="21">
        <f t="shared" si="126"/>
        <v>148.18361057221421</v>
      </c>
      <c r="O849" s="29">
        <f t="shared" si="127"/>
        <v>0.20656971830985912</v>
      </c>
      <c r="P849" s="18"/>
      <c r="Q849" s="18"/>
    </row>
    <row r="850" spans="2:17" x14ac:dyDescent="0.3">
      <c r="B850" s="10">
        <v>6</v>
      </c>
      <c r="C850" s="10">
        <v>8</v>
      </c>
      <c r="D850" s="10">
        <v>0</v>
      </c>
      <c r="E850" s="10">
        <v>1</v>
      </c>
      <c r="F850" s="21">
        <v>30.5</v>
      </c>
      <c r="G850" s="29">
        <f t="shared" si="120"/>
        <v>2.4925925925925885</v>
      </c>
      <c r="H850" s="21">
        <f t="shared" si="121"/>
        <v>23.437600000000003</v>
      </c>
      <c r="I850" s="21">
        <f t="shared" si="122"/>
        <v>-4.2064890695573638</v>
      </c>
      <c r="J850" s="21">
        <f t="shared" si="123"/>
        <v>-11.26888906955736</v>
      </c>
      <c r="K850" s="21">
        <f t="shared" si="119"/>
        <v>7.0623999999999967</v>
      </c>
      <c r="L850" s="21">
        <f t="shared" si="124"/>
        <v>49.87749375999995</v>
      </c>
      <c r="M850" s="21">
        <f t="shared" si="125"/>
        <v>17.694550292305575</v>
      </c>
      <c r="N850" s="21">
        <f t="shared" si="126"/>
        <v>126.98786086198935</v>
      </c>
      <c r="O850" s="29">
        <f t="shared" si="127"/>
        <v>0.23155409836065563</v>
      </c>
      <c r="P850" s="18"/>
      <c r="Q850" s="18"/>
    </row>
    <row r="851" spans="2:17" x14ac:dyDescent="0.3">
      <c r="B851" s="10">
        <v>5.3</v>
      </c>
      <c r="C851" s="10">
        <v>8</v>
      </c>
      <c r="D851" s="10">
        <v>1</v>
      </c>
      <c r="E851" s="10">
        <v>1</v>
      </c>
      <c r="F851" s="21">
        <v>28.993500000000001</v>
      </c>
      <c r="G851" s="29">
        <f t="shared" si="120"/>
        <v>1.7925925925925883</v>
      </c>
      <c r="H851" s="21">
        <f t="shared" si="121"/>
        <v>26.602230000000002</v>
      </c>
      <c r="I851" s="21">
        <f t="shared" si="122"/>
        <v>-5.7129890695573629</v>
      </c>
      <c r="J851" s="21">
        <f t="shared" si="123"/>
        <v>-8.1042590695573615</v>
      </c>
      <c r="K851" s="21">
        <f t="shared" si="119"/>
        <v>2.3912699999999987</v>
      </c>
      <c r="L851" s="21">
        <f t="shared" si="124"/>
        <v>5.7181722128999937</v>
      </c>
      <c r="M851" s="21">
        <f t="shared" si="125"/>
        <v>32.638244108881899</v>
      </c>
      <c r="N851" s="21">
        <f t="shared" si="126"/>
        <v>65.679015066502757</v>
      </c>
      <c r="O851" s="29">
        <f t="shared" si="127"/>
        <v>8.2476072223084437E-2</v>
      </c>
      <c r="P851" s="18"/>
      <c r="Q851" s="18"/>
    </row>
    <row r="852" spans="2:17" x14ac:dyDescent="0.3">
      <c r="B852" s="10">
        <v>6.2</v>
      </c>
      <c r="C852" s="10">
        <v>8</v>
      </c>
      <c r="D852" s="10">
        <v>1</v>
      </c>
      <c r="E852" s="10">
        <v>1</v>
      </c>
      <c r="F852" s="21">
        <v>28.4</v>
      </c>
      <c r="G852" s="29">
        <f t="shared" si="120"/>
        <v>2.6925925925925887</v>
      </c>
      <c r="H852" s="21">
        <f t="shared" si="121"/>
        <v>22.53342</v>
      </c>
      <c r="I852" s="21">
        <f t="shared" si="122"/>
        <v>-6.3064890695573652</v>
      </c>
      <c r="J852" s="21">
        <f t="shared" si="123"/>
        <v>-12.173069069557364</v>
      </c>
      <c r="K852" s="21">
        <f t="shared" si="119"/>
        <v>5.866579999999999</v>
      </c>
      <c r="L852" s="21">
        <f t="shared" si="124"/>
        <v>34.416760896399985</v>
      </c>
      <c r="M852" s="21">
        <f t="shared" si="125"/>
        <v>39.771804384446519</v>
      </c>
      <c r="N852" s="21">
        <f t="shared" si="126"/>
        <v>148.18361057221421</v>
      </c>
      <c r="O852" s="29">
        <f t="shared" si="127"/>
        <v>0.20656971830985912</v>
      </c>
      <c r="P852" s="18"/>
      <c r="Q852" s="18"/>
    </row>
    <row r="853" spans="2:17" x14ac:dyDescent="0.3">
      <c r="B853" s="10">
        <v>6.2</v>
      </c>
      <c r="C853" s="10">
        <v>8</v>
      </c>
      <c r="D853" s="10">
        <v>1</v>
      </c>
      <c r="E853" s="10">
        <v>1</v>
      </c>
      <c r="F853" s="21">
        <v>26</v>
      </c>
      <c r="G853" s="29">
        <f t="shared" si="120"/>
        <v>2.6925925925925887</v>
      </c>
      <c r="H853" s="21">
        <f t="shared" si="121"/>
        <v>22.53342</v>
      </c>
      <c r="I853" s="21">
        <f t="shared" si="122"/>
        <v>-8.7064890695573638</v>
      </c>
      <c r="J853" s="21">
        <f t="shared" si="123"/>
        <v>-12.173069069557364</v>
      </c>
      <c r="K853" s="21">
        <f t="shared" si="119"/>
        <v>3.4665800000000004</v>
      </c>
      <c r="L853" s="21">
        <f t="shared" si="124"/>
        <v>12.017176896400002</v>
      </c>
      <c r="M853" s="21">
        <f t="shared" si="125"/>
        <v>75.802951918321853</v>
      </c>
      <c r="N853" s="21">
        <f t="shared" si="126"/>
        <v>148.18361057221421</v>
      </c>
      <c r="O853" s="29">
        <f t="shared" si="127"/>
        <v>0.13333</v>
      </c>
      <c r="P853" s="18"/>
      <c r="Q853" s="18"/>
    </row>
    <row r="854" spans="2:17" x14ac:dyDescent="0.3">
      <c r="B854" s="10">
        <v>2.4</v>
      </c>
      <c r="C854" s="10">
        <v>4</v>
      </c>
      <c r="D854" s="10">
        <v>1</v>
      </c>
      <c r="E854" s="10">
        <v>1</v>
      </c>
      <c r="F854" s="21">
        <v>45.1</v>
      </c>
      <c r="G854" s="29">
        <f t="shared" si="120"/>
        <v>-1.1074074074074116</v>
      </c>
      <c r="H854" s="21">
        <f t="shared" si="121"/>
        <v>39.71284</v>
      </c>
      <c r="I854" s="21">
        <f t="shared" si="122"/>
        <v>10.393510930442638</v>
      </c>
      <c r="J854" s="21">
        <f t="shared" si="123"/>
        <v>5.0063509304426361</v>
      </c>
      <c r="K854" s="21">
        <f t="shared" si="119"/>
        <v>5.3871600000000015</v>
      </c>
      <c r="L854" s="21">
        <f t="shared" si="124"/>
        <v>29.021492865600017</v>
      </c>
      <c r="M854" s="21">
        <f t="shared" si="125"/>
        <v>108.02506946123059</v>
      </c>
      <c r="N854" s="21">
        <f t="shared" si="126"/>
        <v>25.063549638743847</v>
      </c>
      <c r="O854" s="29">
        <f t="shared" si="127"/>
        <v>0.11944922394678495</v>
      </c>
      <c r="P854" s="18"/>
      <c r="Q854" s="18"/>
    </row>
    <row r="855" spans="2:17" x14ac:dyDescent="0.3">
      <c r="B855" s="10">
        <v>3</v>
      </c>
      <c r="C855" s="10">
        <v>6</v>
      </c>
      <c r="D855" s="10">
        <v>1</v>
      </c>
      <c r="E855" s="10">
        <v>1</v>
      </c>
      <c r="F855" s="21">
        <v>34.548200000000001</v>
      </c>
      <c r="G855" s="29">
        <f t="shared" si="120"/>
        <v>-0.50740740740741153</v>
      </c>
      <c r="H855" s="21">
        <f t="shared" si="121"/>
        <v>37.000300000000003</v>
      </c>
      <c r="I855" s="21">
        <f t="shared" si="122"/>
        <v>-0.15828906955736244</v>
      </c>
      <c r="J855" s="21">
        <f t="shared" si="123"/>
        <v>2.2938109304426391</v>
      </c>
      <c r="K855" s="21">
        <f t="shared" si="119"/>
        <v>-2.4521000000000015</v>
      </c>
      <c r="L855" s="21">
        <f t="shared" si="124"/>
        <v>6.0127944100000077</v>
      </c>
      <c r="M855" s="21">
        <f t="shared" si="125"/>
        <v>2.5055429541335526E-2</v>
      </c>
      <c r="N855" s="21">
        <f t="shared" si="126"/>
        <v>5.2615685846181259</v>
      </c>
      <c r="O855" s="29">
        <f t="shared" si="127"/>
        <v>7.0976201365049452E-2</v>
      </c>
      <c r="P855" s="18"/>
      <c r="Q855" s="18"/>
    </row>
    <row r="856" spans="2:17" x14ac:dyDescent="0.3">
      <c r="B856" s="10">
        <v>3.5</v>
      </c>
      <c r="C856" s="10">
        <v>6</v>
      </c>
      <c r="D856" s="10">
        <v>1</v>
      </c>
      <c r="E856" s="10">
        <v>1</v>
      </c>
      <c r="F856" s="21">
        <v>38.299999999999997</v>
      </c>
      <c r="G856" s="29">
        <f t="shared" si="120"/>
        <v>-7.4074074074115259E-3</v>
      </c>
      <c r="H856" s="21">
        <f t="shared" si="121"/>
        <v>34.739850000000004</v>
      </c>
      <c r="I856" s="21">
        <f t="shared" si="122"/>
        <v>3.5935109304426334</v>
      </c>
      <c r="J856" s="21">
        <f t="shared" si="123"/>
        <v>3.3360930442640324E-2</v>
      </c>
      <c r="K856" s="21">
        <f t="shared" si="119"/>
        <v>3.560149999999993</v>
      </c>
      <c r="L856" s="21">
        <f t="shared" si="124"/>
        <v>12.674668022499951</v>
      </c>
      <c r="M856" s="21">
        <f t="shared" si="125"/>
        <v>12.913320807210681</v>
      </c>
      <c r="N856" s="21">
        <f t="shared" si="126"/>
        <v>1.1129516799986859E-3</v>
      </c>
      <c r="O856" s="29">
        <f t="shared" si="127"/>
        <v>9.2954308093994603E-2</v>
      </c>
      <c r="P856" s="18"/>
      <c r="Q856" s="18"/>
    </row>
    <row r="857" spans="2:17" x14ac:dyDescent="0.3">
      <c r="B857" s="10">
        <v>2.4</v>
      </c>
      <c r="C857" s="10">
        <v>4</v>
      </c>
      <c r="D857" s="10">
        <v>1</v>
      </c>
      <c r="E857" s="10">
        <v>1</v>
      </c>
      <c r="F857" s="21">
        <v>39.200000000000003</v>
      </c>
      <c r="G857" s="29">
        <f t="shared" si="120"/>
        <v>-1.1074074074074116</v>
      </c>
      <c r="H857" s="21">
        <f t="shared" si="121"/>
        <v>39.71284</v>
      </c>
      <c r="I857" s="21">
        <f t="shared" si="122"/>
        <v>4.4935109304426391</v>
      </c>
      <c r="J857" s="21">
        <f t="shared" si="123"/>
        <v>5.0063509304426361</v>
      </c>
      <c r="K857" s="21">
        <f t="shared" si="119"/>
        <v>-0.51283999999999708</v>
      </c>
      <c r="L857" s="21">
        <f t="shared" si="124"/>
        <v>0.26300486559999703</v>
      </c>
      <c r="M857" s="21">
        <f t="shared" si="125"/>
        <v>20.191640482007472</v>
      </c>
      <c r="N857" s="21">
        <f t="shared" si="126"/>
        <v>25.063549638743847</v>
      </c>
      <c r="O857" s="29">
        <f t="shared" si="127"/>
        <v>1.3082653061224414E-2</v>
      </c>
      <c r="P857" s="18"/>
      <c r="Q857" s="18"/>
    </row>
    <row r="858" spans="2:17" x14ac:dyDescent="0.3">
      <c r="B858" s="10">
        <v>2.4</v>
      </c>
      <c r="C858" s="10">
        <v>4</v>
      </c>
      <c r="D858" s="10">
        <v>1</v>
      </c>
      <c r="E858" s="10">
        <v>1</v>
      </c>
      <c r="F858" s="21">
        <v>34.299999999999997</v>
      </c>
      <c r="G858" s="29">
        <f t="shared" si="120"/>
        <v>-1.1074074074074116</v>
      </c>
      <c r="H858" s="21">
        <f t="shared" si="121"/>
        <v>39.71284</v>
      </c>
      <c r="I858" s="21">
        <f t="shared" si="122"/>
        <v>-0.40648906955736663</v>
      </c>
      <c r="J858" s="21">
        <f t="shared" si="123"/>
        <v>5.0063509304426361</v>
      </c>
      <c r="K858" s="21">
        <f t="shared" si="119"/>
        <v>-5.4128400000000028</v>
      </c>
      <c r="L858" s="21">
        <f t="shared" si="124"/>
        <v>29.29883686560003</v>
      </c>
      <c r="M858" s="21">
        <f t="shared" si="125"/>
        <v>0.16523336366961364</v>
      </c>
      <c r="N858" s="21">
        <f t="shared" si="126"/>
        <v>25.063549638743847</v>
      </c>
      <c r="O858" s="29">
        <f t="shared" si="127"/>
        <v>0.15780874635568523</v>
      </c>
      <c r="P858" s="18"/>
      <c r="Q858" s="18"/>
    </row>
    <row r="859" spans="2:17" x14ac:dyDescent="0.3">
      <c r="B859" s="10">
        <v>2.4</v>
      </c>
      <c r="C859" s="10">
        <v>4</v>
      </c>
      <c r="D859" s="10">
        <v>0</v>
      </c>
      <c r="E859" s="10">
        <v>1</v>
      </c>
      <c r="F859" s="21">
        <v>31.9</v>
      </c>
      <c r="G859" s="29">
        <f t="shared" si="120"/>
        <v>-1.1074074074074116</v>
      </c>
      <c r="H859" s="21">
        <f t="shared" si="121"/>
        <v>39.71284</v>
      </c>
      <c r="I859" s="21">
        <f t="shared" si="122"/>
        <v>-2.8064890695573652</v>
      </c>
      <c r="J859" s="21">
        <f t="shared" si="123"/>
        <v>5.0063509304426361</v>
      </c>
      <c r="K859" s="21">
        <f t="shared" si="119"/>
        <v>-7.8128400000000013</v>
      </c>
      <c r="L859" s="21">
        <f t="shared" si="124"/>
        <v>61.040468865600019</v>
      </c>
      <c r="M859" s="21">
        <f t="shared" si="125"/>
        <v>7.8763808975449656</v>
      </c>
      <c r="N859" s="21">
        <f t="shared" si="126"/>
        <v>25.063549638743847</v>
      </c>
      <c r="O859" s="29">
        <f t="shared" si="127"/>
        <v>0.24491661442006274</v>
      </c>
      <c r="P859" s="18"/>
      <c r="Q859" s="18"/>
    </row>
    <row r="860" spans="2:17" x14ac:dyDescent="0.3">
      <c r="B860" s="10">
        <v>3.5</v>
      </c>
      <c r="C860" s="10">
        <v>6</v>
      </c>
      <c r="D860" s="10">
        <v>1</v>
      </c>
      <c r="E860" s="10">
        <v>1</v>
      </c>
      <c r="F860" s="21">
        <v>31.947500000000002</v>
      </c>
      <c r="G860" s="29">
        <f t="shared" si="120"/>
        <v>-7.4074074074115259E-3</v>
      </c>
      <c r="H860" s="21">
        <f t="shared" si="121"/>
        <v>34.739850000000004</v>
      </c>
      <c r="I860" s="21">
        <f t="shared" si="122"/>
        <v>-2.7589890695573622</v>
      </c>
      <c r="J860" s="21">
        <f t="shared" si="123"/>
        <v>3.3360930442640324E-2</v>
      </c>
      <c r="K860" s="21">
        <f t="shared" si="119"/>
        <v>-2.7923500000000026</v>
      </c>
      <c r="L860" s="21">
        <f t="shared" si="124"/>
        <v>7.7972185225000139</v>
      </c>
      <c r="M860" s="21">
        <f t="shared" si="125"/>
        <v>7.612020685936999</v>
      </c>
      <c r="N860" s="21">
        <f t="shared" si="126"/>
        <v>1.1129516799986859E-3</v>
      </c>
      <c r="O860" s="29">
        <f t="shared" si="127"/>
        <v>8.7404335237499103E-2</v>
      </c>
      <c r="P860" s="18"/>
      <c r="Q860" s="18"/>
    </row>
    <row r="861" spans="2:17" x14ac:dyDescent="0.3">
      <c r="B861" s="10">
        <v>2.4</v>
      </c>
      <c r="C861" s="10">
        <v>4</v>
      </c>
      <c r="D861" s="10">
        <v>1</v>
      </c>
      <c r="E861" s="10">
        <v>1</v>
      </c>
      <c r="F861" s="21">
        <v>38.6</v>
      </c>
      <c r="G861" s="29">
        <f t="shared" si="120"/>
        <v>-1.1074074074074116</v>
      </c>
      <c r="H861" s="21">
        <f t="shared" si="121"/>
        <v>39.71284</v>
      </c>
      <c r="I861" s="21">
        <f t="shared" si="122"/>
        <v>3.8935109304426376</v>
      </c>
      <c r="J861" s="21">
        <f t="shared" si="123"/>
        <v>5.0063509304426361</v>
      </c>
      <c r="K861" s="21">
        <f t="shared" si="119"/>
        <v>-1.1128399999999985</v>
      </c>
      <c r="L861" s="21">
        <f t="shared" si="124"/>
        <v>1.2384128655999966</v>
      </c>
      <c r="M861" s="21">
        <f t="shared" si="125"/>
        <v>15.159427365476294</v>
      </c>
      <c r="N861" s="21">
        <f t="shared" si="126"/>
        <v>25.063549638743847</v>
      </c>
      <c r="O861" s="29">
        <f t="shared" si="127"/>
        <v>2.8830051813471463E-2</v>
      </c>
      <c r="P861" s="18"/>
      <c r="Q861" s="18"/>
    </row>
    <row r="862" spans="2:17" x14ac:dyDescent="0.3">
      <c r="B862" s="10">
        <v>2.4</v>
      </c>
      <c r="C862" s="10">
        <v>4</v>
      </c>
      <c r="D862" s="10">
        <v>0</v>
      </c>
      <c r="E862" s="10">
        <v>1</v>
      </c>
      <c r="F862" s="21">
        <v>36.700000000000003</v>
      </c>
      <c r="G862" s="29">
        <f t="shared" si="120"/>
        <v>-1.1074074074074116</v>
      </c>
      <c r="H862" s="21">
        <f t="shared" si="121"/>
        <v>39.71284</v>
      </c>
      <c r="I862" s="21">
        <f t="shared" si="122"/>
        <v>1.9935109304426391</v>
      </c>
      <c r="J862" s="21">
        <f t="shared" si="123"/>
        <v>5.0063509304426361</v>
      </c>
      <c r="K862" s="21">
        <f t="shared" si="119"/>
        <v>-3.0128399999999971</v>
      </c>
      <c r="L862" s="21">
        <f t="shared" si="124"/>
        <v>9.0772048655999829</v>
      </c>
      <c r="M862" s="21">
        <f t="shared" si="125"/>
        <v>3.9740858297942765</v>
      </c>
      <c r="N862" s="21">
        <f t="shared" si="126"/>
        <v>25.063549638743847</v>
      </c>
      <c r="O862" s="29">
        <f t="shared" si="127"/>
        <v>8.2093732970027158E-2</v>
      </c>
      <c r="P862" s="18"/>
      <c r="Q862" s="18"/>
    </row>
    <row r="863" spans="2:17" x14ac:dyDescent="0.3">
      <c r="B863" s="10">
        <v>3.5</v>
      </c>
      <c r="C863" s="10">
        <v>6</v>
      </c>
      <c r="D863" s="10">
        <v>1</v>
      </c>
      <c r="E863" s="10">
        <v>1</v>
      </c>
      <c r="F863" s="21">
        <v>36.4</v>
      </c>
      <c r="G863" s="29">
        <f t="shared" si="120"/>
        <v>-7.4074074074115259E-3</v>
      </c>
      <c r="H863" s="21">
        <f t="shared" si="121"/>
        <v>34.739850000000004</v>
      </c>
      <c r="I863" s="21">
        <f t="shared" si="122"/>
        <v>1.6935109304426348</v>
      </c>
      <c r="J863" s="21">
        <f t="shared" si="123"/>
        <v>3.3360930442640324E-2</v>
      </c>
      <c r="K863" s="21">
        <f t="shared" si="119"/>
        <v>1.6601499999999945</v>
      </c>
      <c r="L863" s="21">
        <f t="shared" si="124"/>
        <v>2.7560980224999816</v>
      </c>
      <c r="M863" s="21">
        <f t="shared" si="125"/>
        <v>2.8679792715286787</v>
      </c>
      <c r="N863" s="21">
        <f t="shared" si="126"/>
        <v>1.1129516799986859E-3</v>
      </c>
      <c r="O863" s="29">
        <f t="shared" si="127"/>
        <v>4.5608516483516333E-2</v>
      </c>
      <c r="P863" s="18"/>
      <c r="Q863" s="18"/>
    </row>
    <row r="864" spans="2:17" x14ac:dyDescent="0.3">
      <c r="B864" s="10">
        <v>2.4</v>
      </c>
      <c r="C864" s="10">
        <v>4</v>
      </c>
      <c r="D864" s="10">
        <v>0</v>
      </c>
      <c r="E864" s="10">
        <v>1</v>
      </c>
      <c r="F864" s="21">
        <v>41.6</v>
      </c>
      <c r="G864" s="29">
        <f t="shared" si="120"/>
        <v>-1.1074074074074116</v>
      </c>
      <c r="H864" s="21">
        <f t="shared" si="121"/>
        <v>39.71284</v>
      </c>
      <c r="I864" s="21">
        <f t="shared" si="122"/>
        <v>6.8935109304426376</v>
      </c>
      <c r="J864" s="21">
        <f t="shared" si="123"/>
        <v>5.0063509304426361</v>
      </c>
      <c r="K864" s="21">
        <f t="shared" si="119"/>
        <v>1.8871600000000015</v>
      </c>
      <c r="L864" s="21">
        <f t="shared" si="124"/>
        <v>3.5613728656000059</v>
      </c>
      <c r="M864" s="21">
        <f t="shared" si="125"/>
        <v>47.520492948132123</v>
      </c>
      <c r="N864" s="21">
        <f t="shared" si="126"/>
        <v>25.063549638743847</v>
      </c>
      <c r="O864" s="29">
        <f t="shared" si="127"/>
        <v>4.5364423076923115E-2</v>
      </c>
      <c r="P864" s="18"/>
      <c r="Q864" s="18"/>
    </row>
    <row r="865" spans="2:17" x14ac:dyDescent="0.3">
      <c r="B865" s="10">
        <v>2.4</v>
      </c>
      <c r="C865" s="10">
        <v>4</v>
      </c>
      <c r="D865" s="10">
        <v>1</v>
      </c>
      <c r="E865" s="10">
        <v>1</v>
      </c>
      <c r="F865" s="21">
        <v>43.2286</v>
      </c>
      <c r="G865" s="29">
        <f t="shared" si="120"/>
        <v>-1.1074074074074116</v>
      </c>
      <c r="H865" s="21">
        <f t="shared" si="121"/>
        <v>39.71284</v>
      </c>
      <c r="I865" s="21">
        <f t="shared" si="122"/>
        <v>8.5221109304426363</v>
      </c>
      <c r="J865" s="21">
        <f t="shared" si="123"/>
        <v>5.0063509304426361</v>
      </c>
      <c r="K865" s="21">
        <f t="shared" si="119"/>
        <v>3.5157600000000002</v>
      </c>
      <c r="L865" s="21">
        <f t="shared" si="124"/>
        <v>12.360568377600002</v>
      </c>
      <c r="M865" s="21">
        <f t="shared" si="125"/>
        <v>72.626374710769852</v>
      </c>
      <c r="N865" s="21">
        <f t="shared" si="126"/>
        <v>25.063549638743847</v>
      </c>
      <c r="O865" s="29">
        <f t="shared" si="127"/>
        <v>8.1329490198618515E-2</v>
      </c>
      <c r="P865" s="18"/>
      <c r="Q865" s="18"/>
    </row>
    <row r="866" spans="2:17" x14ac:dyDescent="0.3">
      <c r="B866" s="10">
        <v>3.8</v>
      </c>
      <c r="C866" s="10">
        <v>6</v>
      </c>
      <c r="D866" s="10">
        <v>1</v>
      </c>
      <c r="E866" s="10">
        <v>1</v>
      </c>
      <c r="F866" s="21">
        <v>32.5</v>
      </c>
      <c r="G866" s="29">
        <f t="shared" si="120"/>
        <v>0.2925925925925883</v>
      </c>
      <c r="H866" s="21">
        <f t="shared" si="121"/>
        <v>33.383580000000002</v>
      </c>
      <c r="I866" s="21">
        <f t="shared" si="122"/>
        <v>-2.2064890695573638</v>
      </c>
      <c r="J866" s="21">
        <f t="shared" si="123"/>
        <v>-1.3229090695573618</v>
      </c>
      <c r="K866" s="21">
        <f t="shared" si="119"/>
        <v>-0.88358000000000203</v>
      </c>
      <c r="L866" s="21">
        <f t="shared" si="124"/>
        <v>0.78071361640000358</v>
      </c>
      <c r="M866" s="21">
        <f t="shared" si="125"/>
        <v>4.8685940140761206</v>
      </c>
      <c r="N866" s="21">
        <f t="shared" si="126"/>
        <v>1.7500884063171247</v>
      </c>
      <c r="O866" s="29">
        <f t="shared" si="127"/>
        <v>2.7187076923076984E-2</v>
      </c>
      <c r="P866" s="18"/>
      <c r="Q866" s="18"/>
    </row>
    <row r="867" spans="2:17" x14ac:dyDescent="0.3">
      <c r="B867" s="10">
        <v>3.5</v>
      </c>
      <c r="C867" s="10">
        <v>6</v>
      </c>
      <c r="D867" s="10">
        <v>1</v>
      </c>
      <c r="E867" s="10">
        <v>1</v>
      </c>
      <c r="F867" s="21">
        <v>31.496099999999998</v>
      </c>
      <c r="G867" s="29">
        <f t="shared" si="120"/>
        <v>-7.4074074074115259E-3</v>
      </c>
      <c r="H867" s="21">
        <f t="shared" si="121"/>
        <v>34.739850000000004</v>
      </c>
      <c r="I867" s="21">
        <f t="shared" si="122"/>
        <v>-3.2103890695573654</v>
      </c>
      <c r="J867" s="21">
        <f t="shared" si="123"/>
        <v>3.3360930442640324E-2</v>
      </c>
      <c r="K867" s="21">
        <f t="shared" si="119"/>
        <v>-3.2437500000000057</v>
      </c>
      <c r="L867" s="21">
        <f t="shared" si="124"/>
        <v>10.521914062500036</v>
      </c>
      <c r="M867" s="21">
        <f t="shared" si="125"/>
        <v>10.306597977933405</v>
      </c>
      <c r="N867" s="21">
        <f t="shared" si="126"/>
        <v>1.1129516799986859E-3</v>
      </c>
      <c r="O867" s="29">
        <f t="shared" si="127"/>
        <v>0.10298894148799394</v>
      </c>
      <c r="P867" s="18"/>
      <c r="Q867" s="18"/>
    </row>
    <row r="868" spans="2:17" x14ac:dyDescent="0.3">
      <c r="B868" s="10">
        <v>5.6</v>
      </c>
      <c r="C868" s="10">
        <v>8</v>
      </c>
      <c r="D868" s="10">
        <v>1</v>
      </c>
      <c r="E868" s="10">
        <v>1</v>
      </c>
      <c r="F868" s="21">
        <v>24.2</v>
      </c>
      <c r="G868" s="29">
        <f t="shared" si="120"/>
        <v>2.0925925925925881</v>
      </c>
      <c r="H868" s="21">
        <f t="shared" si="121"/>
        <v>25.245960000000004</v>
      </c>
      <c r="I868" s="21">
        <f t="shared" si="122"/>
        <v>-10.506489069557365</v>
      </c>
      <c r="J868" s="21">
        <f t="shared" si="123"/>
        <v>-9.4605290695573601</v>
      </c>
      <c r="K868" s="21">
        <f t="shared" si="119"/>
        <v>-1.0459600000000044</v>
      </c>
      <c r="L868" s="21">
        <f t="shared" si="124"/>
        <v>1.0940323216000092</v>
      </c>
      <c r="M868" s="21">
        <f t="shared" si="125"/>
        <v>110.38631256872837</v>
      </c>
      <c r="N868" s="21">
        <f t="shared" si="126"/>
        <v>89.501610275939854</v>
      </c>
      <c r="O868" s="29">
        <f t="shared" si="127"/>
        <v>4.3221487603305971E-2</v>
      </c>
      <c r="P868" s="18"/>
      <c r="Q868" s="18"/>
    </row>
    <row r="869" spans="2:17" x14ac:dyDescent="0.3">
      <c r="B869" s="10">
        <v>3.7</v>
      </c>
      <c r="C869" s="10">
        <v>6</v>
      </c>
      <c r="D869" s="10">
        <v>1</v>
      </c>
      <c r="E869" s="10">
        <v>0</v>
      </c>
      <c r="F869" s="21">
        <v>27.2</v>
      </c>
      <c r="G869" s="29">
        <f t="shared" si="120"/>
        <v>0.19259259259258865</v>
      </c>
      <c r="H869" s="21">
        <f t="shared" si="121"/>
        <v>33.83567</v>
      </c>
      <c r="I869" s="21">
        <f t="shared" si="122"/>
        <v>-7.5064890695573645</v>
      </c>
      <c r="J869" s="21">
        <f t="shared" si="123"/>
        <v>-0.87081906955736343</v>
      </c>
      <c r="K869" s="21">
        <f t="shared" si="119"/>
        <v>-6.6356700000000011</v>
      </c>
      <c r="L869" s="21">
        <f t="shared" si="124"/>
        <v>44.032116348900011</v>
      </c>
      <c r="M869" s="21">
        <f t="shared" si="125"/>
        <v>56.347378151384191</v>
      </c>
      <c r="N869" s="21">
        <f t="shared" si="126"/>
        <v>0.75832585190475221</v>
      </c>
      <c r="O869" s="29">
        <f t="shared" si="127"/>
        <v>0.24395845588235299</v>
      </c>
      <c r="P869" s="18"/>
      <c r="Q869" s="18"/>
    </row>
    <row r="870" spans="2:17" x14ac:dyDescent="0.3">
      <c r="B870" s="10">
        <v>5.7</v>
      </c>
      <c r="C870" s="10">
        <v>8</v>
      </c>
      <c r="D870" s="10">
        <v>1</v>
      </c>
      <c r="E870" s="10">
        <v>1</v>
      </c>
      <c r="F870" s="21">
        <v>27.1</v>
      </c>
      <c r="G870" s="29">
        <f t="shared" si="120"/>
        <v>2.1925925925925887</v>
      </c>
      <c r="H870" s="21">
        <f t="shared" si="121"/>
        <v>24.793870000000002</v>
      </c>
      <c r="I870" s="21">
        <f t="shared" si="122"/>
        <v>-7.6064890695573624</v>
      </c>
      <c r="J870" s="21">
        <f t="shared" si="123"/>
        <v>-9.9126190695573619</v>
      </c>
      <c r="K870" s="21">
        <f t="shared" si="119"/>
        <v>2.3061299999999996</v>
      </c>
      <c r="L870" s="21">
        <f t="shared" si="124"/>
        <v>5.3182355768999976</v>
      </c>
      <c r="M870" s="21">
        <f t="shared" si="125"/>
        <v>57.858675965295632</v>
      </c>
      <c r="N870" s="21">
        <f t="shared" si="126"/>
        <v>98.260016818152266</v>
      </c>
      <c r="O870" s="29">
        <f t="shared" si="127"/>
        <v>8.5097047970479678E-2</v>
      </c>
      <c r="P870" s="18"/>
      <c r="Q870" s="18"/>
    </row>
    <row r="871" spans="2:17" x14ac:dyDescent="0.3">
      <c r="B871" s="10">
        <v>2</v>
      </c>
      <c r="C871" s="10">
        <v>4</v>
      </c>
      <c r="D871" s="10">
        <v>0</v>
      </c>
      <c r="E871" s="10">
        <v>1</v>
      </c>
      <c r="F871" s="21">
        <v>40.239699999999999</v>
      </c>
      <c r="G871" s="29">
        <f t="shared" si="120"/>
        <v>-1.5074074074074115</v>
      </c>
      <c r="H871" s="21">
        <f t="shared" si="121"/>
        <v>41.5212</v>
      </c>
      <c r="I871" s="21">
        <f t="shared" si="122"/>
        <v>5.5332109304426353</v>
      </c>
      <c r="J871" s="21">
        <f t="shared" si="123"/>
        <v>6.8147109304426365</v>
      </c>
      <c r="K871" s="21">
        <f t="shared" si="119"/>
        <v>-1.2815000000000012</v>
      </c>
      <c r="L871" s="21">
        <f t="shared" si="124"/>
        <v>1.6422422500000031</v>
      </c>
      <c r="M871" s="21">
        <f t="shared" si="125"/>
        <v>30.616423200769855</v>
      </c>
      <c r="N871" s="21">
        <f t="shared" si="126"/>
        <v>46.440285065494344</v>
      </c>
      <c r="O871" s="29">
        <f t="shared" si="127"/>
        <v>3.184665889656238E-2</v>
      </c>
      <c r="P871" s="18"/>
      <c r="Q871" s="18"/>
    </row>
    <row r="872" spans="2:17" x14ac:dyDescent="0.3">
      <c r="B872" s="10">
        <v>2</v>
      </c>
      <c r="C872" s="10">
        <v>4</v>
      </c>
      <c r="D872" s="10">
        <v>1</v>
      </c>
      <c r="E872" s="10">
        <v>1</v>
      </c>
      <c r="F872" s="21">
        <v>38</v>
      </c>
      <c r="G872" s="29">
        <f t="shared" si="120"/>
        <v>-1.5074074074074115</v>
      </c>
      <c r="H872" s="21">
        <f t="shared" si="121"/>
        <v>41.5212</v>
      </c>
      <c r="I872" s="21">
        <f t="shared" si="122"/>
        <v>3.2935109304426362</v>
      </c>
      <c r="J872" s="21">
        <f t="shared" si="123"/>
        <v>6.8147109304426365</v>
      </c>
      <c r="K872" s="21">
        <f t="shared" si="119"/>
        <v>-3.5212000000000003</v>
      </c>
      <c r="L872" s="21">
        <f t="shared" si="124"/>
        <v>12.398849440000003</v>
      </c>
      <c r="M872" s="21">
        <f t="shared" si="125"/>
        <v>10.84721424894512</v>
      </c>
      <c r="N872" s="21">
        <f t="shared" si="126"/>
        <v>46.440285065494344</v>
      </c>
      <c r="O872" s="29">
        <f t="shared" si="127"/>
        <v>9.266315789473685E-2</v>
      </c>
      <c r="P872" s="18"/>
      <c r="Q872" s="18"/>
    </row>
    <row r="873" spans="2:17" x14ac:dyDescent="0.3">
      <c r="B873" s="10">
        <v>2.4</v>
      </c>
      <c r="C873" s="10">
        <v>4</v>
      </c>
      <c r="D873" s="10">
        <v>0</v>
      </c>
      <c r="E873" s="10">
        <v>1</v>
      </c>
      <c r="F873" s="21">
        <v>39.200000000000003</v>
      </c>
      <c r="G873" s="29">
        <f t="shared" si="120"/>
        <v>-1.1074074074074116</v>
      </c>
      <c r="H873" s="21">
        <f t="shared" si="121"/>
        <v>39.71284</v>
      </c>
      <c r="I873" s="21">
        <f t="shared" si="122"/>
        <v>4.4935109304426391</v>
      </c>
      <c r="J873" s="21">
        <f t="shared" si="123"/>
        <v>5.0063509304426361</v>
      </c>
      <c r="K873" s="21">
        <f t="shared" si="119"/>
        <v>-0.51283999999999708</v>
      </c>
      <c r="L873" s="21">
        <f t="shared" si="124"/>
        <v>0.26300486559999703</v>
      </c>
      <c r="M873" s="21">
        <f t="shared" si="125"/>
        <v>20.191640482007472</v>
      </c>
      <c r="N873" s="21">
        <f t="shared" si="126"/>
        <v>25.063549638743847</v>
      </c>
      <c r="O873" s="29">
        <f t="shared" si="127"/>
        <v>1.3082653061224414E-2</v>
      </c>
      <c r="P873" s="18"/>
      <c r="Q873" s="18"/>
    </row>
    <row r="874" spans="2:17" x14ac:dyDescent="0.3">
      <c r="B874" s="10">
        <v>2.4</v>
      </c>
      <c r="C874" s="10">
        <v>4</v>
      </c>
      <c r="D874" s="10">
        <v>1</v>
      </c>
      <c r="E874" s="10">
        <v>1</v>
      </c>
      <c r="F874" s="21">
        <v>34.700000000000003</v>
      </c>
      <c r="G874" s="29">
        <f t="shared" si="120"/>
        <v>-1.1074074074074116</v>
      </c>
      <c r="H874" s="21">
        <f t="shared" si="121"/>
        <v>39.71284</v>
      </c>
      <c r="I874" s="21">
        <f t="shared" si="122"/>
        <v>-6.4890695573609491E-3</v>
      </c>
      <c r="J874" s="21">
        <f t="shared" si="123"/>
        <v>5.0063509304426361</v>
      </c>
      <c r="K874" s="21">
        <f t="shared" si="119"/>
        <v>-5.0128399999999971</v>
      </c>
      <c r="L874" s="21">
        <f t="shared" si="124"/>
        <v>25.128564865599969</v>
      </c>
      <c r="M874" s="21">
        <f t="shared" si="125"/>
        <v>4.2108023720268626E-5</v>
      </c>
      <c r="N874" s="21">
        <f t="shared" si="126"/>
        <v>25.063549638743847</v>
      </c>
      <c r="O874" s="29">
        <f t="shared" si="127"/>
        <v>0.14446224783861661</v>
      </c>
      <c r="P874" s="18"/>
      <c r="Q874" s="18"/>
    </row>
    <row r="875" spans="2:17" x14ac:dyDescent="0.3">
      <c r="B875" s="10">
        <v>3.7</v>
      </c>
      <c r="C875" s="10">
        <v>6</v>
      </c>
      <c r="D875" s="10">
        <v>1</v>
      </c>
      <c r="E875" s="10">
        <v>0</v>
      </c>
      <c r="F875" s="21">
        <v>28.8</v>
      </c>
      <c r="G875" s="29">
        <f t="shared" si="120"/>
        <v>0.19259259259258865</v>
      </c>
      <c r="H875" s="21">
        <f t="shared" si="121"/>
        <v>33.83567</v>
      </c>
      <c r="I875" s="21">
        <f t="shared" si="122"/>
        <v>-5.9064890695573631</v>
      </c>
      <c r="J875" s="21">
        <f t="shared" si="123"/>
        <v>-0.87081906955736343</v>
      </c>
      <c r="K875" s="21">
        <f t="shared" si="119"/>
        <v>-5.0356699999999996</v>
      </c>
      <c r="L875" s="21">
        <f t="shared" si="124"/>
        <v>25.357972348899995</v>
      </c>
      <c r="M875" s="21">
        <f t="shared" si="125"/>
        <v>34.886613128800604</v>
      </c>
      <c r="N875" s="21">
        <f t="shared" si="126"/>
        <v>0.75832585190475221</v>
      </c>
      <c r="O875" s="29">
        <f t="shared" si="127"/>
        <v>0.17484965277777775</v>
      </c>
      <c r="P875" s="18"/>
      <c r="Q875" s="18"/>
    </row>
    <row r="876" spans="2:17" x14ac:dyDescent="0.3">
      <c r="B876" s="10">
        <v>5.7</v>
      </c>
      <c r="C876" s="10">
        <v>8</v>
      </c>
      <c r="D876" s="10">
        <v>1</v>
      </c>
      <c r="E876" s="10">
        <v>1</v>
      </c>
      <c r="F876" s="21">
        <v>27.1</v>
      </c>
      <c r="G876" s="29">
        <f t="shared" si="120"/>
        <v>2.1925925925925887</v>
      </c>
      <c r="H876" s="21">
        <f t="shared" si="121"/>
        <v>24.793870000000002</v>
      </c>
      <c r="I876" s="21">
        <f t="shared" si="122"/>
        <v>-7.6064890695573624</v>
      </c>
      <c r="J876" s="21">
        <f t="shared" si="123"/>
        <v>-9.9126190695573619</v>
      </c>
      <c r="K876" s="21">
        <f t="shared" si="119"/>
        <v>2.3061299999999996</v>
      </c>
      <c r="L876" s="21">
        <f t="shared" si="124"/>
        <v>5.3182355768999976</v>
      </c>
      <c r="M876" s="21">
        <f t="shared" si="125"/>
        <v>57.858675965295632</v>
      </c>
      <c r="N876" s="21">
        <f t="shared" si="126"/>
        <v>98.260016818152266</v>
      </c>
      <c r="O876" s="29">
        <f t="shared" si="127"/>
        <v>8.5097047970479678E-2</v>
      </c>
      <c r="P876" s="18"/>
      <c r="Q876" s="18"/>
    </row>
    <row r="877" spans="2:17" x14ac:dyDescent="0.3">
      <c r="B877" s="10">
        <v>3.7</v>
      </c>
      <c r="C877" s="10">
        <v>6</v>
      </c>
      <c r="D877" s="10">
        <v>1</v>
      </c>
      <c r="E877" s="10">
        <v>0</v>
      </c>
      <c r="F877" s="21">
        <v>30.5</v>
      </c>
      <c r="G877" s="29">
        <f t="shared" si="120"/>
        <v>0.19259259259258865</v>
      </c>
      <c r="H877" s="21">
        <f t="shared" si="121"/>
        <v>33.83567</v>
      </c>
      <c r="I877" s="21">
        <f t="shared" si="122"/>
        <v>-4.2064890695573638</v>
      </c>
      <c r="J877" s="21">
        <f t="shared" si="123"/>
        <v>-0.87081906955736343</v>
      </c>
      <c r="K877" s="21">
        <f t="shared" si="119"/>
        <v>-3.3356700000000004</v>
      </c>
      <c r="L877" s="21">
        <f t="shared" si="124"/>
        <v>11.126694348900003</v>
      </c>
      <c r="M877" s="21">
        <f t="shared" si="125"/>
        <v>17.694550292305575</v>
      </c>
      <c r="N877" s="21">
        <f t="shared" si="126"/>
        <v>0.75832585190475221</v>
      </c>
      <c r="O877" s="29">
        <f t="shared" si="127"/>
        <v>0.10936622950819673</v>
      </c>
      <c r="P877" s="18"/>
      <c r="Q877" s="18"/>
    </row>
    <row r="878" spans="2:17" x14ac:dyDescent="0.3">
      <c r="B878" s="10">
        <v>2</v>
      </c>
      <c r="C878" s="10">
        <v>4</v>
      </c>
      <c r="D878" s="10">
        <v>0</v>
      </c>
      <c r="E878" s="10">
        <v>1</v>
      </c>
      <c r="F878" s="21">
        <v>40.239699999999999</v>
      </c>
      <c r="G878" s="29">
        <f t="shared" si="120"/>
        <v>-1.5074074074074115</v>
      </c>
      <c r="H878" s="21">
        <f t="shared" si="121"/>
        <v>41.5212</v>
      </c>
      <c r="I878" s="21">
        <f t="shared" si="122"/>
        <v>5.5332109304426353</v>
      </c>
      <c r="J878" s="21">
        <f t="shared" si="123"/>
        <v>6.8147109304426365</v>
      </c>
      <c r="K878" s="21">
        <f t="shared" si="119"/>
        <v>-1.2815000000000012</v>
      </c>
      <c r="L878" s="21">
        <f t="shared" si="124"/>
        <v>1.6422422500000031</v>
      </c>
      <c r="M878" s="21">
        <f t="shared" si="125"/>
        <v>30.616423200769855</v>
      </c>
      <c r="N878" s="21">
        <f t="shared" si="126"/>
        <v>46.440285065494344</v>
      </c>
      <c r="O878" s="29">
        <f t="shared" si="127"/>
        <v>3.184665889656238E-2</v>
      </c>
      <c r="P878" s="18"/>
      <c r="Q878" s="18"/>
    </row>
    <row r="879" spans="2:17" x14ac:dyDescent="0.3">
      <c r="B879" s="10">
        <v>2</v>
      </c>
      <c r="C879" s="10">
        <v>4</v>
      </c>
      <c r="D879" s="10">
        <v>1</v>
      </c>
      <c r="E879" s="10">
        <v>1</v>
      </c>
      <c r="F879" s="21">
        <v>38</v>
      </c>
      <c r="G879" s="29">
        <f t="shared" si="120"/>
        <v>-1.5074074074074115</v>
      </c>
      <c r="H879" s="21">
        <f t="shared" si="121"/>
        <v>41.5212</v>
      </c>
      <c r="I879" s="21">
        <f t="shared" si="122"/>
        <v>3.2935109304426362</v>
      </c>
      <c r="J879" s="21">
        <f t="shared" si="123"/>
        <v>6.8147109304426365</v>
      </c>
      <c r="K879" s="21">
        <f t="shared" si="119"/>
        <v>-3.5212000000000003</v>
      </c>
      <c r="L879" s="21">
        <f t="shared" si="124"/>
        <v>12.398849440000003</v>
      </c>
      <c r="M879" s="21">
        <f t="shared" si="125"/>
        <v>10.84721424894512</v>
      </c>
      <c r="N879" s="21">
        <f t="shared" si="126"/>
        <v>46.440285065494344</v>
      </c>
      <c r="O879" s="29">
        <f t="shared" si="127"/>
        <v>9.266315789473685E-2</v>
      </c>
      <c r="P879" s="18"/>
      <c r="Q879" s="18"/>
    </row>
    <row r="880" spans="2:17" x14ac:dyDescent="0.3">
      <c r="B880" s="10">
        <v>2.4</v>
      </c>
      <c r="C880" s="10">
        <v>4</v>
      </c>
      <c r="D880" s="10">
        <v>0</v>
      </c>
      <c r="E880" s="10">
        <v>1</v>
      </c>
      <c r="F880" s="21">
        <v>39.200000000000003</v>
      </c>
      <c r="G880" s="29">
        <f t="shared" si="120"/>
        <v>-1.1074074074074116</v>
      </c>
      <c r="H880" s="21">
        <f t="shared" si="121"/>
        <v>39.71284</v>
      </c>
      <c r="I880" s="21">
        <f t="shared" si="122"/>
        <v>4.4935109304426391</v>
      </c>
      <c r="J880" s="21">
        <f t="shared" si="123"/>
        <v>5.0063509304426361</v>
      </c>
      <c r="K880" s="21">
        <f t="shared" si="119"/>
        <v>-0.51283999999999708</v>
      </c>
      <c r="L880" s="21">
        <f t="shared" si="124"/>
        <v>0.26300486559999703</v>
      </c>
      <c r="M880" s="21">
        <f t="shared" si="125"/>
        <v>20.191640482007472</v>
      </c>
      <c r="N880" s="21">
        <f t="shared" si="126"/>
        <v>25.063549638743847</v>
      </c>
      <c r="O880" s="29">
        <f t="shared" si="127"/>
        <v>1.3082653061224414E-2</v>
      </c>
      <c r="P880" s="18"/>
      <c r="Q880" s="18"/>
    </row>
    <row r="881" spans="2:17" x14ac:dyDescent="0.3">
      <c r="B881" s="10">
        <v>2.4</v>
      </c>
      <c r="C881" s="10">
        <v>4</v>
      </c>
      <c r="D881" s="10">
        <v>1</v>
      </c>
      <c r="E881" s="10">
        <v>1</v>
      </c>
      <c r="F881" s="21">
        <v>34.700000000000003</v>
      </c>
      <c r="G881" s="29">
        <f t="shared" si="120"/>
        <v>-1.1074074074074116</v>
      </c>
      <c r="H881" s="21">
        <f t="shared" si="121"/>
        <v>39.71284</v>
      </c>
      <c r="I881" s="21">
        <f t="shared" si="122"/>
        <v>-6.4890695573609491E-3</v>
      </c>
      <c r="J881" s="21">
        <f t="shared" si="123"/>
        <v>5.0063509304426361</v>
      </c>
      <c r="K881" s="21">
        <f t="shared" si="119"/>
        <v>-5.0128399999999971</v>
      </c>
      <c r="L881" s="21">
        <f t="shared" si="124"/>
        <v>25.128564865599969</v>
      </c>
      <c r="M881" s="21">
        <f t="shared" si="125"/>
        <v>4.2108023720268626E-5</v>
      </c>
      <c r="N881" s="21">
        <f t="shared" si="126"/>
        <v>25.063549638743847</v>
      </c>
      <c r="O881" s="29">
        <f t="shared" si="127"/>
        <v>0.14446224783861661</v>
      </c>
      <c r="P881" s="18"/>
      <c r="Q881" s="18"/>
    </row>
    <row r="882" spans="2:17" x14ac:dyDescent="0.3">
      <c r="B882" s="10">
        <v>3.8</v>
      </c>
      <c r="C882" s="10">
        <v>6</v>
      </c>
      <c r="D882" s="10">
        <v>1</v>
      </c>
      <c r="E882" s="10">
        <v>0</v>
      </c>
      <c r="F882" s="21">
        <v>28.2</v>
      </c>
      <c r="G882" s="29">
        <f t="shared" si="120"/>
        <v>0.2925925925925883</v>
      </c>
      <c r="H882" s="21">
        <f t="shared" si="121"/>
        <v>33.383580000000002</v>
      </c>
      <c r="I882" s="21">
        <f t="shared" si="122"/>
        <v>-6.5064890695573645</v>
      </c>
      <c r="J882" s="21">
        <f t="shared" si="123"/>
        <v>-1.3229090695573618</v>
      </c>
      <c r="K882" s="21">
        <f t="shared" si="119"/>
        <v>-5.1835800000000027</v>
      </c>
      <c r="L882" s="21">
        <f t="shared" si="124"/>
        <v>26.869501616400029</v>
      </c>
      <c r="M882" s="21">
        <f t="shared" si="125"/>
        <v>42.334400012269462</v>
      </c>
      <c r="N882" s="21">
        <f t="shared" si="126"/>
        <v>1.7500884063171247</v>
      </c>
      <c r="O882" s="29">
        <f t="shared" si="127"/>
        <v>0.18381489361702139</v>
      </c>
      <c r="P882" s="18"/>
      <c r="Q882" s="18"/>
    </row>
    <row r="883" spans="2:17" x14ac:dyDescent="0.3">
      <c r="B883" s="10">
        <v>3.8</v>
      </c>
      <c r="C883" s="10">
        <v>6</v>
      </c>
      <c r="D883" s="10">
        <v>1</v>
      </c>
      <c r="E883" s="10">
        <v>1</v>
      </c>
      <c r="F883" s="21">
        <v>29.5</v>
      </c>
      <c r="G883" s="29">
        <f t="shared" si="120"/>
        <v>0.2925925925925883</v>
      </c>
      <c r="H883" s="21">
        <f t="shared" si="121"/>
        <v>33.383580000000002</v>
      </c>
      <c r="I883" s="21">
        <f t="shared" si="122"/>
        <v>-5.2064890695573638</v>
      </c>
      <c r="J883" s="21">
        <f t="shared" si="123"/>
        <v>-1.3229090695573618</v>
      </c>
      <c r="K883" s="21">
        <f t="shared" si="119"/>
        <v>-3.883580000000002</v>
      </c>
      <c r="L883" s="21">
        <f t="shared" si="124"/>
        <v>15.082193616400016</v>
      </c>
      <c r="M883" s="21">
        <f t="shared" si="125"/>
        <v>27.107528431420302</v>
      </c>
      <c r="N883" s="21">
        <f t="shared" si="126"/>
        <v>1.7500884063171247</v>
      </c>
      <c r="O883" s="29">
        <f t="shared" si="127"/>
        <v>0.13164677966101701</v>
      </c>
      <c r="P883" s="18"/>
      <c r="Q883" s="18"/>
    </row>
    <row r="884" spans="2:17" x14ac:dyDescent="0.3">
      <c r="B884" s="10">
        <v>4.5999999999999996</v>
      </c>
      <c r="C884" s="10">
        <v>8</v>
      </c>
      <c r="D884" s="10">
        <v>1</v>
      </c>
      <c r="E884" s="10">
        <v>1</v>
      </c>
      <c r="F884" s="21">
        <v>29.9</v>
      </c>
      <c r="G884" s="29">
        <f t="shared" si="120"/>
        <v>1.0925925925925881</v>
      </c>
      <c r="H884" s="21">
        <f t="shared" si="121"/>
        <v>29.766860000000005</v>
      </c>
      <c r="I884" s="21">
        <f t="shared" si="122"/>
        <v>-4.8064890695573652</v>
      </c>
      <c r="J884" s="21">
        <f t="shared" si="123"/>
        <v>-4.939629069557359</v>
      </c>
      <c r="K884" s="21">
        <f t="shared" si="119"/>
        <v>0.13313999999999382</v>
      </c>
      <c r="L884" s="21">
        <f t="shared" si="124"/>
        <v>1.7726259599998354E-2</v>
      </c>
      <c r="M884" s="21">
        <f t="shared" si="125"/>
        <v>23.102337175774426</v>
      </c>
      <c r="N884" s="21">
        <f t="shared" si="126"/>
        <v>24.3999353448161</v>
      </c>
      <c r="O884" s="29">
        <f t="shared" si="127"/>
        <v>4.4528428093643423E-3</v>
      </c>
      <c r="P884" s="18"/>
      <c r="Q884" s="18"/>
    </row>
    <row r="885" spans="2:17" x14ac:dyDescent="0.3">
      <c r="B885" s="10">
        <v>2</v>
      </c>
      <c r="C885" s="10">
        <v>4</v>
      </c>
      <c r="D885" s="10">
        <v>1</v>
      </c>
      <c r="E885" s="10">
        <v>1</v>
      </c>
      <c r="F885" s="21">
        <v>34.5</v>
      </c>
      <c r="G885" s="29">
        <f t="shared" si="120"/>
        <v>-1.5074074074074115</v>
      </c>
      <c r="H885" s="21">
        <f t="shared" si="121"/>
        <v>41.5212</v>
      </c>
      <c r="I885" s="21">
        <f t="shared" si="122"/>
        <v>-0.20648906955736379</v>
      </c>
      <c r="J885" s="21">
        <f t="shared" si="123"/>
        <v>6.8147109304426365</v>
      </c>
      <c r="K885" s="21">
        <f t="shared" si="119"/>
        <v>-7.0212000000000003</v>
      </c>
      <c r="L885" s="21">
        <f t="shared" si="124"/>
        <v>49.297249440000002</v>
      </c>
      <c r="M885" s="21">
        <f t="shared" si="125"/>
        <v>4.2637735846665824E-2</v>
      </c>
      <c r="N885" s="21">
        <f t="shared" si="126"/>
        <v>46.440285065494344</v>
      </c>
      <c r="O885" s="29">
        <f t="shared" si="127"/>
        <v>0.20351304347826088</v>
      </c>
      <c r="P885" s="18"/>
      <c r="Q885" s="18"/>
    </row>
    <row r="886" spans="2:17" x14ac:dyDescent="0.3">
      <c r="B886" s="10">
        <v>2</v>
      </c>
      <c r="C886" s="10">
        <v>4</v>
      </c>
      <c r="D886" s="10">
        <v>0</v>
      </c>
      <c r="E886" s="10">
        <v>1</v>
      </c>
      <c r="F886" s="21">
        <v>35.299999999999997</v>
      </c>
      <c r="G886" s="29">
        <f t="shared" si="120"/>
        <v>-1.5074074074074115</v>
      </c>
      <c r="H886" s="21">
        <f t="shared" si="121"/>
        <v>41.5212</v>
      </c>
      <c r="I886" s="21">
        <f t="shared" si="122"/>
        <v>0.59351093044263337</v>
      </c>
      <c r="J886" s="21">
        <f t="shared" si="123"/>
        <v>6.8147109304426365</v>
      </c>
      <c r="K886" s="21">
        <f t="shared" si="119"/>
        <v>-6.2212000000000032</v>
      </c>
      <c r="L886" s="21">
        <f t="shared" si="124"/>
        <v>38.70332944000004</v>
      </c>
      <c r="M886" s="21">
        <f t="shared" si="125"/>
        <v>0.3522552245548804</v>
      </c>
      <c r="N886" s="21">
        <f t="shared" si="126"/>
        <v>46.440285065494344</v>
      </c>
      <c r="O886" s="29">
        <f t="shared" si="127"/>
        <v>0.17623796033994343</v>
      </c>
      <c r="P886" s="18"/>
      <c r="Q886" s="18"/>
    </row>
    <row r="887" spans="2:17" x14ac:dyDescent="0.3">
      <c r="B887" s="10">
        <v>2.7</v>
      </c>
      <c r="C887" s="10">
        <v>6</v>
      </c>
      <c r="D887" s="10">
        <v>1</v>
      </c>
      <c r="E887" s="10">
        <v>0</v>
      </c>
      <c r="F887" s="21">
        <v>32.700000000000003</v>
      </c>
      <c r="G887" s="29">
        <f t="shared" si="120"/>
        <v>-0.80740740740741135</v>
      </c>
      <c r="H887" s="21">
        <f t="shared" si="121"/>
        <v>38.356570000000005</v>
      </c>
      <c r="I887" s="21">
        <f t="shared" si="122"/>
        <v>-2.0064890695573609</v>
      </c>
      <c r="J887" s="21">
        <f t="shared" si="123"/>
        <v>3.6500809304426411</v>
      </c>
      <c r="K887" s="21">
        <f t="shared" si="119"/>
        <v>-5.6565700000000021</v>
      </c>
      <c r="L887" s="21">
        <f t="shared" si="124"/>
        <v>31.996784164900024</v>
      </c>
      <c r="M887" s="21">
        <f t="shared" si="125"/>
        <v>4.0259983862531641</v>
      </c>
      <c r="N887" s="21">
        <f t="shared" si="126"/>
        <v>13.323090798781017</v>
      </c>
      <c r="O887" s="29">
        <f t="shared" si="127"/>
        <v>0.17298379204892972</v>
      </c>
      <c r="P887" s="18"/>
      <c r="Q887" s="18"/>
    </row>
    <row r="888" spans="2:17" x14ac:dyDescent="0.3">
      <c r="B888" s="10">
        <v>3.5</v>
      </c>
      <c r="C888" s="10">
        <v>6</v>
      </c>
      <c r="D888" s="10">
        <v>1</v>
      </c>
      <c r="E888" s="10">
        <v>1</v>
      </c>
      <c r="F888" s="21">
        <v>34.5</v>
      </c>
      <c r="G888" s="29">
        <f t="shared" si="120"/>
        <v>-7.4074074074115259E-3</v>
      </c>
      <c r="H888" s="21">
        <f t="shared" si="121"/>
        <v>34.739850000000004</v>
      </c>
      <c r="I888" s="21">
        <f t="shared" si="122"/>
        <v>-0.20648906955736379</v>
      </c>
      <c r="J888" s="21">
        <f t="shared" si="123"/>
        <v>3.3360930442640324E-2</v>
      </c>
      <c r="K888" s="21">
        <f t="shared" si="119"/>
        <v>-0.23985000000000412</v>
      </c>
      <c r="L888" s="21">
        <f t="shared" si="124"/>
        <v>5.7528022500001975E-2</v>
      </c>
      <c r="M888" s="21">
        <f t="shared" si="125"/>
        <v>4.2637735846665824E-2</v>
      </c>
      <c r="N888" s="21">
        <f t="shared" si="126"/>
        <v>1.1129516799986859E-3</v>
      </c>
      <c r="O888" s="29">
        <f t="shared" si="127"/>
        <v>6.9521739130435972E-3</v>
      </c>
      <c r="P888" s="18"/>
      <c r="Q888" s="18"/>
    </row>
    <row r="889" spans="2:17" x14ac:dyDescent="0.3">
      <c r="B889" s="10">
        <v>3.5</v>
      </c>
      <c r="C889" s="10">
        <v>6</v>
      </c>
      <c r="D889" s="10">
        <v>0</v>
      </c>
      <c r="E889" s="10">
        <v>1</v>
      </c>
      <c r="F889" s="21">
        <v>39.0959</v>
      </c>
      <c r="G889" s="29">
        <f t="shared" si="120"/>
        <v>-7.4074074074115259E-3</v>
      </c>
      <c r="H889" s="21">
        <f t="shared" si="121"/>
        <v>34.739850000000004</v>
      </c>
      <c r="I889" s="21">
        <f t="shared" si="122"/>
        <v>4.3894109304426365</v>
      </c>
      <c r="J889" s="21">
        <f t="shared" si="123"/>
        <v>3.3360930442640324E-2</v>
      </c>
      <c r="K889" s="21">
        <f t="shared" si="119"/>
        <v>4.3560499999999962</v>
      </c>
      <c r="L889" s="21">
        <f t="shared" si="124"/>
        <v>18.975171602499966</v>
      </c>
      <c r="M889" s="21">
        <f t="shared" si="125"/>
        <v>19.266928316289292</v>
      </c>
      <c r="N889" s="21">
        <f t="shared" si="126"/>
        <v>1.1129516799986859E-3</v>
      </c>
      <c r="O889" s="29">
        <f t="shared" si="127"/>
        <v>0.11141961177514768</v>
      </c>
      <c r="P889" s="18"/>
      <c r="Q889" s="18"/>
    </row>
    <row r="890" spans="2:17" x14ac:dyDescent="0.3">
      <c r="B890" s="10">
        <v>3.5</v>
      </c>
      <c r="C890" s="10">
        <v>6</v>
      </c>
      <c r="D890" s="10">
        <v>1</v>
      </c>
      <c r="E890" s="10">
        <v>1</v>
      </c>
      <c r="F890" s="21">
        <v>32.200000000000003</v>
      </c>
      <c r="G890" s="29">
        <f t="shared" si="120"/>
        <v>-7.4074074074115259E-3</v>
      </c>
      <c r="H890" s="21">
        <f t="shared" si="121"/>
        <v>34.739850000000004</v>
      </c>
      <c r="I890" s="21">
        <f t="shared" si="122"/>
        <v>-2.5064890695573609</v>
      </c>
      <c r="J890" s="21">
        <f t="shared" si="123"/>
        <v>3.3360930442640324E-2</v>
      </c>
      <c r="K890" s="21">
        <f t="shared" si="119"/>
        <v>-2.5398500000000013</v>
      </c>
      <c r="L890" s="21">
        <f t="shared" si="124"/>
        <v>6.4508380225000064</v>
      </c>
      <c r="M890" s="21">
        <f t="shared" si="125"/>
        <v>6.282487455810525</v>
      </c>
      <c r="N890" s="21">
        <f t="shared" si="126"/>
        <v>1.1129516799986859E-3</v>
      </c>
      <c r="O890" s="29">
        <f t="shared" si="127"/>
        <v>7.8877329192546614E-2</v>
      </c>
      <c r="P890" s="18"/>
      <c r="Q890" s="18"/>
    </row>
    <row r="891" spans="2:17" x14ac:dyDescent="0.3">
      <c r="B891" s="10">
        <v>3.5</v>
      </c>
      <c r="C891" s="10">
        <v>6</v>
      </c>
      <c r="D891" s="10">
        <v>1</v>
      </c>
      <c r="E891" s="10">
        <v>0</v>
      </c>
      <c r="F891" s="21">
        <v>34.200000000000003</v>
      </c>
      <c r="G891" s="29">
        <f t="shared" si="120"/>
        <v>-7.4074074074115259E-3</v>
      </c>
      <c r="H891" s="21">
        <f t="shared" si="121"/>
        <v>34.739850000000004</v>
      </c>
      <c r="I891" s="21">
        <f t="shared" si="122"/>
        <v>-0.50648906955736095</v>
      </c>
      <c r="J891" s="21">
        <f t="shared" si="123"/>
        <v>3.3360930442640324E-2</v>
      </c>
      <c r="K891" s="21">
        <f t="shared" si="119"/>
        <v>-0.53985000000000127</v>
      </c>
      <c r="L891" s="21">
        <f t="shared" si="124"/>
        <v>0.29143802250000139</v>
      </c>
      <c r="M891" s="21">
        <f t="shared" si="125"/>
        <v>0.25653117758108124</v>
      </c>
      <c r="N891" s="21">
        <f t="shared" si="126"/>
        <v>1.1129516799986859E-3</v>
      </c>
      <c r="O891" s="29">
        <f t="shared" si="127"/>
        <v>1.578508771929828E-2</v>
      </c>
      <c r="P891" s="18"/>
      <c r="Q891" s="18"/>
    </row>
    <row r="892" spans="2:17" x14ac:dyDescent="0.3">
      <c r="B892" s="10">
        <v>5.4</v>
      </c>
      <c r="C892" s="10">
        <v>8</v>
      </c>
      <c r="D892" s="10">
        <v>1</v>
      </c>
      <c r="E892" s="10">
        <v>0</v>
      </c>
      <c r="F892" s="21">
        <v>27</v>
      </c>
      <c r="G892" s="29">
        <f t="shared" si="120"/>
        <v>1.8925925925925888</v>
      </c>
      <c r="H892" s="21">
        <f t="shared" si="121"/>
        <v>26.15014</v>
      </c>
      <c r="I892" s="21">
        <f t="shared" si="122"/>
        <v>-7.7064890695573638</v>
      </c>
      <c r="J892" s="21">
        <f t="shared" si="123"/>
        <v>-8.5563490695573634</v>
      </c>
      <c r="K892" s="21">
        <f t="shared" si="119"/>
        <v>0.84985999999999962</v>
      </c>
      <c r="L892" s="21">
        <f t="shared" si="124"/>
        <v>0.72226201959999936</v>
      </c>
      <c r="M892" s="21">
        <f t="shared" si="125"/>
        <v>59.389973779207125</v>
      </c>
      <c r="N892" s="21">
        <f t="shared" si="126"/>
        <v>73.211109400115163</v>
      </c>
      <c r="O892" s="29">
        <f t="shared" si="127"/>
        <v>3.147629629629628E-2</v>
      </c>
      <c r="P892" s="18"/>
      <c r="Q892" s="18"/>
    </row>
    <row r="893" spans="2:17" x14ac:dyDescent="0.3">
      <c r="B893" s="10">
        <v>2.2999999999999998</v>
      </c>
      <c r="C893" s="10">
        <v>4</v>
      </c>
      <c r="D893" s="10">
        <v>1</v>
      </c>
      <c r="E893" s="10">
        <v>1</v>
      </c>
      <c r="F893" s="21">
        <v>34.700000000000003</v>
      </c>
      <c r="G893" s="29">
        <f t="shared" si="120"/>
        <v>-1.2074074074074117</v>
      </c>
      <c r="H893" s="21">
        <f t="shared" si="121"/>
        <v>40.164930000000005</v>
      </c>
      <c r="I893" s="21">
        <f t="shared" si="122"/>
        <v>-6.4890695573609491E-3</v>
      </c>
      <c r="J893" s="21">
        <f t="shared" si="123"/>
        <v>5.4584409304426416</v>
      </c>
      <c r="K893" s="21">
        <f t="shared" si="119"/>
        <v>-5.4649300000000025</v>
      </c>
      <c r="L893" s="21">
        <f t="shared" si="124"/>
        <v>29.865459904900028</v>
      </c>
      <c r="M893" s="21">
        <f t="shared" si="125"/>
        <v>4.2108023720268626E-5</v>
      </c>
      <c r="N893" s="21">
        <f t="shared" si="126"/>
        <v>29.794577391131529</v>
      </c>
      <c r="O893" s="29">
        <f t="shared" si="127"/>
        <v>0.15749077809798276</v>
      </c>
      <c r="P893" s="18"/>
      <c r="Q893" s="18"/>
    </row>
    <row r="894" spans="2:17" x14ac:dyDescent="0.3">
      <c r="B894" s="10">
        <v>2.5</v>
      </c>
      <c r="C894" s="10">
        <v>4</v>
      </c>
      <c r="D894" s="10">
        <v>1</v>
      </c>
      <c r="E894" s="10">
        <v>1</v>
      </c>
      <c r="F894" s="21">
        <v>38.6</v>
      </c>
      <c r="G894" s="29">
        <f t="shared" si="120"/>
        <v>-1.0074074074074115</v>
      </c>
      <c r="H894" s="21">
        <f t="shared" si="121"/>
        <v>39.260750000000002</v>
      </c>
      <c r="I894" s="21">
        <f t="shared" si="122"/>
        <v>3.8935109304426376</v>
      </c>
      <c r="J894" s="21">
        <f t="shared" si="123"/>
        <v>4.5542609304426378</v>
      </c>
      <c r="K894" s="21">
        <f t="shared" si="119"/>
        <v>-0.66075000000000017</v>
      </c>
      <c r="L894" s="21">
        <f t="shared" si="124"/>
        <v>0.43659056250000022</v>
      </c>
      <c r="M894" s="21">
        <f t="shared" si="125"/>
        <v>15.159427365476294</v>
      </c>
      <c r="N894" s="21">
        <f t="shared" si="126"/>
        <v>20.741292622556241</v>
      </c>
      <c r="O894" s="29">
        <f t="shared" si="127"/>
        <v>1.7117875647668399E-2</v>
      </c>
      <c r="P894" s="18"/>
      <c r="Q894" s="18"/>
    </row>
    <row r="895" spans="2:17" x14ac:dyDescent="0.3">
      <c r="B895" s="10">
        <v>3.7</v>
      </c>
      <c r="C895" s="10">
        <v>6</v>
      </c>
      <c r="D895" s="10">
        <v>1</v>
      </c>
      <c r="E895" s="10">
        <v>1</v>
      </c>
      <c r="F895" s="21">
        <v>30.5</v>
      </c>
      <c r="G895" s="29">
        <f t="shared" si="120"/>
        <v>0.19259259259258865</v>
      </c>
      <c r="H895" s="21">
        <f t="shared" si="121"/>
        <v>33.83567</v>
      </c>
      <c r="I895" s="21">
        <f t="shared" si="122"/>
        <v>-4.2064890695573638</v>
      </c>
      <c r="J895" s="21">
        <f t="shared" si="123"/>
        <v>-0.87081906955736343</v>
      </c>
      <c r="K895" s="21">
        <f t="shared" si="119"/>
        <v>-3.3356700000000004</v>
      </c>
      <c r="L895" s="21">
        <f t="shared" si="124"/>
        <v>11.126694348900003</v>
      </c>
      <c r="M895" s="21">
        <f t="shared" si="125"/>
        <v>17.694550292305575</v>
      </c>
      <c r="N895" s="21">
        <f t="shared" si="126"/>
        <v>0.75832585190475221</v>
      </c>
      <c r="O895" s="29">
        <f t="shared" si="127"/>
        <v>0.10936622950819673</v>
      </c>
      <c r="P895" s="18"/>
      <c r="Q895" s="18"/>
    </row>
    <row r="896" spans="2:17" x14ac:dyDescent="0.3">
      <c r="B896" s="10">
        <v>2.5</v>
      </c>
      <c r="C896" s="10">
        <v>4</v>
      </c>
      <c r="D896" s="10">
        <v>0</v>
      </c>
      <c r="E896" s="10">
        <v>1</v>
      </c>
      <c r="F896" s="21">
        <v>38.6</v>
      </c>
      <c r="G896" s="29">
        <f t="shared" si="120"/>
        <v>-1.0074074074074115</v>
      </c>
      <c r="H896" s="21">
        <f t="shared" si="121"/>
        <v>39.260750000000002</v>
      </c>
      <c r="I896" s="21">
        <f t="shared" si="122"/>
        <v>3.8935109304426376</v>
      </c>
      <c r="J896" s="21">
        <f t="shared" si="123"/>
        <v>4.5542609304426378</v>
      </c>
      <c r="K896" s="21">
        <f t="shared" si="119"/>
        <v>-0.66075000000000017</v>
      </c>
      <c r="L896" s="21">
        <f t="shared" si="124"/>
        <v>0.43659056250000022</v>
      </c>
      <c r="M896" s="21">
        <f t="shared" si="125"/>
        <v>15.159427365476294</v>
      </c>
      <c r="N896" s="21">
        <f t="shared" si="126"/>
        <v>20.741292622556241</v>
      </c>
      <c r="O896" s="29">
        <f t="shared" si="127"/>
        <v>1.7117875647668399E-2</v>
      </c>
      <c r="P896" s="18"/>
      <c r="Q896" s="18"/>
    </row>
    <row r="897" spans="2:17" x14ac:dyDescent="0.3">
      <c r="B897" s="10">
        <v>2.5</v>
      </c>
      <c r="C897" s="10">
        <v>4</v>
      </c>
      <c r="D897" s="10">
        <v>1</v>
      </c>
      <c r="E897" s="10">
        <v>1</v>
      </c>
      <c r="F897" s="21">
        <v>39.200000000000003</v>
      </c>
      <c r="G897" s="29">
        <f t="shared" si="120"/>
        <v>-1.0074074074074115</v>
      </c>
      <c r="H897" s="21">
        <f t="shared" si="121"/>
        <v>39.260750000000002</v>
      </c>
      <c r="I897" s="21">
        <f t="shared" si="122"/>
        <v>4.4935109304426391</v>
      </c>
      <c r="J897" s="21">
        <f t="shared" si="123"/>
        <v>4.5542609304426378</v>
      </c>
      <c r="K897" s="21">
        <f t="shared" si="119"/>
        <v>-6.0749999999998749E-2</v>
      </c>
      <c r="L897" s="21">
        <f t="shared" si="124"/>
        <v>3.690562499999848E-3</v>
      </c>
      <c r="M897" s="21">
        <f t="shared" si="125"/>
        <v>20.191640482007472</v>
      </c>
      <c r="N897" s="21">
        <f t="shared" si="126"/>
        <v>20.741292622556241</v>
      </c>
      <c r="O897" s="29">
        <f t="shared" si="127"/>
        <v>1.5497448979591517E-3</v>
      </c>
      <c r="P897" s="18"/>
      <c r="Q897" s="18"/>
    </row>
    <row r="898" spans="2:17" x14ac:dyDescent="0.3">
      <c r="B898" s="10">
        <v>3</v>
      </c>
      <c r="C898" s="10">
        <v>6</v>
      </c>
      <c r="D898" s="10">
        <v>1</v>
      </c>
      <c r="E898" s="10">
        <v>1</v>
      </c>
      <c r="F898" s="21">
        <v>34.799999999999997</v>
      </c>
      <c r="G898" s="29">
        <f t="shared" si="120"/>
        <v>-0.50740740740741153</v>
      </c>
      <c r="H898" s="21">
        <f t="shared" si="121"/>
        <v>37.000300000000003</v>
      </c>
      <c r="I898" s="21">
        <f t="shared" si="122"/>
        <v>9.3510930442633367E-2</v>
      </c>
      <c r="J898" s="21">
        <f t="shared" si="123"/>
        <v>2.2938109304426391</v>
      </c>
      <c r="K898" s="21">
        <f t="shared" si="119"/>
        <v>-2.2003000000000057</v>
      </c>
      <c r="L898" s="21">
        <f t="shared" si="124"/>
        <v>4.8413200900000248</v>
      </c>
      <c r="M898" s="21">
        <f t="shared" si="125"/>
        <v>8.7442941122470152E-3</v>
      </c>
      <c r="N898" s="21">
        <f t="shared" si="126"/>
        <v>5.2615685846181259</v>
      </c>
      <c r="O898" s="29">
        <f t="shared" si="127"/>
        <v>6.3227011494253041E-2</v>
      </c>
      <c r="P898" s="18"/>
      <c r="Q898" s="18"/>
    </row>
    <row r="899" spans="2:17" x14ac:dyDescent="0.3">
      <c r="B899" s="10">
        <v>2.5</v>
      </c>
      <c r="C899" s="10">
        <v>4</v>
      </c>
      <c r="D899" s="10">
        <v>0</v>
      </c>
      <c r="E899" s="10">
        <v>1</v>
      </c>
      <c r="F899" s="21">
        <v>42.9</v>
      </c>
      <c r="G899" s="29">
        <f t="shared" si="120"/>
        <v>-1.0074074074074115</v>
      </c>
      <c r="H899" s="21">
        <f t="shared" si="121"/>
        <v>39.260750000000002</v>
      </c>
      <c r="I899" s="21">
        <f t="shared" si="122"/>
        <v>8.1935109304426348</v>
      </c>
      <c r="J899" s="21">
        <f t="shared" si="123"/>
        <v>4.5542609304426378</v>
      </c>
      <c r="K899" s="21">
        <f t="shared" si="119"/>
        <v>3.639249999999997</v>
      </c>
      <c r="L899" s="21">
        <f t="shared" si="124"/>
        <v>13.244140562499979</v>
      </c>
      <c r="M899" s="21">
        <f t="shared" si="125"/>
        <v>67.133621367282927</v>
      </c>
      <c r="N899" s="21">
        <f t="shared" si="126"/>
        <v>20.741292622556241</v>
      </c>
      <c r="O899" s="29">
        <f t="shared" si="127"/>
        <v>8.483100233100227E-2</v>
      </c>
      <c r="P899" s="18"/>
      <c r="Q899" s="18"/>
    </row>
    <row r="900" spans="2:17" x14ac:dyDescent="0.3">
      <c r="B900" s="10">
        <v>3.5</v>
      </c>
      <c r="C900" s="10">
        <v>6</v>
      </c>
      <c r="D900" s="10">
        <v>1</v>
      </c>
      <c r="E900" s="10">
        <v>1</v>
      </c>
      <c r="F900" s="21">
        <v>30.6</v>
      </c>
      <c r="G900" s="29">
        <f t="shared" si="120"/>
        <v>-7.4074074074115259E-3</v>
      </c>
      <c r="H900" s="21">
        <f t="shared" si="121"/>
        <v>34.739850000000004</v>
      </c>
      <c r="I900" s="21">
        <f t="shared" si="122"/>
        <v>-4.1064890695573624</v>
      </c>
      <c r="J900" s="21">
        <f t="shared" si="123"/>
        <v>3.3360930442640324E-2</v>
      </c>
      <c r="K900" s="21">
        <f t="shared" ref="K900:K963" si="128">F900-H900</f>
        <v>-4.1398500000000027</v>
      </c>
      <c r="L900" s="21">
        <f t="shared" si="124"/>
        <v>17.138358022500022</v>
      </c>
      <c r="M900" s="21">
        <f t="shared" si="125"/>
        <v>16.863252478394092</v>
      </c>
      <c r="N900" s="21">
        <f t="shared" si="126"/>
        <v>1.1129516799986859E-3</v>
      </c>
      <c r="O900" s="29">
        <f t="shared" si="127"/>
        <v>0.13528921568627458</v>
      </c>
      <c r="P900" s="18"/>
      <c r="Q900" s="18"/>
    </row>
    <row r="901" spans="2:17" x14ac:dyDescent="0.3">
      <c r="B901" s="10">
        <v>3.5</v>
      </c>
      <c r="C901" s="10">
        <v>6</v>
      </c>
      <c r="D901" s="10">
        <v>1</v>
      </c>
      <c r="E901" s="10">
        <v>1</v>
      </c>
      <c r="F901" s="21">
        <v>28.7</v>
      </c>
      <c r="G901" s="29">
        <f t="shared" ref="G901:G964" si="129">B901-AVERAGE($B$4:$B$1110)</f>
        <v>-7.4074074074115259E-3</v>
      </c>
      <c r="H901" s="21">
        <f t="shared" ref="H901:H964" si="130">-4.5209*B901+50.563</f>
        <v>34.739850000000004</v>
      </c>
      <c r="I901" s="21">
        <f t="shared" ref="I901:I964" si="131">F901-$F$2</f>
        <v>-6.0064890695573645</v>
      </c>
      <c r="J901" s="21">
        <f t="shared" ref="J901:J964" si="132">H901-$F$2</f>
        <v>3.3360930442640324E-2</v>
      </c>
      <c r="K901" s="21">
        <f t="shared" si="128"/>
        <v>-6.0398500000000048</v>
      </c>
      <c r="L901" s="21">
        <f t="shared" ref="L901:L964" si="133">K901^2</f>
        <v>36.47978802250006</v>
      </c>
      <c r="M901" s="21">
        <f t="shared" ref="M901:M964" si="134">I901^2</f>
        <v>36.077910942712094</v>
      </c>
      <c r="N901" s="21">
        <f t="shared" ref="N901:N964" si="135">J901^2</f>
        <v>1.1129516799986859E-3</v>
      </c>
      <c r="O901" s="29">
        <f t="shared" ref="O901:O964" si="136">ABS(K901/F901)</f>
        <v>0.21044773519163781</v>
      </c>
      <c r="P901" s="18"/>
      <c r="Q901" s="18"/>
    </row>
    <row r="902" spans="2:17" x14ac:dyDescent="0.3">
      <c r="B902" s="10">
        <v>2.5</v>
      </c>
      <c r="C902" s="10">
        <v>4</v>
      </c>
      <c r="D902" s="10">
        <v>1</v>
      </c>
      <c r="E902" s="10">
        <v>1</v>
      </c>
      <c r="F902" s="21">
        <v>39.200000000000003</v>
      </c>
      <c r="G902" s="29">
        <f t="shared" si="129"/>
        <v>-1.0074074074074115</v>
      </c>
      <c r="H902" s="21">
        <f t="shared" si="130"/>
        <v>39.260750000000002</v>
      </c>
      <c r="I902" s="21">
        <f t="shared" si="131"/>
        <v>4.4935109304426391</v>
      </c>
      <c r="J902" s="21">
        <f t="shared" si="132"/>
        <v>4.5542609304426378</v>
      </c>
      <c r="K902" s="21">
        <f t="shared" si="128"/>
        <v>-6.0749999999998749E-2</v>
      </c>
      <c r="L902" s="21">
        <f t="shared" si="133"/>
        <v>3.690562499999848E-3</v>
      </c>
      <c r="M902" s="21">
        <f t="shared" si="134"/>
        <v>20.191640482007472</v>
      </c>
      <c r="N902" s="21">
        <f t="shared" si="135"/>
        <v>20.741292622556241</v>
      </c>
      <c r="O902" s="29">
        <f t="shared" si="136"/>
        <v>1.5497448979591517E-3</v>
      </c>
      <c r="P902" s="18"/>
      <c r="Q902" s="18"/>
    </row>
    <row r="903" spans="2:17" x14ac:dyDescent="0.3">
      <c r="B903" s="10">
        <v>3</v>
      </c>
      <c r="C903" s="10">
        <v>6</v>
      </c>
      <c r="D903" s="10">
        <v>1</v>
      </c>
      <c r="E903" s="10">
        <v>1</v>
      </c>
      <c r="F903" s="21">
        <v>34.799999999999997</v>
      </c>
      <c r="G903" s="29">
        <f t="shared" si="129"/>
        <v>-0.50740740740741153</v>
      </c>
      <c r="H903" s="21">
        <f t="shared" si="130"/>
        <v>37.000300000000003</v>
      </c>
      <c r="I903" s="21">
        <f t="shared" si="131"/>
        <v>9.3510930442633367E-2</v>
      </c>
      <c r="J903" s="21">
        <f t="shared" si="132"/>
        <v>2.2938109304426391</v>
      </c>
      <c r="K903" s="21">
        <f t="shared" si="128"/>
        <v>-2.2003000000000057</v>
      </c>
      <c r="L903" s="21">
        <f t="shared" si="133"/>
        <v>4.8413200900000248</v>
      </c>
      <c r="M903" s="21">
        <f t="shared" si="134"/>
        <v>8.7442941122470152E-3</v>
      </c>
      <c r="N903" s="21">
        <f t="shared" si="135"/>
        <v>5.2615685846181259</v>
      </c>
      <c r="O903" s="29">
        <f t="shared" si="136"/>
        <v>6.3227011494253041E-2</v>
      </c>
      <c r="P903" s="18"/>
      <c r="Q903" s="18"/>
    </row>
    <row r="904" spans="2:17" x14ac:dyDescent="0.3">
      <c r="B904" s="10">
        <v>2.5</v>
      </c>
      <c r="C904" s="10">
        <v>4</v>
      </c>
      <c r="D904" s="10">
        <v>0</v>
      </c>
      <c r="E904" s="10">
        <v>1</v>
      </c>
      <c r="F904" s="21">
        <v>42.9</v>
      </c>
      <c r="G904" s="29">
        <f t="shared" si="129"/>
        <v>-1.0074074074074115</v>
      </c>
      <c r="H904" s="21">
        <f t="shared" si="130"/>
        <v>39.260750000000002</v>
      </c>
      <c r="I904" s="21">
        <f t="shared" si="131"/>
        <v>8.1935109304426348</v>
      </c>
      <c r="J904" s="21">
        <f t="shared" si="132"/>
        <v>4.5542609304426378</v>
      </c>
      <c r="K904" s="21">
        <f t="shared" si="128"/>
        <v>3.639249999999997</v>
      </c>
      <c r="L904" s="21">
        <f t="shared" si="133"/>
        <v>13.244140562499979</v>
      </c>
      <c r="M904" s="21">
        <f t="shared" si="134"/>
        <v>67.133621367282927</v>
      </c>
      <c r="N904" s="21">
        <f t="shared" si="135"/>
        <v>20.741292622556241</v>
      </c>
      <c r="O904" s="29">
        <f t="shared" si="136"/>
        <v>8.483100233100227E-2</v>
      </c>
      <c r="P904" s="18"/>
      <c r="Q904" s="18"/>
    </row>
    <row r="905" spans="2:17" x14ac:dyDescent="0.3">
      <c r="B905" s="10">
        <v>4</v>
      </c>
      <c r="C905" s="10">
        <v>6</v>
      </c>
      <c r="D905" s="10">
        <v>1</v>
      </c>
      <c r="E905" s="10">
        <v>0</v>
      </c>
      <c r="F905" s="21">
        <v>27.8</v>
      </c>
      <c r="G905" s="29">
        <f t="shared" si="129"/>
        <v>0.49259259259258847</v>
      </c>
      <c r="H905" s="21">
        <f t="shared" si="130"/>
        <v>32.479399999999998</v>
      </c>
      <c r="I905" s="21">
        <f t="shared" si="131"/>
        <v>-6.9064890695573631</v>
      </c>
      <c r="J905" s="21">
        <f t="shared" si="132"/>
        <v>-2.2270890695573655</v>
      </c>
      <c r="K905" s="21">
        <f t="shared" si="128"/>
        <v>-4.6793999999999976</v>
      </c>
      <c r="L905" s="21">
        <f t="shared" si="133"/>
        <v>21.896784359999977</v>
      </c>
      <c r="M905" s="21">
        <f t="shared" si="134"/>
        <v>47.699591267915331</v>
      </c>
      <c r="N905" s="21">
        <f t="shared" si="135"/>
        <v>4.9599257237418923</v>
      </c>
      <c r="O905" s="29">
        <f t="shared" si="136"/>
        <v>0.16832374100719416</v>
      </c>
      <c r="P905" s="18"/>
      <c r="Q905" s="18"/>
    </row>
    <row r="906" spans="2:17" x14ac:dyDescent="0.3">
      <c r="B906" s="10">
        <v>4.5999999999999996</v>
      </c>
      <c r="C906" s="10">
        <v>8</v>
      </c>
      <c r="D906" s="10">
        <v>1</v>
      </c>
      <c r="E906" s="10">
        <v>0</v>
      </c>
      <c r="F906" s="21">
        <v>29</v>
      </c>
      <c r="G906" s="29">
        <f t="shared" si="129"/>
        <v>1.0925925925925881</v>
      </c>
      <c r="H906" s="21">
        <f t="shared" si="130"/>
        <v>29.766860000000005</v>
      </c>
      <c r="I906" s="21">
        <f t="shared" si="131"/>
        <v>-5.7064890695573638</v>
      </c>
      <c r="J906" s="21">
        <f t="shared" si="132"/>
        <v>-4.939629069557359</v>
      </c>
      <c r="K906" s="21">
        <f t="shared" si="128"/>
        <v>-0.76686000000000476</v>
      </c>
      <c r="L906" s="21">
        <f t="shared" si="133"/>
        <v>0.58807425960000725</v>
      </c>
      <c r="M906" s="21">
        <f t="shared" si="134"/>
        <v>32.56401750097767</v>
      </c>
      <c r="N906" s="21">
        <f t="shared" si="135"/>
        <v>24.3999353448161</v>
      </c>
      <c r="O906" s="29">
        <f t="shared" si="136"/>
        <v>2.6443448275862234E-2</v>
      </c>
      <c r="P906" s="18"/>
      <c r="Q906" s="18"/>
    </row>
    <row r="907" spans="2:17" x14ac:dyDescent="0.3">
      <c r="B907" s="10">
        <v>2.4</v>
      </c>
      <c r="C907" s="10">
        <v>4</v>
      </c>
      <c r="D907" s="10">
        <v>0</v>
      </c>
      <c r="E907" s="10">
        <v>1</v>
      </c>
      <c r="F907" s="21">
        <v>37.976399999999998</v>
      </c>
      <c r="G907" s="29">
        <f t="shared" si="129"/>
        <v>-1.1074074074074116</v>
      </c>
      <c r="H907" s="21">
        <f t="shared" si="130"/>
        <v>39.71284</v>
      </c>
      <c r="I907" s="21">
        <f t="shared" si="131"/>
        <v>3.2699109304426344</v>
      </c>
      <c r="J907" s="21">
        <f t="shared" si="132"/>
        <v>5.0063509304426361</v>
      </c>
      <c r="K907" s="21">
        <f t="shared" si="128"/>
        <v>-1.7364400000000018</v>
      </c>
      <c r="L907" s="21">
        <f t="shared" si="133"/>
        <v>3.0152238736000063</v>
      </c>
      <c r="M907" s="21">
        <f t="shared" si="134"/>
        <v>10.692317493028215</v>
      </c>
      <c r="N907" s="21">
        <f t="shared" si="135"/>
        <v>25.063549638743847</v>
      </c>
      <c r="O907" s="29">
        <f t="shared" si="136"/>
        <v>4.5724186600099061E-2</v>
      </c>
      <c r="P907" s="18"/>
      <c r="Q907" s="18"/>
    </row>
    <row r="908" spans="2:17" x14ac:dyDescent="0.3">
      <c r="B908" s="10">
        <v>3</v>
      </c>
      <c r="C908" s="10">
        <v>6</v>
      </c>
      <c r="D908" s="10">
        <v>1</v>
      </c>
      <c r="E908" s="10">
        <v>0</v>
      </c>
      <c r="F908" s="21">
        <v>35.288699999999999</v>
      </c>
      <c r="G908" s="29">
        <f t="shared" si="129"/>
        <v>-0.50740740740741153</v>
      </c>
      <c r="H908" s="21">
        <f t="shared" si="130"/>
        <v>37.000300000000003</v>
      </c>
      <c r="I908" s="21">
        <f t="shared" si="131"/>
        <v>0.58221093044263483</v>
      </c>
      <c r="J908" s="21">
        <f t="shared" si="132"/>
        <v>2.2938109304426391</v>
      </c>
      <c r="K908" s="21">
        <f t="shared" si="128"/>
        <v>-1.7116000000000042</v>
      </c>
      <c r="L908" s="21">
        <f t="shared" si="133"/>
        <v>2.9295745600000145</v>
      </c>
      <c r="M908" s="21">
        <f t="shared" si="134"/>
        <v>0.33896956752687857</v>
      </c>
      <c r="N908" s="21">
        <f t="shared" si="135"/>
        <v>5.2615685846181259</v>
      </c>
      <c r="O908" s="29">
        <f t="shared" si="136"/>
        <v>4.8502778509834713E-2</v>
      </c>
      <c r="P908" s="18"/>
      <c r="Q908" s="18"/>
    </row>
    <row r="909" spans="2:17" x14ac:dyDescent="0.3">
      <c r="B909" s="10">
        <v>3.8</v>
      </c>
      <c r="C909" s="10">
        <v>6</v>
      </c>
      <c r="D909" s="10">
        <v>1</v>
      </c>
      <c r="E909" s="10">
        <v>0</v>
      </c>
      <c r="F909" s="21">
        <v>29.809899999999999</v>
      </c>
      <c r="G909" s="29">
        <f t="shared" si="129"/>
        <v>0.2925925925925883</v>
      </c>
      <c r="H909" s="21">
        <f t="shared" si="130"/>
        <v>33.383580000000002</v>
      </c>
      <c r="I909" s="21">
        <f t="shared" si="131"/>
        <v>-4.8965890695573648</v>
      </c>
      <c r="J909" s="21">
        <f t="shared" si="132"/>
        <v>-1.3229090695573618</v>
      </c>
      <c r="K909" s="21">
        <f t="shared" si="128"/>
        <v>-3.5736800000000031</v>
      </c>
      <c r="L909" s="21">
        <f t="shared" si="133"/>
        <v>12.771188742400023</v>
      </c>
      <c r="M909" s="21">
        <f t="shared" si="134"/>
        <v>23.976584516108659</v>
      </c>
      <c r="N909" s="21">
        <f t="shared" si="135"/>
        <v>1.7500884063171247</v>
      </c>
      <c r="O909" s="29">
        <f t="shared" si="136"/>
        <v>0.11988232097390475</v>
      </c>
      <c r="P909" s="18"/>
      <c r="Q909" s="18"/>
    </row>
    <row r="910" spans="2:17" x14ac:dyDescent="0.3">
      <c r="B910" s="10">
        <v>5.6</v>
      </c>
      <c r="C910" s="10">
        <v>8</v>
      </c>
      <c r="D910" s="10">
        <v>1</v>
      </c>
      <c r="E910" s="10">
        <v>1</v>
      </c>
      <c r="F910" s="21">
        <v>24.947700000000001</v>
      </c>
      <c r="G910" s="29">
        <f t="shared" si="129"/>
        <v>2.0925925925925881</v>
      </c>
      <c r="H910" s="21">
        <f t="shared" si="130"/>
        <v>25.245960000000004</v>
      </c>
      <c r="I910" s="21">
        <f t="shared" si="131"/>
        <v>-9.7587890695573627</v>
      </c>
      <c r="J910" s="21">
        <f t="shared" si="132"/>
        <v>-9.4605290695573601</v>
      </c>
      <c r="K910" s="21">
        <f t="shared" si="128"/>
        <v>-0.29826000000000263</v>
      </c>
      <c r="L910" s="21">
        <f t="shared" si="133"/>
        <v>8.8959027600001572E-2</v>
      </c>
      <c r="M910" s="21">
        <f t="shared" si="134"/>
        <v>95.23396410411226</v>
      </c>
      <c r="N910" s="21">
        <f t="shared" si="135"/>
        <v>89.501610275939854</v>
      </c>
      <c r="O910" s="29">
        <f t="shared" si="136"/>
        <v>1.1955410719224723E-2</v>
      </c>
      <c r="P910" s="18"/>
      <c r="Q910" s="18"/>
    </row>
    <row r="911" spans="2:17" x14ac:dyDescent="0.3">
      <c r="B911" s="10">
        <v>5.6</v>
      </c>
      <c r="C911" s="10">
        <v>8</v>
      </c>
      <c r="D911" s="10">
        <v>1</v>
      </c>
      <c r="E911" s="10">
        <v>1</v>
      </c>
      <c r="F911" s="21">
        <v>25.1952</v>
      </c>
      <c r="G911" s="29">
        <f t="shared" si="129"/>
        <v>2.0925925925925881</v>
      </c>
      <c r="H911" s="21">
        <f t="shared" si="130"/>
        <v>25.245960000000004</v>
      </c>
      <c r="I911" s="21">
        <f t="shared" si="131"/>
        <v>-9.511289069557364</v>
      </c>
      <c r="J911" s="21">
        <f t="shared" si="132"/>
        <v>-9.4605290695573601</v>
      </c>
      <c r="K911" s="21">
        <f t="shared" si="128"/>
        <v>-5.0760000000003913E-2</v>
      </c>
      <c r="L911" s="21">
        <f t="shared" si="133"/>
        <v>2.5765776000003971E-3</v>
      </c>
      <c r="M911" s="21">
        <f t="shared" si="134"/>
        <v>90.464619764681387</v>
      </c>
      <c r="N911" s="21">
        <f t="shared" si="135"/>
        <v>89.501610275939854</v>
      </c>
      <c r="O911" s="29">
        <f t="shared" si="136"/>
        <v>2.0146694608498411E-3</v>
      </c>
      <c r="P911" s="18"/>
      <c r="Q911" s="18"/>
    </row>
    <row r="912" spans="2:17" x14ac:dyDescent="0.3">
      <c r="B912" s="10">
        <v>3.5</v>
      </c>
      <c r="C912" s="10">
        <v>6</v>
      </c>
      <c r="D912" s="10">
        <v>1</v>
      </c>
      <c r="E912" s="10">
        <v>1</v>
      </c>
      <c r="F912" s="21">
        <v>32.407600000000002</v>
      </c>
      <c r="G912" s="29">
        <f t="shared" si="129"/>
        <v>-7.4074074074115259E-3</v>
      </c>
      <c r="H912" s="21">
        <f t="shared" si="130"/>
        <v>34.739850000000004</v>
      </c>
      <c r="I912" s="21">
        <f t="shared" si="131"/>
        <v>-2.2988890695573616</v>
      </c>
      <c r="J912" s="21">
        <f t="shared" si="132"/>
        <v>3.3360930442640324E-2</v>
      </c>
      <c r="K912" s="21">
        <f t="shared" si="128"/>
        <v>-2.3322500000000019</v>
      </c>
      <c r="L912" s="21">
        <f t="shared" si="133"/>
        <v>5.4393900625000091</v>
      </c>
      <c r="M912" s="21">
        <f t="shared" si="134"/>
        <v>5.2848909541303115</v>
      </c>
      <c r="N912" s="21">
        <f t="shared" si="135"/>
        <v>1.1129516799986859E-3</v>
      </c>
      <c r="O912" s="29">
        <f t="shared" si="136"/>
        <v>7.1966143744060088E-2</v>
      </c>
      <c r="P912" s="18"/>
      <c r="Q912" s="18"/>
    </row>
    <row r="913" spans="2:17" x14ac:dyDescent="0.3">
      <c r="B913" s="10">
        <v>4</v>
      </c>
      <c r="C913" s="10">
        <v>6</v>
      </c>
      <c r="D913" s="10">
        <v>1</v>
      </c>
      <c r="E913" s="10">
        <v>1</v>
      </c>
      <c r="F913" s="21">
        <v>29.9</v>
      </c>
      <c r="G913" s="29">
        <f t="shared" si="129"/>
        <v>0.49259259259258847</v>
      </c>
      <c r="H913" s="21">
        <f t="shared" si="130"/>
        <v>32.479399999999998</v>
      </c>
      <c r="I913" s="21">
        <f t="shared" si="131"/>
        <v>-4.8064890695573652</v>
      </c>
      <c r="J913" s="21">
        <f t="shared" si="132"/>
        <v>-2.2270890695573655</v>
      </c>
      <c r="K913" s="21">
        <f t="shared" si="128"/>
        <v>-2.5793999999999997</v>
      </c>
      <c r="L913" s="21">
        <f t="shared" si="133"/>
        <v>6.6533043599999981</v>
      </c>
      <c r="M913" s="21">
        <f t="shared" si="134"/>
        <v>23.102337175774426</v>
      </c>
      <c r="N913" s="21">
        <f t="shared" si="135"/>
        <v>4.9599257237418923</v>
      </c>
      <c r="O913" s="29">
        <f t="shared" si="136"/>
        <v>8.6267558528428087E-2</v>
      </c>
      <c r="P913" s="18"/>
      <c r="Q913" s="18"/>
    </row>
    <row r="914" spans="2:17" x14ac:dyDescent="0.3">
      <c r="B914" s="10">
        <v>4</v>
      </c>
      <c r="C914" s="10">
        <v>6</v>
      </c>
      <c r="D914" s="10">
        <v>1</v>
      </c>
      <c r="E914" s="10">
        <v>1</v>
      </c>
      <c r="F914" s="21">
        <v>30.9375</v>
      </c>
      <c r="G914" s="29">
        <f t="shared" si="129"/>
        <v>0.49259259259258847</v>
      </c>
      <c r="H914" s="21">
        <f t="shared" si="130"/>
        <v>32.479399999999998</v>
      </c>
      <c r="I914" s="21">
        <f t="shared" si="131"/>
        <v>-3.7689890695573638</v>
      </c>
      <c r="J914" s="21">
        <f t="shared" si="132"/>
        <v>-2.2270890695573655</v>
      </c>
      <c r="K914" s="21">
        <f t="shared" si="128"/>
        <v>-1.5418999999999983</v>
      </c>
      <c r="L914" s="21">
        <f t="shared" si="133"/>
        <v>2.3774556099999948</v>
      </c>
      <c r="M914" s="21">
        <f t="shared" si="134"/>
        <v>14.205278606442883</v>
      </c>
      <c r="N914" s="21">
        <f t="shared" si="135"/>
        <v>4.9599257237418923</v>
      </c>
      <c r="O914" s="29">
        <f t="shared" si="136"/>
        <v>4.9839191919191866E-2</v>
      </c>
      <c r="P914" s="18"/>
      <c r="Q914" s="18"/>
    </row>
    <row r="915" spans="2:17" x14ac:dyDescent="0.3">
      <c r="B915" s="10">
        <v>2.5</v>
      </c>
      <c r="C915" s="10">
        <v>4</v>
      </c>
      <c r="D915" s="10">
        <v>1</v>
      </c>
      <c r="E915" s="10">
        <v>1</v>
      </c>
      <c r="F915" s="21">
        <v>38.029899999999998</v>
      </c>
      <c r="G915" s="29">
        <f t="shared" si="129"/>
        <v>-1.0074074074074115</v>
      </c>
      <c r="H915" s="21">
        <f t="shared" si="130"/>
        <v>39.260750000000002</v>
      </c>
      <c r="I915" s="21">
        <f t="shared" si="131"/>
        <v>3.323410930442634</v>
      </c>
      <c r="J915" s="21">
        <f t="shared" si="132"/>
        <v>4.5542609304426378</v>
      </c>
      <c r="K915" s="21">
        <f t="shared" si="128"/>
        <v>-1.2308500000000038</v>
      </c>
      <c r="L915" s="21">
        <f t="shared" si="133"/>
        <v>1.5149917225000094</v>
      </c>
      <c r="M915" s="21">
        <f t="shared" si="134"/>
        <v>11.045060212585575</v>
      </c>
      <c r="N915" s="21">
        <f t="shared" si="135"/>
        <v>20.741292622556241</v>
      </c>
      <c r="O915" s="29">
        <f t="shared" si="136"/>
        <v>3.2365323074738661E-2</v>
      </c>
      <c r="P915" s="18"/>
      <c r="Q915" s="18"/>
    </row>
    <row r="916" spans="2:17" x14ac:dyDescent="0.3">
      <c r="B916" s="10">
        <v>4</v>
      </c>
      <c r="C916" s="10">
        <v>6</v>
      </c>
      <c r="D916" s="10">
        <v>0</v>
      </c>
      <c r="E916" s="10">
        <v>1</v>
      </c>
      <c r="F916" s="21">
        <v>28.0488</v>
      </c>
      <c r="G916" s="29">
        <f t="shared" si="129"/>
        <v>0.49259259259258847</v>
      </c>
      <c r="H916" s="21">
        <f t="shared" si="130"/>
        <v>32.479399999999998</v>
      </c>
      <c r="I916" s="21">
        <f t="shared" si="131"/>
        <v>-6.6576890695573638</v>
      </c>
      <c r="J916" s="21">
        <f t="shared" si="132"/>
        <v>-2.2270890695573655</v>
      </c>
      <c r="K916" s="21">
        <f t="shared" si="128"/>
        <v>-4.4305999999999983</v>
      </c>
      <c r="L916" s="21">
        <f t="shared" si="133"/>
        <v>19.630216359999984</v>
      </c>
      <c r="M916" s="21">
        <f t="shared" si="134"/>
        <v>44.324823746903597</v>
      </c>
      <c r="N916" s="21">
        <f t="shared" si="135"/>
        <v>4.9599257237418923</v>
      </c>
      <c r="O916" s="29">
        <f t="shared" si="136"/>
        <v>0.15796041185362647</v>
      </c>
      <c r="P916" s="18"/>
      <c r="Q916" s="18"/>
    </row>
    <row r="917" spans="2:17" x14ac:dyDescent="0.3">
      <c r="B917" s="10">
        <v>4</v>
      </c>
      <c r="C917" s="10">
        <v>6</v>
      </c>
      <c r="D917" s="10">
        <v>1</v>
      </c>
      <c r="E917" s="10">
        <v>1</v>
      </c>
      <c r="F917" s="21">
        <v>28.654900000000001</v>
      </c>
      <c r="G917" s="29">
        <f t="shared" si="129"/>
        <v>0.49259259259258847</v>
      </c>
      <c r="H917" s="21">
        <f t="shared" si="130"/>
        <v>32.479399999999998</v>
      </c>
      <c r="I917" s="21">
        <f t="shared" si="131"/>
        <v>-6.0515890695573624</v>
      </c>
      <c r="J917" s="21">
        <f t="shared" si="132"/>
        <v>-2.2270890695573655</v>
      </c>
      <c r="K917" s="21">
        <f t="shared" si="128"/>
        <v>-3.8244999999999969</v>
      </c>
      <c r="L917" s="21">
        <f t="shared" si="133"/>
        <v>14.626800249999976</v>
      </c>
      <c r="M917" s="21">
        <f t="shared" si="134"/>
        <v>36.621730266786145</v>
      </c>
      <c r="N917" s="21">
        <f t="shared" si="135"/>
        <v>4.9599257237418923</v>
      </c>
      <c r="O917" s="29">
        <f t="shared" si="136"/>
        <v>0.13346757448115321</v>
      </c>
      <c r="P917" s="18"/>
      <c r="Q917" s="18"/>
    </row>
    <row r="918" spans="2:17" x14ac:dyDescent="0.3">
      <c r="B918" s="10">
        <v>3.6</v>
      </c>
      <c r="C918" s="10">
        <v>6</v>
      </c>
      <c r="D918" s="10">
        <v>1</v>
      </c>
      <c r="E918" s="10">
        <v>1</v>
      </c>
      <c r="F918" s="21">
        <v>33</v>
      </c>
      <c r="G918" s="29">
        <f t="shared" si="129"/>
        <v>9.2592592592588563E-2</v>
      </c>
      <c r="H918" s="21">
        <f t="shared" si="130"/>
        <v>34.287760000000006</v>
      </c>
      <c r="I918" s="21">
        <f t="shared" si="131"/>
        <v>-1.7064890695573638</v>
      </c>
      <c r="J918" s="21">
        <f t="shared" si="132"/>
        <v>-0.418729069557358</v>
      </c>
      <c r="K918" s="21">
        <f t="shared" si="128"/>
        <v>-1.2877600000000058</v>
      </c>
      <c r="L918" s="21">
        <f t="shared" si="133"/>
        <v>1.6583258176000149</v>
      </c>
      <c r="M918" s="21">
        <f t="shared" si="134"/>
        <v>2.9121049445187572</v>
      </c>
      <c r="N918" s="21">
        <f t="shared" si="135"/>
        <v>0.17533403369237074</v>
      </c>
      <c r="O918" s="29">
        <f t="shared" si="136"/>
        <v>3.9023030303030476E-2</v>
      </c>
      <c r="P918" s="18"/>
      <c r="Q918" s="18"/>
    </row>
    <row r="919" spans="2:17" x14ac:dyDescent="0.3">
      <c r="B919" s="10">
        <v>2.4</v>
      </c>
      <c r="C919" s="10">
        <v>4</v>
      </c>
      <c r="D919" s="10">
        <v>1</v>
      </c>
      <c r="E919" s="10">
        <v>1</v>
      </c>
      <c r="F919" s="21">
        <v>37</v>
      </c>
      <c r="G919" s="29">
        <f t="shared" si="129"/>
        <v>-1.1074074074074116</v>
      </c>
      <c r="H919" s="21">
        <f t="shared" si="130"/>
        <v>39.71284</v>
      </c>
      <c r="I919" s="21">
        <f t="shared" si="131"/>
        <v>2.2935109304426362</v>
      </c>
      <c r="J919" s="21">
        <f t="shared" si="132"/>
        <v>5.0063509304426361</v>
      </c>
      <c r="K919" s="21">
        <f t="shared" si="128"/>
        <v>-2.7128399999999999</v>
      </c>
      <c r="L919" s="21">
        <f t="shared" si="133"/>
        <v>7.3595008655999994</v>
      </c>
      <c r="M919" s="21">
        <f t="shared" si="134"/>
        <v>5.2601923880598465</v>
      </c>
      <c r="N919" s="21">
        <f t="shared" si="135"/>
        <v>25.063549638743847</v>
      </c>
      <c r="O919" s="29">
        <f t="shared" si="136"/>
        <v>7.3319999999999996E-2</v>
      </c>
      <c r="P919" s="18"/>
      <c r="Q919" s="18"/>
    </row>
    <row r="920" spans="2:17" x14ac:dyDescent="0.3">
      <c r="B920" s="10">
        <v>3.6</v>
      </c>
      <c r="C920" s="10">
        <v>6</v>
      </c>
      <c r="D920" s="10">
        <v>1</v>
      </c>
      <c r="E920" s="10">
        <v>1</v>
      </c>
      <c r="F920" s="21">
        <v>33</v>
      </c>
      <c r="G920" s="29">
        <f t="shared" si="129"/>
        <v>9.2592592592588563E-2</v>
      </c>
      <c r="H920" s="21">
        <f t="shared" si="130"/>
        <v>34.287760000000006</v>
      </c>
      <c r="I920" s="21">
        <f t="shared" si="131"/>
        <v>-1.7064890695573638</v>
      </c>
      <c r="J920" s="21">
        <f t="shared" si="132"/>
        <v>-0.418729069557358</v>
      </c>
      <c r="K920" s="21">
        <f t="shared" si="128"/>
        <v>-1.2877600000000058</v>
      </c>
      <c r="L920" s="21">
        <f t="shared" si="133"/>
        <v>1.6583258176000149</v>
      </c>
      <c r="M920" s="21">
        <f t="shared" si="134"/>
        <v>2.9121049445187572</v>
      </c>
      <c r="N920" s="21">
        <f t="shared" si="135"/>
        <v>0.17533403369237074</v>
      </c>
      <c r="O920" s="29">
        <f t="shared" si="136"/>
        <v>3.9023030303030476E-2</v>
      </c>
      <c r="P920" s="18"/>
      <c r="Q920" s="18"/>
    </row>
    <row r="921" spans="2:17" x14ac:dyDescent="0.3">
      <c r="B921" s="10">
        <v>3.6</v>
      </c>
      <c r="C921" s="10">
        <v>6</v>
      </c>
      <c r="D921" s="10">
        <v>1</v>
      </c>
      <c r="E921" s="10">
        <v>1</v>
      </c>
      <c r="F921" s="21">
        <v>33.200000000000003</v>
      </c>
      <c r="G921" s="29">
        <f t="shared" si="129"/>
        <v>9.2592592592588563E-2</v>
      </c>
      <c r="H921" s="21">
        <f t="shared" si="130"/>
        <v>34.287760000000006</v>
      </c>
      <c r="I921" s="21">
        <f t="shared" si="131"/>
        <v>-1.5064890695573609</v>
      </c>
      <c r="J921" s="21">
        <f t="shared" si="132"/>
        <v>-0.418729069557358</v>
      </c>
      <c r="K921" s="21">
        <f t="shared" si="128"/>
        <v>-1.0877600000000029</v>
      </c>
      <c r="L921" s="21">
        <f t="shared" si="133"/>
        <v>1.1832218176000064</v>
      </c>
      <c r="M921" s="21">
        <f t="shared" si="134"/>
        <v>2.2695093166958031</v>
      </c>
      <c r="N921" s="21">
        <f t="shared" si="135"/>
        <v>0.17533403369237074</v>
      </c>
      <c r="O921" s="29">
        <f t="shared" si="136"/>
        <v>3.2763855421686833E-2</v>
      </c>
      <c r="P921" s="18"/>
      <c r="Q921" s="18"/>
    </row>
    <row r="922" spans="2:17" x14ac:dyDescent="0.3">
      <c r="B922" s="10">
        <v>2.4</v>
      </c>
      <c r="C922" s="10">
        <v>4</v>
      </c>
      <c r="D922" s="10">
        <v>1</v>
      </c>
      <c r="E922" s="10">
        <v>1</v>
      </c>
      <c r="F922" s="21">
        <v>45.3</v>
      </c>
      <c r="G922" s="29">
        <f t="shared" si="129"/>
        <v>-1.1074074074074116</v>
      </c>
      <c r="H922" s="21">
        <f t="shared" si="130"/>
        <v>39.71284</v>
      </c>
      <c r="I922" s="21">
        <f t="shared" si="131"/>
        <v>10.593510930442633</v>
      </c>
      <c r="J922" s="21">
        <f t="shared" si="132"/>
        <v>5.0063509304426361</v>
      </c>
      <c r="K922" s="21">
        <f t="shared" si="128"/>
        <v>5.5871599999999972</v>
      </c>
      <c r="L922" s="21">
        <f t="shared" si="133"/>
        <v>31.21635686559997</v>
      </c>
      <c r="M922" s="21">
        <f t="shared" si="134"/>
        <v>112.22247383340755</v>
      </c>
      <c r="N922" s="21">
        <f t="shared" si="135"/>
        <v>25.063549638743847</v>
      </c>
      <c r="O922" s="29">
        <f t="shared" si="136"/>
        <v>0.1233368653421633</v>
      </c>
      <c r="P922" s="18"/>
      <c r="Q922" s="18"/>
    </row>
    <row r="923" spans="2:17" x14ac:dyDescent="0.3">
      <c r="B923" s="10">
        <v>2.4</v>
      </c>
      <c r="C923" s="10">
        <v>4</v>
      </c>
      <c r="D923" s="10">
        <v>0</v>
      </c>
      <c r="E923" s="10">
        <v>1</v>
      </c>
      <c r="F923" s="21">
        <v>35.810299999999998</v>
      </c>
      <c r="G923" s="29">
        <f t="shared" si="129"/>
        <v>-1.1074074074074116</v>
      </c>
      <c r="H923" s="21">
        <f t="shared" si="130"/>
        <v>39.71284</v>
      </c>
      <c r="I923" s="21">
        <f t="shared" si="131"/>
        <v>1.1038109304426342</v>
      </c>
      <c r="J923" s="21">
        <f t="shared" si="132"/>
        <v>5.0063509304426361</v>
      </c>
      <c r="K923" s="21">
        <f t="shared" si="128"/>
        <v>-3.9025400000000019</v>
      </c>
      <c r="L923" s="21">
        <f t="shared" si="133"/>
        <v>15.229818451600014</v>
      </c>
      <c r="M923" s="21">
        <f t="shared" si="134"/>
        <v>1.2183985701646338</v>
      </c>
      <c r="N923" s="21">
        <f t="shared" si="135"/>
        <v>25.063549638743847</v>
      </c>
      <c r="O923" s="29">
        <f t="shared" si="136"/>
        <v>0.1089781431599289</v>
      </c>
      <c r="P923" s="18"/>
      <c r="Q923" s="18"/>
    </row>
    <row r="924" spans="2:17" x14ac:dyDescent="0.3">
      <c r="B924" s="10">
        <v>2.4</v>
      </c>
      <c r="C924" s="10">
        <v>4</v>
      </c>
      <c r="D924" s="10">
        <v>1</v>
      </c>
      <c r="E924" s="10">
        <v>1</v>
      </c>
      <c r="F924" s="21">
        <v>34.283099999999997</v>
      </c>
      <c r="G924" s="29">
        <f t="shared" si="129"/>
        <v>-1.1074074074074116</v>
      </c>
      <c r="H924" s="21">
        <f t="shared" si="130"/>
        <v>39.71284</v>
      </c>
      <c r="I924" s="21">
        <f t="shared" si="131"/>
        <v>-0.42338906955736633</v>
      </c>
      <c r="J924" s="21">
        <f t="shared" si="132"/>
        <v>5.0063509304426361</v>
      </c>
      <c r="K924" s="21">
        <f t="shared" si="128"/>
        <v>-5.4297400000000025</v>
      </c>
      <c r="L924" s="21">
        <f t="shared" si="133"/>
        <v>29.482076467600027</v>
      </c>
      <c r="M924" s="21">
        <f t="shared" si="134"/>
        <v>0.17925830422065239</v>
      </c>
      <c r="N924" s="21">
        <f t="shared" si="135"/>
        <v>25.063549638743847</v>
      </c>
      <c r="O924" s="29">
        <f t="shared" si="136"/>
        <v>0.15837949310301586</v>
      </c>
      <c r="P924" s="18"/>
      <c r="Q924" s="18"/>
    </row>
    <row r="925" spans="2:17" x14ac:dyDescent="0.3">
      <c r="B925" s="10">
        <v>3.2</v>
      </c>
      <c r="C925" s="10">
        <v>6</v>
      </c>
      <c r="D925" s="10">
        <v>1</v>
      </c>
      <c r="E925" s="10">
        <v>1</v>
      </c>
      <c r="F925" s="21">
        <v>33.762799999999999</v>
      </c>
      <c r="G925" s="29">
        <f t="shared" si="129"/>
        <v>-0.30740740740741135</v>
      </c>
      <c r="H925" s="21">
        <f t="shared" si="130"/>
        <v>36.096119999999999</v>
      </c>
      <c r="I925" s="21">
        <f t="shared" si="131"/>
        <v>-0.9436890695573652</v>
      </c>
      <c r="J925" s="21">
        <f t="shared" si="132"/>
        <v>1.3896309304426353</v>
      </c>
      <c r="K925" s="21">
        <f t="shared" si="128"/>
        <v>-2.3333200000000005</v>
      </c>
      <c r="L925" s="21">
        <f t="shared" si="133"/>
        <v>5.4443822224000025</v>
      </c>
      <c r="M925" s="21">
        <f t="shared" si="134"/>
        <v>0.8905490600020457</v>
      </c>
      <c r="N925" s="21">
        <f t="shared" si="135"/>
        <v>1.9310741228428643</v>
      </c>
      <c r="O925" s="29">
        <f t="shared" si="136"/>
        <v>6.9109197104505568E-2</v>
      </c>
      <c r="P925" s="18"/>
      <c r="Q925" s="18"/>
    </row>
    <row r="926" spans="2:17" x14ac:dyDescent="0.3">
      <c r="B926" s="10">
        <v>2.7</v>
      </c>
      <c r="C926" s="10">
        <v>4</v>
      </c>
      <c r="D926" s="10">
        <v>1</v>
      </c>
      <c r="E926" s="10">
        <v>1</v>
      </c>
      <c r="F926" s="21">
        <v>31.7</v>
      </c>
      <c r="G926" s="29">
        <f t="shared" si="129"/>
        <v>-0.80740740740741135</v>
      </c>
      <c r="H926" s="21">
        <f t="shared" si="130"/>
        <v>38.356570000000005</v>
      </c>
      <c r="I926" s="21">
        <f t="shared" si="131"/>
        <v>-3.0064890695573645</v>
      </c>
      <c r="J926" s="21">
        <f t="shared" si="132"/>
        <v>3.6500809304426411</v>
      </c>
      <c r="K926" s="21">
        <f t="shared" si="128"/>
        <v>-6.6565700000000056</v>
      </c>
      <c r="L926" s="21">
        <f t="shared" si="133"/>
        <v>44.309924164900075</v>
      </c>
      <c r="M926" s="21">
        <f t="shared" si="134"/>
        <v>9.0389765253679073</v>
      </c>
      <c r="N926" s="21">
        <f t="shared" si="135"/>
        <v>13.323090798781017</v>
      </c>
      <c r="O926" s="29">
        <f t="shared" si="136"/>
        <v>0.20998643533123046</v>
      </c>
      <c r="P926" s="18"/>
      <c r="Q926" s="18"/>
    </row>
    <row r="927" spans="2:17" x14ac:dyDescent="0.3">
      <c r="B927" s="10">
        <v>4</v>
      </c>
      <c r="C927" s="10">
        <v>6</v>
      </c>
      <c r="D927" s="10">
        <v>1</v>
      </c>
      <c r="E927" s="10">
        <v>1</v>
      </c>
      <c r="F927" s="21">
        <v>31.4</v>
      </c>
      <c r="G927" s="29">
        <f t="shared" si="129"/>
        <v>0.49259259259258847</v>
      </c>
      <c r="H927" s="21">
        <f t="shared" si="130"/>
        <v>32.479399999999998</v>
      </c>
      <c r="I927" s="21">
        <f t="shared" si="131"/>
        <v>-3.3064890695573652</v>
      </c>
      <c r="J927" s="21">
        <f t="shared" si="132"/>
        <v>-2.2270890695573655</v>
      </c>
      <c r="K927" s="21">
        <f t="shared" si="128"/>
        <v>-1.0793999999999997</v>
      </c>
      <c r="L927" s="21">
        <f t="shared" si="133"/>
        <v>1.1651043599999993</v>
      </c>
      <c r="M927" s="21">
        <f t="shared" si="134"/>
        <v>10.932869967102331</v>
      </c>
      <c r="N927" s="21">
        <f t="shared" si="135"/>
        <v>4.9599257237418923</v>
      </c>
      <c r="O927" s="29">
        <f t="shared" si="136"/>
        <v>3.4375796178343944E-2</v>
      </c>
      <c r="P927" s="18"/>
      <c r="Q927" s="18"/>
    </row>
    <row r="928" spans="2:17" x14ac:dyDescent="0.3">
      <c r="B928" s="10">
        <v>4</v>
      </c>
      <c r="C928" s="10">
        <v>6</v>
      </c>
      <c r="D928" s="10">
        <v>1</v>
      </c>
      <c r="E928" s="10">
        <v>1</v>
      </c>
      <c r="F928" s="21">
        <v>30.2</v>
      </c>
      <c r="G928" s="29">
        <f t="shared" si="129"/>
        <v>0.49259259259258847</v>
      </c>
      <c r="H928" s="21">
        <f t="shared" si="130"/>
        <v>32.479399999999998</v>
      </c>
      <c r="I928" s="21">
        <f t="shared" si="131"/>
        <v>-4.5064890695573645</v>
      </c>
      <c r="J928" s="21">
        <f t="shared" si="132"/>
        <v>-2.2270890695573655</v>
      </c>
      <c r="K928" s="21">
        <f t="shared" si="128"/>
        <v>-2.279399999999999</v>
      </c>
      <c r="L928" s="21">
        <f t="shared" si="133"/>
        <v>5.195664359999995</v>
      </c>
      <c r="M928" s="21">
        <f t="shared" si="134"/>
        <v>20.308443734040001</v>
      </c>
      <c r="N928" s="21">
        <f t="shared" si="135"/>
        <v>4.9599257237418923</v>
      </c>
      <c r="O928" s="29">
        <f t="shared" si="136"/>
        <v>7.5476821192052942E-2</v>
      </c>
      <c r="P928" s="18"/>
      <c r="Q928" s="18"/>
    </row>
    <row r="929" spans="2:17" x14ac:dyDescent="0.3">
      <c r="B929" s="10">
        <v>2.7</v>
      </c>
      <c r="C929" s="10">
        <v>4</v>
      </c>
      <c r="D929" s="10">
        <v>1</v>
      </c>
      <c r="E929" s="10">
        <v>1</v>
      </c>
      <c r="F929" s="21">
        <v>37.799999999999997</v>
      </c>
      <c r="G929" s="29">
        <f t="shared" si="129"/>
        <v>-0.80740740740741135</v>
      </c>
      <c r="H929" s="21">
        <f t="shared" si="130"/>
        <v>38.356570000000005</v>
      </c>
      <c r="I929" s="21">
        <f t="shared" si="131"/>
        <v>3.0935109304426334</v>
      </c>
      <c r="J929" s="21">
        <f t="shared" si="132"/>
        <v>3.6500809304426411</v>
      </c>
      <c r="K929" s="21">
        <f t="shared" si="128"/>
        <v>-0.55657000000000778</v>
      </c>
      <c r="L929" s="21">
        <f t="shared" si="133"/>
        <v>0.30977016490000864</v>
      </c>
      <c r="M929" s="21">
        <f t="shared" si="134"/>
        <v>9.5698098767680477</v>
      </c>
      <c r="N929" s="21">
        <f t="shared" si="135"/>
        <v>13.323090798781017</v>
      </c>
      <c r="O929" s="29">
        <f t="shared" si="136"/>
        <v>1.4724074074074282E-2</v>
      </c>
      <c r="P929" s="18"/>
      <c r="Q929" s="18"/>
    </row>
    <row r="930" spans="2:17" x14ac:dyDescent="0.3">
      <c r="B930" s="10">
        <v>3.5</v>
      </c>
      <c r="C930" s="10">
        <v>6</v>
      </c>
      <c r="D930" s="10">
        <v>1</v>
      </c>
      <c r="E930" s="10">
        <v>1</v>
      </c>
      <c r="F930" s="21">
        <v>33.1</v>
      </c>
      <c r="G930" s="29">
        <f t="shared" si="129"/>
        <v>-7.4074074074115259E-3</v>
      </c>
      <c r="H930" s="21">
        <f t="shared" si="130"/>
        <v>34.739850000000004</v>
      </c>
      <c r="I930" s="21">
        <f t="shared" si="131"/>
        <v>-1.6064890695573624</v>
      </c>
      <c r="J930" s="21">
        <f t="shared" si="132"/>
        <v>3.3360930442640324E-2</v>
      </c>
      <c r="K930" s="21">
        <f t="shared" si="128"/>
        <v>-1.6398500000000027</v>
      </c>
      <c r="L930" s="21">
        <f t="shared" si="133"/>
        <v>2.689108022500009</v>
      </c>
      <c r="M930" s="21">
        <f t="shared" si="134"/>
        <v>2.5808071306072797</v>
      </c>
      <c r="N930" s="21">
        <f t="shared" si="135"/>
        <v>1.1129516799986859E-3</v>
      </c>
      <c r="O930" s="29">
        <f t="shared" si="136"/>
        <v>4.9542296072507631E-2</v>
      </c>
      <c r="P930" s="18"/>
      <c r="Q930" s="18"/>
    </row>
    <row r="931" spans="2:17" x14ac:dyDescent="0.3">
      <c r="B931" s="10">
        <v>2.5</v>
      </c>
      <c r="C931" s="10">
        <v>4</v>
      </c>
      <c r="D931" s="10">
        <v>1</v>
      </c>
      <c r="E931" s="10">
        <v>1</v>
      </c>
      <c r="F931" s="21">
        <v>39.700000000000003</v>
      </c>
      <c r="G931" s="29">
        <f t="shared" si="129"/>
        <v>-1.0074074074074115</v>
      </c>
      <c r="H931" s="21">
        <f t="shared" si="130"/>
        <v>39.260750000000002</v>
      </c>
      <c r="I931" s="21">
        <f t="shared" si="131"/>
        <v>4.9935109304426391</v>
      </c>
      <c r="J931" s="21">
        <f t="shared" si="132"/>
        <v>4.5542609304426378</v>
      </c>
      <c r="K931" s="21">
        <f t="shared" si="128"/>
        <v>0.43925000000000125</v>
      </c>
      <c r="L931" s="21">
        <f t="shared" si="133"/>
        <v>0.19294056250000111</v>
      </c>
      <c r="M931" s="21">
        <f t="shared" si="134"/>
        <v>24.935151412450111</v>
      </c>
      <c r="N931" s="21">
        <f t="shared" si="135"/>
        <v>20.741292622556241</v>
      </c>
      <c r="O931" s="29">
        <f t="shared" si="136"/>
        <v>1.1064231738035295E-2</v>
      </c>
      <c r="P931" s="18"/>
      <c r="Q931" s="18"/>
    </row>
    <row r="932" spans="2:17" x14ac:dyDescent="0.3">
      <c r="B932" s="10">
        <v>3.5</v>
      </c>
      <c r="C932" s="10">
        <v>6</v>
      </c>
      <c r="D932" s="10">
        <v>1</v>
      </c>
      <c r="E932" s="10">
        <v>1</v>
      </c>
      <c r="F932" s="21">
        <v>37.349899999999998</v>
      </c>
      <c r="G932" s="29">
        <f t="shared" si="129"/>
        <v>-7.4074074074115259E-3</v>
      </c>
      <c r="H932" s="21">
        <f t="shared" si="130"/>
        <v>34.739850000000004</v>
      </c>
      <c r="I932" s="21">
        <f t="shared" si="131"/>
        <v>2.6434109304426343</v>
      </c>
      <c r="J932" s="21">
        <f t="shared" si="132"/>
        <v>3.3360930442640324E-2</v>
      </c>
      <c r="K932" s="21">
        <f t="shared" si="128"/>
        <v>2.610049999999994</v>
      </c>
      <c r="L932" s="21">
        <f t="shared" si="133"/>
        <v>6.8123610024999683</v>
      </c>
      <c r="M932" s="21">
        <f t="shared" si="134"/>
        <v>6.9876213471835937</v>
      </c>
      <c r="N932" s="21">
        <f t="shared" si="135"/>
        <v>1.1129516799986859E-3</v>
      </c>
      <c r="O932" s="29">
        <f t="shared" si="136"/>
        <v>6.9881043858216335E-2</v>
      </c>
      <c r="P932" s="18"/>
      <c r="Q932" s="18"/>
    </row>
    <row r="933" spans="2:17" x14ac:dyDescent="0.3">
      <c r="B933" s="10">
        <v>4.5999999999999996</v>
      </c>
      <c r="C933" s="10">
        <v>8</v>
      </c>
      <c r="D933" s="10">
        <v>1</v>
      </c>
      <c r="E933" s="10">
        <v>1</v>
      </c>
      <c r="F933" s="21">
        <v>26.548400000000001</v>
      </c>
      <c r="G933" s="29">
        <f t="shared" si="129"/>
        <v>1.0925925925925881</v>
      </c>
      <c r="H933" s="21">
        <f t="shared" si="130"/>
        <v>29.766860000000005</v>
      </c>
      <c r="I933" s="21">
        <f t="shared" si="131"/>
        <v>-8.1580890695573629</v>
      </c>
      <c r="J933" s="21">
        <f t="shared" si="132"/>
        <v>-4.939629069557359</v>
      </c>
      <c r="K933" s="21">
        <f t="shared" si="128"/>
        <v>-3.2184600000000039</v>
      </c>
      <c r="L933" s="21">
        <f t="shared" si="133"/>
        <v>10.358484771600025</v>
      </c>
      <c r="M933" s="21">
        <f t="shared" si="134"/>
        <v>66.554417266831322</v>
      </c>
      <c r="N933" s="21">
        <f t="shared" si="135"/>
        <v>24.3999353448161</v>
      </c>
      <c r="O933" s="29">
        <f t="shared" si="136"/>
        <v>0.12122990462702098</v>
      </c>
      <c r="P933" s="18"/>
      <c r="Q933" s="18"/>
    </row>
    <row r="934" spans="2:17" x14ac:dyDescent="0.3">
      <c r="B934" s="10">
        <v>5.7</v>
      </c>
      <c r="C934" s="10">
        <v>8</v>
      </c>
      <c r="D934" s="10">
        <v>1</v>
      </c>
      <c r="E934" s="10">
        <v>1</v>
      </c>
      <c r="F934" s="21">
        <v>25.617899999999999</v>
      </c>
      <c r="G934" s="29">
        <f t="shared" si="129"/>
        <v>2.1925925925925887</v>
      </c>
      <c r="H934" s="21">
        <f t="shared" si="130"/>
        <v>24.793870000000002</v>
      </c>
      <c r="I934" s="21">
        <f t="shared" si="131"/>
        <v>-9.088589069557365</v>
      </c>
      <c r="J934" s="21">
        <f t="shared" si="132"/>
        <v>-9.9126190695573619</v>
      </c>
      <c r="K934" s="21">
        <f t="shared" si="128"/>
        <v>0.82402999999999693</v>
      </c>
      <c r="L934" s="21">
        <f t="shared" si="133"/>
        <v>0.67902544089999495</v>
      </c>
      <c r="M934" s="21">
        <f t="shared" si="134"/>
        <v>82.602451275277616</v>
      </c>
      <c r="N934" s="21">
        <f t="shared" si="135"/>
        <v>98.260016818152266</v>
      </c>
      <c r="O934" s="29">
        <f t="shared" si="136"/>
        <v>3.2166180678353688E-2</v>
      </c>
      <c r="P934" s="18"/>
      <c r="Q934" s="18"/>
    </row>
    <row r="935" spans="2:17" x14ac:dyDescent="0.3">
      <c r="B935" s="10">
        <v>2.7</v>
      </c>
      <c r="C935" s="10">
        <v>4</v>
      </c>
      <c r="D935" s="10">
        <v>1</v>
      </c>
      <c r="E935" s="10">
        <v>1</v>
      </c>
      <c r="F935" s="21">
        <v>40.6</v>
      </c>
      <c r="G935" s="29">
        <f t="shared" si="129"/>
        <v>-0.80740740740741135</v>
      </c>
      <c r="H935" s="21">
        <f t="shared" si="130"/>
        <v>38.356570000000005</v>
      </c>
      <c r="I935" s="21">
        <f t="shared" si="131"/>
        <v>5.8935109304426376</v>
      </c>
      <c r="J935" s="21">
        <f t="shared" si="132"/>
        <v>3.6500809304426411</v>
      </c>
      <c r="K935" s="21">
        <f t="shared" si="128"/>
        <v>2.2434299999999965</v>
      </c>
      <c r="L935" s="21">
        <f t="shared" si="133"/>
        <v>5.0329781648999843</v>
      </c>
      <c r="M935" s="21">
        <f t="shared" si="134"/>
        <v>34.733471087246848</v>
      </c>
      <c r="N935" s="21">
        <f t="shared" si="135"/>
        <v>13.323090798781017</v>
      </c>
      <c r="O935" s="29">
        <f t="shared" si="136"/>
        <v>5.5256896551724048E-2</v>
      </c>
      <c r="P935" s="18"/>
      <c r="Q935" s="18"/>
    </row>
    <row r="936" spans="2:17" x14ac:dyDescent="0.3">
      <c r="B936" s="10">
        <v>3.5</v>
      </c>
      <c r="C936" s="10">
        <v>6</v>
      </c>
      <c r="D936" s="10">
        <v>1</v>
      </c>
      <c r="E936" s="10">
        <v>1</v>
      </c>
      <c r="F936" s="21">
        <v>36.6</v>
      </c>
      <c r="G936" s="29">
        <f t="shared" si="129"/>
        <v>-7.4074074074115259E-3</v>
      </c>
      <c r="H936" s="21">
        <f t="shared" si="130"/>
        <v>34.739850000000004</v>
      </c>
      <c r="I936" s="21">
        <f t="shared" si="131"/>
        <v>1.8935109304426376</v>
      </c>
      <c r="J936" s="21">
        <f t="shared" si="132"/>
        <v>3.3360930442640324E-2</v>
      </c>
      <c r="K936" s="21">
        <f t="shared" si="128"/>
        <v>1.8601499999999973</v>
      </c>
      <c r="L936" s="21">
        <f t="shared" si="133"/>
        <v>3.4601580224999902</v>
      </c>
      <c r="M936" s="21">
        <f t="shared" si="134"/>
        <v>3.5853836437057431</v>
      </c>
      <c r="N936" s="21">
        <f t="shared" si="135"/>
        <v>1.1129516799986859E-3</v>
      </c>
      <c r="O936" s="29">
        <f t="shared" si="136"/>
        <v>5.0823770491803207E-2</v>
      </c>
      <c r="P936" s="18"/>
      <c r="Q936" s="18"/>
    </row>
    <row r="937" spans="2:17" x14ac:dyDescent="0.3">
      <c r="B937" s="10">
        <v>2</v>
      </c>
      <c r="C937" s="10">
        <v>4</v>
      </c>
      <c r="D937" s="10">
        <v>0</v>
      </c>
      <c r="E937" s="10">
        <v>1</v>
      </c>
      <c r="F937" s="21">
        <v>34.1</v>
      </c>
      <c r="G937" s="29">
        <f t="shared" si="129"/>
        <v>-1.5074074074074115</v>
      </c>
      <c r="H937" s="21">
        <f t="shared" si="130"/>
        <v>41.5212</v>
      </c>
      <c r="I937" s="21">
        <f t="shared" si="131"/>
        <v>-0.60648906955736237</v>
      </c>
      <c r="J937" s="21">
        <f t="shared" si="132"/>
        <v>6.8147109304426365</v>
      </c>
      <c r="K937" s="21">
        <f t="shared" si="128"/>
        <v>-7.4211999999999989</v>
      </c>
      <c r="L937" s="21">
        <f t="shared" si="133"/>
        <v>55.074209439999983</v>
      </c>
      <c r="M937" s="21">
        <f t="shared" si="134"/>
        <v>0.36782899149255516</v>
      </c>
      <c r="N937" s="21">
        <f t="shared" si="135"/>
        <v>46.440285065494344</v>
      </c>
      <c r="O937" s="29">
        <f t="shared" si="136"/>
        <v>0.21763049853372429</v>
      </c>
      <c r="P937" s="18"/>
      <c r="Q937" s="18"/>
    </row>
    <row r="938" spans="2:17" x14ac:dyDescent="0.3">
      <c r="B938" s="10">
        <v>2</v>
      </c>
      <c r="C938" s="10">
        <v>4</v>
      </c>
      <c r="D938" s="10">
        <v>0</v>
      </c>
      <c r="E938" s="10">
        <v>1</v>
      </c>
      <c r="F938" s="21">
        <v>36.200000000000003</v>
      </c>
      <c r="G938" s="29">
        <f t="shared" si="129"/>
        <v>-1.5074074074074115</v>
      </c>
      <c r="H938" s="21">
        <f t="shared" si="130"/>
        <v>41.5212</v>
      </c>
      <c r="I938" s="21">
        <f t="shared" si="131"/>
        <v>1.4935109304426391</v>
      </c>
      <c r="J938" s="21">
        <f t="shared" si="132"/>
        <v>6.8147109304426365</v>
      </c>
      <c r="K938" s="21">
        <f t="shared" si="128"/>
        <v>-5.3211999999999975</v>
      </c>
      <c r="L938" s="21">
        <f t="shared" si="133"/>
        <v>28.315169439999973</v>
      </c>
      <c r="M938" s="21">
        <f t="shared" si="134"/>
        <v>2.2305748993516374</v>
      </c>
      <c r="N938" s="21">
        <f t="shared" si="135"/>
        <v>46.440285065494344</v>
      </c>
      <c r="O938" s="29">
        <f t="shared" si="136"/>
        <v>0.14699447513812147</v>
      </c>
      <c r="P938" s="18"/>
      <c r="Q938" s="18"/>
    </row>
    <row r="939" spans="2:17" x14ac:dyDescent="0.3">
      <c r="B939" s="10">
        <v>3.2</v>
      </c>
      <c r="C939" s="10">
        <v>6</v>
      </c>
      <c r="D939" s="10">
        <v>1</v>
      </c>
      <c r="E939" s="10">
        <v>1</v>
      </c>
      <c r="F939" s="21">
        <v>36.4</v>
      </c>
      <c r="G939" s="29">
        <f t="shared" si="129"/>
        <v>-0.30740740740741135</v>
      </c>
      <c r="H939" s="21">
        <f t="shared" si="130"/>
        <v>36.096119999999999</v>
      </c>
      <c r="I939" s="21">
        <f t="shared" si="131"/>
        <v>1.6935109304426348</v>
      </c>
      <c r="J939" s="21">
        <f t="shared" si="132"/>
        <v>1.3896309304426353</v>
      </c>
      <c r="K939" s="21">
        <f t="shared" si="128"/>
        <v>0.30387999999999948</v>
      </c>
      <c r="L939" s="21">
        <f t="shared" si="133"/>
        <v>9.234305439999968E-2</v>
      </c>
      <c r="M939" s="21">
        <f t="shared" si="134"/>
        <v>2.8679792715286787</v>
      </c>
      <c r="N939" s="21">
        <f t="shared" si="135"/>
        <v>1.9310741228428643</v>
      </c>
      <c r="O939" s="29">
        <f t="shared" si="136"/>
        <v>8.3483516483516349E-3</v>
      </c>
      <c r="P939" s="18"/>
      <c r="Q939" s="18"/>
    </row>
    <row r="940" spans="2:17" x14ac:dyDescent="0.3">
      <c r="B940" s="10">
        <v>3.2</v>
      </c>
      <c r="C940" s="10">
        <v>6</v>
      </c>
      <c r="D940" s="10">
        <v>1</v>
      </c>
      <c r="E940" s="10">
        <v>1</v>
      </c>
      <c r="F940" s="21">
        <v>29.7</v>
      </c>
      <c r="G940" s="29">
        <f t="shared" si="129"/>
        <v>-0.30740740740741135</v>
      </c>
      <c r="H940" s="21">
        <f t="shared" si="130"/>
        <v>36.096119999999999</v>
      </c>
      <c r="I940" s="21">
        <f t="shared" si="131"/>
        <v>-5.0064890695573645</v>
      </c>
      <c r="J940" s="21">
        <f t="shared" si="132"/>
        <v>1.3896309304426353</v>
      </c>
      <c r="K940" s="21">
        <f t="shared" si="128"/>
        <v>-6.3961199999999998</v>
      </c>
      <c r="L940" s="21">
        <f t="shared" si="133"/>
        <v>40.910351054399996</v>
      </c>
      <c r="M940" s="21">
        <f t="shared" si="134"/>
        <v>25.064932803597365</v>
      </c>
      <c r="N940" s="21">
        <f t="shared" si="135"/>
        <v>1.9310741228428643</v>
      </c>
      <c r="O940" s="29">
        <f t="shared" si="136"/>
        <v>0.21535757575757575</v>
      </c>
      <c r="P940" s="18"/>
      <c r="Q940" s="18"/>
    </row>
    <row r="941" spans="2:17" x14ac:dyDescent="0.3">
      <c r="B941" s="10">
        <v>3.5</v>
      </c>
      <c r="C941" s="10">
        <v>6</v>
      </c>
      <c r="D941" s="10">
        <v>1</v>
      </c>
      <c r="E941" s="10">
        <v>1</v>
      </c>
      <c r="F941" s="21">
        <v>28.7</v>
      </c>
      <c r="G941" s="29">
        <f t="shared" si="129"/>
        <v>-7.4074074074115259E-3</v>
      </c>
      <c r="H941" s="21">
        <f t="shared" si="130"/>
        <v>34.739850000000004</v>
      </c>
      <c r="I941" s="21">
        <f t="shared" si="131"/>
        <v>-6.0064890695573645</v>
      </c>
      <c r="J941" s="21">
        <f t="shared" si="132"/>
        <v>3.3360930442640324E-2</v>
      </c>
      <c r="K941" s="21">
        <f t="shared" si="128"/>
        <v>-6.0398500000000048</v>
      </c>
      <c r="L941" s="21">
        <f t="shared" si="133"/>
        <v>36.47978802250006</v>
      </c>
      <c r="M941" s="21">
        <f t="shared" si="134"/>
        <v>36.077910942712094</v>
      </c>
      <c r="N941" s="21">
        <f t="shared" si="135"/>
        <v>1.1129516799986859E-3</v>
      </c>
      <c r="O941" s="29">
        <f t="shared" si="136"/>
        <v>0.21044773519163781</v>
      </c>
      <c r="P941" s="18"/>
      <c r="Q941" s="18"/>
    </row>
    <row r="942" spans="2:17" x14ac:dyDescent="0.3">
      <c r="B942" s="10">
        <v>2.2999999999999998</v>
      </c>
      <c r="C942" s="10">
        <v>4</v>
      </c>
      <c r="D942" s="10">
        <v>1</v>
      </c>
      <c r="E942" s="10">
        <v>1</v>
      </c>
      <c r="F942" s="21">
        <v>31.9</v>
      </c>
      <c r="G942" s="29">
        <f t="shared" si="129"/>
        <v>-1.2074074074074117</v>
      </c>
      <c r="H942" s="21">
        <f t="shared" si="130"/>
        <v>40.164930000000005</v>
      </c>
      <c r="I942" s="21">
        <f t="shared" si="131"/>
        <v>-2.8064890695573652</v>
      </c>
      <c r="J942" s="21">
        <f t="shared" si="132"/>
        <v>5.4584409304426416</v>
      </c>
      <c r="K942" s="21">
        <f t="shared" si="128"/>
        <v>-8.2649300000000068</v>
      </c>
      <c r="L942" s="21">
        <f t="shared" si="133"/>
        <v>68.309067904900118</v>
      </c>
      <c r="M942" s="21">
        <f t="shared" si="134"/>
        <v>7.8763808975449656</v>
      </c>
      <c r="N942" s="21">
        <f t="shared" si="135"/>
        <v>29.794577391131529</v>
      </c>
      <c r="O942" s="29">
        <f t="shared" si="136"/>
        <v>0.25908871473354256</v>
      </c>
      <c r="P942" s="18"/>
      <c r="Q942" s="18"/>
    </row>
    <row r="943" spans="2:17" x14ac:dyDescent="0.3">
      <c r="B943" s="10">
        <v>3.7</v>
      </c>
      <c r="C943" s="10">
        <v>6</v>
      </c>
      <c r="D943" s="10">
        <v>1</v>
      </c>
      <c r="E943" s="10">
        <v>1</v>
      </c>
      <c r="F943" s="21">
        <v>31.6</v>
      </c>
      <c r="G943" s="29">
        <f t="shared" si="129"/>
        <v>0.19259259259258865</v>
      </c>
      <c r="H943" s="21">
        <f t="shared" si="130"/>
        <v>33.83567</v>
      </c>
      <c r="I943" s="21">
        <f t="shared" si="131"/>
        <v>-3.1064890695573624</v>
      </c>
      <c r="J943" s="21">
        <f t="shared" si="132"/>
        <v>-0.87081906955736343</v>
      </c>
      <c r="K943" s="21">
        <f t="shared" si="128"/>
        <v>-2.2356699999999989</v>
      </c>
      <c r="L943" s="21">
        <f t="shared" si="133"/>
        <v>4.998220348899995</v>
      </c>
      <c r="M943" s="21">
        <f t="shared" si="134"/>
        <v>9.6502743392793668</v>
      </c>
      <c r="N943" s="21">
        <f t="shared" si="135"/>
        <v>0.75832585190475221</v>
      </c>
      <c r="O943" s="29">
        <f t="shared" si="136"/>
        <v>7.0749050632911356E-2</v>
      </c>
      <c r="P943" s="18"/>
      <c r="Q943" s="18"/>
    </row>
    <row r="944" spans="2:17" x14ac:dyDescent="0.3">
      <c r="B944" s="10">
        <v>3.2</v>
      </c>
      <c r="C944" s="10">
        <v>6</v>
      </c>
      <c r="D944" s="10">
        <v>0</v>
      </c>
      <c r="E944" s="10">
        <v>1</v>
      </c>
      <c r="F944" s="21">
        <v>30.7</v>
      </c>
      <c r="G944" s="29">
        <f t="shared" si="129"/>
        <v>-0.30740740740741135</v>
      </c>
      <c r="H944" s="21">
        <f t="shared" si="130"/>
        <v>36.096119999999999</v>
      </c>
      <c r="I944" s="21">
        <f t="shared" si="131"/>
        <v>-4.0064890695573645</v>
      </c>
      <c r="J944" s="21">
        <f t="shared" si="132"/>
        <v>1.3896309304426353</v>
      </c>
      <c r="K944" s="21">
        <f t="shared" si="128"/>
        <v>-5.3961199999999998</v>
      </c>
      <c r="L944" s="21">
        <f t="shared" si="133"/>
        <v>29.118111054399996</v>
      </c>
      <c r="M944" s="21">
        <f t="shared" si="134"/>
        <v>16.051954664482636</v>
      </c>
      <c r="N944" s="21">
        <f t="shared" si="135"/>
        <v>1.9310741228428643</v>
      </c>
      <c r="O944" s="29">
        <f t="shared" si="136"/>
        <v>0.17576938110749185</v>
      </c>
      <c r="P944" s="18"/>
      <c r="Q944" s="18"/>
    </row>
    <row r="945" spans="2:17" x14ac:dyDescent="0.3">
      <c r="B945" s="10">
        <v>3</v>
      </c>
      <c r="C945" s="10">
        <v>6</v>
      </c>
      <c r="D945" s="10">
        <v>0</v>
      </c>
      <c r="E945" s="10">
        <v>0</v>
      </c>
      <c r="F945" s="21">
        <v>33.200000000000003</v>
      </c>
      <c r="G945" s="29">
        <f t="shared" si="129"/>
        <v>-0.50740740740741153</v>
      </c>
      <c r="H945" s="21">
        <f t="shared" si="130"/>
        <v>37.000300000000003</v>
      </c>
      <c r="I945" s="21">
        <f t="shared" si="131"/>
        <v>-1.5064890695573609</v>
      </c>
      <c r="J945" s="21">
        <f t="shared" si="132"/>
        <v>2.2938109304426391</v>
      </c>
      <c r="K945" s="21">
        <f t="shared" si="128"/>
        <v>-3.8003</v>
      </c>
      <c r="L945" s="21">
        <f t="shared" si="133"/>
        <v>14.442280090000001</v>
      </c>
      <c r="M945" s="21">
        <f t="shared" si="134"/>
        <v>2.2695093166958031</v>
      </c>
      <c r="N945" s="21">
        <f t="shared" si="135"/>
        <v>5.2615685846181259</v>
      </c>
      <c r="O945" s="29">
        <f t="shared" si="136"/>
        <v>0.11446686746987951</v>
      </c>
      <c r="P945" s="18"/>
      <c r="Q945" s="18"/>
    </row>
    <row r="946" spans="2:17" x14ac:dyDescent="0.3">
      <c r="B946" s="10">
        <v>3.6</v>
      </c>
      <c r="C946" s="10">
        <v>6</v>
      </c>
      <c r="D946" s="10">
        <v>0</v>
      </c>
      <c r="E946" s="10">
        <v>1</v>
      </c>
      <c r="F946" s="21">
        <v>26.1066</v>
      </c>
      <c r="G946" s="29">
        <f t="shared" si="129"/>
        <v>9.2592592592588563E-2</v>
      </c>
      <c r="H946" s="21">
        <f t="shared" si="130"/>
        <v>34.287760000000006</v>
      </c>
      <c r="I946" s="21">
        <f t="shared" si="131"/>
        <v>-8.5998890695573635</v>
      </c>
      <c r="J946" s="21">
        <f t="shared" si="132"/>
        <v>-0.418729069557358</v>
      </c>
      <c r="K946" s="21">
        <f t="shared" si="128"/>
        <v>-8.1811600000000055</v>
      </c>
      <c r="L946" s="21">
        <f t="shared" si="133"/>
        <v>66.931378945600088</v>
      </c>
      <c r="M946" s="21">
        <f t="shared" si="134"/>
        <v>73.958092008692219</v>
      </c>
      <c r="N946" s="21">
        <f t="shared" si="135"/>
        <v>0.17533403369237074</v>
      </c>
      <c r="O946" s="29">
        <f t="shared" si="136"/>
        <v>0.31337516183647068</v>
      </c>
      <c r="P946" s="18"/>
      <c r="Q946" s="18"/>
    </row>
    <row r="947" spans="2:17" x14ac:dyDescent="0.3">
      <c r="B947" s="10">
        <v>4.2</v>
      </c>
      <c r="C947" s="10">
        <v>8</v>
      </c>
      <c r="D947" s="10">
        <v>1</v>
      </c>
      <c r="E947" s="10">
        <v>1</v>
      </c>
      <c r="F947" s="21">
        <v>24.6</v>
      </c>
      <c r="G947" s="29">
        <f t="shared" si="129"/>
        <v>0.69259259259258865</v>
      </c>
      <c r="H947" s="21">
        <f t="shared" si="130"/>
        <v>31.575220000000002</v>
      </c>
      <c r="I947" s="21">
        <f t="shared" si="131"/>
        <v>-10.106489069557362</v>
      </c>
      <c r="J947" s="21">
        <f t="shared" si="132"/>
        <v>-3.1312690695573622</v>
      </c>
      <c r="K947" s="21">
        <f t="shared" si="128"/>
        <v>-6.9752200000000002</v>
      </c>
      <c r="L947" s="21">
        <f t="shared" si="133"/>
        <v>48.653694048400006</v>
      </c>
      <c r="M947" s="21">
        <f t="shared" si="134"/>
        <v>102.14112131308244</v>
      </c>
      <c r="N947" s="21">
        <f t="shared" si="135"/>
        <v>9.8048459859666295</v>
      </c>
      <c r="O947" s="29">
        <f t="shared" si="136"/>
        <v>0.28354552845528452</v>
      </c>
      <c r="P947" s="18"/>
      <c r="Q947" s="18"/>
    </row>
    <row r="948" spans="2:17" x14ac:dyDescent="0.3">
      <c r="B948" s="10">
        <v>4.4000000000000004</v>
      </c>
      <c r="C948" s="10">
        <v>8</v>
      </c>
      <c r="D948" s="10">
        <v>1</v>
      </c>
      <c r="E948" s="10">
        <v>1</v>
      </c>
      <c r="F948" s="21">
        <v>26.6</v>
      </c>
      <c r="G948" s="29">
        <f t="shared" si="129"/>
        <v>0.89259259259258883</v>
      </c>
      <c r="H948" s="21">
        <f t="shared" si="130"/>
        <v>30.671040000000001</v>
      </c>
      <c r="I948" s="21">
        <f t="shared" si="131"/>
        <v>-8.1064890695573624</v>
      </c>
      <c r="J948" s="21">
        <f t="shared" si="132"/>
        <v>-4.0354490695573624</v>
      </c>
      <c r="K948" s="21">
        <f t="shared" si="128"/>
        <v>-4.07104</v>
      </c>
      <c r="L948" s="21">
        <f t="shared" si="133"/>
        <v>16.5733666816</v>
      </c>
      <c r="M948" s="21">
        <f t="shared" si="134"/>
        <v>65.715165034852987</v>
      </c>
      <c r="N948" s="21">
        <f t="shared" si="135"/>
        <v>16.284849192991381</v>
      </c>
      <c r="O948" s="29">
        <f t="shared" si="136"/>
        <v>0.15304661654135338</v>
      </c>
      <c r="P948" s="18"/>
      <c r="Q948" s="18"/>
    </row>
    <row r="949" spans="2:17" x14ac:dyDescent="0.3">
      <c r="B949" s="10">
        <v>3</v>
      </c>
      <c r="C949" s="10">
        <v>6</v>
      </c>
      <c r="D949" s="10">
        <v>1</v>
      </c>
      <c r="E949" s="10">
        <v>1</v>
      </c>
      <c r="F949" s="21">
        <v>33</v>
      </c>
      <c r="G949" s="29">
        <f t="shared" si="129"/>
        <v>-0.50740740740741153</v>
      </c>
      <c r="H949" s="21">
        <f t="shared" si="130"/>
        <v>37.000300000000003</v>
      </c>
      <c r="I949" s="21">
        <f t="shared" si="131"/>
        <v>-1.7064890695573638</v>
      </c>
      <c r="J949" s="21">
        <f t="shared" si="132"/>
        <v>2.2938109304426391</v>
      </c>
      <c r="K949" s="21">
        <f t="shared" si="128"/>
        <v>-4.0003000000000029</v>
      </c>
      <c r="L949" s="21">
        <f t="shared" si="133"/>
        <v>16.002400090000023</v>
      </c>
      <c r="M949" s="21">
        <f t="shared" si="134"/>
        <v>2.9121049445187572</v>
      </c>
      <c r="N949" s="21">
        <f t="shared" si="135"/>
        <v>5.2615685846181259</v>
      </c>
      <c r="O949" s="29">
        <f t="shared" si="136"/>
        <v>0.1212212121212122</v>
      </c>
      <c r="P949" s="18"/>
      <c r="Q949" s="18"/>
    </row>
    <row r="950" spans="2:17" x14ac:dyDescent="0.3">
      <c r="B950" s="10">
        <v>3</v>
      </c>
      <c r="C950" s="10">
        <v>6</v>
      </c>
      <c r="D950" s="10">
        <v>0</v>
      </c>
      <c r="E950" s="10">
        <v>1</v>
      </c>
      <c r="F950" s="21">
        <v>33.6</v>
      </c>
      <c r="G950" s="29">
        <f t="shared" si="129"/>
        <v>-0.50740740740741153</v>
      </c>
      <c r="H950" s="21">
        <f t="shared" si="130"/>
        <v>37.000300000000003</v>
      </c>
      <c r="I950" s="21">
        <f t="shared" si="131"/>
        <v>-1.1064890695573624</v>
      </c>
      <c r="J950" s="21">
        <f t="shared" si="132"/>
        <v>2.2938109304426391</v>
      </c>
      <c r="K950" s="21">
        <f t="shared" si="128"/>
        <v>-3.4003000000000014</v>
      </c>
      <c r="L950" s="21">
        <f t="shared" si="133"/>
        <v>11.562040090000009</v>
      </c>
      <c r="M950" s="21">
        <f t="shared" si="134"/>
        <v>1.2243180610499176</v>
      </c>
      <c r="N950" s="21">
        <f t="shared" si="135"/>
        <v>5.2615685846181259</v>
      </c>
      <c r="O950" s="29">
        <f t="shared" si="136"/>
        <v>0.1011994047619048</v>
      </c>
      <c r="P950" s="18"/>
      <c r="Q950" s="18"/>
    </row>
    <row r="951" spans="2:17" x14ac:dyDescent="0.3">
      <c r="B951" s="10">
        <v>3</v>
      </c>
      <c r="C951" s="10">
        <v>6</v>
      </c>
      <c r="D951" s="10">
        <v>1</v>
      </c>
      <c r="E951" s="10">
        <v>1</v>
      </c>
      <c r="F951" s="21">
        <v>29.6</v>
      </c>
      <c r="G951" s="29">
        <f t="shared" si="129"/>
        <v>-0.50740740740741153</v>
      </c>
      <c r="H951" s="21">
        <f t="shared" si="130"/>
        <v>37.000300000000003</v>
      </c>
      <c r="I951" s="21">
        <f t="shared" si="131"/>
        <v>-5.1064890695573624</v>
      </c>
      <c r="J951" s="21">
        <f t="shared" si="132"/>
        <v>2.2938109304426391</v>
      </c>
      <c r="K951" s="21">
        <f t="shared" si="128"/>
        <v>-7.4003000000000014</v>
      </c>
      <c r="L951" s="21">
        <f t="shared" si="133"/>
        <v>54.764440090000022</v>
      </c>
      <c r="M951" s="21">
        <f t="shared" si="134"/>
        <v>26.076230617508816</v>
      </c>
      <c r="N951" s="21">
        <f t="shared" si="135"/>
        <v>5.2615685846181259</v>
      </c>
      <c r="O951" s="29">
        <f t="shared" si="136"/>
        <v>0.25001013513513515</v>
      </c>
      <c r="P951" s="18"/>
      <c r="Q951" s="18"/>
    </row>
    <row r="952" spans="2:17" x14ac:dyDescent="0.3">
      <c r="B952" s="10">
        <v>3</v>
      </c>
      <c r="C952" s="10">
        <v>6</v>
      </c>
      <c r="D952" s="10">
        <v>1</v>
      </c>
      <c r="E952" s="10">
        <v>0</v>
      </c>
      <c r="F952" s="21">
        <v>36.558999999999997</v>
      </c>
      <c r="G952" s="29">
        <f t="shared" si="129"/>
        <v>-0.50740740740741153</v>
      </c>
      <c r="H952" s="21">
        <f t="shared" si="130"/>
        <v>37.000300000000003</v>
      </c>
      <c r="I952" s="21">
        <f t="shared" si="131"/>
        <v>1.8525109304426337</v>
      </c>
      <c r="J952" s="21">
        <f t="shared" si="132"/>
        <v>2.2938109304426391</v>
      </c>
      <c r="K952" s="21">
        <f t="shared" si="128"/>
        <v>-0.44130000000000535</v>
      </c>
      <c r="L952" s="21">
        <f t="shared" si="133"/>
        <v>0.19474569000000472</v>
      </c>
      <c r="M952" s="21">
        <f t="shared" si="134"/>
        <v>3.4317967474094324</v>
      </c>
      <c r="N952" s="21">
        <f t="shared" si="135"/>
        <v>5.2615685846181259</v>
      </c>
      <c r="O952" s="29">
        <f t="shared" si="136"/>
        <v>1.2070899094614333E-2</v>
      </c>
      <c r="P952" s="18"/>
      <c r="Q952" s="18"/>
    </row>
    <row r="953" spans="2:17" x14ac:dyDescent="0.3">
      <c r="B953" s="10">
        <v>4.8</v>
      </c>
      <c r="C953" s="10">
        <v>8</v>
      </c>
      <c r="D953" s="10">
        <v>1</v>
      </c>
      <c r="E953" s="10">
        <v>1</v>
      </c>
      <c r="F953" s="21">
        <v>26.794599999999999</v>
      </c>
      <c r="G953" s="29">
        <f t="shared" si="129"/>
        <v>1.2925925925925883</v>
      </c>
      <c r="H953" s="21">
        <f t="shared" si="130"/>
        <v>28.862680000000001</v>
      </c>
      <c r="I953" s="21">
        <f t="shared" si="131"/>
        <v>-7.9118890695573647</v>
      </c>
      <c r="J953" s="21">
        <f t="shared" si="132"/>
        <v>-5.8438090695573628</v>
      </c>
      <c r="K953" s="21">
        <f t="shared" si="128"/>
        <v>-2.0680800000000019</v>
      </c>
      <c r="L953" s="21">
        <f t="shared" si="133"/>
        <v>4.2769548864000075</v>
      </c>
      <c r="M953" s="21">
        <f t="shared" si="134"/>
        <v>62.5979886489813</v>
      </c>
      <c r="N953" s="21">
        <f t="shared" si="135"/>
        <v>34.150104441440888</v>
      </c>
      <c r="O953" s="29">
        <f t="shared" si="136"/>
        <v>7.7182715920372083E-2</v>
      </c>
      <c r="P953" s="18"/>
      <c r="Q953" s="18"/>
    </row>
    <row r="954" spans="2:17" x14ac:dyDescent="0.3">
      <c r="B954" s="10">
        <v>4.4000000000000004</v>
      </c>
      <c r="C954" s="10">
        <v>8</v>
      </c>
      <c r="D954" s="10">
        <v>1</v>
      </c>
      <c r="E954" s="10">
        <v>1</v>
      </c>
      <c r="F954" s="21">
        <v>23.152100000000001</v>
      </c>
      <c r="G954" s="29">
        <f t="shared" si="129"/>
        <v>0.89259259259258883</v>
      </c>
      <c r="H954" s="21">
        <f t="shared" si="130"/>
        <v>30.671040000000001</v>
      </c>
      <c r="I954" s="21">
        <f t="shared" si="131"/>
        <v>-11.554389069557363</v>
      </c>
      <c r="J954" s="21">
        <f t="shared" si="132"/>
        <v>-4.0354490695573624</v>
      </c>
      <c r="K954" s="21">
        <f t="shared" si="128"/>
        <v>-7.5189400000000006</v>
      </c>
      <c r="L954" s="21">
        <f t="shared" si="133"/>
        <v>56.534458723600011</v>
      </c>
      <c r="M954" s="21">
        <f t="shared" si="134"/>
        <v>133.50390677070666</v>
      </c>
      <c r="N954" s="21">
        <f t="shared" si="135"/>
        <v>16.284849192991381</v>
      </c>
      <c r="O954" s="29">
        <f t="shared" si="136"/>
        <v>0.32476276450084446</v>
      </c>
      <c r="P954" s="18"/>
      <c r="Q954" s="18"/>
    </row>
    <row r="955" spans="2:17" x14ac:dyDescent="0.3">
      <c r="B955" s="10">
        <v>3</v>
      </c>
      <c r="C955" s="10">
        <v>6</v>
      </c>
      <c r="D955" s="10">
        <v>1</v>
      </c>
      <c r="E955" s="10">
        <v>1</v>
      </c>
      <c r="F955" s="21">
        <v>29.5</v>
      </c>
      <c r="G955" s="29">
        <f t="shared" si="129"/>
        <v>-0.50740740740741153</v>
      </c>
      <c r="H955" s="21">
        <f t="shared" si="130"/>
        <v>37.000300000000003</v>
      </c>
      <c r="I955" s="21">
        <f t="shared" si="131"/>
        <v>-5.2064890695573638</v>
      </c>
      <c r="J955" s="21">
        <f t="shared" si="132"/>
        <v>2.2938109304426391</v>
      </c>
      <c r="K955" s="21">
        <f t="shared" si="128"/>
        <v>-7.5003000000000029</v>
      </c>
      <c r="L955" s="21">
        <f t="shared" si="133"/>
        <v>56.254500090000043</v>
      </c>
      <c r="M955" s="21">
        <f t="shared" si="134"/>
        <v>27.107528431420302</v>
      </c>
      <c r="N955" s="21">
        <f t="shared" si="135"/>
        <v>5.2615685846181259</v>
      </c>
      <c r="O955" s="29">
        <f t="shared" si="136"/>
        <v>0.25424745762711876</v>
      </c>
      <c r="P955" s="18"/>
      <c r="Q955" s="18"/>
    </row>
    <row r="956" spans="2:17" x14ac:dyDescent="0.3">
      <c r="B956" s="10">
        <v>4.4000000000000004</v>
      </c>
      <c r="C956" s="10">
        <v>8</v>
      </c>
      <c r="D956" s="10">
        <v>1</v>
      </c>
      <c r="E956" s="10">
        <v>1</v>
      </c>
      <c r="F956" s="21">
        <v>24.9</v>
      </c>
      <c r="G956" s="29">
        <f t="shared" si="129"/>
        <v>0.89259259259258883</v>
      </c>
      <c r="H956" s="21">
        <f t="shared" si="130"/>
        <v>30.671040000000001</v>
      </c>
      <c r="I956" s="21">
        <f t="shared" si="131"/>
        <v>-9.8064890695573652</v>
      </c>
      <c r="J956" s="21">
        <f t="shared" si="132"/>
        <v>-4.0354490695573624</v>
      </c>
      <c r="K956" s="21">
        <f t="shared" si="128"/>
        <v>-5.7710400000000028</v>
      </c>
      <c r="L956" s="21">
        <f t="shared" si="133"/>
        <v>33.304902681600034</v>
      </c>
      <c r="M956" s="21">
        <f t="shared" si="134"/>
        <v>96.167227871348075</v>
      </c>
      <c r="N956" s="21">
        <f t="shared" si="135"/>
        <v>16.284849192991381</v>
      </c>
      <c r="O956" s="29">
        <f t="shared" si="136"/>
        <v>0.23176867469879531</v>
      </c>
      <c r="P956" s="18"/>
      <c r="Q956" s="18"/>
    </row>
    <row r="957" spans="2:17" x14ac:dyDescent="0.3">
      <c r="B957" s="10">
        <v>4.4000000000000004</v>
      </c>
      <c r="C957" s="10">
        <v>8</v>
      </c>
      <c r="D957" s="10">
        <v>1</v>
      </c>
      <c r="E957" s="10">
        <v>1</v>
      </c>
      <c r="F957" s="21">
        <v>23.152100000000001</v>
      </c>
      <c r="G957" s="29">
        <f t="shared" si="129"/>
        <v>0.89259259259258883</v>
      </c>
      <c r="H957" s="21">
        <f t="shared" si="130"/>
        <v>30.671040000000001</v>
      </c>
      <c r="I957" s="21">
        <f t="shared" si="131"/>
        <v>-11.554389069557363</v>
      </c>
      <c r="J957" s="21">
        <f t="shared" si="132"/>
        <v>-4.0354490695573624</v>
      </c>
      <c r="K957" s="21">
        <f t="shared" si="128"/>
        <v>-7.5189400000000006</v>
      </c>
      <c r="L957" s="21">
        <f t="shared" si="133"/>
        <v>56.534458723600011</v>
      </c>
      <c r="M957" s="21">
        <f t="shared" si="134"/>
        <v>133.50390677070666</v>
      </c>
      <c r="N957" s="21">
        <f t="shared" si="135"/>
        <v>16.284849192991381</v>
      </c>
      <c r="O957" s="29">
        <f t="shared" si="136"/>
        <v>0.32476276450084446</v>
      </c>
      <c r="P957" s="18"/>
      <c r="Q957" s="18"/>
    </row>
    <row r="958" spans="2:17" x14ac:dyDescent="0.3">
      <c r="B958" s="10">
        <v>3.6</v>
      </c>
      <c r="C958" s="10">
        <v>6</v>
      </c>
      <c r="D958" s="10">
        <v>1</v>
      </c>
      <c r="E958" s="10">
        <v>1</v>
      </c>
      <c r="F958" s="21">
        <v>30.9</v>
      </c>
      <c r="G958" s="29">
        <f t="shared" si="129"/>
        <v>9.2592592592588563E-2</v>
      </c>
      <c r="H958" s="21">
        <f t="shared" si="130"/>
        <v>34.287760000000006</v>
      </c>
      <c r="I958" s="21">
        <f t="shared" si="131"/>
        <v>-3.8064890695573652</v>
      </c>
      <c r="J958" s="21">
        <f t="shared" si="132"/>
        <v>-0.418729069557358</v>
      </c>
      <c r="K958" s="21">
        <f t="shared" si="128"/>
        <v>-3.3877600000000072</v>
      </c>
      <c r="L958" s="21">
        <f t="shared" si="133"/>
        <v>11.476917817600048</v>
      </c>
      <c r="M958" s="21">
        <f t="shared" si="134"/>
        <v>14.489359036659696</v>
      </c>
      <c r="N958" s="21">
        <f t="shared" si="135"/>
        <v>0.17533403369237074</v>
      </c>
      <c r="O958" s="29">
        <f t="shared" si="136"/>
        <v>0.10963624595469279</v>
      </c>
      <c r="P958" s="18"/>
      <c r="Q958" s="18"/>
    </row>
    <row r="959" spans="2:17" x14ac:dyDescent="0.3">
      <c r="B959" s="10">
        <v>6.2</v>
      </c>
      <c r="C959" s="10">
        <v>8</v>
      </c>
      <c r="D959" s="10">
        <v>1</v>
      </c>
      <c r="E959" s="10">
        <v>1</v>
      </c>
      <c r="F959" s="21">
        <v>27.4</v>
      </c>
      <c r="G959" s="29">
        <f t="shared" si="129"/>
        <v>2.6925925925925887</v>
      </c>
      <c r="H959" s="21">
        <f t="shared" si="130"/>
        <v>22.53342</v>
      </c>
      <c r="I959" s="21">
        <f t="shared" si="131"/>
        <v>-7.3064890695573652</v>
      </c>
      <c r="J959" s="21">
        <f t="shared" si="132"/>
        <v>-12.173069069557364</v>
      </c>
      <c r="K959" s="21">
        <f t="shared" si="128"/>
        <v>4.866579999999999</v>
      </c>
      <c r="L959" s="21">
        <f t="shared" si="133"/>
        <v>23.683600896399991</v>
      </c>
      <c r="M959" s="21">
        <f t="shared" si="134"/>
        <v>53.384782523561249</v>
      </c>
      <c r="N959" s="21">
        <f t="shared" si="135"/>
        <v>148.18361057221421</v>
      </c>
      <c r="O959" s="29">
        <f t="shared" si="136"/>
        <v>0.17761240875912407</v>
      </c>
      <c r="P959" s="18"/>
      <c r="Q959" s="18"/>
    </row>
    <row r="960" spans="2:17" x14ac:dyDescent="0.3">
      <c r="B960" s="10">
        <v>2.8</v>
      </c>
      <c r="C960" s="10">
        <v>6</v>
      </c>
      <c r="D960" s="10">
        <v>1</v>
      </c>
      <c r="E960" s="10">
        <v>1</v>
      </c>
      <c r="F960" s="21">
        <v>30.299299999999999</v>
      </c>
      <c r="G960" s="29">
        <f t="shared" si="129"/>
        <v>-0.7074074074074117</v>
      </c>
      <c r="H960" s="21">
        <f t="shared" si="130"/>
        <v>37.904480000000007</v>
      </c>
      <c r="I960" s="21">
        <f t="shared" si="131"/>
        <v>-4.407189069557365</v>
      </c>
      <c r="J960" s="21">
        <f t="shared" si="132"/>
        <v>3.1979909304426428</v>
      </c>
      <c r="K960" s="21">
        <f t="shared" si="128"/>
        <v>-7.6051800000000078</v>
      </c>
      <c r="L960" s="21">
        <f t="shared" si="133"/>
        <v>57.838762832400121</v>
      </c>
      <c r="M960" s="21">
        <f t="shared" si="134"/>
        <v>19.423315494825914</v>
      </c>
      <c r="N960" s="21">
        <f t="shared" si="135"/>
        <v>10.2271459911934</v>
      </c>
      <c r="O960" s="29">
        <f t="shared" si="136"/>
        <v>0.25100183832629824</v>
      </c>
      <c r="P960" s="18"/>
      <c r="Q960" s="18"/>
    </row>
    <row r="961" spans="2:17" x14ac:dyDescent="0.3">
      <c r="B961" s="10">
        <v>3</v>
      </c>
      <c r="C961" s="10">
        <v>6</v>
      </c>
      <c r="D961" s="10">
        <v>1</v>
      </c>
      <c r="E961" s="10">
        <v>1</v>
      </c>
      <c r="F961" s="21">
        <v>31.3</v>
      </c>
      <c r="G961" s="29">
        <f t="shared" si="129"/>
        <v>-0.50740740740741153</v>
      </c>
      <c r="H961" s="21">
        <f t="shared" si="130"/>
        <v>37.000300000000003</v>
      </c>
      <c r="I961" s="21">
        <f t="shared" si="131"/>
        <v>-3.4064890695573631</v>
      </c>
      <c r="J961" s="21">
        <f t="shared" si="132"/>
        <v>2.2938109304426391</v>
      </c>
      <c r="K961" s="21">
        <f t="shared" si="128"/>
        <v>-5.7003000000000021</v>
      </c>
      <c r="L961" s="21">
        <f t="shared" si="133"/>
        <v>32.493420090000022</v>
      </c>
      <c r="M961" s="21">
        <f t="shared" si="134"/>
        <v>11.604167781013789</v>
      </c>
      <c r="N961" s="21">
        <f t="shared" si="135"/>
        <v>5.2615685846181259</v>
      </c>
      <c r="O961" s="29">
        <f t="shared" si="136"/>
        <v>0.18211821086261987</v>
      </c>
      <c r="P961" s="18"/>
      <c r="Q961" s="18"/>
    </row>
    <row r="962" spans="2:17" x14ac:dyDescent="0.3">
      <c r="B962" s="10">
        <v>2.4</v>
      </c>
      <c r="C962" s="10">
        <v>4</v>
      </c>
      <c r="D962" s="10">
        <v>1</v>
      </c>
      <c r="E962" s="10">
        <v>1</v>
      </c>
      <c r="F962" s="21">
        <v>40.299999999999997</v>
      </c>
      <c r="G962" s="29">
        <f t="shared" si="129"/>
        <v>-1.1074074074074116</v>
      </c>
      <c r="H962" s="21">
        <f t="shared" si="130"/>
        <v>39.71284</v>
      </c>
      <c r="I962" s="21">
        <f t="shared" si="131"/>
        <v>5.5935109304426334</v>
      </c>
      <c r="J962" s="21">
        <f t="shared" si="132"/>
        <v>5.0063509304426361</v>
      </c>
      <c r="K962" s="21">
        <f t="shared" si="128"/>
        <v>0.58715999999999724</v>
      </c>
      <c r="L962" s="21">
        <f t="shared" si="133"/>
        <v>0.34475686559999674</v>
      </c>
      <c r="M962" s="21">
        <f t="shared" si="134"/>
        <v>31.287364528981215</v>
      </c>
      <c r="N962" s="21">
        <f t="shared" si="135"/>
        <v>25.063549638743847</v>
      </c>
      <c r="O962" s="29">
        <f t="shared" si="136"/>
        <v>1.4569727047146335E-2</v>
      </c>
      <c r="P962" s="18"/>
      <c r="Q962" s="18"/>
    </row>
    <row r="963" spans="2:17" x14ac:dyDescent="0.3">
      <c r="B963" s="10">
        <v>3</v>
      </c>
      <c r="C963" s="10">
        <v>6</v>
      </c>
      <c r="D963" s="10">
        <v>1</v>
      </c>
      <c r="E963" s="10">
        <v>1</v>
      </c>
      <c r="F963" s="21">
        <v>33.1</v>
      </c>
      <c r="G963" s="29">
        <f t="shared" si="129"/>
        <v>-0.50740740740741153</v>
      </c>
      <c r="H963" s="21">
        <f t="shared" si="130"/>
        <v>37.000300000000003</v>
      </c>
      <c r="I963" s="21">
        <f t="shared" si="131"/>
        <v>-1.6064890695573624</v>
      </c>
      <c r="J963" s="21">
        <f t="shared" si="132"/>
        <v>2.2938109304426391</v>
      </c>
      <c r="K963" s="21">
        <f t="shared" si="128"/>
        <v>-3.9003000000000014</v>
      </c>
      <c r="L963" s="21">
        <f t="shared" si="133"/>
        <v>15.21234009000001</v>
      </c>
      <c r="M963" s="21">
        <f t="shared" si="134"/>
        <v>2.5808071306072797</v>
      </c>
      <c r="N963" s="21">
        <f t="shared" si="135"/>
        <v>5.2615685846181259</v>
      </c>
      <c r="O963" s="29">
        <f t="shared" si="136"/>
        <v>0.11783383685800608</v>
      </c>
      <c r="P963" s="18"/>
      <c r="Q963" s="18"/>
    </row>
    <row r="964" spans="2:17" x14ac:dyDescent="0.3">
      <c r="B964" s="10">
        <v>5.3</v>
      </c>
      <c r="C964" s="10">
        <v>8</v>
      </c>
      <c r="D964" s="10">
        <v>1</v>
      </c>
      <c r="E964" s="10">
        <v>1</v>
      </c>
      <c r="F964" s="21">
        <v>29</v>
      </c>
      <c r="G964" s="29">
        <f t="shared" si="129"/>
        <v>1.7925925925925883</v>
      </c>
      <c r="H964" s="21">
        <f t="shared" si="130"/>
        <v>26.602230000000002</v>
      </c>
      <c r="I964" s="21">
        <f t="shared" si="131"/>
        <v>-5.7064890695573638</v>
      </c>
      <c r="J964" s="21">
        <f t="shared" si="132"/>
        <v>-8.1042590695573615</v>
      </c>
      <c r="K964" s="21">
        <f t="shared" ref="K964:K1027" si="137">F964-H964</f>
        <v>2.3977699999999977</v>
      </c>
      <c r="L964" s="21">
        <f t="shared" si="133"/>
        <v>5.7493009728999889</v>
      </c>
      <c r="M964" s="21">
        <f t="shared" si="134"/>
        <v>32.56401750097767</v>
      </c>
      <c r="N964" s="21">
        <f t="shared" si="135"/>
        <v>65.679015066502757</v>
      </c>
      <c r="O964" s="29">
        <f t="shared" si="136"/>
        <v>8.2681724137930956E-2</v>
      </c>
      <c r="P964" s="18"/>
      <c r="Q964" s="18"/>
    </row>
    <row r="965" spans="2:17" x14ac:dyDescent="0.3">
      <c r="B965" s="10">
        <v>6</v>
      </c>
      <c r="C965" s="10">
        <v>8</v>
      </c>
      <c r="D965" s="10">
        <v>0</v>
      </c>
      <c r="E965" s="10">
        <v>1</v>
      </c>
      <c r="F965" s="21">
        <v>30.299900000000001</v>
      </c>
      <c r="G965" s="29">
        <f t="shared" ref="G965:G1028" si="138">B965-AVERAGE($B$4:$B$1110)</f>
        <v>2.4925925925925885</v>
      </c>
      <c r="H965" s="21">
        <f t="shared" ref="H965:H1028" si="139">-4.5209*B965+50.563</f>
        <v>23.437600000000003</v>
      </c>
      <c r="I965" s="21">
        <f t="shared" ref="I965:I1028" si="140">F965-$F$2</f>
        <v>-4.4065890695573628</v>
      </c>
      <c r="J965" s="21">
        <f t="shared" ref="J965:J1028" si="141">H965-$F$2</f>
        <v>-11.26888906955736</v>
      </c>
      <c r="K965" s="21">
        <f t="shared" si="137"/>
        <v>6.8622999999999976</v>
      </c>
      <c r="L965" s="21">
        <f t="shared" ref="L965:L1028" si="142">K965^2</f>
        <v>47.091161289999967</v>
      </c>
      <c r="M965" s="21">
        <f t="shared" ref="M965:M1028" si="143">I965^2</f>
        <v>19.418027227942424</v>
      </c>
      <c r="N965" s="21">
        <f t="shared" ref="N965:N1028" si="144">J965^2</f>
        <v>126.98786086198935</v>
      </c>
      <c r="O965" s="29">
        <f t="shared" ref="O965:O1028" si="145">ABS(K965/F965)</f>
        <v>0.22647929531120556</v>
      </c>
      <c r="P965" s="18"/>
      <c r="Q965" s="18"/>
    </row>
    <row r="966" spans="2:17" x14ac:dyDescent="0.3">
      <c r="B966" s="10">
        <v>3.6</v>
      </c>
      <c r="C966" s="10">
        <v>6</v>
      </c>
      <c r="D966" s="10">
        <v>1</v>
      </c>
      <c r="E966" s="10">
        <v>1</v>
      </c>
      <c r="F966" s="21">
        <v>31.6</v>
      </c>
      <c r="G966" s="29">
        <f t="shared" si="138"/>
        <v>9.2592592592588563E-2</v>
      </c>
      <c r="H966" s="21">
        <f t="shared" si="139"/>
        <v>34.287760000000006</v>
      </c>
      <c r="I966" s="21">
        <f t="shared" si="140"/>
        <v>-3.1064890695573624</v>
      </c>
      <c r="J966" s="21">
        <f t="shared" si="141"/>
        <v>-0.418729069557358</v>
      </c>
      <c r="K966" s="21">
        <f t="shared" si="137"/>
        <v>-2.6877600000000044</v>
      </c>
      <c r="L966" s="21">
        <f t="shared" si="142"/>
        <v>7.2240538176000237</v>
      </c>
      <c r="M966" s="21">
        <f t="shared" si="143"/>
        <v>9.6502743392793668</v>
      </c>
      <c r="N966" s="21">
        <f t="shared" si="144"/>
        <v>0.17533403369237074</v>
      </c>
      <c r="O966" s="29">
        <f t="shared" si="145"/>
        <v>8.5055696202531783E-2</v>
      </c>
      <c r="P966" s="18"/>
      <c r="Q966" s="18"/>
    </row>
    <row r="967" spans="2:17" x14ac:dyDescent="0.3">
      <c r="B967" s="10">
        <v>3.5</v>
      </c>
      <c r="C967" s="10">
        <v>6</v>
      </c>
      <c r="D967" s="10">
        <v>1</v>
      </c>
      <c r="E967" s="10">
        <v>0</v>
      </c>
      <c r="F967" s="21">
        <v>31.9</v>
      </c>
      <c r="G967" s="29">
        <f t="shared" si="138"/>
        <v>-7.4074074074115259E-3</v>
      </c>
      <c r="H967" s="21">
        <f t="shared" si="139"/>
        <v>34.739850000000004</v>
      </c>
      <c r="I967" s="21">
        <f t="shared" si="140"/>
        <v>-2.8064890695573652</v>
      </c>
      <c r="J967" s="21">
        <f t="shared" si="141"/>
        <v>3.3360930442640324E-2</v>
      </c>
      <c r="K967" s="21">
        <f t="shared" si="137"/>
        <v>-2.8398500000000055</v>
      </c>
      <c r="L967" s="21">
        <f t="shared" si="142"/>
        <v>8.0647480225000319</v>
      </c>
      <c r="M967" s="21">
        <f t="shared" si="143"/>
        <v>7.8763808975449656</v>
      </c>
      <c r="N967" s="21">
        <f t="shared" si="144"/>
        <v>1.1129516799986859E-3</v>
      </c>
      <c r="O967" s="29">
        <f t="shared" si="145"/>
        <v>8.9023510971787012E-2</v>
      </c>
      <c r="P967" s="18"/>
      <c r="Q967" s="18"/>
    </row>
    <row r="968" spans="2:17" x14ac:dyDescent="0.3">
      <c r="B968" s="10">
        <v>3.7</v>
      </c>
      <c r="C968" s="10">
        <v>6</v>
      </c>
      <c r="D968" s="10">
        <v>1</v>
      </c>
      <c r="E968" s="10">
        <v>0</v>
      </c>
      <c r="F968" s="21">
        <v>28.5</v>
      </c>
      <c r="G968" s="29">
        <f t="shared" si="138"/>
        <v>0.19259259259258865</v>
      </c>
      <c r="H968" s="21">
        <f t="shared" si="139"/>
        <v>33.83567</v>
      </c>
      <c r="I968" s="21">
        <f t="shared" si="140"/>
        <v>-6.2064890695573638</v>
      </c>
      <c r="J968" s="21">
        <f t="shared" si="141"/>
        <v>-0.87081906955736343</v>
      </c>
      <c r="K968" s="21">
        <f t="shared" si="137"/>
        <v>-5.3356700000000004</v>
      </c>
      <c r="L968" s="21">
        <f t="shared" si="142"/>
        <v>28.469374348900004</v>
      </c>
      <c r="M968" s="21">
        <f t="shared" si="143"/>
        <v>38.520506570535034</v>
      </c>
      <c r="N968" s="21">
        <f t="shared" si="144"/>
        <v>0.75832585190475221</v>
      </c>
      <c r="O968" s="29">
        <f t="shared" si="145"/>
        <v>0.18721649122807019</v>
      </c>
      <c r="P968" s="18"/>
      <c r="Q968" s="18"/>
    </row>
    <row r="969" spans="2:17" x14ac:dyDescent="0.3">
      <c r="B969" s="10">
        <v>4</v>
      </c>
      <c r="C969" s="10">
        <v>6</v>
      </c>
      <c r="D969" s="10">
        <v>1</v>
      </c>
      <c r="E969" s="10">
        <v>0</v>
      </c>
      <c r="F969" s="21">
        <v>28.4</v>
      </c>
      <c r="G969" s="29">
        <f t="shared" si="138"/>
        <v>0.49259259259258847</v>
      </c>
      <c r="H969" s="21">
        <f t="shared" si="139"/>
        <v>32.479399999999998</v>
      </c>
      <c r="I969" s="21">
        <f t="shared" si="140"/>
        <v>-6.3064890695573652</v>
      </c>
      <c r="J969" s="21">
        <f t="shared" si="141"/>
        <v>-2.2270890695573655</v>
      </c>
      <c r="K969" s="21">
        <f t="shared" si="137"/>
        <v>-4.0793999999999997</v>
      </c>
      <c r="L969" s="21">
        <f t="shared" si="142"/>
        <v>16.641504359999999</v>
      </c>
      <c r="M969" s="21">
        <f t="shared" si="143"/>
        <v>39.771804384446519</v>
      </c>
      <c r="N969" s="21">
        <f t="shared" si="144"/>
        <v>4.9599257237418923</v>
      </c>
      <c r="O969" s="29">
        <f t="shared" si="145"/>
        <v>0.14364084507042252</v>
      </c>
      <c r="P969" s="18"/>
      <c r="Q969" s="18"/>
    </row>
    <row r="970" spans="2:17" x14ac:dyDescent="0.3">
      <c r="B970" s="10">
        <v>3.5</v>
      </c>
      <c r="C970" s="10">
        <v>6</v>
      </c>
      <c r="D970" s="10">
        <v>1</v>
      </c>
      <c r="E970" s="10">
        <v>0</v>
      </c>
      <c r="F970" s="21">
        <v>31.4</v>
      </c>
      <c r="G970" s="29">
        <f t="shared" si="138"/>
        <v>-7.4074074074115259E-3</v>
      </c>
      <c r="H970" s="21">
        <f t="shared" si="139"/>
        <v>34.739850000000004</v>
      </c>
      <c r="I970" s="21">
        <f t="shared" si="140"/>
        <v>-3.3064890695573652</v>
      </c>
      <c r="J970" s="21">
        <f t="shared" si="141"/>
        <v>3.3360930442640324E-2</v>
      </c>
      <c r="K970" s="21">
        <f t="shared" si="137"/>
        <v>-3.3398500000000055</v>
      </c>
      <c r="L970" s="21">
        <f t="shared" si="142"/>
        <v>11.154598022500037</v>
      </c>
      <c r="M970" s="21">
        <f t="shared" si="143"/>
        <v>10.932869967102331</v>
      </c>
      <c r="N970" s="21">
        <f t="shared" si="144"/>
        <v>1.1129516799986859E-3</v>
      </c>
      <c r="O970" s="29">
        <f t="shared" si="145"/>
        <v>0.10636464968152884</v>
      </c>
      <c r="P970" s="18"/>
      <c r="Q970" s="18"/>
    </row>
    <row r="971" spans="2:17" x14ac:dyDescent="0.3">
      <c r="B971" s="10">
        <v>2.5</v>
      </c>
      <c r="C971" s="10">
        <v>4</v>
      </c>
      <c r="D971" s="10">
        <v>1</v>
      </c>
      <c r="E971" s="10">
        <v>1</v>
      </c>
      <c r="F971" s="21">
        <v>36.030700000000003</v>
      </c>
      <c r="G971" s="29">
        <f t="shared" si="138"/>
        <v>-1.0074074074074115</v>
      </c>
      <c r="H971" s="21">
        <f t="shared" si="139"/>
        <v>39.260750000000002</v>
      </c>
      <c r="I971" s="21">
        <f t="shared" si="140"/>
        <v>1.3242109304426393</v>
      </c>
      <c r="J971" s="21">
        <f t="shared" si="141"/>
        <v>4.5542609304426378</v>
      </c>
      <c r="K971" s="21">
        <f t="shared" si="137"/>
        <v>-3.2300499999999985</v>
      </c>
      <c r="L971" s="21">
        <f t="shared" si="142"/>
        <v>10.433223002499991</v>
      </c>
      <c r="M971" s="21">
        <f t="shared" si="143"/>
        <v>1.7535345883037603</v>
      </c>
      <c r="N971" s="21">
        <f t="shared" si="144"/>
        <v>20.741292622556241</v>
      </c>
      <c r="O971" s="29">
        <f t="shared" si="145"/>
        <v>8.9647162003513622E-2</v>
      </c>
      <c r="P971" s="18"/>
      <c r="Q971" s="18"/>
    </row>
    <row r="972" spans="2:17" x14ac:dyDescent="0.3">
      <c r="B972" s="10">
        <v>3</v>
      </c>
      <c r="C972" s="10">
        <v>6</v>
      </c>
      <c r="D972" s="10">
        <v>1</v>
      </c>
      <c r="E972" s="10">
        <v>1</v>
      </c>
      <c r="F972" s="21">
        <v>31.3917</v>
      </c>
      <c r="G972" s="29">
        <f t="shared" si="138"/>
        <v>-0.50740740740741153</v>
      </c>
      <c r="H972" s="21">
        <f t="shared" si="139"/>
        <v>37.000300000000003</v>
      </c>
      <c r="I972" s="21">
        <f t="shared" si="140"/>
        <v>-3.3147890695573636</v>
      </c>
      <c r="J972" s="21">
        <f t="shared" si="141"/>
        <v>2.2938109304426391</v>
      </c>
      <c r="K972" s="21">
        <f t="shared" si="137"/>
        <v>-5.6086000000000027</v>
      </c>
      <c r="L972" s="21">
        <f t="shared" si="142"/>
        <v>31.456393960000032</v>
      </c>
      <c r="M972" s="21">
        <f t="shared" si="143"/>
        <v>10.987826575656973</v>
      </c>
      <c r="N972" s="21">
        <f t="shared" si="144"/>
        <v>5.2615685846181259</v>
      </c>
      <c r="O972" s="29">
        <f t="shared" si="145"/>
        <v>0.17866506114673633</v>
      </c>
      <c r="P972" s="18"/>
      <c r="Q972" s="18"/>
    </row>
    <row r="973" spans="2:17" x14ac:dyDescent="0.3">
      <c r="B973" s="10">
        <v>2.5</v>
      </c>
      <c r="C973" s="10">
        <v>4</v>
      </c>
      <c r="D973" s="10">
        <v>0</v>
      </c>
      <c r="E973" s="10">
        <v>1</v>
      </c>
      <c r="F973" s="21">
        <v>37.9</v>
      </c>
      <c r="G973" s="29">
        <f t="shared" si="138"/>
        <v>-1.0074074074074115</v>
      </c>
      <c r="H973" s="21">
        <f t="shared" si="139"/>
        <v>39.260750000000002</v>
      </c>
      <c r="I973" s="21">
        <f t="shared" si="140"/>
        <v>3.1935109304426348</v>
      </c>
      <c r="J973" s="21">
        <f t="shared" si="141"/>
        <v>4.5542609304426378</v>
      </c>
      <c r="K973" s="21">
        <f t="shared" si="137"/>
        <v>-1.360750000000003</v>
      </c>
      <c r="L973" s="21">
        <f t="shared" si="142"/>
        <v>1.8516405625000083</v>
      </c>
      <c r="M973" s="21">
        <f t="shared" si="143"/>
        <v>10.198512062856583</v>
      </c>
      <c r="N973" s="21">
        <f t="shared" si="144"/>
        <v>20.741292622556241</v>
      </c>
      <c r="O973" s="29">
        <f t="shared" si="145"/>
        <v>3.59036939313985E-2</v>
      </c>
      <c r="P973" s="18"/>
      <c r="Q973" s="18"/>
    </row>
    <row r="974" spans="2:17" x14ac:dyDescent="0.3">
      <c r="B974" s="10">
        <v>5.4</v>
      </c>
      <c r="C974" s="10">
        <v>8</v>
      </c>
      <c r="D974" s="10">
        <v>1</v>
      </c>
      <c r="E974" s="10">
        <v>0</v>
      </c>
      <c r="F974" s="21">
        <v>23.898299999999999</v>
      </c>
      <c r="G974" s="29">
        <f t="shared" si="138"/>
        <v>1.8925925925925888</v>
      </c>
      <c r="H974" s="21">
        <f t="shared" si="139"/>
        <v>26.15014</v>
      </c>
      <c r="I974" s="21">
        <f t="shared" si="140"/>
        <v>-10.808189069557365</v>
      </c>
      <c r="J974" s="21">
        <f t="shared" si="141"/>
        <v>-8.5563490695573634</v>
      </c>
      <c r="K974" s="21">
        <f t="shared" si="137"/>
        <v>-2.2518400000000014</v>
      </c>
      <c r="L974" s="21">
        <f t="shared" si="142"/>
        <v>5.0707833856000066</v>
      </c>
      <c r="M974" s="21">
        <f t="shared" si="143"/>
        <v>116.81695096329929</v>
      </c>
      <c r="N974" s="21">
        <f t="shared" si="144"/>
        <v>73.211109400115163</v>
      </c>
      <c r="O974" s="29">
        <f t="shared" si="145"/>
        <v>9.4225949126088532E-2</v>
      </c>
      <c r="P974" s="18"/>
      <c r="Q974" s="18"/>
    </row>
    <row r="975" spans="2:17" x14ac:dyDescent="0.3">
      <c r="B975" s="10">
        <v>4</v>
      </c>
      <c r="C975" s="10">
        <v>6</v>
      </c>
      <c r="D975" s="10">
        <v>1</v>
      </c>
      <c r="E975" s="10">
        <v>0</v>
      </c>
      <c r="F975" s="21">
        <v>25.753499999999999</v>
      </c>
      <c r="G975" s="29">
        <f t="shared" si="138"/>
        <v>0.49259259259258847</v>
      </c>
      <c r="H975" s="21">
        <f t="shared" si="139"/>
        <v>32.479399999999998</v>
      </c>
      <c r="I975" s="21">
        <f t="shared" si="140"/>
        <v>-8.9529890695573648</v>
      </c>
      <c r="J975" s="21">
        <f t="shared" si="141"/>
        <v>-2.2270890695573655</v>
      </c>
      <c r="K975" s="21">
        <f t="shared" si="137"/>
        <v>-6.7258999999999993</v>
      </c>
      <c r="L975" s="21">
        <f t="shared" si="142"/>
        <v>45.237730809999988</v>
      </c>
      <c r="M975" s="21">
        <f t="shared" si="143"/>
        <v>80.156013279613646</v>
      </c>
      <c r="N975" s="21">
        <f t="shared" si="144"/>
        <v>4.9599257237418923</v>
      </c>
      <c r="O975" s="29">
        <f t="shared" si="145"/>
        <v>0.2611645019123614</v>
      </c>
      <c r="P975" s="18"/>
      <c r="Q975" s="18"/>
    </row>
    <row r="976" spans="2:17" x14ac:dyDescent="0.3">
      <c r="B976" s="10">
        <v>4.5999999999999996</v>
      </c>
      <c r="C976" s="10">
        <v>8</v>
      </c>
      <c r="D976" s="10">
        <v>1</v>
      </c>
      <c r="E976" s="10">
        <v>0</v>
      </c>
      <c r="F976" s="21">
        <v>26.662199999999999</v>
      </c>
      <c r="G976" s="29">
        <f t="shared" si="138"/>
        <v>1.0925925925925881</v>
      </c>
      <c r="H976" s="21">
        <f t="shared" si="139"/>
        <v>29.766860000000005</v>
      </c>
      <c r="I976" s="21">
        <f t="shared" si="140"/>
        <v>-8.0442890695573652</v>
      </c>
      <c r="J976" s="21">
        <f t="shared" si="141"/>
        <v>-4.939629069557359</v>
      </c>
      <c r="K976" s="21">
        <f t="shared" si="137"/>
        <v>-3.1046600000000062</v>
      </c>
      <c r="L976" s="21">
        <f t="shared" si="142"/>
        <v>9.6389137156000384</v>
      </c>
      <c r="M976" s="21">
        <f t="shared" si="143"/>
        <v>64.710586634600105</v>
      </c>
      <c r="N976" s="21">
        <f t="shared" si="144"/>
        <v>24.3999353448161</v>
      </c>
      <c r="O976" s="29">
        <f t="shared" si="145"/>
        <v>0.11644425441261436</v>
      </c>
      <c r="P976" s="18"/>
      <c r="Q976" s="18"/>
    </row>
    <row r="977" spans="2:17" x14ac:dyDescent="0.3">
      <c r="B977" s="10">
        <v>3.5</v>
      </c>
      <c r="C977" s="10">
        <v>6</v>
      </c>
      <c r="D977" s="10">
        <v>1</v>
      </c>
      <c r="E977" s="10">
        <v>0</v>
      </c>
      <c r="F977" s="21">
        <v>30.380500000000001</v>
      </c>
      <c r="G977" s="29">
        <f t="shared" si="138"/>
        <v>-7.4074074074115259E-3</v>
      </c>
      <c r="H977" s="21">
        <f t="shared" si="139"/>
        <v>34.739850000000004</v>
      </c>
      <c r="I977" s="21">
        <f t="shared" si="140"/>
        <v>-4.3259890695573624</v>
      </c>
      <c r="J977" s="21">
        <f t="shared" si="141"/>
        <v>3.3360930442640324E-2</v>
      </c>
      <c r="K977" s="21">
        <f t="shared" si="137"/>
        <v>-4.3593500000000027</v>
      </c>
      <c r="L977" s="21">
        <f t="shared" si="142"/>
        <v>19.003932422500025</v>
      </c>
      <c r="M977" s="21">
        <f t="shared" si="143"/>
        <v>18.714181429929774</v>
      </c>
      <c r="N977" s="21">
        <f t="shared" si="144"/>
        <v>1.1129516799986859E-3</v>
      </c>
      <c r="O977" s="29">
        <f t="shared" si="145"/>
        <v>0.14349171343460451</v>
      </c>
      <c r="P977" s="18"/>
      <c r="Q977" s="18"/>
    </row>
    <row r="978" spans="2:17" x14ac:dyDescent="0.3">
      <c r="B978" s="10">
        <v>3.5</v>
      </c>
      <c r="C978" s="10">
        <v>6</v>
      </c>
      <c r="D978" s="10">
        <v>1</v>
      </c>
      <c r="E978" s="10">
        <v>1</v>
      </c>
      <c r="F978" s="21">
        <v>30.2</v>
      </c>
      <c r="G978" s="29">
        <f t="shared" si="138"/>
        <v>-7.4074074074115259E-3</v>
      </c>
      <c r="H978" s="21">
        <f t="shared" si="139"/>
        <v>34.739850000000004</v>
      </c>
      <c r="I978" s="21">
        <f t="shared" si="140"/>
        <v>-4.5064890695573645</v>
      </c>
      <c r="J978" s="21">
        <f t="shared" si="141"/>
        <v>3.3360930442640324E-2</v>
      </c>
      <c r="K978" s="21">
        <f t="shared" si="137"/>
        <v>-4.5398500000000048</v>
      </c>
      <c r="L978" s="21">
        <f t="shared" si="142"/>
        <v>20.610238022500045</v>
      </c>
      <c r="M978" s="21">
        <f t="shared" si="143"/>
        <v>20.308443734040001</v>
      </c>
      <c r="N978" s="21">
        <f t="shared" si="144"/>
        <v>1.1129516799986859E-3</v>
      </c>
      <c r="O978" s="29">
        <f t="shared" si="145"/>
        <v>0.15032615894039753</v>
      </c>
      <c r="P978" s="18"/>
      <c r="Q978" s="18"/>
    </row>
    <row r="979" spans="2:17" x14ac:dyDescent="0.3">
      <c r="B979" s="10">
        <v>3.6</v>
      </c>
      <c r="C979" s="10">
        <v>6</v>
      </c>
      <c r="D979" s="10">
        <v>1</v>
      </c>
      <c r="E979" s="10">
        <v>1</v>
      </c>
      <c r="F979" s="21">
        <v>31.6</v>
      </c>
      <c r="G979" s="29">
        <f t="shared" si="138"/>
        <v>9.2592592592588563E-2</v>
      </c>
      <c r="H979" s="21">
        <f t="shared" si="139"/>
        <v>34.287760000000006</v>
      </c>
      <c r="I979" s="21">
        <f t="shared" si="140"/>
        <v>-3.1064890695573624</v>
      </c>
      <c r="J979" s="21">
        <f t="shared" si="141"/>
        <v>-0.418729069557358</v>
      </c>
      <c r="K979" s="21">
        <f t="shared" si="137"/>
        <v>-2.6877600000000044</v>
      </c>
      <c r="L979" s="21">
        <f t="shared" si="142"/>
        <v>7.2240538176000237</v>
      </c>
      <c r="M979" s="21">
        <f t="shared" si="143"/>
        <v>9.6502743392793668</v>
      </c>
      <c r="N979" s="21">
        <f t="shared" si="144"/>
        <v>0.17533403369237074</v>
      </c>
      <c r="O979" s="29">
        <f t="shared" si="145"/>
        <v>8.5055696202531783E-2</v>
      </c>
      <c r="P979" s="18"/>
      <c r="Q979" s="18"/>
    </row>
    <row r="980" spans="2:17" x14ac:dyDescent="0.3">
      <c r="B980" s="10">
        <v>5.3</v>
      </c>
      <c r="C980" s="10">
        <v>8</v>
      </c>
      <c r="D980" s="10">
        <v>1</v>
      </c>
      <c r="E980" s="10">
        <v>1</v>
      </c>
      <c r="F980" s="21">
        <v>29</v>
      </c>
      <c r="G980" s="29">
        <f t="shared" si="138"/>
        <v>1.7925925925925883</v>
      </c>
      <c r="H980" s="21">
        <f t="shared" si="139"/>
        <v>26.602230000000002</v>
      </c>
      <c r="I980" s="21">
        <f t="shared" si="140"/>
        <v>-5.7064890695573638</v>
      </c>
      <c r="J980" s="21">
        <f t="shared" si="141"/>
        <v>-8.1042590695573615</v>
      </c>
      <c r="K980" s="21">
        <f t="shared" si="137"/>
        <v>2.3977699999999977</v>
      </c>
      <c r="L980" s="21">
        <f t="shared" si="142"/>
        <v>5.7493009728999889</v>
      </c>
      <c r="M980" s="21">
        <f t="shared" si="143"/>
        <v>32.56401750097767</v>
      </c>
      <c r="N980" s="21">
        <f t="shared" si="144"/>
        <v>65.679015066502757</v>
      </c>
      <c r="O980" s="29">
        <f t="shared" si="145"/>
        <v>8.2681724137930956E-2</v>
      </c>
      <c r="P980" s="18"/>
      <c r="Q980" s="18"/>
    </row>
    <row r="981" spans="2:17" x14ac:dyDescent="0.3">
      <c r="B981" s="10">
        <v>6</v>
      </c>
      <c r="C981" s="10">
        <v>8</v>
      </c>
      <c r="D981" s="10">
        <v>0</v>
      </c>
      <c r="E981" s="10">
        <v>1</v>
      </c>
      <c r="F981" s="21">
        <v>30.299900000000001</v>
      </c>
      <c r="G981" s="29">
        <f t="shared" si="138"/>
        <v>2.4925925925925885</v>
      </c>
      <c r="H981" s="21">
        <f t="shared" si="139"/>
        <v>23.437600000000003</v>
      </c>
      <c r="I981" s="21">
        <f t="shared" si="140"/>
        <v>-4.4065890695573628</v>
      </c>
      <c r="J981" s="21">
        <f t="shared" si="141"/>
        <v>-11.26888906955736</v>
      </c>
      <c r="K981" s="21">
        <f t="shared" si="137"/>
        <v>6.8622999999999976</v>
      </c>
      <c r="L981" s="21">
        <f t="shared" si="142"/>
        <v>47.091161289999967</v>
      </c>
      <c r="M981" s="21">
        <f t="shared" si="143"/>
        <v>19.418027227942424</v>
      </c>
      <c r="N981" s="21">
        <f t="shared" si="144"/>
        <v>126.98786086198935</v>
      </c>
      <c r="O981" s="29">
        <f t="shared" si="145"/>
        <v>0.22647929531120556</v>
      </c>
      <c r="P981" s="18"/>
      <c r="Q981" s="18"/>
    </row>
    <row r="982" spans="2:17" x14ac:dyDescent="0.3">
      <c r="B982" s="10">
        <v>6.2</v>
      </c>
      <c r="C982" s="10">
        <v>8</v>
      </c>
      <c r="D982" s="10">
        <v>1</v>
      </c>
      <c r="E982" s="10">
        <v>1</v>
      </c>
      <c r="F982" s="21">
        <v>27.4</v>
      </c>
      <c r="G982" s="29">
        <f t="shared" si="138"/>
        <v>2.6925925925925887</v>
      </c>
      <c r="H982" s="21">
        <f t="shared" si="139"/>
        <v>22.53342</v>
      </c>
      <c r="I982" s="21">
        <f t="shared" si="140"/>
        <v>-7.3064890695573652</v>
      </c>
      <c r="J982" s="21">
        <f t="shared" si="141"/>
        <v>-12.173069069557364</v>
      </c>
      <c r="K982" s="21">
        <f t="shared" si="137"/>
        <v>4.866579999999999</v>
      </c>
      <c r="L982" s="21">
        <f t="shared" si="142"/>
        <v>23.683600896399991</v>
      </c>
      <c r="M982" s="21">
        <f t="shared" si="143"/>
        <v>53.384782523561249</v>
      </c>
      <c r="N982" s="21">
        <f t="shared" si="144"/>
        <v>148.18361057221421</v>
      </c>
      <c r="O982" s="29">
        <f t="shared" si="145"/>
        <v>0.17761240875912407</v>
      </c>
      <c r="P982" s="18"/>
      <c r="Q982" s="18"/>
    </row>
    <row r="983" spans="2:17" x14ac:dyDescent="0.3">
      <c r="B983" s="10">
        <v>2.4</v>
      </c>
      <c r="C983" s="10">
        <v>4</v>
      </c>
      <c r="D983" s="10">
        <v>1</v>
      </c>
      <c r="E983" s="10">
        <v>1</v>
      </c>
      <c r="F983" s="21">
        <v>40.299999999999997</v>
      </c>
      <c r="G983" s="29">
        <f t="shared" si="138"/>
        <v>-1.1074074074074116</v>
      </c>
      <c r="H983" s="21">
        <f t="shared" si="139"/>
        <v>39.71284</v>
      </c>
      <c r="I983" s="21">
        <f t="shared" si="140"/>
        <v>5.5935109304426334</v>
      </c>
      <c r="J983" s="21">
        <f t="shared" si="141"/>
        <v>5.0063509304426361</v>
      </c>
      <c r="K983" s="21">
        <f t="shared" si="137"/>
        <v>0.58715999999999724</v>
      </c>
      <c r="L983" s="21">
        <f t="shared" si="142"/>
        <v>0.34475686559999674</v>
      </c>
      <c r="M983" s="21">
        <f t="shared" si="143"/>
        <v>31.287364528981215</v>
      </c>
      <c r="N983" s="21">
        <f t="shared" si="144"/>
        <v>25.063549638743847</v>
      </c>
      <c r="O983" s="29">
        <f t="shared" si="145"/>
        <v>1.4569727047146335E-2</v>
      </c>
      <c r="P983" s="18"/>
      <c r="Q983" s="18"/>
    </row>
    <row r="984" spans="2:17" x14ac:dyDescent="0.3">
      <c r="B984" s="10">
        <v>3</v>
      </c>
      <c r="C984" s="10">
        <v>6</v>
      </c>
      <c r="D984" s="10">
        <v>1</v>
      </c>
      <c r="E984" s="10">
        <v>1</v>
      </c>
      <c r="F984" s="21">
        <v>33.1</v>
      </c>
      <c r="G984" s="29">
        <f t="shared" si="138"/>
        <v>-0.50740740740741153</v>
      </c>
      <c r="H984" s="21">
        <f t="shared" si="139"/>
        <v>37.000300000000003</v>
      </c>
      <c r="I984" s="21">
        <f t="shared" si="140"/>
        <v>-1.6064890695573624</v>
      </c>
      <c r="J984" s="21">
        <f t="shared" si="141"/>
        <v>2.2938109304426391</v>
      </c>
      <c r="K984" s="21">
        <f t="shared" si="137"/>
        <v>-3.9003000000000014</v>
      </c>
      <c r="L984" s="21">
        <f t="shared" si="142"/>
        <v>15.21234009000001</v>
      </c>
      <c r="M984" s="21">
        <f t="shared" si="143"/>
        <v>2.5808071306072797</v>
      </c>
      <c r="N984" s="21">
        <f t="shared" si="144"/>
        <v>5.2615685846181259</v>
      </c>
      <c r="O984" s="29">
        <f t="shared" si="145"/>
        <v>0.11783383685800608</v>
      </c>
      <c r="P984" s="18"/>
      <c r="Q984" s="18"/>
    </row>
    <row r="985" spans="2:17" x14ac:dyDescent="0.3">
      <c r="B985" s="10">
        <v>3.5</v>
      </c>
      <c r="C985" s="10">
        <v>6</v>
      </c>
      <c r="D985" s="10">
        <v>1</v>
      </c>
      <c r="E985" s="10">
        <v>1</v>
      </c>
      <c r="F985" s="21">
        <v>34.6</v>
      </c>
      <c r="G985" s="29">
        <f t="shared" si="138"/>
        <v>-7.4074074074115259E-3</v>
      </c>
      <c r="H985" s="21">
        <f t="shared" si="139"/>
        <v>34.739850000000004</v>
      </c>
      <c r="I985" s="21">
        <f t="shared" si="140"/>
        <v>-0.10648906955736237</v>
      </c>
      <c r="J985" s="21">
        <f t="shared" si="141"/>
        <v>3.3360930442640324E-2</v>
      </c>
      <c r="K985" s="21">
        <f t="shared" si="137"/>
        <v>-0.13985000000000269</v>
      </c>
      <c r="L985" s="21">
        <f t="shared" si="142"/>
        <v>1.9558022500000754E-2</v>
      </c>
      <c r="M985" s="21">
        <f t="shared" si="143"/>
        <v>1.1339921935192761E-2</v>
      </c>
      <c r="N985" s="21">
        <f t="shared" si="144"/>
        <v>1.1129516799986859E-3</v>
      </c>
      <c r="O985" s="29">
        <f t="shared" si="145"/>
        <v>4.0419075144509445E-3</v>
      </c>
      <c r="P985" s="18"/>
      <c r="Q985" s="18"/>
    </row>
    <row r="986" spans="2:17" x14ac:dyDescent="0.3">
      <c r="B986" s="10">
        <v>2.4</v>
      </c>
      <c r="C986" s="10">
        <v>4</v>
      </c>
      <c r="D986" s="10">
        <v>1</v>
      </c>
      <c r="E986" s="10">
        <v>1</v>
      </c>
      <c r="F986" s="21">
        <v>37.709800000000001</v>
      </c>
      <c r="G986" s="29">
        <f t="shared" si="138"/>
        <v>-1.1074074074074116</v>
      </c>
      <c r="H986" s="21">
        <f t="shared" si="139"/>
        <v>39.71284</v>
      </c>
      <c r="I986" s="21">
        <f t="shared" si="140"/>
        <v>3.0033109304426375</v>
      </c>
      <c r="J986" s="21">
        <f t="shared" si="141"/>
        <v>5.0063509304426361</v>
      </c>
      <c r="K986" s="21">
        <f t="shared" si="137"/>
        <v>-2.0030399999999986</v>
      </c>
      <c r="L986" s="21">
        <f t="shared" si="142"/>
        <v>4.0121692415999943</v>
      </c>
      <c r="M986" s="21">
        <f t="shared" si="143"/>
        <v>9.0198765449162206</v>
      </c>
      <c r="N986" s="21">
        <f t="shared" si="144"/>
        <v>25.063549638743847</v>
      </c>
      <c r="O986" s="29">
        <f t="shared" si="145"/>
        <v>5.3117226821674961E-2</v>
      </c>
      <c r="P986" s="18"/>
      <c r="Q986" s="18"/>
    </row>
    <row r="987" spans="2:17" x14ac:dyDescent="0.3">
      <c r="B987" s="10">
        <v>2.4</v>
      </c>
      <c r="C987" s="10">
        <v>4</v>
      </c>
      <c r="D987" s="10">
        <v>0</v>
      </c>
      <c r="E987" s="10">
        <v>1</v>
      </c>
      <c r="F987" s="21">
        <v>31.3</v>
      </c>
      <c r="G987" s="29">
        <f t="shared" si="138"/>
        <v>-1.1074074074074116</v>
      </c>
      <c r="H987" s="21">
        <f t="shared" si="139"/>
        <v>39.71284</v>
      </c>
      <c r="I987" s="21">
        <f t="shared" si="140"/>
        <v>-3.4064890695573631</v>
      </c>
      <c r="J987" s="21">
        <f t="shared" si="141"/>
        <v>5.0063509304426361</v>
      </c>
      <c r="K987" s="21">
        <f t="shared" si="137"/>
        <v>-8.4128399999999992</v>
      </c>
      <c r="L987" s="21">
        <f t="shared" si="142"/>
        <v>70.775876865599983</v>
      </c>
      <c r="M987" s="21">
        <f t="shared" si="143"/>
        <v>11.604167781013789</v>
      </c>
      <c r="N987" s="21">
        <f t="shared" si="144"/>
        <v>25.063549638743847</v>
      </c>
      <c r="O987" s="29">
        <f t="shared" si="145"/>
        <v>0.26878083067092651</v>
      </c>
      <c r="P987" s="18"/>
      <c r="Q987" s="18"/>
    </row>
    <row r="988" spans="2:17" x14ac:dyDescent="0.3">
      <c r="B988" s="10">
        <v>2.4</v>
      </c>
      <c r="C988" s="10">
        <v>4</v>
      </c>
      <c r="D988" s="10">
        <v>1</v>
      </c>
      <c r="E988" s="10">
        <v>1</v>
      </c>
      <c r="F988" s="21">
        <v>33.5</v>
      </c>
      <c r="G988" s="29">
        <f t="shared" si="138"/>
        <v>-1.1074074074074116</v>
      </c>
      <c r="H988" s="21">
        <f t="shared" si="139"/>
        <v>39.71284</v>
      </c>
      <c r="I988" s="21">
        <f t="shared" si="140"/>
        <v>-1.2064890695573638</v>
      </c>
      <c r="J988" s="21">
        <f t="shared" si="141"/>
        <v>5.0063509304426361</v>
      </c>
      <c r="K988" s="21">
        <f t="shared" si="137"/>
        <v>-6.2128399999999999</v>
      </c>
      <c r="L988" s="21">
        <f t="shared" si="142"/>
        <v>38.599380865599997</v>
      </c>
      <c r="M988" s="21">
        <f t="shared" si="143"/>
        <v>1.4556158749613934</v>
      </c>
      <c r="N988" s="21">
        <f t="shared" si="144"/>
        <v>25.063549638743847</v>
      </c>
      <c r="O988" s="29">
        <f t="shared" si="145"/>
        <v>0.18545791044776119</v>
      </c>
      <c r="P988" s="18"/>
      <c r="Q988" s="18"/>
    </row>
    <row r="989" spans="2:17" x14ac:dyDescent="0.3">
      <c r="B989" s="10">
        <v>3.5</v>
      </c>
      <c r="C989" s="10">
        <v>6</v>
      </c>
      <c r="D989" s="10">
        <v>1</v>
      </c>
      <c r="E989" s="10">
        <v>1</v>
      </c>
      <c r="F989" s="21">
        <v>30.5</v>
      </c>
      <c r="G989" s="29">
        <f t="shared" si="138"/>
        <v>-7.4074074074115259E-3</v>
      </c>
      <c r="H989" s="21">
        <f t="shared" si="139"/>
        <v>34.739850000000004</v>
      </c>
      <c r="I989" s="21">
        <f t="shared" si="140"/>
        <v>-4.2064890695573638</v>
      </c>
      <c r="J989" s="21">
        <f t="shared" si="141"/>
        <v>3.3360930442640324E-2</v>
      </c>
      <c r="K989" s="21">
        <f t="shared" si="137"/>
        <v>-4.2398500000000041</v>
      </c>
      <c r="L989" s="21">
        <f t="shared" si="142"/>
        <v>17.976328022500034</v>
      </c>
      <c r="M989" s="21">
        <f t="shared" si="143"/>
        <v>17.694550292305575</v>
      </c>
      <c r="N989" s="21">
        <f t="shared" si="144"/>
        <v>1.1129516799986859E-3</v>
      </c>
      <c r="O989" s="29">
        <f t="shared" si="145"/>
        <v>0.13901147540983619</v>
      </c>
      <c r="P989" s="18"/>
      <c r="Q989" s="18"/>
    </row>
    <row r="990" spans="2:17" x14ac:dyDescent="0.3">
      <c r="B990" s="10">
        <v>3.7</v>
      </c>
      <c r="C990" s="10">
        <v>5</v>
      </c>
      <c r="D990" s="10">
        <v>0</v>
      </c>
      <c r="E990" s="10">
        <v>0</v>
      </c>
      <c r="F990" s="21">
        <v>25.2</v>
      </c>
      <c r="G990" s="29">
        <f t="shared" si="138"/>
        <v>0.19259259259258865</v>
      </c>
      <c r="H990" s="21">
        <f t="shared" si="139"/>
        <v>33.83567</v>
      </c>
      <c r="I990" s="21">
        <f t="shared" si="140"/>
        <v>-9.5064890695573645</v>
      </c>
      <c r="J990" s="21">
        <f t="shared" si="141"/>
        <v>-0.87081906955736343</v>
      </c>
      <c r="K990" s="21">
        <f t="shared" si="137"/>
        <v>-8.6356700000000011</v>
      </c>
      <c r="L990" s="21">
        <f t="shared" si="142"/>
        <v>74.574796348900023</v>
      </c>
      <c r="M990" s="21">
        <f t="shared" si="143"/>
        <v>90.373334429613649</v>
      </c>
      <c r="N990" s="21">
        <f t="shared" si="144"/>
        <v>0.75832585190475221</v>
      </c>
      <c r="O990" s="29">
        <f t="shared" si="145"/>
        <v>0.3426853174603175</v>
      </c>
      <c r="P990" s="18"/>
      <c r="Q990" s="18"/>
    </row>
    <row r="991" spans="2:17" x14ac:dyDescent="0.3">
      <c r="B991" s="10">
        <v>3.7</v>
      </c>
      <c r="C991" s="10">
        <v>5</v>
      </c>
      <c r="D991" s="10">
        <v>1</v>
      </c>
      <c r="E991" s="10">
        <v>0</v>
      </c>
      <c r="F991" s="21">
        <v>25.1</v>
      </c>
      <c r="G991" s="29">
        <f t="shared" si="138"/>
        <v>0.19259259259258865</v>
      </c>
      <c r="H991" s="21">
        <f t="shared" si="139"/>
        <v>33.83567</v>
      </c>
      <c r="I991" s="21">
        <f t="shared" si="140"/>
        <v>-9.6064890695573624</v>
      </c>
      <c r="J991" s="21">
        <f t="shared" si="141"/>
        <v>-0.87081906955736343</v>
      </c>
      <c r="K991" s="21">
        <f t="shared" si="137"/>
        <v>-8.7356699999999989</v>
      </c>
      <c r="L991" s="21">
        <f t="shared" si="142"/>
        <v>76.311930348899978</v>
      </c>
      <c r="M991" s="21">
        <f t="shared" si="143"/>
        <v>92.284632243525081</v>
      </c>
      <c r="N991" s="21">
        <f t="shared" si="144"/>
        <v>0.75832585190475221</v>
      </c>
      <c r="O991" s="29">
        <f t="shared" si="145"/>
        <v>0.34803466135458161</v>
      </c>
      <c r="P991" s="18"/>
      <c r="Q991" s="18"/>
    </row>
    <row r="992" spans="2:17" x14ac:dyDescent="0.3">
      <c r="B992" s="10">
        <v>5.3</v>
      </c>
      <c r="C992" s="10">
        <v>8</v>
      </c>
      <c r="D992" s="10">
        <v>1</v>
      </c>
      <c r="E992" s="10">
        <v>1</v>
      </c>
      <c r="F992" s="21">
        <v>22.299900000000001</v>
      </c>
      <c r="G992" s="29">
        <f t="shared" si="138"/>
        <v>1.7925925925925883</v>
      </c>
      <c r="H992" s="21">
        <f t="shared" si="139"/>
        <v>26.602230000000002</v>
      </c>
      <c r="I992" s="21">
        <f t="shared" si="140"/>
        <v>-12.406589069557363</v>
      </c>
      <c r="J992" s="21">
        <f t="shared" si="141"/>
        <v>-8.1042590695573615</v>
      </c>
      <c r="K992" s="21">
        <f t="shared" si="137"/>
        <v>-4.3023300000000013</v>
      </c>
      <c r="L992" s="21">
        <f t="shared" si="142"/>
        <v>18.510043428900012</v>
      </c>
      <c r="M992" s="21">
        <f t="shared" si="143"/>
        <v>153.92345234086022</v>
      </c>
      <c r="N992" s="21">
        <f t="shared" si="144"/>
        <v>65.679015066502757</v>
      </c>
      <c r="O992" s="29">
        <f t="shared" si="145"/>
        <v>0.19293046157157662</v>
      </c>
      <c r="P992" s="18"/>
      <c r="Q992" s="18"/>
    </row>
    <row r="993" spans="2:17" x14ac:dyDescent="0.3">
      <c r="B993" s="10">
        <v>2.4</v>
      </c>
      <c r="C993" s="10">
        <v>4</v>
      </c>
      <c r="D993" s="10">
        <v>1</v>
      </c>
      <c r="E993" s="10">
        <v>1</v>
      </c>
      <c r="F993" s="21">
        <v>37.6</v>
      </c>
      <c r="G993" s="29">
        <f t="shared" si="138"/>
        <v>-1.1074074074074116</v>
      </c>
      <c r="H993" s="21">
        <f t="shared" si="139"/>
        <v>39.71284</v>
      </c>
      <c r="I993" s="21">
        <f t="shared" si="140"/>
        <v>2.8935109304426376</v>
      </c>
      <c r="J993" s="21">
        <f t="shared" si="141"/>
        <v>5.0063509304426361</v>
      </c>
      <c r="K993" s="21">
        <f t="shared" si="137"/>
        <v>-2.1128399999999985</v>
      </c>
      <c r="L993" s="21">
        <f t="shared" si="142"/>
        <v>4.4640928655999934</v>
      </c>
      <c r="M993" s="21">
        <f t="shared" si="143"/>
        <v>8.3724055045910184</v>
      </c>
      <c r="N993" s="21">
        <f t="shared" si="144"/>
        <v>25.063549638743847</v>
      </c>
      <c r="O993" s="29">
        <f t="shared" si="145"/>
        <v>5.6192553191489317E-2</v>
      </c>
      <c r="P993" s="18"/>
      <c r="Q993" s="18"/>
    </row>
    <row r="994" spans="2:17" x14ac:dyDescent="0.3">
      <c r="B994" s="10">
        <v>3.5</v>
      </c>
      <c r="C994" s="10">
        <v>6</v>
      </c>
      <c r="D994" s="10">
        <v>1</v>
      </c>
      <c r="E994" s="10">
        <v>1</v>
      </c>
      <c r="F994" s="21">
        <v>36</v>
      </c>
      <c r="G994" s="29">
        <f t="shared" si="138"/>
        <v>-7.4074074074115259E-3</v>
      </c>
      <c r="H994" s="21">
        <f t="shared" si="139"/>
        <v>34.739850000000004</v>
      </c>
      <c r="I994" s="21">
        <f t="shared" si="140"/>
        <v>1.2935109304426362</v>
      </c>
      <c r="J994" s="21">
        <f t="shared" si="141"/>
        <v>3.3360930442640324E-2</v>
      </c>
      <c r="K994" s="21">
        <f t="shared" si="137"/>
        <v>1.2601499999999959</v>
      </c>
      <c r="L994" s="21">
        <f t="shared" si="142"/>
        <v>1.5879780224999895</v>
      </c>
      <c r="M994" s="21">
        <f t="shared" si="143"/>
        <v>1.6731705271745745</v>
      </c>
      <c r="N994" s="21">
        <f t="shared" si="144"/>
        <v>1.1129516799986859E-3</v>
      </c>
      <c r="O994" s="29">
        <f t="shared" si="145"/>
        <v>3.5004166666666552E-2</v>
      </c>
      <c r="P994" s="18"/>
      <c r="Q994" s="18"/>
    </row>
    <row r="995" spans="2:17" x14ac:dyDescent="0.3">
      <c r="B995" s="10">
        <v>2.4</v>
      </c>
      <c r="C995" s="10">
        <v>4</v>
      </c>
      <c r="D995" s="10">
        <v>1</v>
      </c>
      <c r="E995" s="10">
        <v>1</v>
      </c>
      <c r="F995" s="21">
        <v>39.204099999999997</v>
      </c>
      <c r="G995" s="29">
        <f t="shared" si="138"/>
        <v>-1.1074074074074116</v>
      </c>
      <c r="H995" s="21">
        <f t="shared" si="139"/>
        <v>39.71284</v>
      </c>
      <c r="I995" s="21">
        <f t="shared" si="140"/>
        <v>4.497610930442633</v>
      </c>
      <c r="J995" s="21">
        <f t="shared" si="141"/>
        <v>5.0063509304426361</v>
      </c>
      <c r="K995" s="21">
        <f t="shared" si="137"/>
        <v>-0.50874000000000308</v>
      </c>
      <c r="L995" s="21">
        <f t="shared" si="142"/>
        <v>0.25881638760000314</v>
      </c>
      <c r="M995" s="21">
        <f t="shared" si="143"/>
        <v>20.228504081637048</v>
      </c>
      <c r="N995" s="21">
        <f t="shared" si="144"/>
        <v>25.063549638743847</v>
      </c>
      <c r="O995" s="29">
        <f t="shared" si="145"/>
        <v>1.2976703967187185E-2</v>
      </c>
      <c r="P995" s="18"/>
      <c r="Q995" s="18"/>
    </row>
    <row r="996" spans="2:17" x14ac:dyDescent="0.3">
      <c r="B996" s="10">
        <v>2.4</v>
      </c>
      <c r="C996" s="10">
        <v>4</v>
      </c>
      <c r="D996" s="10">
        <v>0</v>
      </c>
      <c r="E996" s="10">
        <v>1</v>
      </c>
      <c r="F996" s="21">
        <v>38.6</v>
      </c>
      <c r="G996" s="29">
        <f t="shared" si="138"/>
        <v>-1.1074074074074116</v>
      </c>
      <c r="H996" s="21">
        <f t="shared" si="139"/>
        <v>39.71284</v>
      </c>
      <c r="I996" s="21">
        <f t="shared" si="140"/>
        <v>3.8935109304426376</v>
      </c>
      <c r="J996" s="21">
        <f t="shared" si="141"/>
        <v>5.0063509304426361</v>
      </c>
      <c r="K996" s="21">
        <f t="shared" si="137"/>
        <v>-1.1128399999999985</v>
      </c>
      <c r="L996" s="21">
        <f t="shared" si="142"/>
        <v>1.2384128655999966</v>
      </c>
      <c r="M996" s="21">
        <f t="shared" si="143"/>
        <v>15.159427365476294</v>
      </c>
      <c r="N996" s="21">
        <f t="shared" si="144"/>
        <v>25.063549638743847</v>
      </c>
      <c r="O996" s="29">
        <f t="shared" si="145"/>
        <v>2.8830051813471463E-2</v>
      </c>
      <c r="P996" s="18"/>
      <c r="Q996" s="18"/>
    </row>
    <row r="997" spans="2:17" x14ac:dyDescent="0.3">
      <c r="B997" s="10">
        <v>3.8</v>
      </c>
      <c r="C997" s="10">
        <v>6</v>
      </c>
      <c r="D997" s="10">
        <v>1</v>
      </c>
      <c r="E997" s="10">
        <v>1</v>
      </c>
      <c r="F997" s="21">
        <v>31.1</v>
      </c>
      <c r="G997" s="29">
        <f t="shared" si="138"/>
        <v>0.2925925925925883</v>
      </c>
      <c r="H997" s="21">
        <f t="shared" si="139"/>
        <v>33.383580000000002</v>
      </c>
      <c r="I997" s="21">
        <f t="shared" si="140"/>
        <v>-3.6064890695573624</v>
      </c>
      <c r="J997" s="21">
        <f t="shared" si="141"/>
        <v>-1.3229090695573618</v>
      </c>
      <c r="K997" s="21">
        <f t="shared" si="137"/>
        <v>-2.2835800000000006</v>
      </c>
      <c r="L997" s="21">
        <f t="shared" si="142"/>
        <v>5.2147376164000026</v>
      </c>
      <c r="M997" s="21">
        <f t="shared" si="143"/>
        <v>13.006763408836729</v>
      </c>
      <c r="N997" s="21">
        <f t="shared" si="144"/>
        <v>1.7500884063171247</v>
      </c>
      <c r="O997" s="29">
        <f t="shared" si="145"/>
        <v>7.3427009646302263E-2</v>
      </c>
      <c r="P997" s="18"/>
      <c r="Q997" s="18"/>
    </row>
    <row r="998" spans="2:17" x14ac:dyDescent="0.3">
      <c r="B998" s="10">
        <v>3.5</v>
      </c>
      <c r="C998" s="10">
        <v>6</v>
      </c>
      <c r="D998" s="10">
        <v>1</v>
      </c>
      <c r="E998" s="10">
        <v>1</v>
      </c>
      <c r="F998" s="21">
        <v>29.773399999999999</v>
      </c>
      <c r="G998" s="29">
        <f t="shared" si="138"/>
        <v>-7.4074074074115259E-3</v>
      </c>
      <c r="H998" s="21">
        <f t="shared" si="139"/>
        <v>34.739850000000004</v>
      </c>
      <c r="I998" s="21">
        <f t="shared" si="140"/>
        <v>-4.933089069557365</v>
      </c>
      <c r="J998" s="21">
        <f t="shared" si="141"/>
        <v>3.3360930442640324E-2</v>
      </c>
      <c r="K998" s="21">
        <f t="shared" si="137"/>
        <v>-4.9664500000000054</v>
      </c>
      <c r="L998" s="21">
        <f t="shared" si="142"/>
        <v>24.665625602500054</v>
      </c>
      <c r="M998" s="21">
        <f t="shared" si="143"/>
        <v>24.335367768186348</v>
      </c>
      <c r="N998" s="21">
        <f t="shared" si="144"/>
        <v>1.1129516799986859E-3</v>
      </c>
      <c r="O998" s="29">
        <f t="shared" si="145"/>
        <v>0.16680829196531149</v>
      </c>
      <c r="P998" s="18"/>
      <c r="Q998" s="18"/>
    </row>
    <row r="999" spans="2:17" x14ac:dyDescent="0.3">
      <c r="B999" s="10">
        <v>5</v>
      </c>
      <c r="C999" s="10">
        <v>8</v>
      </c>
      <c r="D999" s="10">
        <v>1</v>
      </c>
      <c r="E999" s="10">
        <v>1</v>
      </c>
      <c r="F999" s="21">
        <v>27.251100000000001</v>
      </c>
      <c r="G999" s="29">
        <f t="shared" si="138"/>
        <v>1.4925925925925885</v>
      </c>
      <c r="H999" s="21">
        <f t="shared" si="139"/>
        <v>27.958500000000001</v>
      </c>
      <c r="I999" s="21">
        <f t="shared" si="140"/>
        <v>-7.4553890695573628</v>
      </c>
      <c r="J999" s="21">
        <f t="shared" si="141"/>
        <v>-6.747989069557363</v>
      </c>
      <c r="K999" s="21">
        <f t="shared" si="137"/>
        <v>-0.70739999999999981</v>
      </c>
      <c r="L999" s="21">
        <f t="shared" si="142"/>
        <v>0.50041475999999974</v>
      </c>
      <c r="M999" s="21">
        <f t="shared" si="143"/>
        <v>55.582826178475401</v>
      </c>
      <c r="N999" s="21">
        <f t="shared" si="144"/>
        <v>45.535356482865645</v>
      </c>
      <c r="O999" s="29">
        <f t="shared" si="145"/>
        <v>2.595858515803031E-2</v>
      </c>
      <c r="P999" s="18"/>
      <c r="Q999" s="18"/>
    </row>
    <row r="1000" spans="2:17" x14ac:dyDescent="0.3">
      <c r="B1000" s="10">
        <v>5.6</v>
      </c>
      <c r="C1000" s="10">
        <v>8</v>
      </c>
      <c r="D1000" s="10">
        <v>1</v>
      </c>
      <c r="E1000" s="10">
        <v>1</v>
      </c>
      <c r="F1000" s="21">
        <v>23.6</v>
      </c>
      <c r="G1000" s="29">
        <f t="shared" si="138"/>
        <v>2.0925925925925881</v>
      </c>
      <c r="H1000" s="21">
        <f t="shared" si="139"/>
        <v>25.245960000000004</v>
      </c>
      <c r="I1000" s="21">
        <f t="shared" si="140"/>
        <v>-11.106489069557362</v>
      </c>
      <c r="J1000" s="21">
        <f t="shared" si="141"/>
        <v>-9.4605290695573601</v>
      </c>
      <c r="K1000" s="21">
        <f t="shared" si="137"/>
        <v>-1.6459600000000023</v>
      </c>
      <c r="L1000" s="21">
        <f t="shared" si="142"/>
        <v>2.7091843216000076</v>
      </c>
      <c r="M1000" s="21">
        <f t="shared" si="143"/>
        <v>123.35409945219716</v>
      </c>
      <c r="N1000" s="21">
        <f t="shared" si="144"/>
        <v>89.501610275939854</v>
      </c>
      <c r="O1000" s="29">
        <f t="shared" si="145"/>
        <v>6.9744067796610257E-2</v>
      </c>
      <c r="P1000" s="18"/>
      <c r="Q1000" s="18"/>
    </row>
    <row r="1001" spans="2:17" x14ac:dyDescent="0.3">
      <c r="B1001" s="10">
        <v>3.7</v>
      </c>
      <c r="C1001" s="10">
        <v>6</v>
      </c>
      <c r="D1001" s="10">
        <v>1</v>
      </c>
      <c r="E1001" s="10">
        <v>0</v>
      </c>
      <c r="F1001" s="21">
        <v>26.6</v>
      </c>
      <c r="G1001" s="29">
        <f t="shared" si="138"/>
        <v>0.19259259259258865</v>
      </c>
      <c r="H1001" s="21">
        <f t="shared" si="139"/>
        <v>33.83567</v>
      </c>
      <c r="I1001" s="21">
        <f t="shared" si="140"/>
        <v>-8.1064890695573624</v>
      </c>
      <c r="J1001" s="21">
        <f t="shared" si="141"/>
        <v>-0.87081906955736343</v>
      </c>
      <c r="K1001" s="21">
        <f t="shared" si="137"/>
        <v>-7.2356699999999989</v>
      </c>
      <c r="L1001" s="21">
        <f t="shared" si="142"/>
        <v>52.354920348899988</v>
      </c>
      <c r="M1001" s="21">
        <f t="shared" si="143"/>
        <v>65.715165034852987</v>
      </c>
      <c r="N1001" s="21">
        <f t="shared" si="144"/>
        <v>0.75832585190475221</v>
      </c>
      <c r="O1001" s="29">
        <f t="shared" si="145"/>
        <v>0.2720176691729323</v>
      </c>
      <c r="P1001" s="18"/>
      <c r="Q1001" s="18"/>
    </row>
    <row r="1002" spans="2:17" x14ac:dyDescent="0.3">
      <c r="B1002" s="10">
        <v>5.7</v>
      </c>
      <c r="C1002" s="10">
        <v>8</v>
      </c>
      <c r="D1002" s="10">
        <v>1</v>
      </c>
      <c r="E1002" s="10">
        <v>1</v>
      </c>
      <c r="F1002" s="21">
        <v>26</v>
      </c>
      <c r="G1002" s="29">
        <f t="shared" si="138"/>
        <v>2.1925925925925887</v>
      </c>
      <c r="H1002" s="21">
        <f t="shared" si="139"/>
        <v>24.793870000000002</v>
      </c>
      <c r="I1002" s="21">
        <f t="shared" si="140"/>
        <v>-8.7064890695573638</v>
      </c>
      <c r="J1002" s="21">
        <f t="shared" si="141"/>
        <v>-9.9126190695573619</v>
      </c>
      <c r="K1002" s="21">
        <f t="shared" si="137"/>
        <v>1.2061299999999981</v>
      </c>
      <c r="L1002" s="21">
        <f t="shared" si="142"/>
        <v>1.4547495768999956</v>
      </c>
      <c r="M1002" s="21">
        <f t="shared" si="143"/>
        <v>75.802951918321853</v>
      </c>
      <c r="N1002" s="21">
        <f t="shared" si="144"/>
        <v>98.260016818152266</v>
      </c>
      <c r="O1002" s="29">
        <f t="shared" si="145"/>
        <v>4.6389615384615314E-2</v>
      </c>
      <c r="P1002" s="18"/>
      <c r="Q1002" s="18"/>
    </row>
    <row r="1003" spans="2:17" x14ac:dyDescent="0.3">
      <c r="B1003" s="10">
        <v>2.4</v>
      </c>
      <c r="C1003" s="10">
        <v>4</v>
      </c>
      <c r="D1003" s="10">
        <v>0</v>
      </c>
      <c r="E1003" s="10">
        <v>1</v>
      </c>
      <c r="F1003" s="21">
        <v>38.6</v>
      </c>
      <c r="G1003" s="29">
        <f t="shared" si="138"/>
        <v>-1.1074074074074116</v>
      </c>
      <c r="H1003" s="21">
        <f t="shared" si="139"/>
        <v>39.71284</v>
      </c>
      <c r="I1003" s="21">
        <f t="shared" si="140"/>
        <v>3.8935109304426376</v>
      </c>
      <c r="J1003" s="21">
        <f t="shared" si="141"/>
        <v>5.0063509304426361</v>
      </c>
      <c r="K1003" s="21">
        <f t="shared" si="137"/>
        <v>-1.1128399999999985</v>
      </c>
      <c r="L1003" s="21">
        <f t="shared" si="142"/>
        <v>1.2384128655999966</v>
      </c>
      <c r="M1003" s="21">
        <f t="shared" si="143"/>
        <v>15.159427365476294</v>
      </c>
      <c r="N1003" s="21">
        <f t="shared" si="144"/>
        <v>25.063549638743847</v>
      </c>
      <c r="O1003" s="29">
        <f t="shared" si="145"/>
        <v>2.8830051813471463E-2</v>
      </c>
      <c r="P1003" s="18"/>
      <c r="Q1003" s="18"/>
    </row>
    <row r="1004" spans="2:17" x14ac:dyDescent="0.3">
      <c r="B1004" s="10">
        <v>2.4</v>
      </c>
      <c r="C1004" s="10">
        <v>4</v>
      </c>
      <c r="D1004" s="10">
        <v>1</v>
      </c>
      <c r="E1004" s="10">
        <v>1</v>
      </c>
      <c r="F1004" s="21">
        <v>33.6</v>
      </c>
      <c r="G1004" s="29">
        <f t="shared" si="138"/>
        <v>-1.1074074074074116</v>
      </c>
      <c r="H1004" s="21">
        <f t="shared" si="139"/>
        <v>39.71284</v>
      </c>
      <c r="I1004" s="21">
        <f t="shared" si="140"/>
        <v>-1.1064890695573624</v>
      </c>
      <c r="J1004" s="21">
        <f t="shared" si="141"/>
        <v>5.0063509304426361</v>
      </c>
      <c r="K1004" s="21">
        <f t="shared" si="137"/>
        <v>-6.1128399999999985</v>
      </c>
      <c r="L1004" s="21">
        <f t="shared" si="142"/>
        <v>37.366812865599982</v>
      </c>
      <c r="M1004" s="21">
        <f t="shared" si="143"/>
        <v>1.2243180610499176</v>
      </c>
      <c r="N1004" s="21">
        <f t="shared" si="144"/>
        <v>25.063549638743847</v>
      </c>
      <c r="O1004" s="29">
        <f t="shared" si="145"/>
        <v>0.18192976190476184</v>
      </c>
      <c r="P1004" s="18"/>
      <c r="Q1004" s="18"/>
    </row>
    <row r="1005" spans="2:17" x14ac:dyDescent="0.3">
      <c r="B1005" s="10">
        <v>3.7</v>
      </c>
      <c r="C1005" s="10">
        <v>6</v>
      </c>
      <c r="D1005" s="10">
        <v>1</v>
      </c>
      <c r="E1005" s="10">
        <v>0</v>
      </c>
      <c r="F1005" s="21">
        <v>27.5</v>
      </c>
      <c r="G1005" s="29">
        <f t="shared" si="138"/>
        <v>0.19259259259258865</v>
      </c>
      <c r="H1005" s="21">
        <f t="shared" si="139"/>
        <v>33.83567</v>
      </c>
      <c r="I1005" s="21">
        <f t="shared" si="140"/>
        <v>-7.2064890695573638</v>
      </c>
      <c r="J1005" s="21">
        <f t="shared" si="141"/>
        <v>-0.87081906955736343</v>
      </c>
      <c r="K1005" s="21">
        <f t="shared" si="137"/>
        <v>-6.3356700000000004</v>
      </c>
      <c r="L1005" s="21">
        <f t="shared" si="142"/>
        <v>40.140714348900005</v>
      </c>
      <c r="M1005" s="21">
        <f t="shared" si="143"/>
        <v>51.933484709649761</v>
      </c>
      <c r="N1005" s="21">
        <f t="shared" si="144"/>
        <v>0.75832585190475221</v>
      </c>
      <c r="O1005" s="29">
        <f t="shared" si="145"/>
        <v>0.23038800000000001</v>
      </c>
      <c r="P1005" s="18"/>
      <c r="Q1005" s="18"/>
    </row>
    <row r="1006" spans="2:17" x14ac:dyDescent="0.3">
      <c r="B1006" s="10">
        <v>5.7</v>
      </c>
      <c r="C1006" s="10">
        <v>8</v>
      </c>
      <c r="D1006" s="10">
        <v>1</v>
      </c>
      <c r="E1006" s="10">
        <v>1</v>
      </c>
      <c r="F1006" s="21">
        <v>26</v>
      </c>
      <c r="G1006" s="29">
        <f t="shared" si="138"/>
        <v>2.1925925925925887</v>
      </c>
      <c r="H1006" s="21">
        <f t="shared" si="139"/>
        <v>24.793870000000002</v>
      </c>
      <c r="I1006" s="21">
        <f t="shared" si="140"/>
        <v>-8.7064890695573638</v>
      </c>
      <c r="J1006" s="21">
        <f t="shared" si="141"/>
        <v>-9.9126190695573619</v>
      </c>
      <c r="K1006" s="21">
        <f t="shared" si="137"/>
        <v>1.2061299999999981</v>
      </c>
      <c r="L1006" s="21">
        <f t="shared" si="142"/>
        <v>1.4547495768999956</v>
      </c>
      <c r="M1006" s="21">
        <f t="shared" si="143"/>
        <v>75.802951918321853</v>
      </c>
      <c r="N1006" s="21">
        <f t="shared" si="144"/>
        <v>98.260016818152266</v>
      </c>
      <c r="O1006" s="29">
        <f t="shared" si="145"/>
        <v>4.6389615384615314E-2</v>
      </c>
      <c r="P1006" s="18"/>
      <c r="Q1006" s="18"/>
    </row>
    <row r="1007" spans="2:17" x14ac:dyDescent="0.3">
      <c r="B1007" s="10">
        <v>6.1</v>
      </c>
      <c r="C1007" s="10">
        <v>8</v>
      </c>
      <c r="D1007" s="10">
        <v>1</v>
      </c>
      <c r="E1007" s="10">
        <v>0</v>
      </c>
      <c r="F1007" s="21">
        <v>20.9</v>
      </c>
      <c r="G1007" s="29">
        <f t="shared" si="138"/>
        <v>2.5925925925925881</v>
      </c>
      <c r="H1007" s="21">
        <f t="shared" si="139"/>
        <v>22.985510000000001</v>
      </c>
      <c r="I1007" s="21">
        <f t="shared" si="140"/>
        <v>-13.806489069557365</v>
      </c>
      <c r="J1007" s="21">
        <f t="shared" si="141"/>
        <v>-11.720979069557362</v>
      </c>
      <c r="K1007" s="21">
        <f t="shared" si="137"/>
        <v>-2.0855100000000029</v>
      </c>
      <c r="L1007" s="21">
        <f t="shared" si="142"/>
        <v>4.3493519601000123</v>
      </c>
      <c r="M1007" s="21">
        <f t="shared" si="143"/>
        <v>190.619140427807</v>
      </c>
      <c r="N1007" s="21">
        <f t="shared" si="144"/>
        <v>137.38135034900176</v>
      </c>
      <c r="O1007" s="29">
        <f t="shared" si="145"/>
        <v>9.9785167464114977E-2</v>
      </c>
      <c r="P1007" s="18"/>
      <c r="Q1007" s="18"/>
    </row>
    <row r="1008" spans="2:17" x14ac:dyDescent="0.3">
      <c r="B1008" s="10">
        <v>3.7</v>
      </c>
      <c r="C1008" s="10">
        <v>6</v>
      </c>
      <c r="D1008" s="10">
        <v>1</v>
      </c>
      <c r="E1008" s="10">
        <v>0</v>
      </c>
      <c r="F1008" s="21">
        <v>28.5</v>
      </c>
      <c r="G1008" s="29">
        <f t="shared" si="138"/>
        <v>0.19259259259258865</v>
      </c>
      <c r="H1008" s="21">
        <f t="shared" si="139"/>
        <v>33.83567</v>
      </c>
      <c r="I1008" s="21">
        <f t="shared" si="140"/>
        <v>-6.2064890695573638</v>
      </c>
      <c r="J1008" s="21">
        <f t="shared" si="141"/>
        <v>-0.87081906955736343</v>
      </c>
      <c r="K1008" s="21">
        <f t="shared" si="137"/>
        <v>-5.3356700000000004</v>
      </c>
      <c r="L1008" s="21">
        <f t="shared" si="142"/>
        <v>28.469374348900004</v>
      </c>
      <c r="M1008" s="21">
        <f t="shared" si="143"/>
        <v>38.520506570535034</v>
      </c>
      <c r="N1008" s="21">
        <f t="shared" si="144"/>
        <v>0.75832585190475221</v>
      </c>
      <c r="O1008" s="29">
        <f t="shared" si="145"/>
        <v>0.18721649122807019</v>
      </c>
      <c r="P1008" s="18"/>
      <c r="Q1008" s="18"/>
    </row>
    <row r="1009" spans="2:17" x14ac:dyDescent="0.3">
      <c r="B1009" s="10">
        <v>2.4</v>
      </c>
      <c r="C1009" s="10">
        <v>4</v>
      </c>
      <c r="D1009" s="10">
        <v>0</v>
      </c>
      <c r="E1009" s="10">
        <v>1</v>
      </c>
      <c r="F1009" s="21">
        <v>38.6</v>
      </c>
      <c r="G1009" s="29">
        <f t="shared" si="138"/>
        <v>-1.1074074074074116</v>
      </c>
      <c r="H1009" s="21">
        <f t="shared" si="139"/>
        <v>39.71284</v>
      </c>
      <c r="I1009" s="21">
        <f t="shared" si="140"/>
        <v>3.8935109304426376</v>
      </c>
      <c r="J1009" s="21">
        <f t="shared" si="141"/>
        <v>5.0063509304426361</v>
      </c>
      <c r="K1009" s="21">
        <f t="shared" si="137"/>
        <v>-1.1128399999999985</v>
      </c>
      <c r="L1009" s="21">
        <f t="shared" si="142"/>
        <v>1.2384128655999966</v>
      </c>
      <c r="M1009" s="21">
        <f t="shared" si="143"/>
        <v>15.159427365476294</v>
      </c>
      <c r="N1009" s="21">
        <f t="shared" si="144"/>
        <v>25.063549638743847</v>
      </c>
      <c r="O1009" s="29">
        <f t="shared" si="145"/>
        <v>2.8830051813471463E-2</v>
      </c>
      <c r="P1009" s="18"/>
      <c r="Q1009" s="18"/>
    </row>
    <row r="1010" spans="2:17" x14ac:dyDescent="0.3">
      <c r="B1010" s="10">
        <v>2.4</v>
      </c>
      <c r="C1010" s="10">
        <v>4</v>
      </c>
      <c r="D1010" s="10">
        <v>1</v>
      </c>
      <c r="E1010" s="10">
        <v>1</v>
      </c>
      <c r="F1010" s="21">
        <v>33.6</v>
      </c>
      <c r="G1010" s="29">
        <f t="shared" si="138"/>
        <v>-1.1074074074074116</v>
      </c>
      <c r="H1010" s="21">
        <f t="shared" si="139"/>
        <v>39.71284</v>
      </c>
      <c r="I1010" s="21">
        <f t="shared" si="140"/>
        <v>-1.1064890695573624</v>
      </c>
      <c r="J1010" s="21">
        <f t="shared" si="141"/>
        <v>5.0063509304426361</v>
      </c>
      <c r="K1010" s="21">
        <f t="shared" si="137"/>
        <v>-6.1128399999999985</v>
      </c>
      <c r="L1010" s="21">
        <f t="shared" si="142"/>
        <v>37.366812865599982</v>
      </c>
      <c r="M1010" s="21">
        <f t="shared" si="143"/>
        <v>1.2243180610499176</v>
      </c>
      <c r="N1010" s="21">
        <f t="shared" si="144"/>
        <v>25.063549638743847</v>
      </c>
      <c r="O1010" s="29">
        <f t="shared" si="145"/>
        <v>0.18192976190476184</v>
      </c>
      <c r="P1010" s="18"/>
      <c r="Q1010" s="18"/>
    </row>
    <row r="1011" spans="2:17" x14ac:dyDescent="0.3">
      <c r="B1011" s="10">
        <v>2.4</v>
      </c>
      <c r="C1011" s="10">
        <v>4</v>
      </c>
      <c r="D1011" s="10">
        <v>1</v>
      </c>
      <c r="E1011" s="10">
        <v>1</v>
      </c>
      <c r="F1011" s="21">
        <v>33.6</v>
      </c>
      <c r="G1011" s="29">
        <f t="shared" si="138"/>
        <v>-1.1074074074074116</v>
      </c>
      <c r="H1011" s="21">
        <f t="shared" si="139"/>
        <v>39.71284</v>
      </c>
      <c r="I1011" s="21">
        <f t="shared" si="140"/>
        <v>-1.1064890695573624</v>
      </c>
      <c r="J1011" s="21">
        <f t="shared" si="141"/>
        <v>5.0063509304426361</v>
      </c>
      <c r="K1011" s="21">
        <f t="shared" si="137"/>
        <v>-6.1128399999999985</v>
      </c>
      <c r="L1011" s="21">
        <f t="shared" si="142"/>
        <v>37.366812865599982</v>
      </c>
      <c r="M1011" s="21">
        <f t="shared" si="143"/>
        <v>1.2243180610499176</v>
      </c>
      <c r="N1011" s="21">
        <f t="shared" si="144"/>
        <v>25.063549638743847</v>
      </c>
      <c r="O1011" s="29">
        <f t="shared" si="145"/>
        <v>0.18192976190476184</v>
      </c>
      <c r="P1011" s="18"/>
      <c r="Q1011" s="18"/>
    </row>
    <row r="1012" spans="2:17" x14ac:dyDescent="0.3">
      <c r="B1012" s="10">
        <v>3.8</v>
      </c>
      <c r="C1012" s="10">
        <v>6</v>
      </c>
      <c r="D1012" s="10">
        <v>1</v>
      </c>
      <c r="E1012" s="10">
        <v>0</v>
      </c>
      <c r="F1012" s="21">
        <v>26.163</v>
      </c>
      <c r="G1012" s="29">
        <f t="shared" si="138"/>
        <v>0.2925925925925883</v>
      </c>
      <c r="H1012" s="21">
        <f t="shared" si="139"/>
        <v>33.383580000000002</v>
      </c>
      <c r="I1012" s="21">
        <f t="shared" si="140"/>
        <v>-8.5434890695573635</v>
      </c>
      <c r="J1012" s="21">
        <f t="shared" si="141"/>
        <v>-1.3229090695573618</v>
      </c>
      <c r="K1012" s="21">
        <f t="shared" si="137"/>
        <v>-7.2205800000000018</v>
      </c>
      <c r="L1012" s="21">
        <f t="shared" si="142"/>
        <v>52.136775536400023</v>
      </c>
      <c r="M1012" s="21">
        <f t="shared" si="143"/>
        <v>72.991205481646148</v>
      </c>
      <c r="N1012" s="21">
        <f t="shared" si="144"/>
        <v>1.7500884063171247</v>
      </c>
      <c r="O1012" s="29">
        <f t="shared" si="145"/>
        <v>0.27598440545808972</v>
      </c>
      <c r="P1012" s="18"/>
      <c r="Q1012" s="18"/>
    </row>
    <row r="1013" spans="2:17" x14ac:dyDescent="0.3">
      <c r="B1013" s="10">
        <v>3.8</v>
      </c>
      <c r="C1013" s="10">
        <v>6</v>
      </c>
      <c r="D1013" s="10">
        <v>1</v>
      </c>
      <c r="E1013" s="10">
        <v>0</v>
      </c>
      <c r="F1013" s="21">
        <v>26.563199999999998</v>
      </c>
      <c r="G1013" s="29">
        <f t="shared" si="138"/>
        <v>0.2925925925925883</v>
      </c>
      <c r="H1013" s="21">
        <f t="shared" si="139"/>
        <v>33.383580000000002</v>
      </c>
      <c r="I1013" s="21">
        <f t="shared" si="140"/>
        <v>-8.1432890695573654</v>
      </c>
      <c r="J1013" s="21">
        <f t="shared" si="141"/>
        <v>-1.3229090695573618</v>
      </c>
      <c r="K1013" s="21">
        <f t="shared" si="137"/>
        <v>-6.8203800000000037</v>
      </c>
      <c r="L1013" s="21">
        <f t="shared" si="142"/>
        <v>46.517583344400052</v>
      </c>
      <c r="M1013" s="21">
        <f t="shared" si="143"/>
        <v>66.313156870372467</v>
      </c>
      <c r="N1013" s="21">
        <f t="shared" si="144"/>
        <v>1.7500884063171247</v>
      </c>
      <c r="O1013" s="29">
        <f t="shared" si="145"/>
        <v>0.25676048066498025</v>
      </c>
      <c r="P1013" s="18"/>
      <c r="Q1013" s="18"/>
    </row>
    <row r="1014" spans="2:17" x14ac:dyDescent="0.3">
      <c r="B1014" s="10">
        <v>3.8</v>
      </c>
      <c r="C1014" s="10">
        <v>6</v>
      </c>
      <c r="D1014" s="10">
        <v>1</v>
      </c>
      <c r="E1014" s="10">
        <v>1</v>
      </c>
      <c r="F1014" s="21">
        <v>29.2986</v>
      </c>
      <c r="G1014" s="29">
        <f t="shared" si="138"/>
        <v>0.2925925925925883</v>
      </c>
      <c r="H1014" s="21">
        <f t="shared" si="139"/>
        <v>33.383580000000002</v>
      </c>
      <c r="I1014" s="21">
        <f t="shared" si="140"/>
        <v>-5.4078890695573634</v>
      </c>
      <c r="J1014" s="21">
        <f t="shared" si="141"/>
        <v>-1.3229090695573618</v>
      </c>
      <c r="K1014" s="21">
        <f t="shared" si="137"/>
        <v>-4.0849800000000016</v>
      </c>
      <c r="L1014" s="21">
        <f t="shared" si="142"/>
        <v>16.687061600400014</v>
      </c>
      <c r="M1014" s="21">
        <f t="shared" si="143"/>
        <v>29.245264188638004</v>
      </c>
      <c r="N1014" s="21">
        <f t="shared" si="144"/>
        <v>1.7500884063171247</v>
      </c>
      <c r="O1014" s="29">
        <f t="shared" si="145"/>
        <v>0.13942577461039099</v>
      </c>
      <c r="P1014" s="18"/>
      <c r="Q1014" s="18"/>
    </row>
    <row r="1015" spans="2:17" x14ac:dyDescent="0.3">
      <c r="B1015" s="10">
        <v>4.5999999999999996</v>
      </c>
      <c r="C1015" s="10">
        <v>8</v>
      </c>
      <c r="D1015" s="10">
        <v>1</v>
      </c>
      <c r="E1015" s="10">
        <v>1</v>
      </c>
      <c r="F1015" s="21">
        <v>28.4</v>
      </c>
      <c r="G1015" s="29">
        <f t="shared" si="138"/>
        <v>1.0925925925925881</v>
      </c>
      <c r="H1015" s="21">
        <f t="shared" si="139"/>
        <v>29.766860000000005</v>
      </c>
      <c r="I1015" s="21">
        <f t="shared" si="140"/>
        <v>-6.3064890695573652</v>
      </c>
      <c r="J1015" s="21">
        <f t="shared" si="141"/>
        <v>-4.939629069557359</v>
      </c>
      <c r="K1015" s="21">
        <f t="shared" si="137"/>
        <v>-1.3668600000000062</v>
      </c>
      <c r="L1015" s="21">
        <f t="shared" si="142"/>
        <v>1.8683062596000168</v>
      </c>
      <c r="M1015" s="21">
        <f t="shared" si="143"/>
        <v>39.771804384446519</v>
      </c>
      <c r="N1015" s="21">
        <f t="shared" si="144"/>
        <v>24.3999353448161</v>
      </c>
      <c r="O1015" s="29">
        <f t="shared" si="145"/>
        <v>4.8128873239436841E-2</v>
      </c>
      <c r="P1015" s="18"/>
      <c r="Q1015" s="18"/>
    </row>
    <row r="1016" spans="2:17" x14ac:dyDescent="0.3">
      <c r="B1016" s="10">
        <v>2</v>
      </c>
      <c r="C1016" s="10">
        <v>4</v>
      </c>
      <c r="D1016" s="10">
        <v>0</v>
      </c>
      <c r="E1016" s="10">
        <v>1</v>
      </c>
      <c r="F1016" s="21">
        <v>33.4</v>
      </c>
      <c r="G1016" s="29">
        <f t="shared" si="138"/>
        <v>-1.5074074074074115</v>
      </c>
      <c r="H1016" s="21">
        <f t="shared" si="139"/>
        <v>41.5212</v>
      </c>
      <c r="I1016" s="21">
        <f t="shared" si="140"/>
        <v>-1.3064890695573652</v>
      </c>
      <c r="J1016" s="21">
        <f t="shared" si="141"/>
        <v>6.8147109304426365</v>
      </c>
      <c r="K1016" s="21">
        <f t="shared" si="137"/>
        <v>-8.1212000000000018</v>
      </c>
      <c r="L1016" s="21">
        <f t="shared" si="142"/>
        <v>65.953889440000026</v>
      </c>
      <c r="M1016" s="21">
        <f t="shared" si="143"/>
        <v>1.70691368887287</v>
      </c>
      <c r="N1016" s="21">
        <f t="shared" si="144"/>
        <v>46.440285065494344</v>
      </c>
      <c r="O1016" s="29">
        <f t="shared" si="145"/>
        <v>0.24314970059880245</v>
      </c>
      <c r="P1016" s="18"/>
      <c r="Q1016" s="18"/>
    </row>
    <row r="1017" spans="2:17" x14ac:dyDescent="0.3">
      <c r="B1017" s="10">
        <v>2.7</v>
      </c>
      <c r="C1017" s="10">
        <v>6</v>
      </c>
      <c r="D1017" s="10">
        <v>1</v>
      </c>
      <c r="E1017" s="10">
        <v>0</v>
      </c>
      <c r="F1017" s="21">
        <v>31.3</v>
      </c>
      <c r="G1017" s="29">
        <f t="shared" si="138"/>
        <v>-0.80740740740741135</v>
      </c>
      <c r="H1017" s="21">
        <f t="shared" si="139"/>
        <v>38.356570000000005</v>
      </c>
      <c r="I1017" s="21">
        <f t="shared" si="140"/>
        <v>-3.4064890695573631</v>
      </c>
      <c r="J1017" s="21">
        <f t="shared" si="141"/>
        <v>3.6500809304426411</v>
      </c>
      <c r="K1017" s="21">
        <f t="shared" si="137"/>
        <v>-7.0565700000000042</v>
      </c>
      <c r="L1017" s="21">
        <f t="shared" si="142"/>
        <v>49.79518016490006</v>
      </c>
      <c r="M1017" s="21">
        <f t="shared" si="143"/>
        <v>11.604167781013789</v>
      </c>
      <c r="N1017" s="21">
        <f t="shared" si="144"/>
        <v>13.323090798781017</v>
      </c>
      <c r="O1017" s="29">
        <f t="shared" si="145"/>
        <v>0.2254495207667733</v>
      </c>
      <c r="P1017" s="18"/>
      <c r="Q1017" s="18"/>
    </row>
    <row r="1018" spans="2:17" x14ac:dyDescent="0.3">
      <c r="B1018" s="10">
        <v>3.2</v>
      </c>
      <c r="C1018" s="10">
        <v>6</v>
      </c>
      <c r="D1018" s="10">
        <v>1</v>
      </c>
      <c r="E1018" s="10">
        <v>1</v>
      </c>
      <c r="F1018" s="21">
        <v>30.347000000000001</v>
      </c>
      <c r="G1018" s="29">
        <f t="shared" si="138"/>
        <v>-0.30740740740741135</v>
      </c>
      <c r="H1018" s="21">
        <f t="shared" si="139"/>
        <v>36.096119999999999</v>
      </c>
      <c r="I1018" s="21">
        <f t="shared" si="140"/>
        <v>-4.3594890695573625</v>
      </c>
      <c r="J1018" s="21">
        <f t="shared" si="141"/>
        <v>1.3896309304426353</v>
      </c>
      <c r="K1018" s="21">
        <f t="shared" si="137"/>
        <v>-5.7491199999999978</v>
      </c>
      <c r="L1018" s="21">
        <f t="shared" si="142"/>
        <v>33.052380774399971</v>
      </c>
      <c r="M1018" s="21">
        <f t="shared" si="143"/>
        <v>19.005144947590118</v>
      </c>
      <c r="N1018" s="21">
        <f t="shared" si="144"/>
        <v>1.9310741228428643</v>
      </c>
      <c r="O1018" s="29">
        <f t="shared" si="145"/>
        <v>0.18944607374699304</v>
      </c>
      <c r="P1018" s="18"/>
      <c r="Q1018" s="18"/>
    </row>
    <row r="1019" spans="2:17" x14ac:dyDescent="0.3">
      <c r="B1019" s="10">
        <v>5</v>
      </c>
      <c r="C1019" s="10">
        <v>8</v>
      </c>
      <c r="D1019" s="10">
        <v>1</v>
      </c>
      <c r="E1019" s="10">
        <v>1</v>
      </c>
      <c r="F1019" s="21">
        <v>23.820399999999999</v>
      </c>
      <c r="G1019" s="29">
        <f t="shared" si="138"/>
        <v>1.4925925925925885</v>
      </c>
      <c r="H1019" s="21">
        <f t="shared" si="139"/>
        <v>27.958500000000001</v>
      </c>
      <c r="I1019" s="21">
        <f t="shared" si="140"/>
        <v>-10.886089069557364</v>
      </c>
      <c r="J1019" s="21">
        <f t="shared" si="141"/>
        <v>-6.747989069557363</v>
      </c>
      <c r="K1019" s="21">
        <f t="shared" si="137"/>
        <v>-4.1381000000000014</v>
      </c>
      <c r="L1019" s="21">
        <f t="shared" si="142"/>
        <v>17.123871610000013</v>
      </c>
      <c r="M1019" s="21">
        <f t="shared" si="143"/>
        <v>118.50693523033632</v>
      </c>
      <c r="N1019" s="21">
        <f t="shared" si="144"/>
        <v>45.535356482865645</v>
      </c>
      <c r="O1019" s="29">
        <f t="shared" si="145"/>
        <v>0.17372084431831547</v>
      </c>
      <c r="P1019" s="18"/>
      <c r="Q1019" s="18"/>
    </row>
    <row r="1020" spans="2:17" x14ac:dyDescent="0.3">
      <c r="B1020" s="10">
        <v>5</v>
      </c>
      <c r="C1020" s="10">
        <v>8</v>
      </c>
      <c r="D1020" s="10">
        <v>1</v>
      </c>
      <c r="E1020" s="10">
        <v>1</v>
      </c>
      <c r="F1020" s="21">
        <v>24.572199999999999</v>
      </c>
      <c r="G1020" s="29">
        <f t="shared" si="138"/>
        <v>1.4925925925925885</v>
      </c>
      <c r="H1020" s="21">
        <f t="shared" si="139"/>
        <v>27.958500000000001</v>
      </c>
      <c r="I1020" s="21">
        <f t="shared" si="140"/>
        <v>-10.134289069557365</v>
      </c>
      <c r="J1020" s="21">
        <f t="shared" si="141"/>
        <v>-6.747989069557363</v>
      </c>
      <c r="K1020" s="21">
        <f t="shared" si="137"/>
        <v>-3.3863000000000021</v>
      </c>
      <c r="L1020" s="21">
        <f t="shared" si="142"/>
        <v>11.467027690000014</v>
      </c>
      <c r="M1020" s="21">
        <f t="shared" si="143"/>
        <v>102.70381494534989</v>
      </c>
      <c r="N1020" s="21">
        <f t="shared" si="144"/>
        <v>45.535356482865645</v>
      </c>
      <c r="O1020" s="29">
        <f t="shared" si="145"/>
        <v>0.1378102082841586</v>
      </c>
      <c r="P1020" s="18"/>
      <c r="Q1020" s="18"/>
    </row>
    <row r="1021" spans="2:17" x14ac:dyDescent="0.3">
      <c r="B1021" s="10">
        <v>5</v>
      </c>
      <c r="C1021" s="10">
        <v>8</v>
      </c>
      <c r="D1021" s="10">
        <v>1</v>
      </c>
      <c r="E1021" s="10">
        <v>1</v>
      </c>
      <c r="F1021" s="21">
        <v>25.508199999999999</v>
      </c>
      <c r="G1021" s="29">
        <f t="shared" si="138"/>
        <v>1.4925925925925885</v>
      </c>
      <c r="H1021" s="21">
        <f t="shared" si="139"/>
        <v>27.958500000000001</v>
      </c>
      <c r="I1021" s="21">
        <f t="shared" si="140"/>
        <v>-9.1982890695573651</v>
      </c>
      <c r="J1021" s="21">
        <f t="shared" si="141"/>
        <v>-6.747989069557363</v>
      </c>
      <c r="K1021" s="21">
        <f t="shared" si="137"/>
        <v>-2.4503000000000021</v>
      </c>
      <c r="L1021" s="21">
        <f t="shared" si="142"/>
        <v>6.0039700900000108</v>
      </c>
      <c r="M1021" s="21">
        <f t="shared" si="143"/>
        <v>84.608521807138501</v>
      </c>
      <c r="N1021" s="21">
        <f t="shared" si="144"/>
        <v>45.535356482865645</v>
      </c>
      <c r="O1021" s="29">
        <f t="shared" si="145"/>
        <v>9.6059306419112381E-2</v>
      </c>
      <c r="P1021" s="18"/>
      <c r="Q1021" s="18"/>
    </row>
    <row r="1022" spans="2:17" x14ac:dyDescent="0.3">
      <c r="B1022" s="10">
        <v>5</v>
      </c>
      <c r="C1022" s="10">
        <v>8</v>
      </c>
      <c r="D1022" s="10">
        <v>1</v>
      </c>
      <c r="E1022" s="10">
        <v>1</v>
      </c>
      <c r="F1022" s="21">
        <v>23.574300000000001</v>
      </c>
      <c r="G1022" s="29">
        <f t="shared" si="138"/>
        <v>1.4925925925925885</v>
      </c>
      <c r="H1022" s="21">
        <f t="shared" si="139"/>
        <v>27.958500000000001</v>
      </c>
      <c r="I1022" s="21">
        <f t="shared" si="140"/>
        <v>-11.132189069557363</v>
      </c>
      <c r="J1022" s="21">
        <f t="shared" si="141"/>
        <v>-6.747989069557363</v>
      </c>
      <c r="K1022" s="21">
        <f t="shared" si="137"/>
        <v>-4.3841999999999999</v>
      </c>
      <c r="L1022" s="21">
        <f t="shared" si="142"/>
        <v>19.221209639999998</v>
      </c>
      <c r="M1022" s="21">
        <f t="shared" si="143"/>
        <v>123.92563348037243</v>
      </c>
      <c r="N1022" s="21">
        <f t="shared" si="144"/>
        <v>45.535356482865645</v>
      </c>
      <c r="O1022" s="29">
        <f t="shared" si="145"/>
        <v>0.185973708657309</v>
      </c>
      <c r="P1022" s="18"/>
      <c r="Q1022" s="18"/>
    </row>
    <row r="1023" spans="2:17" x14ac:dyDescent="0.3">
      <c r="B1023" s="10">
        <v>5</v>
      </c>
      <c r="C1023" s="10">
        <v>8</v>
      </c>
      <c r="D1023" s="10">
        <v>1</v>
      </c>
      <c r="E1023" s="10">
        <v>1</v>
      </c>
      <c r="F1023" s="21">
        <v>24.7928</v>
      </c>
      <c r="G1023" s="29">
        <f t="shared" si="138"/>
        <v>1.4925925925925885</v>
      </c>
      <c r="H1023" s="21">
        <f t="shared" si="139"/>
        <v>27.958500000000001</v>
      </c>
      <c r="I1023" s="21">
        <f t="shared" si="140"/>
        <v>-9.9136890695573641</v>
      </c>
      <c r="J1023" s="21">
        <f t="shared" si="141"/>
        <v>-6.747989069557363</v>
      </c>
      <c r="K1023" s="21">
        <f t="shared" si="137"/>
        <v>-3.1657000000000011</v>
      </c>
      <c r="L1023" s="21">
        <f t="shared" si="142"/>
        <v>10.021656490000007</v>
      </c>
      <c r="M1023" s="21">
        <f t="shared" si="143"/>
        <v>98.281230967861148</v>
      </c>
      <c r="N1023" s="21">
        <f t="shared" si="144"/>
        <v>45.535356482865645</v>
      </c>
      <c r="O1023" s="29">
        <f t="shared" si="145"/>
        <v>0.12768626375399314</v>
      </c>
      <c r="P1023" s="18"/>
      <c r="Q1023" s="18"/>
    </row>
    <row r="1024" spans="2:17" x14ac:dyDescent="0.3">
      <c r="B1024" s="10">
        <v>4.5999999999999996</v>
      </c>
      <c r="C1024" s="10">
        <v>8</v>
      </c>
      <c r="D1024" s="10">
        <v>1</v>
      </c>
      <c r="E1024" s="10">
        <v>1</v>
      </c>
      <c r="F1024" s="21">
        <v>28.3</v>
      </c>
      <c r="G1024" s="29">
        <f t="shared" si="138"/>
        <v>1.0925925925925881</v>
      </c>
      <c r="H1024" s="21">
        <f t="shared" si="139"/>
        <v>29.766860000000005</v>
      </c>
      <c r="I1024" s="21">
        <f t="shared" si="140"/>
        <v>-6.4064890695573631</v>
      </c>
      <c r="J1024" s="21">
        <f t="shared" si="141"/>
        <v>-4.939629069557359</v>
      </c>
      <c r="K1024" s="21">
        <f t="shared" si="137"/>
        <v>-1.466860000000004</v>
      </c>
      <c r="L1024" s="21">
        <f t="shared" si="142"/>
        <v>2.1516782596000117</v>
      </c>
      <c r="M1024" s="21">
        <f t="shared" si="143"/>
        <v>41.043102198357971</v>
      </c>
      <c r="N1024" s="21">
        <f t="shared" si="144"/>
        <v>24.3999353448161</v>
      </c>
      <c r="O1024" s="29">
        <f t="shared" si="145"/>
        <v>5.1832508833922403E-2</v>
      </c>
      <c r="P1024" s="18"/>
      <c r="Q1024" s="18"/>
    </row>
    <row r="1025" spans="2:17" x14ac:dyDescent="0.3">
      <c r="B1025" s="10">
        <v>5.7</v>
      </c>
      <c r="C1025" s="10">
        <v>8</v>
      </c>
      <c r="D1025" s="10">
        <v>1</v>
      </c>
      <c r="E1025" s="10">
        <v>1</v>
      </c>
      <c r="F1025" s="21">
        <v>24.149100000000001</v>
      </c>
      <c r="G1025" s="29">
        <f t="shared" si="138"/>
        <v>2.1925925925925887</v>
      </c>
      <c r="H1025" s="21">
        <f t="shared" si="139"/>
        <v>24.793870000000002</v>
      </c>
      <c r="I1025" s="21">
        <f t="shared" si="140"/>
        <v>-10.557389069557363</v>
      </c>
      <c r="J1025" s="21">
        <f t="shared" si="141"/>
        <v>-9.9126190695573619</v>
      </c>
      <c r="K1025" s="21">
        <f t="shared" si="137"/>
        <v>-0.64477000000000118</v>
      </c>
      <c r="L1025" s="21">
        <f t="shared" si="142"/>
        <v>0.41572835290000154</v>
      </c>
      <c r="M1025" s="21">
        <f t="shared" si="143"/>
        <v>111.45846396600929</v>
      </c>
      <c r="N1025" s="21">
        <f t="shared" si="144"/>
        <v>98.260016818152266</v>
      </c>
      <c r="O1025" s="29">
        <f t="shared" si="145"/>
        <v>2.6699545738764638E-2</v>
      </c>
      <c r="P1025" s="18"/>
      <c r="Q1025" s="18"/>
    </row>
    <row r="1026" spans="2:17" x14ac:dyDescent="0.3">
      <c r="B1026" s="10">
        <v>3.5</v>
      </c>
      <c r="C1026" s="10">
        <v>6</v>
      </c>
      <c r="D1026" s="10">
        <v>1</v>
      </c>
      <c r="E1026" s="10">
        <v>1</v>
      </c>
      <c r="F1026" s="21">
        <v>33.793700000000001</v>
      </c>
      <c r="G1026" s="29">
        <f t="shared" si="138"/>
        <v>-7.4074074074115259E-3</v>
      </c>
      <c r="H1026" s="21">
        <f t="shared" si="139"/>
        <v>34.739850000000004</v>
      </c>
      <c r="I1026" s="21">
        <f t="shared" si="140"/>
        <v>-0.91278906955736261</v>
      </c>
      <c r="J1026" s="21">
        <f t="shared" si="141"/>
        <v>3.3360930442640324E-2</v>
      </c>
      <c r="K1026" s="21">
        <f t="shared" si="137"/>
        <v>-0.94615000000000293</v>
      </c>
      <c r="L1026" s="21">
        <f t="shared" si="142"/>
        <v>0.89519982250000552</v>
      </c>
      <c r="M1026" s="21">
        <f t="shared" si="143"/>
        <v>0.83318388550339573</v>
      </c>
      <c r="N1026" s="21">
        <f t="shared" si="144"/>
        <v>1.1129516799986859E-3</v>
      </c>
      <c r="O1026" s="29">
        <f t="shared" si="145"/>
        <v>2.7997822079263379E-2</v>
      </c>
      <c r="P1026" s="18"/>
      <c r="Q1026" s="18"/>
    </row>
    <row r="1027" spans="2:17" x14ac:dyDescent="0.3">
      <c r="B1027" s="10">
        <v>3.5</v>
      </c>
      <c r="C1027" s="10">
        <v>6</v>
      </c>
      <c r="D1027" s="10">
        <v>0</v>
      </c>
      <c r="E1027" s="10">
        <v>1</v>
      </c>
      <c r="F1027" s="21">
        <v>38.719299999999997</v>
      </c>
      <c r="G1027" s="29">
        <f t="shared" si="138"/>
        <v>-7.4074074074115259E-3</v>
      </c>
      <c r="H1027" s="21">
        <f t="shared" si="139"/>
        <v>34.739850000000004</v>
      </c>
      <c r="I1027" s="21">
        <f t="shared" si="140"/>
        <v>4.0128109304426332</v>
      </c>
      <c r="J1027" s="21">
        <f t="shared" si="141"/>
        <v>3.3360930442640324E-2</v>
      </c>
      <c r="K1027" s="21">
        <f t="shared" si="137"/>
        <v>3.9794499999999928</v>
      </c>
      <c r="L1027" s="21">
        <f t="shared" si="142"/>
        <v>15.836022302499943</v>
      </c>
      <c r="M1027" s="21">
        <f t="shared" si="143"/>
        <v>16.102651563479871</v>
      </c>
      <c r="N1027" s="21">
        <f t="shared" si="144"/>
        <v>1.1129516799986859E-3</v>
      </c>
      <c r="O1027" s="29">
        <f t="shared" si="145"/>
        <v>0.10277690970652861</v>
      </c>
      <c r="P1027" s="18"/>
      <c r="Q1027" s="18"/>
    </row>
    <row r="1028" spans="2:17" x14ac:dyDescent="0.3">
      <c r="B1028" s="10">
        <v>3.5</v>
      </c>
      <c r="C1028" s="10">
        <v>6</v>
      </c>
      <c r="D1028" s="10">
        <v>1</v>
      </c>
      <c r="E1028" s="10">
        <v>1</v>
      </c>
      <c r="F1028" s="21">
        <v>29.9849</v>
      </c>
      <c r="G1028" s="29">
        <f t="shared" si="138"/>
        <v>-7.4074074074115259E-3</v>
      </c>
      <c r="H1028" s="21">
        <f t="shared" si="139"/>
        <v>34.739850000000004</v>
      </c>
      <c r="I1028" s="21">
        <f t="shared" si="140"/>
        <v>-4.7215890695573641</v>
      </c>
      <c r="J1028" s="21">
        <f t="shared" si="141"/>
        <v>3.3360930442640324E-2</v>
      </c>
      <c r="K1028" s="21">
        <f t="shared" ref="K1028:K1091" si="146">F1028-H1028</f>
        <v>-4.7549500000000045</v>
      </c>
      <c r="L1028" s="21">
        <f t="shared" si="142"/>
        <v>22.609549502500041</v>
      </c>
      <c r="M1028" s="21">
        <f t="shared" si="143"/>
        <v>22.293403341763575</v>
      </c>
      <c r="N1028" s="21">
        <f t="shared" si="144"/>
        <v>1.1129516799986859E-3</v>
      </c>
      <c r="O1028" s="29">
        <f t="shared" si="145"/>
        <v>0.1585781510026715</v>
      </c>
      <c r="P1028" s="18"/>
      <c r="Q1028" s="18"/>
    </row>
    <row r="1029" spans="2:17" x14ac:dyDescent="0.3">
      <c r="B1029" s="10">
        <v>3.5</v>
      </c>
      <c r="C1029" s="10">
        <v>6</v>
      </c>
      <c r="D1029" s="10">
        <v>1</v>
      </c>
      <c r="E1029" s="10">
        <v>1</v>
      </c>
      <c r="F1029" s="21">
        <v>30.2</v>
      </c>
      <c r="G1029" s="29">
        <f t="shared" ref="G1029:G1092" si="147">B1029-AVERAGE($B$4:$B$1110)</f>
        <v>-7.4074074074115259E-3</v>
      </c>
      <c r="H1029" s="21">
        <f t="shared" ref="H1029:H1092" si="148">-4.5209*B1029+50.563</f>
        <v>34.739850000000004</v>
      </c>
      <c r="I1029" s="21">
        <f t="shared" ref="I1029:I1092" si="149">F1029-$F$2</f>
        <v>-4.5064890695573645</v>
      </c>
      <c r="J1029" s="21">
        <f t="shared" ref="J1029:J1092" si="150">H1029-$F$2</f>
        <v>3.3360930442640324E-2</v>
      </c>
      <c r="K1029" s="21">
        <f t="shared" si="146"/>
        <v>-4.5398500000000048</v>
      </c>
      <c r="L1029" s="21">
        <f t="shared" ref="L1029:L1092" si="151">K1029^2</f>
        <v>20.610238022500045</v>
      </c>
      <c r="M1029" s="21">
        <f t="shared" ref="M1029:M1092" si="152">I1029^2</f>
        <v>20.308443734040001</v>
      </c>
      <c r="N1029" s="21">
        <f t="shared" ref="N1029:N1092" si="153">J1029^2</f>
        <v>1.1129516799986859E-3</v>
      </c>
      <c r="O1029" s="29">
        <f t="shared" ref="O1029:O1092" si="154">ABS(K1029/F1029)</f>
        <v>0.15032615894039753</v>
      </c>
      <c r="P1029" s="18"/>
      <c r="Q1029" s="18"/>
    </row>
    <row r="1030" spans="2:17" x14ac:dyDescent="0.3">
      <c r="B1030" s="10">
        <v>3.5</v>
      </c>
      <c r="C1030" s="10">
        <v>6</v>
      </c>
      <c r="D1030" s="10">
        <v>1</v>
      </c>
      <c r="E1030" s="10">
        <v>0</v>
      </c>
      <c r="F1030" s="21">
        <v>31.4</v>
      </c>
      <c r="G1030" s="29">
        <f t="shared" si="147"/>
        <v>-7.4074074074115259E-3</v>
      </c>
      <c r="H1030" s="21">
        <f t="shared" si="148"/>
        <v>34.739850000000004</v>
      </c>
      <c r="I1030" s="21">
        <f t="shared" si="149"/>
        <v>-3.3064890695573652</v>
      </c>
      <c r="J1030" s="21">
        <f t="shared" si="150"/>
        <v>3.3360930442640324E-2</v>
      </c>
      <c r="K1030" s="21">
        <f t="shared" si="146"/>
        <v>-3.3398500000000055</v>
      </c>
      <c r="L1030" s="21">
        <f t="shared" si="151"/>
        <v>11.154598022500037</v>
      </c>
      <c r="M1030" s="21">
        <f t="shared" si="152"/>
        <v>10.932869967102331</v>
      </c>
      <c r="N1030" s="21">
        <f t="shared" si="153"/>
        <v>1.1129516799986859E-3</v>
      </c>
      <c r="O1030" s="29">
        <f t="shared" si="154"/>
        <v>0.10636464968152884</v>
      </c>
      <c r="P1030" s="18"/>
      <c r="Q1030" s="18"/>
    </row>
    <row r="1031" spans="2:17" x14ac:dyDescent="0.3">
      <c r="B1031" s="10">
        <v>2.2999999999999998</v>
      </c>
      <c r="C1031" s="10">
        <v>4</v>
      </c>
      <c r="D1031" s="10">
        <v>1</v>
      </c>
      <c r="E1031" s="10">
        <v>1</v>
      </c>
      <c r="F1031" s="21">
        <v>31.7</v>
      </c>
      <c r="G1031" s="29">
        <f t="shared" si="147"/>
        <v>-1.2074074074074117</v>
      </c>
      <c r="H1031" s="21">
        <f t="shared" si="148"/>
        <v>40.164930000000005</v>
      </c>
      <c r="I1031" s="21">
        <f t="shared" si="149"/>
        <v>-3.0064890695573645</v>
      </c>
      <c r="J1031" s="21">
        <f t="shared" si="150"/>
        <v>5.4584409304426416</v>
      </c>
      <c r="K1031" s="21">
        <f t="shared" si="146"/>
        <v>-8.4649300000000061</v>
      </c>
      <c r="L1031" s="21">
        <f t="shared" si="151"/>
        <v>71.655039904900107</v>
      </c>
      <c r="M1031" s="21">
        <f t="shared" si="152"/>
        <v>9.0389765253679073</v>
      </c>
      <c r="N1031" s="21">
        <f t="shared" si="153"/>
        <v>29.794577391131529</v>
      </c>
      <c r="O1031" s="29">
        <f t="shared" si="154"/>
        <v>0.26703249211356489</v>
      </c>
      <c r="P1031" s="18"/>
      <c r="Q1031" s="18"/>
    </row>
    <row r="1032" spans="2:17" x14ac:dyDescent="0.3">
      <c r="B1032" s="10">
        <v>3.7</v>
      </c>
      <c r="C1032" s="10">
        <v>6</v>
      </c>
      <c r="D1032" s="10">
        <v>1</v>
      </c>
      <c r="E1032" s="10">
        <v>1</v>
      </c>
      <c r="F1032" s="21">
        <v>28.7</v>
      </c>
      <c r="G1032" s="29">
        <f t="shared" si="147"/>
        <v>0.19259259259258865</v>
      </c>
      <c r="H1032" s="21">
        <f t="shared" si="148"/>
        <v>33.83567</v>
      </c>
      <c r="I1032" s="21">
        <f t="shared" si="149"/>
        <v>-6.0064890695573645</v>
      </c>
      <c r="J1032" s="21">
        <f t="shared" si="150"/>
        <v>-0.87081906955736343</v>
      </c>
      <c r="K1032" s="21">
        <f t="shared" si="146"/>
        <v>-5.1356700000000011</v>
      </c>
      <c r="L1032" s="21">
        <f t="shared" si="151"/>
        <v>26.375106348900012</v>
      </c>
      <c r="M1032" s="21">
        <f t="shared" si="152"/>
        <v>36.077910942712094</v>
      </c>
      <c r="N1032" s="21">
        <f t="shared" si="153"/>
        <v>0.75832585190475221</v>
      </c>
      <c r="O1032" s="29">
        <f t="shared" si="154"/>
        <v>0.17894320557491294</v>
      </c>
      <c r="P1032" s="18"/>
      <c r="Q1032" s="18"/>
    </row>
    <row r="1033" spans="2:17" x14ac:dyDescent="0.3">
      <c r="B1033" s="10">
        <v>2.5</v>
      </c>
      <c r="C1033" s="10">
        <v>4</v>
      </c>
      <c r="D1033" s="10">
        <v>1</v>
      </c>
      <c r="E1033" s="10">
        <v>1</v>
      </c>
      <c r="F1033" s="21">
        <v>37</v>
      </c>
      <c r="G1033" s="29">
        <f t="shared" si="147"/>
        <v>-1.0074074074074115</v>
      </c>
      <c r="H1033" s="21">
        <f t="shared" si="148"/>
        <v>39.260750000000002</v>
      </c>
      <c r="I1033" s="21">
        <f t="shared" si="149"/>
        <v>2.2935109304426362</v>
      </c>
      <c r="J1033" s="21">
        <f t="shared" si="150"/>
        <v>4.5542609304426378</v>
      </c>
      <c r="K1033" s="21">
        <f t="shared" si="146"/>
        <v>-2.2607500000000016</v>
      </c>
      <c r="L1033" s="21">
        <f t="shared" si="151"/>
        <v>5.1109905625000076</v>
      </c>
      <c r="M1033" s="21">
        <f t="shared" si="152"/>
        <v>5.2601923880598465</v>
      </c>
      <c r="N1033" s="21">
        <f t="shared" si="153"/>
        <v>20.741292622556241</v>
      </c>
      <c r="O1033" s="29">
        <f t="shared" si="154"/>
        <v>6.1101351351351398E-2</v>
      </c>
      <c r="P1033" s="18"/>
      <c r="Q1033" s="18"/>
    </row>
    <row r="1034" spans="2:17" x14ac:dyDescent="0.3">
      <c r="B1034" s="10">
        <v>3</v>
      </c>
      <c r="C1034" s="10">
        <v>6</v>
      </c>
      <c r="D1034" s="10">
        <v>1</v>
      </c>
      <c r="E1034" s="10">
        <v>1</v>
      </c>
      <c r="F1034" s="21">
        <v>32.1</v>
      </c>
      <c r="G1034" s="29">
        <f t="shared" si="147"/>
        <v>-0.50740740740741153</v>
      </c>
      <c r="H1034" s="21">
        <f t="shared" si="148"/>
        <v>37.000300000000003</v>
      </c>
      <c r="I1034" s="21">
        <f t="shared" si="149"/>
        <v>-2.6064890695573624</v>
      </c>
      <c r="J1034" s="21">
        <f t="shared" si="150"/>
        <v>2.2938109304426391</v>
      </c>
      <c r="K1034" s="21">
        <f t="shared" si="146"/>
        <v>-4.9003000000000014</v>
      </c>
      <c r="L1034" s="21">
        <f t="shared" si="151"/>
        <v>24.012940090000015</v>
      </c>
      <c r="M1034" s="21">
        <f t="shared" si="152"/>
        <v>6.7937852697220045</v>
      </c>
      <c r="N1034" s="21">
        <f t="shared" si="153"/>
        <v>5.2615685846181259</v>
      </c>
      <c r="O1034" s="29">
        <f t="shared" si="154"/>
        <v>0.15265732087227418</v>
      </c>
      <c r="P1034" s="18"/>
      <c r="Q1034" s="18"/>
    </row>
    <row r="1035" spans="2:17" x14ac:dyDescent="0.3">
      <c r="B1035" s="10">
        <v>2.5</v>
      </c>
      <c r="C1035" s="10">
        <v>4</v>
      </c>
      <c r="D1035" s="10">
        <v>0</v>
      </c>
      <c r="E1035" s="10">
        <v>1</v>
      </c>
      <c r="F1035" s="21">
        <v>37.9</v>
      </c>
      <c r="G1035" s="29">
        <f t="shared" si="147"/>
        <v>-1.0074074074074115</v>
      </c>
      <c r="H1035" s="21">
        <f t="shared" si="148"/>
        <v>39.260750000000002</v>
      </c>
      <c r="I1035" s="21">
        <f t="shared" si="149"/>
        <v>3.1935109304426348</v>
      </c>
      <c r="J1035" s="21">
        <f t="shared" si="150"/>
        <v>4.5542609304426378</v>
      </c>
      <c r="K1035" s="21">
        <f t="shared" si="146"/>
        <v>-1.360750000000003</v>
      </c>
      <c r="L1035" s="21">
        <f t="shared" si="151"/>
        <v>1.8516405625000083</v>
      </c>
      <c r="M1035" s="21">
        <f t="shared" si="152"/>
        <v>10.198512062856583</v>
      </c>
      <c r="N1035" s="21">
        <f t="shared" si="153"/>
        <v>20.741292622556241</v>
      </c>
      <c r="O1035" s="29">
        <f t="shared" si="154"/>
        <v>3.59036939313985E-2</v>
      </c>
      <c r="P1035" s="18"/>
      <c r="Q1035" s="18"/>
    </row>
    <row r="1036" spans="2:17" x14ac:dyDescent="0.3">
      <c r="B1036" s="10">
        <v>5.4</v>
      </c>
      <c r="C1036" s="10">
        <v>8</v>
      </c>
      <c r="D1036" s="10">
        <v>1</v>
      </c>
      <c r="E1036" s="10">
        <v>1</v>
      </c>
      <c r="F1036" s="21">
        <v>20.7</v>
      </c>
      <c r="G1036" s="29">
        <f t="shared" si="147"/>
        <v>1.8925925925925888</v>
      </c>
      <c r="H1036" s="21">
        <f t="shared" si="148"/>
        <v>26.15014</v>
      </c>
      <c r="I1036" s="21">
        <f t="shared" si="149"/>
        <v>-14.006489069557365</v>
      </c>
      <c r="J1036" s="21">
        <f t="shared" si="150"/>
        <v>-8.5563490695573634</v>
      </c>
      <c r="K1036" s="21">
        <f t="shared" si="146"/>
        <v>-5.4501400000000011</v>
      </c>
      <c r="L1036" s="21">
        <f t="shared" si="151"/>
        <v>29.704026019600011</v>
      </c>
      <c r="M1036" s="21">
        <f t="shared" si="152"/>
        <v>196.18173605562993</v>
      </c>
      <c r="N1036" s="21">
        <f t="shared" si="153"/>
        <v>73.211109400115163</v>
      </c>
      <c r="O1036" s="29">
        <f t="shared" si="154"/>
        <v>0.26329178743961357</v>
      </c>
      <c r="P1036" s="18"/>
      <c r="Q1036" s="18"/>
    </row>
    <row r="1037" spans="2:17" x14ac:dyDescent="0.3">
      <c r="B1037" s="10">
        <v>5.5</v>
      </c>
      <c r="C1037" s="10">
        <v>8</v>
      </c>
      <c r="D1037" s="10">
        <v>1</v>
      </c>
      <c r="E1037" s="10">
        <v>1</v>
      </c>
      <c r="F1037" s="21">
        <v>20.100000000000001</v>
      </c>
      <c r="G1037" s="29">
        <f t="shared" si="147"/>
        <v>1.9925925925925885</v>
      </c>
      <c r="H1037" s="21">
        <f t="shared" si="148"/>
        <v>25.698050000000002</v>
      </c>
      <c r="I1037" s="21">
        <f t="shared" si="149"/>
        <v>-14.606489069557362</v>
      </c>
      <c r="J1037" s="21">
        <f t="shared" si="150"/>
        <v>-9.0084390695573617</v>
      </c>
      <c r="K1037" s="21">
        <f t="shared" si="146"/>
        <v>-5.5980500000000006</v>
      </c>
      <c r="L1037" s="21">
        <f t="shared" si="151"/>
        <v>31.338163802500006</v>
      </c>
      <c r="M1037" s="21">
        <f t="shared" si="152"/>
        <v>213.3495229390987</v>
      </c>
      <c r="N1037" s="21">
        <f t="shared" si="153"/>
        <v>81.151974469927509</v>
      </c>
      <c r="O1037" s="29">
        <f t="shared" si="154"/>
        <v>0.27850995024875624</v>
      </c>
      <c r="P1037" s="18"/>
      <c r="Q1037" s="18"/>
    </row>
    <row r="1038" spans="2:17" x14ac:dyDescent="0.3">
      <c r="B1038" s="10">
        <v>3</v>
      </c>
      <c r="C1038" s="10">
        <v>6</v>
      </c>
      <c r="D1038" s="10">
        <v>1</v>
      </c>
      <c r="E1038" s="10">
        <v>1</v>
      </c>
      <c r="F1038" s="21">
        <v>31.5</v>
      </c>
      <c r="G1038" s="29">
        <f t="shared" si="147"/>
        <v>-0.50740740740741153</v>
      </c>
      <c r="H1038" s="21">
        <f t="shared" si="148"/>
        <v>37.000300000000003</v>
      </c>
      <c r="I1038" s="21">
        <f t="shared" si="149"/>
        <v>-3.2064890695573638</v>
      </c>
      <c r="J1038" s="21">
        <f t="shared" si="150"/>
        <v>2.2938109304426391</v>
      </c>
      <c r="K1038" s="21">
        <f t="shared" si="146"/>
        <v>-5.5003000000000029</v>
      </c>
      <c r="L1038" s="21">
        <f t="shared" si="151"/>
        <v>30.253300090000032</v>
      </c>
      <c r="M1038" s="21">
        <f t="shared" si="152"/>
        <v>10.281572153190849</v>
      </c>
      <c r="N1038" s="21">
        <f t="shared" si="153"/>
        <v>5.2615685846181259</v>
      </c>
      <c r="O1038" s="29">
        <f t="shared" si="154"/>
        <v>0.1746126984126985</v>
      </c>
      <c r="P1038" s="18"/>
      <c r="Q1038" s="18"/>
    </row>
    <row r="1039" spans="2:17" x14ac:dyDescent="0.3">
      <c r="B1039" s="10">
        <v>4.7</v>
      </c>
      <c r="C1039" s="10">
        <v>8</v>
      </c>
      <c r="D1039" s="10">
        <v>1</v>
      </c>
      <c r="E1039" s="10">
        <v>1</v>
      </c>
      <c r="F1039" s="21">
        <v>23.8</v>
      </c>
      <c r="G1039" s="29">
        <f t="shared" si="147"/>
        <v>1.1925925925925887</v>
      </c>
      <c r="H1039" s="21">
        <f t="shared" si="148"/>
        <v>29.314769999999999</v>
      </c>
      <c r="I1039" s="21">
        <f t="shared" si="149"/>
        <v>-10.906489069557363</v>
      </c>
      <c r="J1039" s="21">
        <f t="shared" si="150"/>
        <v>-5.3917190695573645</v>
      </c>
      <c r="K1039" s="21">
        <f t="shared" si="146"/>
        <v>-5.5147699999999986</v>
      </c>
      <c r="L1039" s="21">
        <f t="shared" si="151"/>
        <v>30.412688152899985</v>
      </c>
      <c r="M1039" s="21">
        <f t="shared" si="152"/>
        <v>118.95150382437424</v>
      </c>
      <c r="N1039" s="21">
        <f t="shared" si="153"/>
        <v>29.070634525028531</v>
      </c>
      <c r="O1039" s="29">
        <f t="shared" si="154"/>
        <v>0.23171302521008397</v>
      </c>
      <c r="P1039" s="18"/>
      <c r="Q1039" s="18"/>
    </row>
    <row r="1040" spans="2:17" x14ac:dyDescent="0.3">
      <c r="B1040" s="10">
        <v>5.5</v>
      </c>
      <c r="C1040" s="10">
        <v>8</v>
      </c>
      <c r="D1040" s="10">
        <v>1</v>
      </c>
      <c r="E1040" s="10">
        <v>1</v>
      </c>
      <c r="F1040" s="21">
        <v>23.2</v>
      </c>
      <c r="G1040" s="29">
        <f t="shared" si="147"/>
        <v>1.9925925925925885</v>
      </c>
      <c r="H1040" s="21">
        <f t="shared" si="148"/>
        <v>25.698050000000002</v>
      </c>
      <c r="I1040" s="21">
        <f t="shared" si="149"/>
        <v>-11.506489069557365</v>
      </c>
      <c r="J1040" s="21">
        <f t="shared" si="150"/>
        <v>-9.0084390695573617</v>
      </c>
      <c r="K1040" s="21">
        <f t="shared" si="146"/>
        <v>-2.4980500000000028</v>
      </c>
      <c r="L1040" s="21">
        <f t="shared" si="151"/>
        <v>6.240253802500014</v>
      </c>
      <c r="M1040" s="21">
        <f t="shared" si="152"/>
        <v>132.39929070784311</v>
      </c>
      <c r="N1040" s="21">
        <f t="shared" si="153"/>
        <v>81.151974469927509</v>
      </c>
      <c r="O1040" s="29">
        <f t="shared" si="154"/>
        <v>0.10767456896551736</v>
      </c>
      <c r="P1040" s="18"/>
      <c r="Q1040" s="18"/>
    </row>
    <row r="1041" spans="2:17" x14ac:dyDescent="0.3">
      <c r="B1041" s="10">
        <v>3.5</v>
      </c>
      <c r="C1041" s="10">
        <v>6</v>
      </c>
      <c r="D1041" s="10">
        <v>1</v>
      </c>
      <c r="E1041" s="10">
        <v>1</v>
      </c>
      <c r="F1041" s="21">
        <v>28.668299999999999</v>
      </c>
      <c r="G1041" s="29">
        <f t="shared" si="147"/>
        <v>-7.4074074074115259E-3</v>
      </c>
      <c r="H1041" s="21">
        <f t="shared" si="148"/>
        <v>34.739850000000004</v>
      </c>
      <c r="I1041" s="21">
        <f t="shared" si="149"/>
        <v>-6.0381890695573652</v>
      </c>
      <c r="J1041" s="21">
        <f t="shared" si="150"/>
        <v>3.3360930442640324E-2</v>
      </c>
      <c r="K1041" s="21">
        <f t="shared" si="146"/>
        <v>-6.0715500000000056</v>
      </c>
      <c r="L1041" s="21">
        <f t="shared" si="151"/>
        <v>36.863719402500067</v>
      </c>
      <c r="M1041" s="21">
        <f t="shared" si="152"/>
        <v>36.459727239722042</v>
      </c>
      <c r="N1041" s="21">
        <f t="shared" si="153"/>
        <v>1.1129516799986859E-3</v>
      </c>
      <c r="O1041" s="29">
        <f t="shared" si="154"/>
        <v>0.2117861889264451</v>
      </c>
      <c r="P1041" s="18"/>
      <c r="Q1041" s="18"/>
    </row>
    <row r="1042" spans="2:17" x14ac:dyDescent="0.3">
      <c r="B1042" s="10">
        <v>3.5</v>
      </c>
      <c r="C1042" s="10">
        <v>6</v>
      </c>
      <c r="D1042" s="10">
        <v>1</v>
      </c>
      <c r="E1042" s="10">
        <v>1</v>
      </c>
      <c r="F1042" s="21">
        <v>27.3</v>
      </c>
      <c r="G1042" s="29">
        <f t="shared" si="147"/>
        <v>-7.4074074074115259E-3</v>
      </c>
      <c r="H1042" s="21">
        <f t="shared" si="148"/>
        <v>34.739850000000004</v>
      </c>
      <c r="I1042" s="21">
        <f t="shared" si="149"/>
        <v>-7.4064890695573631</v>
      </c>
      <c r="J1042" s="21">
        <f t="shared" si="150"/>
        <v>3.3360930442640324E-2</v>
      </c>
      <c r="K1042" s="21">
        <f t="shared" si="146"/>
        <v>-7.4398500000000034</v>
      </c>
      <c r="L1042" s="21">
        <f t="shared" si="151"/>
        <v>55.351368022500054</v>
      </c>
      <c r="M1042" s="21">
        <f t="shared" si="152"/>
        <v>54.856080337472697</v>
      </c>
      <c r="N1042" s="21">
        <f t="shared" si="153"/>
        <v>1.1129516799986859E-3</v>
      </c>
      <c r="O1042" s="29">
        <f t="shared" si="154"/>
        <v>0.27252197802197814</v>
      </c>
      <c r="P1042" s="18"/>
      <c r="Q1042" s="18"/>
    </row>
    <row r="1043" spans="2:17" x14ac:dyDescent="0.3">
      <c r="B1043" s="10">
        <v>3</v>
      </c>
      <c r="C1043" s="10">
        <v>6</v>
      </c>
      <c r="D1043" s="10">
        <v>1</v>
      </c>
      <c r="E1043" s="10">
        <v>1</v>
      </c>
      <c r="F1043" s="21">
        <v>34.4</v>
      </c>
      <c r="G1043" s="29">
        <f t="shared" si="147"/>
        <v>-0.50740740740741153</v>
      </c>
      <c r="H1043" s="21">
        <f t="shared" si="148"/>
        <v>37.000300000000003</v>
      </c>
      <c r="I1043" s="21">
        <f t="shared" si="149"/>
        <v>-0.30648906955736521</v>
      </c>
      <c r="J1043" s="21">
        <f t="shared" si="150"/>
        <v>2.2938109304426391</v>
      </c>
      <c r="K1043" s="21">
        <f t="shared" si="146"/>
        <v>-2.6003000000000043</v>
      </c>
      <c r="L1043" s="21">
        <f t="shared" si="151"/>
        <v>6.7615600900000219</v>
      </c>
      <c r="M1043" s="21">
        <f t="shared" si="152"/>
        <v>9.3935549758139447E-2</v>
      </c>
      <c r="N1043" s="21">
        <f t="shared" si="153"/>
        <v>5.2615685846181259</v>
      </c>
      <c r="O1043" s="29">
        <f t="shared" si="154"/>
        <v>7.5590116279069891E-2</v>
      </c>
      <c r="P1043" s="18"/>
      <c r="Q1043" s="18"/>
    </row>
    <row r="1044" spans="2:17" x14ac:dyDescent="0.3">
      <c r="B1044" s="10">
        <v>5.5</v>
      </c>
      <c r="C1044" s="10">
        <v>8</v>
      </c>
      <c r="D1044" s="10">
        <v>1</v>
      </c>
      <c r="E1044" s="10">
        <v>1</v>
      </c>
      <c r="F1044" s="21">
        <v>24.6</v>
      </c>
      <c r="G1044" s="29">
        <f t="shared" si="147"/>
        <v>1.9925925925925885</v>
      </c>
      <c r="H1044" s="21">
        <f t="shared" si="148"/>
        <v>25.698050000000002</v>
      </c>
      <c r="I1044" s="21">
        <f t="shared" si="149"/>
        <v>-10.106489069557362</v>
      </c>
      <c r="J1044" s="21">
        <f t="shared" si="150"/>
        <v>-9.0084390695573617</v>
      </c>
      <c r="K1044" s="21">
        <f t="shared" si="146"/>
        <v>-1.0980500000000006</v>
      </c>
      <c r="L1044" s="21">
        <f t="shared" si="151"/>
        <v>1.2057138025000014</v>
      </c>
      <c r="M1044" s="21">
        <f t="shared" si="152"/>
        <v>102.14112131308244</v>
      </c>
      <c r="N1044" s="21">
        <f t="shared" si="153"/>
        <v>81.151974469927509</v>
      </c>
      <c r="O1044" s="29">
        <f t="shared" si="154"/>
        <v>4.4636178861788639E-2</v>
      </c>
      <c r="P1044" s="18"/>
      <c r="Q1044" s="18"/>
    </row>
    <row r="1045" spans="2:17" x14ac:dyDescent="0.3">
      <c r="B1045" s="10">
        <v>6.3</v>
      </c>
      <c r="C1045" s="10">
        <v>8</v>
      </c>
      <c r="D1045" s="10">
        <v>1</v>
      </c>
      <c r="E1045" s="10">
        <v>1</v>
      </c>
      <c r="F1045" s="21">
        <v>19.7</v>
      </c>
      <c r="G1045" s="29">
        <f t="shared" si="147"/>
        <v>2.7925925925925883</v>
      </c>
      <c r="H1045" s="21">
        <f t="shared" si="148"/>
        <v>22.081330000000001</v>
      </c>
      <c r="I1045" s="21">
        <f t="shared" si="149"/>
        <v>-15.006489069557365</v>
      </c>
      <c r="J1045" s="21">
        <f t="shared" si="150"/>
        <v>-12.625159069557363</v>
      </c>
      <c r="K1045" s="21">
        <f t="shared" si="146"/>
        <v>-2.3813300000000019</v>
      </c>
      <c r="L1045" s="21">
        <f t="shared" si="151"/>
        <v>5.670732568900009</v>
      </c>
      <c r="M1045" s="21">
        <f t="shared" si="152"/>
        <v>225.19471419474465</v>
      </c>
      <c r="N1045" s="21">
        <f t="shared" si="153"/>
        <v>159.39464153162652</v>
      </c>
      <c r="O1045" s="29">
        <f t="shared" si="154"/>
        <v>0.12087969543147219</v>
      </c>
      <c r="P1045" s="18"/>
      <c r="Q1045" s="18"/>
    </row>
    <row r="1046" spans="2:17" x14ac:dyDescent="0.3">
      <c r="B1046" s="10">
        <v>3.5</v>
      </c>
      <c r="C1046" s="10">
        <v>6</v>
      </c>
      <c r="D1046" s="10">
        <v>0</v>
      </c>
      <c r="E1046" s="10">
        <v>1</v>
      </c>
      <c r="F1046" s="21">
        <v>33.700000000000003</v>
      </c>
      <c r="G1046" s="29">
        <f t="shared" si="147"/>
        <v>-7.4074074074115259E-3</v>
      </c>
      <c r="H1046" s="21">
        <f t="shared" si="148"/>
        <v>34.739850000000004</v>
      </c>
      <c r="I1046" s="21">
        <f t="shared" si="149"/>
        <v>-1.0064890695573609</v>
      </c>
      <c r="J1046" s="21">
        <f t="shared" si="150"/>
        <v>3.3360930442640324E-2</v>
      </c>
      <c r="K1046" s="21">
        <f t="shared" si="146"/>
        <v>-1.0398500000000013</v>
      </c>
      <c r="L1046" s="21">
        <f t="shared" si="151"/>
        <v>1.0812880225000026</v>
      </c>
      <c r="M1046" s="21">
        <f t="shared" si="152"/>
        <v>1.0130202471384422</v>
      </c>
      <c r="N1046" s="21">
        <f t="shared" si="153"/>
        <v>1.1129516799986859E-3</v>
      </c>
      <c r="O1046" s="29">
        <f t="shared" si="154"/>
        <v>3.0856083086053449E-2</v>
      </c>
      <c r="P1046" s="18"/>
      <c r="Q1046" s="18"/>
    </row>
    <row r="1047" spans="2:17" x14ac:dyDescent="0.3">
      <c r="B1047" s="10">
        <v>3.5</v>
      </c>
      <c r="C1047" s="10">
        <v>6</v>
      </c>
      <c r="D1047" s="10">
        <v>1</v>
      </c>
      <c r="E1047" s="10">
        <v>1</v>
      </c>
      <c r="F1047" s="21">
        <v>25.8</v>
      </c>
      <c r="G1047" s="29">
        <f t="shared" si="147"/>
        <v>-7.4074074074115259E-3</v>
      </c>
      <c r="H1047" s="21">
        <f t="shared" si="148"/>
        <v>34.739850000000004</v>
      </c>
      <c r="I1047" s="21">
        <f t="shared" si="149"/>
        <v>-8.9064890695573631</v>
      </c>
      <c r="J1047" s="21">
        <f t="shared" si="150"/>
        <v>3.3360930442640324E-2</v>
      </c>
      <c r="K1047" s="21">
        <f t="shared" si="146"/>
        <v>-8.9398500000000034</v>
      </c>
      <c r="L1047" s="21">
        <f t="shared" si="151"/>
        <v>79.920918022500061</v>
      </c>
      <c r="M1047" s="21">
        <f t="shared" si="152"/>
        <v>79.32554754614479</v>
      </c>
      <c r="N1047" s="21">
        <f t="shared" si="153"/>
        <v>1.1129516799986859E-3</v>
      </c>
      <c r="O1047" s="29">
        <f t="shared" si="154"/>
        <v>0.34650581395348851</v>
      </c>
      <c r="P1047" s="18"/>
      <c r="Q1047" s="18"/>
    </row>
    <row r="1048" spans="2:17" x14ac:dyDescent="0.3">
      <c r="B1048" s="10">
        <v>3</v>
      </c>
      <c r="C1048" s="10">
        <v>6</v>
      </c>
      <c r="D1048" s="10">
        <v>1</v>
      </c>
      <c r="E1048" s="10">
        <v>1</v>
      </c>
      <c r="F1048" s="21">
        <v>33.299999999999997</v>
      </c>
      <c r="G1048" s="29">
        <f t="shared" si="147"/>
        <v>-0.50740740740741153</v>
      </c>
      <c r="H1048" s="21">
        <f t="shared" si="148"/>
        <v>37.000300000000003</v>
      </c>
      <c r="I1048" s="21">
        <f t="shared" si="149"/>
        <v>-1.4064890695573666</v>
      </c>
      <c r="J1048" s="21">
        <f t="shared" si="150"/>
        <v>2.2938109304426391</v>
      </c>
      <c r="K1048" s="21">
        <f t="shared" si="146"/>
        <v>-3.7003000000000057</v>
      </c>
      <c r="L1048" s="21">
        <f t="shared" si="151"/>
        <v>13.692220090000042</v>
      </c>
      <c r="M1048" s="21">
        <f t="shared" si="152"/>
        <v>1.978211502784347</v>
      </c>
      <c r="N1048" s="21">
        <f t="shared" si="153"/>
        <v>5.2615685846181259</v>
      </c>
      <c r="O1048" s="29">
        <f t="shared" si="154"/>
        <v>0.11112012012012031</v>
      </c>
      <c r="P1048" s="18"/>
      <c r="Q1048" s="18"/>
    </row>
    <row r="1049" spans="2:17" x14ac:dyDescent="0.3">
      <c r="B1049" s="10">
        <v>2.5</v>
      </c>
      <c r="C1049" s="10">
        <v>4</v>
      </c>
      <c r="D1049" s="10">
        <v>1</v>
      </c>
      <c r="E1049" s="10">
        <v>1</v>
      </c>
      <c r="F1049" s="21">
        <v>36.030700000000003</v>
      </c>
      <c r="G1049" s="29">
        <f t="shared" si="147"/>
        <v>-1.0074074074074115</v>
      </c>
      <c r="H1049" s="21">
        <f t="shared" si="148"/>
        <v>39.260750000000002</v>
      </c>
      <c r="I1049" s="21">
        <f t="shared" si="149"/>
        <v>1.3242109304426393</v>
      </c>
      <c r="J1049" s="21">
        <f t="shared" si="150"/>
        <v>4.5542609304426378</v>
      </c>
      <c r="K1049" s="21">
        <f t="shared" si="146"/>
        <v>-3.2300499999999985</v>
      </c>
      <c r="L1049" s="21">
        <f t="shared" si="151"/>
        <v>10.433223002499991</v>
      </c>
      <c r="M1049" s="21">
        <f t="shared" si="152"/>
        <v>1.7535345883037603</v>
      </c>
      <c r="N1049" s="21">
        <f t="shared" si="153"/>
        <v>20.741292622556241</v>
      </c>
      <c r="O1049" s="29">
        <f t="shared" si="154"/>
        <v>8.9647162003513622E-2</v>
      </c>
      <c r="P1049" s="18"/>
      <c r="Q1049" s="18"/>
    </row>
    <row r="1050" spans="2:17" x14ac:dyDescent="0.3">
      <c r="B1050" s="10">
        <v>3</v>
      </c>
      <c r="C1050" s="10">
        <v>6</v>
      </c>
      <c r="D1050" s="10">
        <v>1</v>
      </c>
      <c r="E1050" s="10">
        <v>1</v>
      </c>
      <c r="F1050" s="21">
        <v>31.3917</v>
      </c>
      <c r="G1050" s="29">
        <f t="shared" si="147"/>
        <v>-0.50740740740741153</v>
      </c>
      <c r="H1050" s="21">
        <f t="shared" si="148"/>
        <v>37.000300000000003</v>
      </c>
      <c r="I1050" s="21">
        <f t="shared" si="149"/>
        <v>-3.3147890695573636</v>
      </c>
      <c r="J1050" s="21">
        <f t="shared" si="150"/>
        <v>2.2938109304426391</v>
      </c>
      <c r="K1050" s="21">
        <f t="shared" si="146"/>
        <v>-5.6086000000000027</v>
      </c>
      <c r="L1050" s="21">
        <f t="shared" si="151"/>
        <v>31.456393960000032</v>
      </c>
      <c r="M1050" s="21">
        <f t="shared" si="152"/>
        <v>10.987826575656973</v>
      </c>
      <c r="N1050" s="21">
        <f t="shared" si="153"/>
        <v>5.2615685846181259</v>
      </c>
      <c r="O1050" s="29">
        <f t="shared" si="154"/>
        <v>0.17866506114673633</v>
      </c>
      <c r="P1050" s="18"/>
      <c r="Q1050" s="18"/>
    </row>
    <row r="1051" spans="2:17" x14ac:dyDescent="0.3">
      <c r="B1051" s="10">
        <v>2.5</v>
      </c>
      <c r="C1051" s="10">
        <v>4</v>
      </c>
      <c r="D1051" s="10">
        <v>0</v>
      </c>
      <c r="E1051" s="10">
        <v>1</v>
      </c>
      <c r="F1051" s="21">
        <v>37.9</v>
      </c>
      <c r="G1051" s="29">
        <f t="shared" si="147"/>
        <v>-1.0074074074074115</v>
      </c>
      <c r="H1051" s="21">
        <f t="shared" si="148"/>
        <v>39.260750000000002</v>
      </c>
      <c r="I1051" s="21">
        <f t="shared" si="149"/>
        <v>3.1935109304426348</v>
      </c>
      <c r="J1051" s="21">
        <f t="shared" si="150"/>
        <v>4.5542609304426378</v>
      </c>
      <c r="K1051" s="21">
        <f t="shared" si="146"/>
        <v>-1.360750000000003</v>
      </c>
      <c r="L1051" s="21">
        <f t="shared" si="151"/>
        <v>1.8516405625000083</v>
      </c>
      <c r="M1051" s="21">
        <f t="shared" si="152"/>
        <v>10.198512062856583</v>
      </c>
      <c r="N1051" s="21">
        <f t="shared" si="153"/>
        <v>20.741292622556241</v>
      </c>
      <c r="O1051" s="29">
        <f t="shared" si="154"/>
        <v>3.59036939313985E-2</v>
      </c>
      <c r="P1051" s="18"/>
      <c r="Q1051" s="18"/>
    </row>
    <row r="1052" spans="2:17" x14ac:dyDescent="0.3">
      <c r="B1052" s="10">
        <v>4</v>
      </c>
      <c r="C1052" s="10">
        <v>6</v>
      </c>
      <c r="D1052" s="10">
        <v>1</v>
      </c>
      <c r="E1052" s="10">
        <v>0</v>
      </c>
      <c r="F1052" s="21">
        <v>25.753499999999999</v>
      </c>
      <c r="G1052" s="29">
        <f t="shared" si="147"/>
        <v>0.49259259259258847</v>
      </c>
      <c r="H1052" s="21">
        <f t="shared" si="148"/>
        <v>32.479399999999998</v>
      </c>
      <c r="I1052" s="21">
        <f t="shared" si="149"/>
        <v>-8.9529890695573648</v>
      </c>
      <c r="J1052" s="21">
        <f t="shared" si="150"/>
        <v>-2.2270890695573655</v>
      </c>
      <c r="K1052" s="21">
        <f t="shared" si="146"/>
        <v>-6.7258999999999993</v>
      </c>
      <c r="L1052" s="21">
        <f t="shared" si="151"/>
        <v>45.237730809999988</v>
      </c>
      <c r="M1052" s="21">
        <f t="shared" si="152"/>
        <v>80.156013279613646</v>
      </c>
      <c r="N1052" s="21">
        <f t="shared" si="153"/>
        <v>4.9599257237418923</v>
      </c>
      <c r="O1052" s="29">
        <f t="shared" si="154"/>
        <v>0.2611645019123614</v>
      </c>
      <c r="P1052" s="18"/>
      <c r="Q1052" s="18"/>
    </row>
    <row r="1053" spans="2:17" x14ac:dyDescent="0.3">
      <c r="B1053" s="10">
        <v>4.5999999999999996</v>
      </c>
      <c r="C1053" s="10">
        <v>8</v>
      </c>
      <c r="D1053" s="10">
        <v>1</v>
      </c>
      <c r="E1053" s="10">
        <v>0</v>
      </c>
      <c r="F1053" s="21">
        <v>26.662199999999999</v>
      </c>
      <c r="G1053" s="29">
        <f t="shared" si="147"/>
        <v>1.0925925925925881</v>
      </c>
      <c r="H1053" s="21">
        <f t="shared" si="148"/>
        <v>29.766860000000005</v>
      </c>
      <c r="I1053" s="21">
        <f t="shared" si="149"/>
        <v>-8.0442890695573652</v>
      </c>
      <c r="J1053" s="21">
        <f t="shared" si="150"/>
        <v>-4.939629069557359</v>
      </c>
      <c r="K1053" s="21">
        <f t="shared" si="146"/>
        <v>-3.1046600000000062</v>
      </c>
      <c r="L1053" s="21">
        <f t="shared" si="151"/>
        <v>9.6389137156000384</v>
      </c>
      <c r="M1053" s="21">
        <f t="shared" si="152"/>
        <v>64.710586634600105</v>
      </c>
      <c r="N1053" s="21">
        <f t="shared" si="153"/>
        <v>24.3999353448161</v>
      </c>
      <c r="O1053" s="29">
        <f t="shared" si="154"/>
        <v>0.11644425441261436</v>
      </c>
      <c r="P1053" s="18"/>
      <c r="Q1053" s="18"/>
    </row>
    <row r="1054" spans="2:17" x14ac:dyDescent="0.3">
      <c r="B1054" s="10">
        <v>2.4</v>
      </c>
      <c r="C1054" s="10">
        <v>4</v>
      </c>
      <c r="D1054" s="10">
        <v>0</v>
      </c>
      <c r="E1054" s="10">
        <v>1</v>
      </c>
      <c r="F1054" s="21">
        <v>35.241799999999998</v>
      </c>
      <c r="G1054" s="29">
        <f t="shared" si="147"/>
        <v>-1.1074074074074116</v>
      </c>
      <c r="H1054" s="21">
        <f t="shared" si="148"/>
        <v>39.71284</v>
      </c>
      <c r="I1054" s="21">
        <f t="shared" si="149"/>
        <v>0.535310930442634</v>
      </c>
      <c r="J1054" s="21">
        <f t="shared" si="150"/>
        <v>5.0063509304426361</v>
      </c>
      <c r="K1054" s="21">
        <f t="shared" si="146"/>
        <v>-4.4710400000000021</v>
      </c>
      <c r="L1054" s="21">
        <f t="shared" si="151"/>
        <v>19.99019868160002</v>
      </c>
      <c r="M1054" s="21">
        <f t="shared" si="152"/>
        <v>0.28655779225135852</v>
      </c>
      <c r="N1054" s="21">
        <f t="shared" si="153"/>
        <v>25.063549638743847</v>
      </c>
      <c r="O1054" s="29">
        <f t="shared" si="154"/>
        <v>0.1268675266303084</v>
      </c>
      <c r="P1054" s="18"/>
      <c r="Q1054" s="18"/>
    </row>
    <row r="1055" spans="2:17" x14ac:dyDescent="0.3">
      <c r="B1055" s="10">
        <v>3</v>
      </c>
      <c r="C1055" s="10">
        <v>6</v>
      </c>
      <c r="D1055" s="10">
        <v>1</v>
      </c>
      <c r="E1055" s="10">
        <v>0</v>
      </c>
      <c r="F1055" s="21">
        <v>32.954799999999999</v>
      </c>
      <c r="G1055" s="29">
        <f t="shared" si="147"/>
        <v>-0.50740740740741153</v>
      </c>
      <c r="H1055" s="21">
        <f t="shared" si="148"/>
        <v>37.000300000000003</v>
      </c>
      <c r="I1055" s="21">
        <f t="shared" si="149"/>
        <v>-1.751689069557365</v>
      </c>
      <c r="J1055" s="21">
        <f t="shared" si="150"/>
        <v>2.2938109304426391</v>
      </c>
      <c r="K1055" s="21">
        <f t="shared" si="146"/>
        <v>-4.0455000000000041</v>
      </c>
      <c r="L1055" s="21">
        <f t="shared" si="151"/>
        <v>16.366070250000032</v>
      </c>
      <c r="M1055" s="21">
        <f t="shared" si="152"/>
        <v>3.0684145964067473</v>
      </c>
      <c r="N1055" s="21">
        <f t="shared" si="153"/>
        <v>5.2615685846181259</v>
      </c>
      <c r="O1055" s="29">
        <f t="shared" si="154"/>
        <v>0.1227590517921518</v>
      </c>
      <c r="P1055" s="18"/>
      <c r="Q1055" s="18"/>
    </row>
    <row r="1056" spans="2:17" x14ac:dyDescent="0.3">
      <c r="B1056" s="10">
        <v>3.8</v>
      </c>
      <c r="C1056" s="10">
        <v>6</v>
      </c>
      <c r="D1056" s="10">
        <v>1</v>
      </c>
      <c r="E1056" s="10">
        <v>0</v>
      </c>
      <c r="F1056" s="21">
        <v>26.9</v>
      </c>
      <c r="G1056" s="29">
        <f t="shared" si="147"/>
        <v>0.2925925925925883</v>
      </c>
      <c r="H1056" s="21">
        <f t="shared" si="148"/>
        <v>33.383580000000002</v>
      </c>
      <c r="I1056" s="21">
        <f t="shared" si="149"/>
        <v>-7.8064890695573652</v>
      </c>
      <c r="J1056" s="21">
        <f t="shared" si="150"/>
        <v>-1.3229090695573618</v>
      </c>
      <c r="K1056" s="21">
        <f t="shared" si="146"/>
        <v>-6.4835800000000035</v>
      </c>
      <c r="L1056" s="21">
        <f t="shared" si="151"/>
        <v>42.036809616400042</v>
      </c>
      <c r="M1056" s="21">
        <f t="shared" si="152"/>
        <v>60.941271593118614</v>
      </c>
      <c r="N1056" s="21">
        <f t="shared" si="153"/>
        <v>1.7500884063171247</v>
      </c>
      <c r="O1056" s="29">
        <f t="shared" si="154"/>
        <v>0.24102527881040905</v>
      </c>
      <c r="P1056" s="18"/>
      <c r="Q1056" s="18"/>
    </row>
    <row r="1057" spans="2:17" x14ac:dyDescent="0.3">
      <c r="B1057" s="10">
        <v>5.6</v>
      </c>
      <c r="C1057" s="10">
        <v>8</v>
      </c>
      <c r="D1057" s="10">
        <v>1</v>
      </c>
      <c r="E1057" s="10">
        <v>1</v>
      </c>
      <c r="F1057" s="21">
        <v>24.192399999999999</v>
      </c>
      <c r="G1057" s="29">
        <f t="shared" si="147"/>
        <v>2.0925925925925881</v>
      </c>
      <c r="H1057" s="21">
        <f t="shared" si="148"/>
        <v>25.245960000000004</v>
      </c>
      <c r="I1057" s="21">
        <f t="shared" si="149"/>
        <v>-10.514089069557365</v>
      </c>
      <c r="J1057" s="21">
        <f t="shared" si="150"/>
        <v>-9.4605290695573601</v>
      </c>
      <c r="K1057" s="21">
        <f t="shared" si="146"/>
        <v>-1.0535600000000045</v>
      </c>
      <c r="L1057" s="21">
        <f t="shared" si="151"/>
        <v>1.1099886736000095</v>
      </c>
      <c r="M1057" s="21">
        <f t="shared" si="152"/>
        <v>110.54606896258565</v>
      </c>
      <c r="N1057" s="21">
        <f t="shared" si="153"/>
        <v>89.501610275939854</v>
      </c>
      <c r="O1057" s="29">
        <f t="shared" si="154"/>
        <v>4.3549213802682021E-2</v>
      </c>
      <c r="P1057" s="18"/>
      <c r="Q1057" s="18"/>
    </row>
    <row r="1058" spans="2:17" x14ac:dyDescent="0.3">
      <c r="B1058" s="10">
        <v>5.6</v>
      </c>
      <c r="C1058" s="10">
        <v>8</v>
      </c>
      <c r="D1058" s="10">
        <v>1</v>
      </c>
      <c r="E1058" s="10">
        <v>1</v>
      </c>
      <c r="F1058" s="21">
        <v>24.149100000000001</v>
      </c>
      <c r="G1058" s="29">
        <f t="shared" si="147"/>
        <v>2.0925925925925881</v>
      </c>
      <c r="H1058" s="21">
        <f t="shared" si="148"/>
        <v>25.245960000000004</v>
      </c>
      <c r="I1058" s="21">
        <f t="shared" si="149"/>
        <v>-10.557389069557363</v>
      </c>
      <c r="J1058" s="21">
        <f t="shared" si="150"/>
        <v>-9.4605290695573601</v>
      </c>
      <c r="K1058" s="21">
        <f t="shared" si="146"/>
        <v>-1.0968600000000031</v>
      </c>
      <c r="L1058" s="21">
        <f t="shared" si="151"/>
        <v>1.2031018596000067</v>
      </c>
      <c r="M1058" s="21">
        <f t="shared" si="152"/>
        <v>111.45846396600929</v>
      </c>
      <c r="N1058" s="21">
        <f t="shared" si="153"/>
        <v>89.501610275939854</v>
      </c>
      <c r="O1058" s="29">
        <f t="shared" si="154"/>
        <v>4.5420326223337644E-2</v>
      </c>
      <c r="P1058" s="18"/>
      <c r="Q1058" s="18"/>
    </row>
    <row r="1059" spans="2:17" x14ac:dyDescent="0.3">
      <c r="B1059" s="10">
        <v>3.5</v>
      </c>
      <c r="C1059" s="10">
        <v>6</v>
      </c>
      <c r="D1059" s="10">
        <v>1</v>
      </c>
      <c r="E1059" s="10">
        <v>1</v>
      </c>
      <c r="F1059" s="21">
        <v>31.708200000000001</v>
      </c>
      <c r="G1059" s="29">
        <f t="shared" si="147"/>
        <v>-7.4074074074115259E-3</v>
      </c>
      <c r="H1059" s="21">
        <f t="shared" si="148"/>
        <v>34.739850000000004</v>
      </c>
      <c r="I1059" s="21">
        <f t="shared" si="149"/>
        <v>-2.9982890695573623</v>
      </c>
      <c r="J1059" s="21">
        <f t="shared" si="150"/>
        <v>3.3360930442640324E-2</v>
      </c>
      <c r="K1059" s="21">
        <f t="shared" si="146"/>
        <v>-3.0316500000000026</v>
      </c>
      <c r="L1059" s="21">
        <f t="shared" si="151"/>
        <v>9.1909017225000156</v>
      </c>
      <c r="M1059" s="21">
        <f t="shared" si="152"/>
        <v>8.9897373446271533</v>
      </c>
      <c r="N1059" s="21">
        <f t="shared" si="153"/>
        <v>1.1129516799986859E-3</v>
      </c>
      <c r="O1059" s="29">
        <f t="shared" si="154"/>
        <v>9.5610914526841714E-2</v>
      </c>
      <c r="P1059" s="18"/>
      <c r="Q1059" s="18"/>
    </row>
    <row r="1060" spans="2:17" x14ac:dyDescent="0.3">
      <c r="B1060" s="10">
        <v>4</v>
      </c>
      <c r="C1060" s="10">
        <v>6</v>
      </c>
      <c r="D1060" s="10">
        <v>1</v>
      </c>
      <c r="E1060" s="10">
        <v>1</v>
      </c>
      <c r="F1060" s="21">
        <v>27.234000000000002</v>
      </c>
      <c r="G1060" s="29">
        <f t="shared" si="147"/>
        <v>0.49259259259258847</v>
      </c>
      <c r="H1060" s="21">
        <f t="shared" si="148"/>
        <v>32.479399999999998</v>
      </c>
      <c r="I1060" s="21">
        <f t="shared" si="149"/>
        <v>-7.472489069557362</v>
      </c>
      <c r="J1060" s="21">
        <f t="shared" si="150"/>
        <v>-2.2270890695573655</v>
      </c>
      <c r="K1060" s="21">
        <f t="shared" si="146"/>
        <v>-5.2453999999999965</v>
      </c>
      <c r="L1060" s="21">
        <f t="shared" si="151"/>
        <v>27.514221159999963</v>
      </c>
      <c r="M1060" s="21">
        <f t="shared" si="152"/>
        <v>55.838092894654253</v>
      </c>
      <c r="N1060" s="21">
        <f t="shared" si="153"/>
        <v>4.9599257237418923</v>
      </c>
      <c r="O1060" s="29">
        <f t="shared" si="154"/>
        <v>0.19260483219505017</v>
      </c>
      <c r="P1060" s="18"/>
      <c r="Q1060" s="18"/>
    </row>
    <row r="1061" spans="2:17" x14ac:dyDescent="0.3">
      <c r="B1061" s="10">
        <v>5.6</v>
      </c>
      <c r="C1061" s="10">
        <v>8</v>
      </c>
      <c r="D1061" s="10">
        <v>1</v>
      </c>
      <c r="E1061" s="10">
        <v>1</v>
      </c>
      <c r="F1061" s="21">
        <v>24.299600000000002</v>
      </c>
      <c r="G1061" s="29">
        <f t="shared" si="147"/>
        <v>2.0925925925925881</v>
      </c>
      <c r="H1061" s="21">
        <f t="shared" si="148"/>
        <v>25.245960000000004</v>
      </c>
      <c r="I1061" s="21">
        <f t="shared" si="149"/>
        <v>-10.406889069557362</v>
      </c>
      <c r="J1061" s="21">
        <f t="shared" si="150"/>
        <v>-9.4605290695573601</v>
      </c>
      <c r="K1061" s="21">
        <f t="shared" si="146"/>
        <v>-0.94636000000000209</v>
      </c>
      <c r="L1061" s="21">
        <f t="shared" si="151"/>
        <v>0.89559724960000398</v>
      </c>
      <c r="M1061" s="21">
        <f t="shared" si="152"/>
        <v>108.3033401060725</v>
      </c>
      <c r="N1061" s="21">
        <f t="shared" si="153"/>
        <v>89.501610275939854</v>
      </c>
      <c r="O1061" s="29">
        <f t="shared" si="154"/>
        <v>3.8945497045218935E-2</v>
      </c>
      <c r="P1061" s="18"/>
      <c r="Q1061" s="18"/>
    </row>
    <row r="1062" spans="2:17" x14ac:dyDescent="0.3">
      <c r="B1062" s="10">
        <v>2.5</v>
      </c>
      <c r="C1062" s="10">
        <v>4</v>
      </c>
      <c r="D1062" s="10">
        <v>1</v>
      </c>
      <c r="E1062" s="10">
        <v>1</v>
      </c>
      <c r="F1062" s="21">
        <v>35.860599999999998</v>
      </c>
      <c r="G1062" s="29">
        <f t="shared" si="147"/>
        <v>-1.0074074074074115</v>
      </c>
      <c r="H1062" s="21">
        <f t="shared" si="148"/>
        <v>39.260750000000002</v>
      </c>
      <c r="I1062" s="21">
        <f t="shared" si="149"/>
        <v>1.1541109304426342</v>
      </c>
      <c r="J1062" s="21">
        <f t="shared" si="150"/>
        <v>4.5542609304426378</v>
      </c>
      <c r="K1062" s="21">
        <f t="shared" si="146"/>
        <v>-3.4001500000000036</v>
      </c>
      <c r="L1062" s="21">
        <f t="shared" si="151"/>
        <v>11.561020022500024</v>
      </c>
      <c r="M1062" s="21">
        <f t="shared" si="152"/>
        <v>1.3319720397671628</v>
      </c>
      <c r="N1062" s="21">
        <f t="shared" si="153"/>
        <v>20.741292622556241</v>
      </c>
      <c r="O1062" s="29">
        <f t="shared" si="154"/>
        <v>9.4815758799350919E-2</v>
      </c>
      <c r="P1062" s="18"/>
      <c r="Q1062" s="18"/>
    </row>
    <row r="1063" spans="2:17" x14ac:dyDescent="0.3">
      <c r="B1063" s="10">
        <v>4</v>
      </c>
      <c r="C1063" s="10">
        <v>6</v>
      </c>
      <c r="D1063" s="10">
        <v>0</v>
      </c>
      <c r="E1063" s="10">
        <v>1</v>
      </c>
      <c r="F1063" s="21">
        <v>27.1846</v>
      </c>
      <c r="G1063" s="29">
        <f t="shared" si="147"/>
        <v>0.49259259259258847</v>
      </c>
      <c r="H1063" s="21">
        <f t="shared" si="148"/>
        <v>32.479399999999998</v>
      </c>
      <c r="I1063" s="21">
        <f t="shared" si="149"/>
        <v>-7.5218890695573641</v>
      </c>
      <c r="J1063" s="21">
        <f t="shared" si="150"/>
        <v>-2.2270890695573655</v>
      </c>
      <c r="K1063" s="21">
        <f t="shared" si="146"/>
        <v>-5.2947999999999986</v>
      </c>
      <c r="L1063" s="21">
        <f t="shared" si="151"/>
        <v>28.034907039999986</v>
      </c>
      <c r="M1063" s="21">
        <f t="shared" si="152"/>
        <v>56.57881517472655</v>
      </c>
      <c r="N1063" s="21">
        <f t="shared" si="153"/>
        <v>4.9599257237418923</v>
      </c>
      <c r="O1063" s="29">
        <f t="shared" si="154"/>
        <v>0.19477204005208826</v>
      </c>
      <c r="P1063" s="18"/>
      <c r="Q1063" s="18"/>
    </row>
    <row r="1064" spans="2:17" x14ac:dyDescent="0.3">
      <c r="B1064" s="10">
        <v>4</v>
      </c>
      <c r="C1064" s="10">
        <v>6</v>
      </c>
      <c r="D1064" s="10">
        <v>1</v>
      </c>
      <c r="E1064" s="10">
        <v>1</v>
      </c>
      <c r="F1064" s="21">
        <v>27.566500000000001</v>
      </c>
      <c r="G1064" s="29">
        <f t="shared" si="147"/>
        <v>0.49259259259258847</v>
      </c>
      <c r="H1064" s="21">
        <f t="shared" si="148"/>
        <v>32.479399999999998</v>
      </c>
      <c r="I1064" s="21">
        <f t="shared" si="149"/>
        <v>-7.1399890695573625</v>
      </c>
      <c r="J1064" s="21">
        <f t="shared" si="150"/>
        <v>-2.2270890695573655</v>
      </c>
      <c r="K1064" s="21">
        <f t="shared" si="146"/>
        <v>-4.9128999999999969</v>
      </c>
      <c r="L1064" s="21">
        <f t="shared" si="151"/>
        <v>24.136586409999971</v>
      </c>
      <c r="M1064" s="21">
        <f t="shared" si="152"/>
        <v>50.979443913398612</v>
      </c>
      <c r="N1064" s="21">
        <f t="shared" si="153"/>
        <v>4.9599257237418923</v>
      </c>
      <c r="O1064" s="29">
        <f t="shared" si="154"/>
        <v>0.17821994087025908</v>
      </c>
      <c r="P1064" s="18"/>
      <c r="Q1064" s="18"/>
    </row>
    <row r="1065" spans="2:17" x14ac:dyDescent="0.3">
      <c r="B1065" s="10">
        <v>3.6</v>
      </c>
      <c r="C1065" s="10">
        <v>6</v>
      </c>
      <c r="D1065" s="10">
        <v>1</v>
      </c>
      <c r="E1065" s="10">
        <v>1</v>
      </c>
      <c r="F1065" s="21">
        <v>27.581099999999999</v>
      </c>
      <c r="G1065" s="29">
        <f t="shared" si="147"/>
        <v>9.2592592592588563E-2</v>
      </c>
      <c r="H1065" s="21">
        <f t="shared" si="148"/>
        <v>34.287760000000006</v>
      </c>
      <c r="I1065" s="21">
        <f t="shared" si="149"/>
        <v>-7.1253890695573645</v>
      </c>
      <c r="J1065" s="21">
        <f t="shared" si="150"/>
        <v>-0.418729069557358</v>
      </c>
      <c r="K1065" s="21">
        <f t="shared" si="146"/>
        <v>-6.7066600000000065</v>
      </c>
      <c r="L1065" s="21">
        <f t="shared" si="151"/>
        <v>44.97928835560009</v>
      </c>
      <c r="M1065" s="21">
        <f t="shared" si="152"/>
        <v>50.771169392567565</v>
      </c>
      <c r="N1065" s="21">
        <f t="shared" si="153"/>
        <v>0.17533403369237074</v>
      </c>
      <c r="O1065" s="29">
        <f t="shared" si="154"/>
        <v>0.24316144026162867</v>
      </c>
      <c r="P1065" s="18"/>
      <c r="Q1065" s="18"/>
    </row>
    <row r="1066" spans="2:17" x14ac:dyDescent="0.3">
      <c r="B1066" s="10">
        <v>3.6</v>
      </c>
      <c r="C1066" s="10">
        <v>6</v>
      </c>
      <c r="D1066" s="10">
        <v>0</v>
      </c>
      <c r="E1066" s="10">
        <v>1</v>
      </c>
      <c r="F1066" s="21">
        <v>28.1127</v>
      </c>
      <c r="G1066" s="29">
        <f t="shared" si="147"/>
        <v>9.2592592592588563E-2</v>
      </c>
      <c r="H1066" s="21">
        <f t="shared" si="148"/>
        <v>34.287760000000006</v>
      </c>
      <c r="I1066" s="21">
        <f t="shared" si="149"/>
        <v>-6.5937890695573635</v>
      </c>
      <c r="J1066" s="21">
        <f t="shared" si="150"/>
        <v>-0.418729069557358</v>
      </c>
      <c r="K1066" s="21">
        <f t="shared" si="146"/>
        <v>-6.1750600000000055</v>
      </c>
      <c r="L1066" s="21">
        <f t="shared" si="151"/>
        <v>38.131366003600071</v>
      </c>
      <c r="M1066" s="21">
        <f t="shared" si="152"/>
        <v>43.478054293814161</v>
      </c>
      <c r="N1066" s="21">
        <f t="shared" si="153"/>
        <v>0.17533403369237074</v>
      </c>
      <c r="O1066" s="29">
        <f t="shared" si="154"/>
        <v>0.21965375079590382</v>
      </c>
      <c r="P1066" s="18"/>
      <c r="Q1066" s="18"/>
    </row>
    <row r="1067" spans="2:17" x14ac:dyDescent="0.3">
      <c r="B1067" s="10">
        <v>4.8</v>
      </c>
      <c r="C1067" s="10">
        <v>8</v>
      </c>
      <c r="D1067" s="10">
        <v>1</v>
      </c>
      <c r="E1067" s="10">
        <v>1</v>
      </c>
      <c r="F1067" s="21">
        <v>25.56</v>
      </c>
      <c r="G1067" s="29">
        <f t="shared" si="147"/>
        <v>1.2925925925925883</v>
      </c>
      <c r="H1067" s="21">
        <f t="shared" si="148"/>
        <v>28.862680000000001</v>
      </c>
      <c r="I1067" s="21">
        <f t="shared" si="149"/>
        <v>-9.1464890695573651</v>
      </c>
      <c r="J1067" s="21">
        <f t="shared" si="150"/>
        <v>-5.8438090695573628</v>
      </c>
      <c r="K1067" s="21">
        <f t="shared" si="146"/>
        <v>-3.3026800000000023</v>
      </c>
      <c r="L1067" s="21">
        <f t="shared" si="151"/>
        <v>10.907695182400015</v>
      </c>
      <c r="M1067" s="21">
        <f t="shared" si="152"/>
        <v>83.658262299532353</v>
      </c>
      <c r="N1067" s="21">
        <f t="shared" si="153"/>
        <v>34.150104441440888</v>
      </c>
      <c r="O1067" s="29">
        <f t="shared" si="154"/>
        <v>0.12921283255086083</v>
      </c>
      <c r="P1067" s="18"/>
      <c r="Q1067" s="18"/>
    </row>
    <row r="1068" spans="2:17" x14ac:dyDescent="0.3">
      <c r="B1068" s="10">
        <v>4.8</v>
      </c>
      <c r="C1068" s="10">
        <v>8</v>
      </c>
      <c r="D1068" s="10">
        <v>0</v>
      </c>
      <c r="E1068" s="10">
        <v>1</v>
      </c>
      <c r="F1068" s="21">
        <v>23.577999999999999</v>
      </c>
      <c r="G1068" s="29">
        <f t="shared" si="147"/>
        <v>1.2925925925925883</v>
      </c>
      <c r="H1068" s="21">
        <f t="shared" si="148"/>
        <v>28.862680000000001</v>
      </c>
      <c r="I1068" s="21">
        <f t="shared" si="149"/>
        <v>-11.128489069557364</v>
      </c>
      <c r="J1068" s="21">
        <f t="shared" si="150"/>
        <v>-5.8438090695573628</v>
      </c>
      <c r="K1068" s="21">
        <f t="shared" si="146"/>
        <v>-5.2846800000000016</v>
      </c>
      <c r="L1068" s="21">
        <f t="shared" si="151"/>
        <v>27.927842702400017</v>
      </c>
      <c r="M1068" s="21">
        <f t="shared" si="152"/>
        <v>123.84326897125773</v>
      </c>
      <c r="N1068" s="21">
        <f t="shared" si="153"/>
        <v>34.150104441440888</v>
      </c>
      <c r="O1068" s="29">
        <f t="shared" si="154"/>
        <v>0.22413605903808642</v>
      </c>
      <c r="P1068" s="18"/>
      <c r="Q1068" s="18"/>
    </row>
    <row r="1069" spans="2:17" x14ac:dyDescent="0.3">
      <c r="B1069" s="10">
        <v>4.8</v>
      </c>
      <c r="C1069" s="10">
        <v>8</v>
      </c>
      <c r="D1069" s="10">
        <v>1</v>
      </c>
      <c r="E1069" s="10">
        <v>1</v>
      </c>
      <c r="F1069" s="21">
        <v>26.388000000000002</v>
      </c>
      <c r="G1069" s="29">
        <f t="shared" si="147"/>
        <v>1.2925925925925883</v>
      </c>
      <c r="H1069" s="21">
        <f t="shared" si="148"/>
        <v>28.862680000000001</v>
      </c>
      <c r="I1069" s="21">
        <f t="shared" si="149"/>
        <v>-8.3184890695573621</v>
      </c>
      <c r="J1069" s="21">
        <f t="shared" si="150"/>
        <v>-5.8438090695573628</v>
      </c>
      <c r="K1069" s="21">
        <f t="shared" si="146"/>
        <v>-2.4746799999999993</v>
      </c>
      <c r="L1069" s="21">
        <f t="shared" si="151"/>
        <v>6.124041102399997</v>
      </c>
      <c r="M1069" s="21">
        <f t="shared" si="152"/>
        <v>69.197260400345314</v>
      </c>
      <c r="N1069" s="21">
        <f t="shared" si="153"/>
        <v>34.150104441440888</v>
      </c>
      <c r="O1069" s="29">
        <f t="shared" si="154"/>
        <v>9.3780506290738183E-2</v>
      </c>
      <c r="P1069" s="18"/>
      <c r="Q1069" s="18"/>
    </row>
    <row r="1070" spans="2:17" x14ac:dyDescent="0.3">
      <c r="B1070" s="10">
        <v>4.8</v>
      </c>
      <c r="C1070" s="10">
        <v>8</v>
      </c>
      <c r="D1070" s="10">
        <v>0</v>
      </c>
      <c r="E1070" s="10">
        <v>1</v>
      </c>
      <c r="F1070" s="21">
        <v>23.577999999999999</v>
      </c>
      <c r="G1070" s="29">
        <f t="shared" si="147"/>
        <v>1.2925925925925883</v>
      </c>
      <c r="H1070" s="21">
        <f t="shared" si="148"/>
        <v>28.862680000000001</v>
      </c>
      <c r="I1070" s="21">
        <f t="shared" si="149"/>
        <v>-11.128489069557364</v>
      </c>
      <c r="J1070" s="21">
        <f t="shared" si="150"/>
        <v>-5.8438090695573628</v>
      </c>
      <c r="K1070" s="21">
        <f t="shared" si="146"/>
        <v>-5.2846800000000016</v>
      </c>
      <c r="L1070" s="21">
        <f t="shared" si="151"/>
        <v>27.927842702400017</v>
      </c>
      <c r="M1070" s="21">
        <f t="shared" si="152"/>
        <v>123.84326897125773</v>
      </c>
      <c r="N1070" s="21">
        <f t="shared" si="153"/>
        <v>34.150104441440888</v>
      </c>
      <c r="O1070" s="29">
        <f t="shared" si="154"/>
        <v>0.22413605903808642</v>
      </c>
      <c r="P1070" s="18"/>
      <c r="Q1070" s="18"/>
    </row>
    <row r="1071" spans="2:17" x14ac:dyDescent="0.3">
      <c r="B1071" s="10">
        <v>4.8</v>
      </c>
      <c r="C1071" s="10">
        <v>8</v>
      </c>
      <c r="D1071" s="10">
        <v>1</v>
      </c>
      <c r="E1071" s="10">
        <v>1</v>
      </c>
      <c r="F1071" s="21">
        <v>25.7761</v>
      </c>
      <c r="G1071" s="29">
        <f t="shared" si="147"/>
        <v>1.2925925925925883</v>
      </c>
      <c r="H1071" s="21">
        <f t="shared" si="148"/>
        <v>28.862680000000001</v>
      </c>
      <c r="I1071" s="21">
        <f t="shared" si="149"/>
        <v>-8.9303890695573642</v>
      </c>
      <c r="J1071" s="21">
        <f t="shared" si="150"/>
        <v>-5.8438090695573628</v>
      </c>
      <c r="K1071" s="21">
        <f t="shared" si="146"/>
        <v>-3.0865800000000014</v>
      </c>
      <c r="L1071" s="21">
        <f t="shared" si="151"/>
        <v>9.5269760964000092</v>
      </c>
      <c r="M1071" s="21">
        <f t="shared" si="152"/>
        <v>79.751848933669649</v>
      </c>
      <c r="N1071" s="21">
        <f t="shared" si="153"/>
        <v>34.150104441440888</v>
      </c>
      <c r="O1071" s="29">
        <f t="shared" si="154"/>
        <v>0.11974581104201185</v>
      </c>
      <c r="P1071" s="18"/>
      <c r="Q1071" s="18"/>
    </row>
    <row r="1072" spans="2:17" x14ac:dyDescent="0.3">
      <c r="B1072" s="10">
        <v>4.8</v>
      </c>
      <c r="C1072" s="10">
        <v>8</v>
      </c>
      <c r="D1072" s="10">
        <v>1</v>
      </c>
      <c r="E1072" s="10">
        <v>1</v>
      </c>
      <c r="F1072" s="21">
        <v>25.7761</v>
      </c>
      <c r="G1072" s="29">
        <f t="shared" si="147"/>
        <v>1.2925925925925883</v>
      </c>
      <c r="H1072" s="21">
        <f t="shared" si="148"/>
        <v>28.862680000000001</v>
      </c>
      <c r="I1072" s="21">
        <f t="shared" si="149"/>
        <v>-8.9303890695573642</v>
      </c>
      <c r="J1072" s="21">
        <f t="shared" si="150"/>
        <v>-5.8438090695573628</v>
      </c>
      <c r="K1072" s="21">
        <f t="shared" si="146"/>
        <v>-3.0865800000000014</v>
      </c>
      <c r="L1072" s="21">
        <f t="shared" si="151"/>
        <v>9.5269760964000092</v>
      </c>
      <c r="M1072" s="21">
        <f t="shared" si="152"/>
        <v>79.751848933669649</v>
      </c>
      <c r="N1072" s="21">
        <f t="shared" si="153"/>
        <v>34.150104441440888</v>
      </c>
      <c r="O1072" s="29">
        <f t="shared" si="154"/>
        <v>0.11974581104201185</v>
      </c>
      <c r="P1072" s="18"/>
      <c r="Q1072" s="18"/>
    </row>
    <row r="1073" spans="2:17" x14ac:dyDescent="0.3">
      <c r="B1073" s="10">
        <v>4.8</v>
      </c>
      <c r="C1073" s="10">
        <v>8</v>
      </c>
      <c r="D1073" s="10">
        <v>1</v>
      </c>
      <c r="E1073" s="10">
        <v>1</v>
      </c>
      <c r="F1073" s="21">
        <v>25.7761</v>
      </c>
      <c r="G1073" s="29">
        <f t="shared" si="147"/>
        <v>1.2925925925925883</v>
      </c>
      <c r="H1073" s="21">
        <f t="shared" si="148"/>
        <v>28.862680000000001</v>
      </c>
      <c r="I1073" s="21">
        <f t="shared" si="149"/>
        <v>-8.9303890695573642</v>
      </c>
      <c r="J1073" s="21">
        <f t="shared" si="150"/>
        <v>-5.8438090695573628</v>
      </c>
      <c r="K1073" s="21">
        <f t="shared" si="146"/>
        <v>-3.0865800000000014</v>
      </c>
      <c r="L1073" s="21">
        <f t="shared" si="151"/>
        <v>9.5269760964000092</v>
      </c>
      <c r="M1073" s="21">
        <f t="shared" si="152"/>
        <v>79.751848933669649</v>
      </c>
      <c r="N1073" s="21">
        <f t="shared" si="153"/>
        <v>34.150104441440888</v>
      </c>
      <c r="O1073" s="29">
        <f t="shared" si="154"/>
        <v>0.11974581104201185</v>
      </c>
      <c r="P1073" s="18"/>
      <c r="Q1073" s="18"/>
    </row>
    <row r="1074" spans="2:17" x14ac:dyDescent="0.3">
      <c r="B1074" s="10">
        <v>3.6</v>
      </c>
      <c r="C1074" s="10">
        <v>6</v>
      </c>
      <c r="D1074" s="10">
        <v>1</v>
      </c>
      <c r="E1074" s="10">
        <v>1</v>
      </c>
      <c r="F1074" s="21">
        <v>31.6</v>
      </c>
      <c r="G1074" s="29">
        <f t="shared" si="147"/>
        <v>9.2592592592588563E-2</v>
      </c>
      <c r="H1074" s="21">
        <f t="shared" si="148"/>
        <v>34.287760000000006</v>
      </c>
      <c r="I1074" s="21">
        <f t="shared" si="149"/>
        <v>-3.1064890695573624</v>
      </c>
      <c r="J1074" s="21">
        <f t="shared" si="150"/>
        <v>-0.418729069557358</v>
      </c>
      <c r="K1074" s="21">
        <f t="shared" si="146"/>
        <v>-2.6877600000000044</v>
      </c>
      <c r="L1074" s="21">
        <f t="shared" si="151"/>
        <v>7.2240538176000237</v>
      </c>
      <c r="M1074" s="21">
        <f t="shared" si="152"/>
        <v>9.6502743392793668</v>
      </c>
      <c r="N1074" s="21">
        <f t="shared" si="153"/>
        <v>0.17533403369237074</v>
      </c>
      <c r="O1074" s="29">
        <f t="shared" si="154"/>
        <v>8.5055696202531783E-2</v>
      </c>
      <c r="P1074" s="18"/>
      <c r="Q1074" s="18"/>
    </row>
    <row r="1075" spans="2:17" x14ac:dyDescent="0.3">
      <c r="B1075" s="10">
        <v>3.5</v>
      </c>
      <c r="C1075" s="10">
        <v>6</v>
      </c>
      <c r="D1075" s="10">
        <v>1</v>
      </c>
      <c r="E1075" s="10">
        <v>1</v>
      </c>
      <c r="F1075" s="21">
        <v>32.200000000000003</v>
      </c>
      <c r="G1075" s="29">
        <f t="shared" si="147"/>
        <v>-7.4074074074115259E-3</v>
      </c>
      <c r="H1075" s="21">
        <f t="shared" si="148"/>
        <v>34.739850000000004</v>
      </c>
      <c r="I1075" s="21">
        <f t="shared" si="149"/>
        <v>-2.5064890695573609</v>
      </c>
      <c r="J1075" s="21">
        <f t="shared" si="150"/>
        <v>3.3360930442640324E-2</v>
      </c>
      <c r="K1075" s="21">
        <f t="shared" si="146"/>
        <v>-2.5398500000000013</v>
      </c>
      <c r="L1075" s="21">
        <f t="shared" si="151"/>
        <v>6.4508380225000064</v>
      </c>
      <c r="M1075" s="21">
        <f t="shared" si="152"/>
        <v>6.282487455810525</v>
      </c>
      <c r="N1075" s="21">
        <f t="shared" si="153"/>
        <v>1.1129516799986859E-3</v>
      </c>
      <c r="O1075" s="29">
        <f t="shared" si="154"/>
        <v>7.8877329192546614E-2</v>
      </c>
      <c r="P1075" s="18"/>
      <c r="Q1075" s="18"/>
    </row>
    <row r="1076" spans="2:17" x14ac:dyDescent="0.3">
      <c r="B1076" s="10">
        <v>3.6</v>
      </c>
      <c r="C1076" s="10">
        <v>6</v>
      </c>
      <c r="D1076" s="10">
        <v>1</v>
      </c>
      <c r="E1076" s="10">
        <v>1</v>
      </c>
      <c r="F1076" s="21">
        <v>32.1</v>
      </c>
      <c r="G1076" s="29">
        <f t="shared" si="147"/>
        <v>9.2592592592588563E-2</v>
      </c>
      <c r="H1076" s="21">
        <f t="shared" si="148"/>
        <v>34.287760000000006</v>
      </c>
      <c r="I1076" s="21">
        <f t="shared" si="149"/>
        <v>-2.6064890695573624</v>
      </c>
      <c r="J1076" s="21">
        <f t="shared" si="150"/>
        <v>-0.418729069557358</v>
      </c>
      <c r="K1076" s="21">
        <f t="shared" si="146"/>
        <v>-2.1877600000000044</v>
      </c>
      <c r="L1076" s="21">
        <f t="shared" si="151"/>
        <v>4.7862938176000194</v>
      </c>
      <c r="M1076" s="21">
        <f t="shared" si="152"/>
        <v>6.7937852697220045</v>
      </c>
      <c r="N1076" s="21">
        <f t="shared" si="153"/>
        <v>0.17533403369237074</v>
      </c>
      <c r="O1076" s="29">
        <f t="shared" si="154"/>
        <v>6.8154517133956524E-2</v>
      </c>
      <c r="P1076" s="18"/>
      <c r="Q1076" s="18"/>
    </row>
    <row r="1077" spans="2:17" x14ac:dyDescent="0.3">
      <c r="B1077" s="10">
        <v>3.6</v>
      </c>
      <c r="C1077" s="10">
        <v>6</v>
      </c>
      <c r="D1077" s="10">
        <v>1</v>
      </c>
      <c r="E1077" s="10">
        <v>1</v>
      </c>
      <c r="F1077" s="21">
        <v>32.6</v>
      </c>
      <c r="G1077" s="29">
        <f t="shared" si="147"/>
        <v>9.2592592592588563E-2</v>
      </c>
      <c r="H1077" s="21">
        <f t="shared" si="148"/>
        <v>34.287760000000006</v>
      </c>
      <c r="I1077" s="21">
        <f t="shared" si="149"/>
        <v>-2.1064890695573624</v>
      </c>
      <c r="J1077" s="21">
        <f t="shared" si="150"/>
        <v>-0.418729069557358</v>
      </c>
      <c r="K1077" s="21">
        <f t="shared" si="146"/>
        <v>-1.6877600000000044</v>
      </c>
      <c r="L1077" s="21">
        <f t="shared" si="151"/>
        <v>2.8485338176000146</v>
      </c>
      <c r="M1077" s="21">
        <f t="shared" si="152"/>
        <v>4.4372962001646421</v>
      </c>
      <c r="N1077" s="21">
        <f t="shared" si="153"/>
        <v>0.17533403369237074</v>
      </c>
      <c r="O1077" s="29">
        <f t="shared" si="154"/>
        <v>5.1771779141104424E-2</v>
      </c>
      <c r="P1077" s="18"/>
      <c r="Q1077" s="18"/>
    </row>
    <row r="1078" spans="2:17" x14ac:dyDescent="0.3">
      <c r="B1078" s="10">
        <v>2.5</v>
      </c>
      <c r="C1078" s="10">
        <v>4</v>
      </c>
      <c r="D1078" s="10">
        <v>0</v>
      </c>
      <c r="E1078" s="10">
        <v>0</v>
      </c>
      <c r="F1078" s="21">
        <v>37.070999999999998</v>
      </c>
      <c r="G1078" s="29">
        <f t="shared" si="147"/>
        <v>-1.0074074074074115</v>
      </c>
      <c r="H1078" s="21">
        <f t="shared" si="148"/>
        <v>39.260750000000002</v>
      </c>
      <c r="I1078" s="21">
        <f t="shared" si="149"/>
        <v>2.3645109304426342</v>
      </c>
      <c r="J1078" s="21">
        <f t="shared" si="150"/>
        <v>4.5542609304426378</v>
      </c>
      <c r="K1078" s="21">
        <f t="shared" si="146"/>
        <v>-2.1897500000000036</v>
      </c>
      <c r="L1078" s="21">
        <f t="shared" si="151"/>
        <v>4.7950050625000156</v>
      </c>
      <c r="M1078" s="21">
        <f t="shared" si="152"/>
        <v>5.5909119401826919</v>
      </c>
      <c r="N1078" s="21">
        <f t="shared" si="153"/>
        <v>20.741292622556241</v>
      </c>
      <c r="O1078" s="29">
        <f t="shared" si="154"/>
        <v>5.9069083650292786E-2</v>
      </c>
      <c r="P1078" s="18"/>
      <c r="Q1078" s="18"/>
    </row>
    <row r="1079" spans="2:17" x14ac:dyDescent="0.3">
      <c r="B1079" s="10">
        <v>2.5</v>
      </c>
      <c r="C1079" s="10">
        <v>4</v>
      </c>
      <c r="D1079" s="10">
        <v>1</v>
      </c>
      <c r="E1079" s="10">
        <v>0</v>
      </c>
      <c r="F1079" s="21">
        <v>35.922600000000003</v>
      </c>
      <c r="G1079" s="29">
        <f t="shared" si="147"/>
        <v>-1.0074074074074115</v>
      </c>
      <c r="H1079" s="21">
        <f t="shared" si="148"/>
        <v>39.260750000000002</v>
      </c>
      <c r="I1079" s="21">
        <f t="shared" si="149"/>
        <v>1.216110930442639</v>
      </c>
      <c r="J1079" s="21">
        <f t="shared" si="150"/>
        <v>4.5542609304426378</v>
      </c>
      <c r="K1079" s="21">
        <f t="shared" si="146"/>
        <v>-3.3381499999999988</v>
      </c>
      <c r="L1079" s="21">
        <f t="shared" si="151"/>
        <v>11.143245422499993</v>
      </c>
      <c r="M1079" s="21">
        <f t="shared" si="152"/>
        <v>1.4789257951420611</v>
      </c>
      <c r="N1079" s="21">
        <f t="shared" si="153"/>
        <v>20.741292622556241</v>
      </c>
      <c r="O1079" s="29">
        <f t="shared" si="154"/>
        <v>9.2926180176267831E-2</v>
      </c>
      <c r="P1079" s="18"/>
      <c r="Q1079" s="18"/>
    </row>
    <row r="1080" spans="2:17" x14ac:dyDescent="0.3">
      <c r="B1080" s="10">
        <v>2.5</v>
      </c>
      <c r="C1080" s="10">
        <v>4</v>
      </c>
      <c r="D1080" s="10">
        <v>1</v>
      </c>
      <c r="E1080" s="10">
        <v>1</v>
      </c>
      <c r="F1080" s="21">
        <v>32.910299999999999</v>
      </c>
      <c r="G1080" s="29">
        <f t="shared" si="147"/>
        <v>-1.0074074074074115</v>
      </c>
      <c r="H1080" s="21">
        <f t="shared" si="148"/>
        <v>39.260750000000002</v>
      </c>
      <c r="I1080" s="21">
        <f t="shared" si="149"/>
        <v>-1.7961890695573643</v>
      </c>
      <c r="J1080" s="21">
        <f t="shared" si="150"/>
        <v>4.5542609304426378</v>
      </c>
      <c r="K1080" s="21">
        <f t="shared" si="146"/>
        <v>-6.3504500000000021</v>
      </c>
      <c r="L1080" s="21">
        <f t="shared" si="151"/>
        <v>40.328215202500026</v>
      </c>
      <c r="M1080" s="21">
        <f t="shared" si="152"/>
        <v>3.2262951735973502</v>
      </c>
      <c r="N1080" s="21">
        <f t="shared" si="153"/>
        <v>20.741292622556241</v>
      </c>
      <c r="O1080" s="29">
        <f t="shared" si="154"/>
        <v>0.1929623856361079</v>
      </c>
      <c r="P1080" s="18"/>
      <c r="Q1080" s="18"/>
    </row>
    <row r="1081" spans="2:17" x14ac:dyDescent="0.3">
      <c r="B1081" s="10">
        <v>2.5</v>
      </c>
      <c r="C1081" s="10">
        <v>4</v>
      </c>
      <c r="D1081" s="10">
        <v>1</v>
      </c>
      <c r="E1081" s="10">
        <v>0</v>
      </c>
      <c r="F1081" s="21">
        <v>40.081600000000002</v>
      </c>
      <c r="G1081" s="29">
        <f t="shared" si="147"/>
        <v>-1.0074074074074115</v>
      </c>
      <c r="H1081" s="21">
        <f t="shared" si="148"/>
        <v>39.260750000000002</v>
      </c>
      <c r="I1081" s="21">
        <f t="shared" si="149"/>
        <v>5.3751109304426379</v>
      </c>
      <c r="J1081" s="21">
        <f t="shared" si="150"/>
        <v>4.5542609304426378</v>
      </c>
      <c r="K1081" s="21">
        <f t="shared" si="146"/>
        <v>0.82085000000000008</v>
      </c>
      <c r="L1081" s="21">
        <f t="shared" si="151"/>
        <v>0.67379472250000016</v>
      </c>
      <c r="M1081" s="21">
        <f t="shared" si="152"/>
        <v>28.891817514563922</v>
      </c>
      <c r="N1081" s="21">
        <f t="shared" si="153"/>
        <v>20.741292622556241</v>
      </c>
      <c r="O1081" s="29">
        <f t="shared" si="154"/>
        <v>2.0479471877370165E-2</v>
      </c>
      <c r="P1081" s="18"/>
      <c r="Q1081" s="18"/>
    </row>
    <row r="1082" spans="2:17" x14ac:dyDescent="0.3">
      <c r="B1082" s="10">
        <v>2.5</v>
      </c>
      <c r="C1082" s="10">
        <v>4</v>
      </c>
      <c r="D1082" s="10">
        <v>0</v>
      </c>
      <c r="E1082" s="10">
        <v>0</v>
      </c>
      <c r="F1082" s="21">
        <v>37.057400000000001</v>
      </c>
      <c r="G1082" s="29">
        <f t="shared" si="147"/>
        <v>-1.0074074074074115</v>
      </c>
      <c r="H1082" s="21">
        <f t="shared" si="148"/>
        <v>39.260750000000002</v>
      </c>
      <c r="I1082" s="21">
        <f t="shared" si="149"/>
        <v>2.3509109304426374</v>
      </c>
      <c r="J1082" s="21">
        <f t="shared" si="150"/>
        <v>4.5542609304426378</v>
      </c>
      <c r="K1082" s="21">
        <f t="shared" si="146"/>
        <v>-2.2033500000000004</v>
      </c>
      <c r="L1082" s="21">
        <f t="shared" si="151"/>
        <v>4.8547512225000018</v>
      </c>
      <c r="M1082" s="21">
        <f t="shared" si="152"/>
        <v>5.5267822028746671</v>
      </c>
      <c r="N1082" s="21">
        <f t="shared" si="153"/>
        <v>20.741292622556241</v>
      </c>
      <c r="O1082" s="29">
        <f t="shared" si="154"/>
        <v>5.9457760123484117E-2</v>
      </c>
      <c r="P1082" s="18"/>
      <c r="Q1082" s="18"/>
    </row>
    <row r="1083" spans="2:17" x14ac:dyDescent="0.3">
      <c r="B1083" s="10">
        <v>3.6</v>
      </c>
      <c r="C1083" s="10">
        <v>6</v>
      </c>
      <c r="D1083" s="10">
        <v>1</v>
      </c>
      <c r="E1083" s="10">
        <v>0</v>
      </c>
      <c r="F1083" s="21">
        <v>34.270800000000001</v>
      </c>
      <c r="G1083" s="29">
        <f t="shared" si="147"/>
        <v>9.2592592592588563E-2</v>
      </c>
      <c r="H1083" s="21">
        <f t="shared" si="148"/>
        <v>34.287760000000006</v>
      </c>
      <c r="I1083" s="21">
        <f t="shared" si="149"/>
        <v>-0.43568906955736253</v>
      </c>
      <c r="J1083" s="21">
        <f t="shared" si="150"/>
        <v>-0.418729069557358</v>
      </c>
      <c r="K1083" s="21">
        <f t="shared" si="146"/>
        <v>-1.6960000000004527E-2</v>
      </c>
      <c r="L1083" s="21">
        <f t="shared" si="151"/>
        <v>2.8764160000015356E-4</v>
      </c>
      <c r="M1083" s="21">
        <f t="shared" si="152"/>
        <v>0.1898249653317603</v>
      </c>
      <c r="N1083" s="21">
        <f t="shared" si="153"/>
        <v>0.17533403369237074</v>
      </c>
      <c r="O1083" s="29">
        <f t="shared" si="154"/>
        <v>4.9488194031083394E-4</v>
      </c>
      <c r="P1083" s="18"/>
      <c r="Q1083" s="18"/>
    </row>
    <row r="1084" spans="2:17" x14ac:dyDescent="0.3">
      <c r="B1084" s="10">
        <v>3.6</v>
      </c>
      <c r="C1084" s="10">
        <v>6</v>
      </c>
      <c r="D1084" s="10">
        <v>1</v>
      </c>
      <c r="E1084" s="10">
        <v>0</v>
      </c>
      <c r="F1084" s="21">
        <v>29.5</v>
      </c>
      <c r="G1084" s="29">
        <f t="shared" si="147"/>
        <v>9.2592592592588563E-2</v>
      </c>
      <c r="H1084" s="21">
        <f t="shared" si="148"/>
        <v>34.287760000000006</v>
      </c>
      <c r="I1084" s="21">
        <f t="shared" si="149"/>
        <v>-5.2064890695573638</v>
      </c>
      <c r="J1084" s="21">
        <f t="shared" si="150"/>
        <v>-0.418729069557358</v>
      </c>
      <c r="K1084" s="21">
        <f t="shared" si="146"/>
        <v>-4.7877600000000058</v>
      </c>
      <c r="L1084" s="21">
        <f t="shared" si="151"/>
        <v>22.922645817600056</v>
      </c>
      <c r="M1084" s="21">
        <f t="shared" si="152"/>
        <v>27.107528431420302</v>
      </c>
      <c r="N1084" s="21">
        <f t="shared" si="153"/>
        <v>0.17533403369237074</v>
      </c>
      <c r="O1084" s="29">
        <f t="shared" si="154"/>
        <v>0.16229694915254256</v>
      </c>
      <c r="P1084" s="18"/>
      <c r="Q1084" s="18"/>
    </row>
    <row r="1085" spans="2:17" x14ac:dyDescent="0.3">
      <c r="B1085" s="10">
        <v>2.4</v>
      </c>
      <c r="C1085" s="10">
        <v>4</v>
      </c>
      <c r="D1085" s="10">
        <v>0</v>
      </c>
      <c r="E1085" s="10">
        <v>1</v>
      </c>
      <c r="F1085" s="21">
        <v>34.251300000000001</v>
      </c>
      <c r="G1085" s="29">
        <f t="shared" si="147"/>
        <v>-1.1074074074074116</v>
      </c>
      <c r="H1085" s="21">
        <f t="shared" si="148"/>
        <v>39.71284</v>
      </c>
      <c r="I1085" s="21">
        <f t="shared" si="149"/>
        <v>-0.45518906955736327</v>
      </c>
      <c r="J1085" s="21">
        <f t="shared" si="150"/>
        <v>5.0063509304426361</v>
      </c>
      <c r="K1085" s="21">
        <f t="shared" si="146"/>
        <v>-5.4615399999999994</v>
      </c>
      <c r="L1085" s="21">
        <f t="shared" si="151"/>
        <v>29.828419171599993</v>
      </c>
      <c r="M1085" s="21">
        <f t="shared" si="152"/>
        <v>0.2071970890444981</v>
      </c>
      <c r="N1085" s="21">
        <f t="shared" si="153"/>
        <v>25.063549638743847</v>
      </c>
      <c r="O1085" s="29">
        <f t="shared" si="154"/>
        <v>0.15945496959239502</v>
      </c>
      <c r="P1085" s="18"/>
      <c r="Q1085" s="18"/>
    </row>
    <row r="1086" spans="2:17" x14ac:dyDescent="0.3">
      <c r="B1086" s="10">
        <v>2.4</v>
      </c>
      <c r="C1086" s="10">
        <v>4</v>
      </c>
      <c r="D1086" s="10">
        <v>1</v>
      </c>
      <c r="E1086" s="10">
        <v>1</v>
      </c>
      <c r="F1086" s="21">
        <v>32.276499999999999</v>
      </c>
      <c r="G1086" s="29">
        <f t="shared" si="147"/>
        <v>-1.1074074074074116</v>
      </c>
      <c r="H1086" s="21">
        <f t="shared" si="148"/>
        <v>39.71284</v>
      </c>
      <c r="I1086" s="21">
        <f t="shared" si="149"/>
        <v>-2.4299890695573652</v>
      </c>
      <c r="J1086" s="21">
        <f t="shared" si="150"/>
        <v>5.0063509304426361</v>
      </c>
      <c r="K1086" s="21">
        <f t="shared" si="146"/>
        <v>-7.4363400000000013</v>
      </c>
      <c r="L1086" s="21">
        <f t="shared" si="151"/>
        <v>55.29915259560002</v>
      </c>
      <c r="M1086" s="21">
        <f t="shared" si="152"/>
        <v>5.9048468781682688</v>
      </c>
      <c r="N1086" s="21">
        <f t="shared" si="153"/>
        <v>25.063549638743847</v>
      </c>
      <c r="O1086" s="29">
        <f t="shared" si="154"/>
        <v>0.2303948693321767</v>
      </c>
      <c r="P1086" s="18"/>
      <c r="Q1086" s="18"/>
    </row>
    <row r="1087" spans="2:17" x14ac:dyDescent="0.3">
      <c r="B1087" s="10">
        <v>3.2</v>
      </c>
      <c r="C1087" s="10">
        <v>6</v>
      </c>
      <c r="D1087" s="10">
        <v>1</v>
      </c>
      <c r="E1087" s="10">
        <v>1</v>
      </c>
      <c r="F1087" s="21">
        <v>32.274700000000003</v>
      </c>
      <c r="G1087" s="29">
        <f t="shared" si="147"/>
        <v>-0.30740740740741135</v>
      </c>
      <c r="H1087" s="21">
        <f t="shared" si="148"/>
        <v>36.096119999999999</v>
      </c>
      <c r="I1087" s="21">
        <f t="shared" si="149"/>
        <v>-2.431789069557361</v>
      </c>
      <c r="J1087" s="21">
        <f t="shared" si="150"/>
        <v>1.3896309304426353</v>
      </c>
      <c r="K1087" s="21">
        <f t="shared" si="146"/>
        <v>-3.8214199999999963</v>
      </c>
      <c r="L1087" s="21">
        <f t="shared" si="151"/>
        <v>14.603250816399971</v>
      </c>
      <c r="M1087" s="21">
        <f t="shared" si="152"/>
        <v>5.9135980788186551</v>
      </c>
      <c r="N1087" s="21">
        <f t="shared" si="153"/>
        <v>1.9310741228428643</v>
      </c>
      <c r="O1087" s="29">
        <f t="shared" si="154"/>
        <v>0.11840295959373738</v>
      </c>
      <c r="P1087" s="18"/>
      <c r="Q1087" s="18"/>
    </row>
    <row r="1088" spans="2:17" x14ac:dyDescent="0.3">
      <c r="B1088" s="10">
        <v>4</v>
      </c>
      <c r="C1088" s="10">
        <v>6</v>
      </c>
      <c r="D1088" s="10">
        <v>1</v>
      </c>
      <c r="E1088" s="10">
        <v>1</v>
      </c>
      <c r="F1088" s="21">
        <v>30</v>
      </c>
      <c r="G1088" s="29">
        <f t="shared" si="147"/>
        <v>0.49259259259258847</v>
      </c>
      <c r="H1088" s="21">
        <f t="shared" si="148"/>
        <v>32.479399999999998</v>
      </c>
      <c r="I1088" s="21">
        <f t="shared" si="149"/>
        <v>-4.7064890695573638</v>
      </c>
      <c r="J1088" s="21">
        <f t="shared" si="150"/>
        <v>-2.2270890695573655</v>
      </c>
      <c r="K1088" s="21">
        <f t="shared" si="146"/>
        <v>-2.4793999999999983</v>
      </c>
      <c r="L1088" s="21">
        <f t="shared" si="151"/>
        <v>6.1474243599999916</v>
      </c>
      <c r="M1088" s="21">
        <f t="shared" si="152"/>
        <v>22.151039361862939</v>
      </c>
      <c r="N1088" s="21">
        <f t="shared" si="153"/>
        <v>4.9599257237418923</v>
      </c>
      <c r="O1088" s="29">
        <f t="shared" si="154"/>
        <v>8.2646666666666604E-2</v>
      </c>
      <c r="P1088" s="18"/>
      <c r="Q1088" s="18"/>
    </row>
    <row r="1089" spans="2:17" x14ac:dyDescent="0.3">
      <c r="B1089" s="10">
        <v>4</v>
      </c>
      <c r="C1089" s="10">
        <v>6</v>
      </c>
      <c r="D1089" s="10">
        <v>1</v>
      </c>
      <c r="E1089" s="10">
        <v>1</v>
      </c>
      <c r="F1089" s="21">
        <v>30</v>
      </c>
      <c r="G1089" s="29">
        <f t="shared" si="147"/>
        <v>0.49259259259258847</v>
      </c>
      <c r="H1089" s="21">
        <f t="shared" si="148"/>
        <v>32.479399999999998</v>
      </c>
      <c r="I1089" s="21">
        <f t="shared" si="149"/>
        <v>-4.7064890695573638</v>
      </c>
      <c r="J1089" s="21">
        <f t="shared" si="150"/>
        <v>-2.2270890695573655</v>
      </c>
      <c r="K1089" s="21">
        <f t="shared" si="146"/>
        <v>-2.4793999999999983</v>
      </c>
      <c r="L1089" s="21">
        <f t="shared" si="151"/>
        <v>6.1474243599999916</v>
      </c>
      <c r="M1089" s="21">
        <f t="shared" si="152"/>
        <v>22.151039361862939</v>
      </c>
      <c r="N1089" s="21">
        <f t="shared" si="153"/>
        <v>4.9599257237418923</v>
      </c>
      <c r="O1089" s="29">
        <f t="shared" si="154"/>
        <v>8.2646666666666604E-2</v>
      </c>
      <c r="P1089" s="18"/>
      <c r="Q1089" s="18"/>
    </row>
    <row r="1090" spans="2:17" x14ac:dyDescent="0.3">
      <c r="B1090" s="10">
        <v>4</v>
      </c>
      <c r="C1090" s="10">
        <v>6</v>
      </c>
      <c r="D1090" s="10">
        <v>1</v>
      </c>
      <c r="E1090" s="10">
        <v>1</v>
      </c>
      <c r="F1090" s="21">
        <v>28.918199999999999</v>
      </c>
      <c r="G1090" s="29">
        <f t="shared" si="147"/>
        <v>0.49259259259258847</v>
      </c>
      <c r="H1090" s="21">
        <f t="shared" si="148"/>
        <v>32.479399999999998</v>
      </c>
      <c r="I1090" s="21">
        <f t="shared" si="149"/>
        <v>-5.788289069557365</v>
      </c>
      <c r="J1090" s="21">
        <f t="shared" si="150"/>
        <v>-2.2270890695573655</v>
      </c>
      <c r="K1090" s="21">
        <f t="shared" si="146"/>
        <v>-3.5611999999999995</v>
      </c>
      <c r="L1090" s="21">
        <f t="shared" si="151"/>
        <v>12.682145439999996</v>
      </c>
      <c r="M1090" s="21">
        <f t="shared" si="152"/>
        <v>33.504290352757266</v>
      </c>
      <c r="N1090" s="21">
        <f t="shared" si="153"/>
        <v>4.9599257237418923</v>
      </c>
      <c r="O1090" s="29">
        <f t="shared" si="154"/>
        <v>0.12314736048578402</v>
      </c>
      <c r="P1090" s="18"/>
      <c r="Q1090" s="18"/>
    </row>
    <row r="1091" spans="2:17" x14ac:dyDescent="0.3">
      <c r="B1091" s="10">
        <v>4</v>
      </c>
      <c r="C1091" s="10">
        <v>6</v>
      </c>
      <c r="D1091" s="10">
        <v>0</v>
      </c>
      <c r="E1091" s="10">
        <v>1</v>
      </c>
      <c r="F1091" s="21">
        <v>26.813700000000001</v>
      </c>
      <c r="G1091" s="29">
        <f t="shared" si="147"/>
        <v>0.49259259259258847</v>
      </c>
      <c r="H1091" s="21">
        <f t="shared" si="148"/>
        <v>32.479399999999998</v>
      </c>
      <c r="I1091" s="21">
        <f t="shared" si="149"/>
        <v>-7.892789069557363</v>
      </c>
      <c r="J1091" s="21">
        <f t="shared" si="150"/>
        <v>-2.2270890695573655</v>
      </c>
      <c r="K1091" s="21">
        <f t="shared" si="146"/>
        <v>-5.6656999999999975</v>
      </c>
      <c r="L1091" s="21">
        <f t="shared" si="151"/>
        <v>32.100156489999975</v>
      </c>
      <c r="M1091" s="21">
        <f t="shared" si="152"/>
        <v>62.296119296524182</v>
      </c>
      <c r="N1091" s="21">
        <f t="shared" si="153"/>
        <v>4.9599257237418923</v>
      </c>
      <c r="O1091" s="29">
        <f t="shared" si="154"/>
        <v>0.21129870178304364</v>
      </c>
      <c r="P1091" s="18"/>
      <c r="Q1091" s="18"/>
    </row>
    <row r="1092" spans="2:17" x14ac:dyDescent="0.3">
      <c r="B1092" s="10">
        <v>3.5</v>
      </c>
      <c r="C1092" s="10">
        <v>6</v>
      </c>
      <c r="D1092" s="10">
        <v>1</v>
      </c>
      <c r="E1092" s="10">
        <v>1</v>
      </c>
      <c r="F1092" s="21">
        <v>31.3</v>
      </c>
      <c r="G1092" s="29">
        <f t="shared" si="147"/>
        <v>-7.4074074074115259E-3</v>
      </c>
      <c r="H1092" s="21">
        <f t="shared" si="148"/>
        <v>34.739850000000004</v>
      </c>
      <c r="I1092" s="21">
        <f t="shared" si="149"/>
        <v>-3.4064890695573631</v>
      </c>
      <c r="J1092" s="21">
        <f t="shared" si="150"/>
        <v>3.3360930442640324E-2</v>
      </c>
      <c r="K1092" s="21">
        <f t="shared" ref="K1092:K1110" si="155">F1092-H1092</f>
        <v>-3.4398500000000034</v>
      </c>
      <c r="L1092" s="21">
        <f t="shared" si="151"/>
        <v>11.832568022500023</v>
      </c>
      <c r="M1092" s="21">
        <f t="shared" si="152"/>
        <v>11.604167781013789</v>
      </c>
      <c r="N1092" s="21">
        <f t="shared" si="153"/>
        <v>1.1129516799986859E-3</v>
      </c>
      <c r="O1092" s="29">
        <f t="shared" si="154"/>
        <v>0.10989936102236432</v>
      </c>
      <c r="P1092" s="18"/>
      <c r="Q1092" s="18"/>
    </row>
    <row r="1093" spans="2:17" x14ac:dyDescent="0.3">
      <c r="B1093" s="10">
        <v>3.3</v>
      </c>
      <c r="C1093" s="10">
        <v>6</v>
      </c>
      <c r="D1093" s="10">
        <v>0</v>
      </c>
      <c r="E1093" s="10">
        <v>1</v>
      </c>
      <c r="F1093" s="21">
        <v>34.998899999999999</v>
      </c>
      <c r="G1093" s="29">
        <f t="shared" ref="G1093:G1110" si="156">B1093-AVERAGE($B$4:$B$1110)</f>
        <v>-0.2074074074074117</v>
      </c>
      <c r="H1093" s="21">
        <f t="shared" ref="H1093:H1110" si="157">-4.5209*B1093+50.563</f>
        <v>35.644030000000001</v>
      </c>
      <c r="I1093" s="21">
        <f t="shared" ref="I1093:I1110" si="158">F1093-$F$2</f>
        <v>0.29241093044263522</v>
      </c>
      <c r="J1093" s="21">
        <f t="shared" ref="J1093:J1110" si="159">H1093-$F$2</f>
        <v>0.93754093044263698</v>
      </c>
      <c r="K1093" s="21">
        <f t="shared" si="155"/>
        <v>-0.64513000000000176</v>
      </c>
      <c r="L1093" s="21">
        <f t="shared" ref="L1093:L1110" si="160">K1093^2</f>
        <v>0.41619271690000226</v>
      </c>
      <c r="M1093" s="21">
        <f t="shared" ref="M1093:M1110" si="161">I1093^2</f>
        <v>8.5504152242327658E-2</v>
      </c>
      <c r="N1093" s="21">
        <f t="shared" ref="N1093:N1110" si="162">J1093^2</f>
        <v>0.87898299625524545</v>
      </c>
      <c r="O1093" s="29">
        <f t="shared" ref="O1093:O1110" si="163">ABS(K1093/F1093)</f>
        <v>1.8432865032901084E-2</v>
      </c>
      <c r="P1093" s="18"/>
      <c r="Q1093" s="18"/>
    </row>
    <row r="1094" spans="2:17" x14ac:dyDescent="0.3">
      <c r="B1094" s="10">
        <v>5.7</v>
      </c>
      <c r="C1094" s="10">
        <v>8</v>
      </c>
      <c r="D1094" s="10">
        <v>1</v>
      </c>
      <c r="E1094" s="10">
        <v>1</v>
      </c>
      <c r="F1094" s="21">
        <v>24.749099999999999</v>
      </c>
      <c r="G1094" s="29">
        <f t="shared" si="156"/>
        <v>2.1925925925925887</v>
      </c>
      <c r="H1094" s="21">
        <f t="shared" si="157"/>
        <v>24.793870000000002</v>
      </c>
      <c r="I1094" s="21">
        <f t="shared" si="158"/>
        <v>-9.9573890695573652</v>
      </c>
      <c r="J1094" s="21">
        <f t="shared" si="159"/>
        <v>-9.9126190695573619</v>
      </c>
      <c r="K1094" s="21">
        <f t="shared" si="155"/>
        <v>-4.4770000000003307E-2</v>
      </c>
      <c r="L1094" s="21">
        <f t="shared" si="160"/>
        <v>2.0043529000002961E-3</v>
      </c>
      <c r="M1094" s="21">
        <f t="shared" si="161"/>
        <v>99.149597082540495</v>
      </c>
      <c r="N1094" s="21">
        <f t="shared" si="162"/>
        <v>98.260016818152266</v>
      </c>
      <c r="O1094" s="29">
        <f t="shared" si="163"/>
        <v>1.8089546690588066E-3</v>
      </c>
      <c r="P1094" s="18"/>
      <c r="Q1094" s="18"/>
    </row>
    <row r="1095" spans="2:17" x14ac:dyDescent="0.3">
      <c r="B1095" s="10">
        <v>2.5</v>
      </c>
      <c r="C1095" s="10">
        <v>4</v>
      </c>
      <c r="D1095" s="10">
        <v>1</v>
      </c>
      <c r="E1095" s="10">
        <v>1</v>
      </c>
      <c r="F1095" s="21">
        <v>38.377800000000001</v>
      </c>
      <c r="G1095" s="29">
        <f t="shared" si="156"/>
        <v>-1.0074074074074115</v>
      </c>
      <c r="H1095" s="21">
        <f t="shared" si="157"/>
        <v>39.260750000000002</v>
      </c>
      <c r="I1095" s="21">
        <f t="shared" si="158"/>
        <v>3.6713109304426368</v>
      </c>
      <c r="J1095" s="21">
        <f t="shared" si="159"/>
        <v>4.5542609304426378</v>
      </c>
      <c r="K1095" s="21">
        <f t="shared" si="155"/>
        <v>-0.88295000000000101</v>
      </c>
      <c r="L1095" s="21">
        <f t="shared" si="160"/>
        <v>0.7796007025000018</v>
      </c>
      <c r="M1095" s="21">
        <f t="shared" si="161"/>
        <v>13.478523947987579</v>
      </c>
      <c r="N1095" s="21">
        <f t="shared" si="162"/>
        <v>20.741292622556241</v>
      </c>
      <c r="O1095" s="29">
        <f t="shared" si="163"/>
        <v>2.3006790384024124E-2</v>
      </c>
      <c r="P1095" s="18"/>
      <c r="Q1095" s="18"/>
    </row>
    <row r="1096" spans="2:17" x14ac:dyDescent="0.3">
      <c r="B1096" s="10">
        <v>3.5</v>
      </c>
      <c r="C1096" s="10">
        <v>6</v>
      </c>
      <c r="D1096" s="10">
        <v>1</v>
      </c>
      <c r="E1096" s="10">
        <v>1</v>
      </c>
      <c r="F1096" s="21">
        <v>35.749400000000001</v>
      </c>
      <c r="G1096" s="29">
        <f t="shared" si="156"/>
        <v>-7.4074074074115259E-3</v>
      </c>
      <c r="H1096" s="21">
        <f t="shared" si="157"/>
        <v>34.739850000000004</v>
      </c>
      <c r="I1096" s="21">
        <f t="shared" si="158"/>
        <v>1.0429109304426376</v>
      </c>
      <c r="J1096" s="21">
        <f t="shared" si="159"/>
        <v>3.3360930442640324E-2</v>
      </c>
      <c r="K1096" s="21">
        <f t="shared" si="155"/>
        <v>1.0095499999999973</v>
      </c>
      <c r="L1096" s="21">
        <f t="shared" si="160"/>
        <v>1.0191912024999945</v>
      </c>
      <c r="M1096" s="21">
        <f t="shared" si="161"/>
        <v>1.0876632088367282</v>
      </c>
      <c r="N1096" s="21">
        <f t="shared" si="162"/>
        <v>1.1129516799986859E-3</v>
      </c>
      <c r="O1096" s="29">
        <f t="shared" si="163"/>
        <v>2.8239634791073338E-2</v>
      </c>
      <c r="P1096" s="18"/>
      <c r="Q1096" s="18"/>
    </row>
    <row r="1097" spans="2:17" x14ac:dyDescent="0.3">
      <c r="B1097" s="10">
        <v>4.5999999999999996</v>
      </c>
      <c r="C1097" s="10">
        <v>8</v>
      </c>
      <c r="D1097" s="10">
        <v>1</v>
      </c>
      <c r="E1097" s="10">
        <v>1</v>
      </c>
      <c r="F1097" s="21">
        <v>24.8718</v>
      </c>
      <c r="G1097" s="29">
        <f t="shared" si="156"/>
        <v>1.0925925925925881</v>
      </c>
      <c r="H1097" s="21">
        <f t="shared" si="157"/>
        <v>29.766860000000005</v>
      </c>
      <c r="I1097" s="21">
        <f t="shared" si="158"/>
        <v>-9.8346890695573634</v>
      </c>
      <c r="J1097" s="21">
        <f t="shared" si="159"/>
        <v>-4.939629069557359</v>
      </c>
      <c r="K1097" s="21">
        <f t="shared" si="155"/>
        <v>-4.8950600000000044</v>
      </c>
      <c r="L1097" s="21">
        <f t="shared" si="160"/>
        <v>23.961612403600043</v>
      </c>
      <c r="M1097" s="21">
        <f t="shared" si="161"/>
        <v>96.721109094871082</v>
      </c>
      <c r="N1097" s="21">
        <f t="shared" si="162"/>
        <v>24.3999353448161</v>
      </c>
      <c r="O1097" s="29">
        <f t="shared" si="163"/>
        <v>0.19681165014192797</v>
      </c>
      <c r="P1097" s="18"/>
      <c r="Q1097" s="18"/>
    </row>
    <row r="1098" spans="2:17" x14ac:dyDescent="0.3">
      <c r="B1098" s="10">
        <v>5.7</v>
      </c>
      <c r="C1098" s="10">
        <v>8</v>
      </c>
      <c r="D1098" s="10">
        <v>1</v>
      </c>
      <c r="E1098" s="10">
        <v>1</v>
      </c>
      <c r="F1098" s="21">
        <v>24.5</v>
      </c>
      <c r="G1098" s="29">
        <f t="shared" si="156"/>
        <v>2.1925925925925887</v>
      </c>
      <c r="H1098" s="21">
        <f t="shared" si="157"/>
        <v>24.793870000000002</v>
      </c>
      <c r="I1098" s="21">
        <f t="shared" si="158"/>
        <v>-10.206489069557364</v>
      </c>
      <c r="J1098" s="21">
        <f t="shared" si="159"/>
        <v>-9.9126190695573619</v>
      </c>
      <c r="K1098" s="21">
        <f t="shared" si="155"/>
        <v>-0.29387000000000185</v>
      </c>
      <c r="L1098" s="21">
        <f t="shared" si="160"/>
        <v>8.6359576900001095E-2</v>
      </c>
      <c r="M1098" s="21">
        <f t="shared" si="161"/>
        <v>104.17241912699394</v>
      </c>
      <c r="N1098" s="21">
        <f t="shared" si="162"/>
        <v>98.260016818152266</v>
      </c>
      <c r="O1098" s="29">
        <f t="shared" si="163"/>
        <v>1.1994693877551097E-2</v>
      </c>
      <c r="P1098" s="18"/>
      <c r="Q1098" s="18"/>
    </row>
    <row r="1099" spans="2:17" x14ac:dyDescent="0.3">
      <c r="B1099" s="10">
        <v>5.7</v>
      </c>
      <c r="C1099" s="10">
        <v>8</v>
      </c>
      <c r="D1099" s="10">
        <v>1</v>
      </c>
      <c r="E1099" s="10">
        <v>1</v>
      </c>
      <c r="F1099" s="21">
        <v>24.220600000000001</v>
      </c>
      <c r="G1099" s="29">
        <f t="shared" si="156"/>
        <v>2.1925925925925887</v>
      </c>
      <c r="H1099" s="21">
        <f t="shared" si="157"/>
        <v>24.793870000000002</v>
      </c>
      <c r="I1099" s="21">
        <f t="shared" si="158"/>
        <v>-10.485889069557363</v>
      </c>
      <c r="J1099" s="21">
        <f t="shared" si="159"/>
        <v>-9.9126190695573619</v>
      </c>
      <c r="K1099" s="21">
        <f t="shared" si="155"/>
        <v>-0.57327000000000083</v>
      </c>
      <c r="L1099" s="21">
        <f t="shared" si="160"/>
        <v>0.32863849290000097</v>
      </c>
      <c r="M1099" s="21">
        <f t="shared" si="161"/>
        <v>109.95386957906257</v>
      </c>
      <c r="N1099" s="21">
        <f t="shared" si="162"/>
        <v>98.260016818152266</v>
      </c>
      <c r="O1099" s="29">
        <f t="shared" si="163"/>
        <v>2.3668695242892446E-2</v>
      </c>
      <c r="P1099" s="18"/>
      <c r="Q1099" s="18"/>
    </row>
    <row r="1100" spans="2:17" x14ac:dyDescent="0.3">
      <c r="B1100" s="10">
        <v>2.7</v>
      </c>
      <c r="C1100" s="10">
        <v>4</v>
      </c>
      <c r="D1100" s="10">
        <v>1</v>
      </c>
      <c r="E1100" s="10">
        <v>1</v>
      </c>
      <c r="F1100" s="21">
        <v>38.700000000000003</v>
      </c>
      <c r="G1100" s="29">
        <f t="shared" si="156"/>
        <v>-0.80740740740741135</v>
      </c>
      <c r="H1100" s="21">
        <f t="shared" si="157"/>
        <v>38.356570000000005</v>
      </c>
      <c r="I1100" s="21">
        <f t="shared" si="158"/>
        <v>3.9935109304426391</v>
      </c>
      <c r="J1100" s="21">
        <f t="shared" si="159"/>
        <v>3.6500809304426411</v>
      </c>
      <c r="K1100" s="21">
        <f t="shared" si="155"/>
        <v>0.3434299999999979</v>
      </c>
      <c r="L1100" s="21">
        <f t="shared" si="160"/>
        <v>0.11794416489999857</v>
      </c>
      <c r="M1100" s="21">
        <f t="shared" si="161"/>
        <v>15.948129551564833</v>
      </c>
      <c r="N1100" s="21">
        <f t="shared" si="162"/>
        <v>13.323090798781017</v>
      </c>
      <c r="O1100" s="29">
        <f t="shared" si="163"/>
        <v>8.8741602067182908E-3</v>
      </c>
      <c r="P1100" s="18"/>
      <c r="Q1100" s="18"/>
    </row>
    <row r="1101" spans="2:17" x14ac:dyDescent="0.3">
      <c r="B1101" s="10">
        <v>3.5</v>
      </c>
      <c r="C1101" s="10">
        <v>6</v>
      </c>
      <c r="D1101" s="10">
        <v>1</v>
      </c>
      <c r="E1101" s="10">
        <v>1</v>
      </c>
      <c r="F1101" s="21">
        <v>35</v>
      </c>
      <c r="G1101" s="29">
        <f t="shared" si="156"/>
        <v>-7.4074074074115259E-3</v>
      </c>
      <c r="H1101" s="21">
        <f t="shared" si="157"/>
        <v>34.739850000000004</v>
      </c>
      <c r="I1101" s="21">
        <f t="shared" si="158"/>
        <v>0.29351093044263621</v>
      </c>
      <c r="J1101" s="21">
        <f t="shared" si="159"/>
        <v>3.3360930442640324E-2</v>
      </c>
      <c r="K1101" s="21">
        <f t="shared" si="155"/>
        <v>0.26014999999999588</v>
      </c>
      <c r="L1101" s="21">
        <f t="shared" si="160"/>
        <v>6.7678022499997853E-2</v>
      </c>
      <c r="M1101" s="21">
        <f t="shared" si="161"/>
        <v>8.6148666289302026E-2</v>
      </c>
      <c r="N1101" s="21">
        <f t="shared" si="162"/>
        <v>1.1129516799986859E-3</v>
      </c>
      <c r="O1101" s="29">
        <f t="shared" si="163"/>
        <v>7.432857142857025E-3</v>
      </c>
      <c r="P1101" s="18"/>
      <c r="Q1101" s="18"/>
    </row>
    <row r="1102" spans="2:17" x14ac:dyDescent="0.3">
      <c r="B1102" s="10">
        <v>2</v>
      </c>
      <c r="C1102" s="10">
        <v>4</v>
      </c>
      <c r="D1102" s="10">
        <v>0</v>
      </c>
      <c r="E1102" s="10">
        <v>1</v>
      </c>
      <c r="F1102" s="21">
        <v>33.299999999999997</v>
      </c>
      <c r="G1102" s="29">
        <f t="shared" si="156"/>
        <v>-1.5074074074074115</v>
      </c>
      <c r="H1102" s="21">
        <f t="shared" si="157"/>
        <v>41.5212</v>
      </c>
      <c r="I1102" s="21">
        <f t="shared" si="158"/>
        <v>-1.4064890695573666</v>
      </c>
      <c r="J1102" s="21">
        <f t="shared" si="159"/>
        <v>6.8147109304426365</v>
      </c>
      <c r="K1102" s="21">
        <f t="shared" si="155"/>
        <v>-8.2212000000000032</v>
      </c>
      <c r="L1102" s="21">
        <f t="shared" si="160"/>
        <v>67.588129440000046</v>
      </c>
      <c r="M1102" s="21">
        <f t="shared" si="161"/>
        <v>1.978211502784347</v>
      </c>
      <c r="N1102" s="21">
        <f t="shared" si="162"/>
        <v>46.440285065494344</v>
      </c>
      <c r="O1102" s="29">
        <f t="shared" si="163"/>
        <v>0.24688288288288299</v>
      </c>
      <c r="P1102" s="18"/>
      <c r="Q1102" s="18"/>
    </row>
    <row r="1103" spans="2:17" x14ac:dyDescent="0.3">
      <c r="B1103" s="10">
        <v>3</v>
      </c>
      <c r="C1103" s="10">
        <v>6</v>
      </c>
      <c r="D1103" s="10">
        <v>0</v>
      </c>
      <c r="E1103" s="10">
        <v>0</v>
      </c>
      <c r="F1103" s="21">
        <v>34.4</v>
      </c>
      <c r="G1103" s="29">
        <f t="shared" si="156"/>
        <v>-0.50740740740741153</v>
      </c>
      <c r="H1103" s="21">
        <f t="shared" si="157"/>
        <v>37.000300000000003</v>
      </c>
      <c r="I1103" s="21">
        <f t="shared" si="158"/>
        <v>-0.30648906955736521</v>
      </c>
      <c r="J1103" s="21">
        <f t="shared" si="159"/>
        <v>2.2938109304426391</v>
      </c>
      <c r="K1103" s="21">
        <f t="shared" si="155"/>
        <v>-2.6003000000000043</v>
      </c>
      <c r="L1103" s="21">
        <f t="shared" si="160"/>
        <v>6.7615600900000219</v>
      </c>
      <c r="M1103" s="21">
        <f t="shared" si="161"/>
        <v>9.3935549758139447E-2</v>
      </c>
      <c r="N1103" s="21">
        <f t="shared" si="162"/>
        <v>5.2615685846181259</v>
      </c>
      <c r="O1103" s="29">
        <f t="shared" si="163"/>
        <v>7.5590116279069891E-2</v>
      </c>
      <c r="P1103" s="18"/>
      <c r="Q1103" s="18"/>
    </row>
    <row r="1104" spans="2:17" x14ac:dyDescent="0.3">
      <c r="B1104" s="10">
        <v>3.6</v>
      </c>
      <c r="C1104" s="10">
        <v>6</v>
      </c>
      <c r="D1104" s="10">
        <v>0</v>
      </c>
      <c r="E1104" s="10">
        <v>1</v>
      </c>
      <c r="F1104" s="21">
        <v>26.1066</v>
      </c>
      <c r="G1104" s="29">
        <f t="shared" si="156"/>
        <v>9.2592592592588563E-2</v>
      </c>
      <c r="H1104" s="21">
        <f t="shared" si="157"/>
        <v>34.287760000000006</v>
      </c>
      <c r="I1104" s="21">
        <f t="shared" si="158"/>
        <v>-8.5998890695573635</v>
      </c>
      <c r="J1104" s="21">
        <f t="shared" si="159"/>
        <v>-0.418729069557358</v>
      </c>
      <c r="K1104" s="21">
        <f t="shared" si="155"/>
        <v>-8.1811600000000055</v>
      </c>
      <c r="L1104" s="21">
        <f t="shared" si="160"/>
        <v>66.931378945600088</v>
      </c>
      <c r="M1104" s="21">
        <f t="shared" si="161"/>
        <v>73.958092008692219</v>
      </c>
      <c r="N1104" s="21">
        <f t="shared" si="162"/>
        <v>0.17533403369237074</v>
      </c>
      <c r="O1104" s="29">
        <f t="shared" si="163"/>
        <v>0.31337516183647068</v>
      </c>
      <c r="P1104" s="18"/>
      <c r="Q1104" s="18"/>
    </row>
    <row r="1105" spans="2:17" x14ac:dyDescent="0.3">
      <c r="B1105" s="10">
        <v>3</v>
      </c>
      <c r="C1105" s="10">
        <v>6</v>
      </c>
      <c r="D1105" s="10">
        <v>1</v>
      </c>
      <c r="E1105" s="10">
        <v>1</v>
      </c>
      <c r="F1105" s="21">
        <v>29.789200000000001</v>
      </c>
      <c r="G1105" s="29">
        <f t="shared" si="156"/>
        <v>-0.50740740740741153</v>
      </c>
      <c r="H1105" s="21">
        <f t="shared" si="157"/>
        <v>37.000300000000003</v>
      </c>
      <c r="I1105" s="21">
        <f t="shared" si="158"/>
        <v>-4.9172890695573628</v>
      </c>
      <c r="J1105" s="21">
        <f t="shared" si="159"/>
        <v>2.2938109304426391</v>
      </c>
      <c r="K1105" s="21">
        <f t="shared" si="155"/>
        <v>-7.2111000000000018</v>
      </c>
      <c r="L1105" s="21">
        <f t="shared" si="160"/>
        <v>51.999963210000026</v>
      </c>
      <c r="M1105" s="21">
        <f t="shared" si="161"/>
        <v>24.179731793588314</v>
      </c>
      <c r="N1105" s="21">
        <f t="shared" si="162"/>
        <v>5.2615685846181259</v>
      </c>
      <c r="O1105" s="29">
        <f t="shared" si="163"/>
        <v>0.24207095188860397</v>
      </c>
      <c r="P1105" s="18"/>
      <c r="Q1105" s="18"/>
    </row>
    <row r="1106" spans="2:17" x14ac:dyDescent="0.3">
      <c r="B1106" s="10">
        <v>3.2</v>
      </c>
      <c r="C1106" s="10">
        <v>6</v>
      </c>
      <c r="D1106" s="10">
        <v>1</v>
      </c>
      <c r="E1106" s="10">
        <v>1</v>
      </c>
      <c r="F1106" s="21">
        <v>30.492599999999999</v>
      </c>
      <c r="G1106" s="29">
        <f t="shared" si="156"/>
        <v>-0.30740740740741135</v>
      </c>
      <c r="H1106" s="21">
        <f t="shared" si="157"/>
        <v>36.096119999999999</v>
      </c>
      <c r="I1106" s="21">
        <f t="shared" si="158"/>
        <v>-4.2138890695573643</v>
      </c>
      <c r="J1106" s="21">
        <f t="shared" si="159"/>
        <v>1.3896309304426353</v>
      </c>
      <c r="K1106" s="21">
        <f t="shared" si="155"/>
        <v>-5.6035199999999996</v>
      </c>
      <c r="L1106" s="21">
        <f t="shared" si="160"/>
        <v>31.399436390399995</v>
      </c>
      <c r="M1106" s="21">
        <f t="shared" si="161"/>
        <v>17.756861090535029</v>
      </c>
      <c r="N1106" s="21">
        <f t="shared" si="162"/>
        <v>1.9310741228428643</v>
      </c>
      <c r="O1106" s="29">
        <f t="shared" si="163"/>
        <v>0.18376655319651325</v>
      </c>
      <c r="P1106" s="18"/>
      <c r="Q1106" s="18"/>
    </row>
    <row r="1107" spans="2:17" x14ac:dyDescent="0.3">
      <c r="B1107" s="10">
        <v>3</v>
      </c>
      <c r="C1107" s="10">
        <v>6</v>
      </c>
      <c r="D1107" s="10">
        <v>1</v>
      </c>
      <c r="E1107" s="10">
        <v>1</v>
      </c>
      <c r="F1107" s="21">
        <v>29.789200000000001</v>
      </c>
      <c r="G1107" s="29">
        <f t="shared" si="156"/>
        <v>-0.50740740740741153</v>
      </c>
      <c r="H1107" s="21">
        <f t="shared" si="157"/>
        <v>37.000300000000003</v>
      </c>
      <c r="I1107" s="21">
        <f t="shared" si="158"/>
        <v>-4.9172890695573628</v>
      </c>
      <c r="J1107" s="21">
        <f t="shared" si="159"/>
        <v>2.2938109304426391</v>
      </c>
      <c r="K1107" s="21">
        <f t="shared" si="155"/>
        <v>-7.2111000000000018</v>
      </c>
      <c r="L1107" s="21">
        <f t="shared" si="160"/>
        <v>51.999963210000026</v>
      </c>
      <c r="M1107" s="21">
        <f t="shared" si="161"/>
        <v>24.179731793588314</v>
      </c>
      <c r="N1107" s="21">
        <f t="shared" si="162"/>
        <v>5.2615685846181259</v>
      </c>
      <c r="O1107" s="29">
        <f t="shared" si="163"/>
        <v>0.24207095188860397</v>
      </c>
      <c r="P1107" s="18"/>
      <c r="Q1107" s="18"/>
    </row>
    <row r="1108" spans="2:17" x14ac:dyDescent="0.3">
      <c r="B1108" s="10">
        <v>3.2</v>
      </c>
      <c r="C1108" s="10">
        <v>6</v>
      </c>
      <c r="D1108" s="10">
        <v>1</v>
      </c>
      <c r="E1108" s="10">
        <v>1</v>
      </c>
      <c r="F1108" s="21">
        <v>30.492599999999999</v>
      </c>
      <c r="G1108" s="29">
        <f t="shared" si="156"/>
        <v>-0.30740740740741135</v>
      </c>
      <c r="H1108" s="21">
        <f t="shared" si="157"/>
        <v>36.096119999999999</v>
      </c>
      <c r="I1108" s="21">
        <f t="shared" si="158"/>
        <v>-4.2138890695573643</v>
      </c>
      <c r="J1108" s="21">
        <f t="shared" si="159"/>
        <v>1.3896309304426353</v>
      </c>
      <c r="K1108" s="21">
        <f t="shared" si="155"/>
        <v>-5.6035199999999996</v>
      </c>
      <c r="L1108" s="21">
        <f t="shared" si="160"/>
        <v>31.399436390399995</v>
      </c>
      <c r="M1108" s="21">
        <f t="shared" si="161"/>
        <v>17.756861090535029</v>
      </c>
      <c r="N1108" s="21">
        <f t="shared" si="162"/>
        <v>1.9310741228428643</v>
      </c>
      <c r="O1108" s="29">
        <f t="shared" si="163"/>
        <v>0.18376655319651325</v>
      </c>
      <c r="P1108" s="18"/>
      <c r="Q1108" s="18"/>
    </row>
    <row r="1109" spans="2:17" x14ac:dyDescent="0.3">
      <c r="B1109" s="10">
        <v>3.2</v>
      </c>
      <c r="C1109" s="10">
        <v>6</v>
      </c>
      <c r="D1109" s="10">
        <v>1</v>
      </c>
      <c r="E1109" s="10">
        <v>1</v>
      </c>
      <c r="F1109" s="21">
        <v>29.743099999999998</v>
      </c>
      <c r="G1109" s="29">
        <f t="shared" si="156"/>
        <v>-0.30740740740741135</v>
      </c>
      <c r="H1109" s="21">
        <f t="shared" si="157"/>
        <v>36.096119999999999</v>
      </c>
      <c r="I1109" s="21">
        <f t="shared" si="158"/>
        <v>-4.9633890695573655</v>
      </c>
      <c r="J1109" s="21">
        <f t="shared" si="159"/>
        <v>1.3896309304426353</v>
      </c>
      <c r="K1109" s="21">
        <f t="shared" si="155"/>
        <v>-6.3530200000000008</v>
      </c>
      <c r="L1109" s="21">
        <f t="shared" si="160"/>
        <v>40.360863120400012</v>
      </c>
      <c r="M1109" s="21">
        <f t="shared" si="161"/>
        <v>24.63523105580153</v>
      </c>
      <c r="N1109" s="21">
        <f t="shared" si="162"/>
        <v>1.9310741228428643</v>
      </c>
      <c r="O1109" s="29">
        <f t="shared" si="163"/>
        <v>0.21359643076881701</v>
      </c>
      <c r="P1109" s="18"/>
      <c r="Q1109" s="18"/>
    </row>
    <row r="1110" spans="2:17" x14ac:dyDescent="0.3">
      <c r="B1110" s="10">
        <v>4.4000000000000004</v>
      </c>
      <c r="C1110" s="10">
        <v>8</v>
      </c>
      <c r="D1110" s="10">
        <v>1</v>
      </c>
      <c r="E1110" s="10">
        <v>1</v>
      </c>
      <c r="F1110" s="21">
        <v>26.2</v>
      </c>
      <c r="G1110" s="29">
        <f t="shared" si="156"/>
        <v>0.89259259259258883</v>
      </c>
      <c r="H1110" s="21">
        <f t="shared" si="157"/>
        <v>30.671040000000001</v>
      </c>
      <c r="I1110" s="21">
        <f t="shared" si="158"/>
        <v>-8.5064890695573645</v>
      </c>
      <c r="J1110" s="21">
        <f t="shared" si="159"/>
        <v>-4.0354490695573624</v>
      </c>
      <c r="K1110" s="21">
        <f t="shared" si="155"/>
        <v>-4.4710400000000021</v>
      </c>
      <c r="L1110" s="21">
        <f t="shared" si="160"/>
        <v>19.99019868160002</v>
      </c>
      <c r="M1110" s="21">
        <f t="shared" si="161"/>
        <v>72.360356290498913</v>
      </c>
      <c r="N1110" s="21">
        <f t="shared" si="162"/>
        <v>16.284849192991381</v>
      </c>
      <c r="O1110" s="29">
        <f t="shared" si="163"/>
        <v>0.1706503816793894</v>
      </c>
      <c r="P1110" s="18"/>
      <c r="Q1110" s="18"/>
    </row>
  </sheetData>
  <mergeCells count="7">
    <mergeCell ref="AA31:AB31"/>
    <mergeCell ref="H1:J1"/>
    <mergeCell ref="AB1:AG1"/>
    <mergeCell ref="U3:W3"/>
    <mergeCell ref="AB3:AG3"/>
    <mergeCell ref="X1:Y1"/>
    <mergeCell ref="Q1:V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U1108"/>
  <sheetViews>
    <sheetView topLeftCell="A7" zoomScale="80" zoomScaleNormal="80" workbookViewId="0">
      <selection activeCell="N36" sqref="N36"/>
    </sheetView>
  </sheetViews>
  <sheetFormatPr defaultRowHeight="14.4" x14ac:dyDescent="0.3"/>
  <cols>
    <col min="1" max="1" width="7.77734375" bestFit="1" customWidth="1"/>
    <col min="2" max="2" width="7.33203125" bestFit="1" customWidth="1"/>
    <col min="3" max="3" width="9.5546875" bestFit="1" customWidth="1"/>
    <col min="4" max="4" width="11.21875" bestFit="1" customWidth="1"/>
    <col min="5" max="5" width="15.88671875" bestFit="1" customWidth="1"/>
    <col min="6" max="6" width="15.77734375" bestFit="1" customWidth="1"/>
    <col min="7" max="7" width="17.88671875" bestFit="1" customWidth="1"/>
    <col min="8" max="8" width="13.6640625" bestFit="1" customWidth="1"/>
    <col min="9" max="9" width="10.88671875" bestFit="1" customWidth="1"/>
    <col min="10" max="10" width="8" bestFit="1" customWidth="1"/>
    <col min="17" max="17" width="12" bestFit="1" customWidth="1"/>
    <col min="18" max="18" width="18.21875" customWidth="1"/>
  </cols>
  <sheetData>
    <row r="1" spans="1:18" ht="18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</v>
      </c>
      <c r="M1" s="60" t="s">
        <v>68</v>
      </c>
      <c r="N1" s="60"/>
      <c r="O1" s="60"/>
      <c r="P1" s="60"/>
      <c r="Q1" s="60"/>
      <c r="R1" s="60"/>
    </row>
    <row r="2" spans="1:18" x14ac:dyDescent="0.3">
      <c r="A2">
        <v>4.7</v>
      </c>
      <c r="B2">
        <v>8</v>
      </c>
      <c r="C2">
        <v>6</v>
      </c>
      <c r="D2">
        <v>1</v>
      </c>
      <c r="E2">
        <v>0</v>
      </c>
      <c r="F2">
        <v>2</v>
      </c>
      <c r="G2">
        <v>2</v>
      </c>
      <c r="H2">
        <v>1</v>
      </c>
      <c r="I2">
        <v>0</v>
      </c>
      <c r="J2">
        <v>28.0198</v>
      </c>
      <c r="M2" s="5" t="s">
        <v>34</v>
      </c>
    </row>
    <row r="3" spans="1:18" x14ac:dyDescent="0.3">
      <c r="A3">
        <v>4.7</v>
      </c>
      <c r="B3">
        <v>8</v>
      </c>
      <c r="C3">
        <v>6</v>
      </c>
      <c r="D3">
        <v>1</v>
      </c>
      <c r="E3">
        <v>0</v>
      </c>
      <c r="F3">
        <v>2</v>
      </c>
      <c r="G3">
        <v>2</v>
      </c>
      <c r="H3">
        <v>1</v>
      </c>
      <c r="I3">
        <v>0</v>
      </c>
      <c r="J3">
        <v>25.609400000000001</v>
      </c>
      <c r="M3" t="s">
        <v>10</v>
      </c>
    </row>
    <row r="4" spans="1:18" ht="15" thickBot="1" x14ac:dyDescent="0.35">
      <c r="A4">
        <v>4.2</v>
      </c>
      <c r="B4">
        <v>8</v>
      </c>
      <c r="C4">
        <v>6</v>
      </c>
      <c r="D4">
        <v>1</v>
      </c>
      <c r="E4">
        <v>0</v>
      </c>
      <c r="F4">
        <v>2</v>
      </c>
      <c r="G4">
        <v>2</v>
      </c>
      <c r="H4">
        <v>1</v>
      </c>
      <c r="I4">
        <v>0</v>
      </c>
      <c r="J4">
        <v>26.8</v>
      </c>
    </row>
    <row r="5" spans="1:18" x14ac:dyDescent="0.3">
      <c r="A5">
        <v>4.2</v>
      </c>
      <c r="B5">
        <v>8</v>
      </c>
      <c r="C5">
        <v>6</v>
      </c>
      <c r="D5">
        <v>1</v>
      </c>
      <c r="E5">
        <v>0</v>
      </c>
      <c r="F5">
        <v>2</v>
      </c>
      <c r="G5">
        <v>2</v>
      </c>
      <c r="H5">
        <v>1</v>
      </c>
      <c r="I5">
        <v>0</v>
      </c>
      <c r="J5">
        <v>25.045100000000001</v>
      </c>
      <c r="M5" s="4" t="s">
        <v>11</v>
      </c>
      <c r="N5" s="4"/>
    </row>
    <row r="6" spans="1:18" x14ac:dyDescent="0.3">
      <c r="A6">
        <v>5.2</v>
      </c>
      <c r="B6">
        <v>10</v>
      </c>
      <c r="C6">
        <v>6</v>
      </c>
      <c r="D6">
        <v>0</v>
      </c>
      <c r="E6">
        <v>0</v>
      </c>
      <c r="F6">
        <v>2</v>
      </c>
      <c r="G6">
        <v>2</v>
      </c>
      <c r="H6">
        <v>1</v>
      </c>
      <c r="I6">
        <v>0</v>
      </c>
      <c r="J6">
        <v>24.8</v>
      </c>
      <c r="M6" s="1" t="s">
        <v>12</v>
      </c>
      <c r="N6" s="1">
        <v>0.8027845169235257</v>
      </c>
    </row>
    <row r="7" spans="1:18" x14ac:dyDescent="0.3">
      <c r="A7">
        <v>5.2</v>
      </c>
      <c r="B7">
        <v>10</v>
      </c>
      <c r="C7">
        <v>6</v>
      </c>
      <c r="D7">
        <v>0</v>
      </c>
      <c r="E7">
        <v>0</v>
      </c>
      <c r="F7">
        <v>2</v>
      </c>
      <c r="G7">
        <v>2</v>
      </c>
      <c r="H7">
        <v>1</v>
      </c>
      <c r="I7">
        <v>0</v>
      </c>
      <c r="J7">
        <v>23.9</v>
      </c>
      <c r="M7" s="1" t="s">
        <v>13</v>
      </c>
      <c r="N7" s="1">
        <v>0.64446298061213847</v>
      </c>
    </row>
    <row r="8" spans="1:18" x14ac:dyDescent="0.3">
      <c r="A8">
        <v>2</v>
      </c>
      <c r="B8">
        <v>4</v>
      </c>
      <c r="C8">
        <v>6</v>
      </c>
      <c r="D8">
        <v>0</v>
      </c>
      <c r="E8">
        <v>0</v>
      </c>
      <c r="F8">
        <v>2</v>
      </c>
      <c r="G8">
        <v>2</v>
      </c>
      <c r="H8">
        <v>1</v>
      </c>
      <c r="I8">
        <v>0</v>
      </c>
      <c r="J8">
        <v>39.7256</v>
      </c>
      <c r="M8" s="1" t="s">
        <v>14</v>
      </c>
      <c r="N8" s="1">
        <v>0.64154608619601206</v>
      </c>
    </row>
    <row r="9" spans="1:18" x14ac:dyDescent="0.3">
      <c r="A9">
        <v>6</v>
      </c>
      <c r="B9">
        <v>12</v>
      </c>
      <c r="C9">
        <v>6</v>
      </c>
      <c r="D9">
        <v>0</v>
      </c>
      <c r="E9">
        <v>0</v>
      </c>
      <c r="F9">
        <v>2</v>
      </c>
      <c r="G9">
        <v>2</v>
      </c>
      <c r="H9">
        <v>1</v>
      </c>
      <c r="I9">
        <v>0</v>
      </c>
      <c r="J9">
        <v>24.4</v>
      </c>
      <c r="M9" s="1" t="s">
        <v>15</v>
      </c>
      <c r="N9" s="1">
        <v>4.4891486676992916</v>
      </c>
    </row>
    <row r="10" spans="1:18" ht="15" thickBot="1" x14ac:dyDescent="0.35">
      <c r="A10">
        <v>3</v>
      </c>
      <c r="B10">
        <v>6</v>
      </c>
      <c r="C10">
        <v>6</v>
      </c>
      <c r="D10">
        <v>1</v>
      </c>
      <c r="E10">
        <v>0</v>
      </c>
      <c r="F10">
        <v>2</v>
      </c>
      <c r="G10">
        <v>2</v>
      </c>
      <c r="H10">
        <v>1</v>
      </c>
      <c r="I10">
        <v>1</v>
      </c>
      <c r="J10">
        <v>39.710299999999997</v>
      </c>
      <c r="M10" s="2" t="s">
        <v>16</v>
      </c>
      <c r="N10" s="2">
        <v>1107</v>
      </c>
    </row>
    <row r="11" spans="1:18" x14ac:dyDescent="0.3">
      <c r="A11">
        <v>3</v>
      </c>
      <c r="B11">
        <v>6</v>
      </c>
      <c r="C11">
        <v>6</v>
      </c>
      <c r="D11">
        <v>0</v>
      </c>
      <c r="E11">
        <v>0</v>
      </c>
      <c r="F11">
        <v>2</v>
      </c>
      <c r="G11">
        <v>2</v>
      </c>
      <c r="H11">
        <v>1</v>
      </c>
      <c r="I11">
        <v>1</v>
      </c>
      <c r="J11">
        <v>38.7896</v>
      </c>
    </row>
    <row r="12" spans="1:18" ht="15" thickBot="1" x14ac:dyDescent="0.35">
      <c r="A12">
        <v>3</v>
      </c>
      <c r="B12">
        <v>6</v>
      </c>
      <c r="C12">
        <v>7</v>
      </c>
      <c r="D12">
        <v>1</v>
      </c>
      <c r="E12">
        <v>0</v>
      </c>
      <c r="F12">
        <v>2</v>
      </c>
      <c r="G12">
        <v>2</v>
      </c>
      <c r="H12">
        <v>1</v>
      </c>
      <c r="I12">
        <v>0</v>
      </c>
      <c r="J12">
        <v>33.629600000000003</v>
      </c>
      <c r="M12" t="s">
        <v>17</v>
      </c>
    </row>
    <row r="13" spans="1:18" x14ac:dyDescent="0.3">
      <c r="A13">
        <v>3</v>
      </c>
      <c r="B13">
        <v>6</v>
      </c>
      <c r="C13">
        <v>6</v>
      </c>
      <c r="D13">
        <v>0</v>
      </c>
      <c r="E13">
        <v>0</v>
      </c>
      <c r="F13">
        <v>2</v>
      </c>
      <c r="G13">
        <v>2</v>
      </c>
      <c r="H13">
        <v>1</v>
      </c>
      <c r="I13">
        <v>0</v>
      </c>
      <c r="J13">
        <v>35.267800000000001</v>
      </c>
      <c r="M13" s="3"/>
      <c r="N13" s="3" t="s">
        <v>22</v>
      </c>
      <c r="O13" s="3" t="s">
        <v>23</v>
      </c>
      <c r="P13" s="3" t="s">
        <v>24</v>
      </c>
      <c r="Q13" s="3" t="s">
        <v>25</v>
      </c>
      <c r="R13" s="3" t="s">
        <v>26</v>
      </c>
    </row>
    <row r="14" spans="1:18" x14ac:dyDescent="0.3">
      <c r="A14">
        <v>8</v>
      </c>
      <c r="B14">
        <v>16</v>
      </c>
      <c r="C14">
        <v>7</v>
      </c>
      <c r="D14">
        <v>0</v>
      </c>
      <c r="E14">
        <v>0</v>
      </c>
      <c r="F14">
        <v>2</v>
      </c>
      <c r="G14">
        <v>2</v>
      </c>
      <c r="H14">
        <v>1</v>
      </c>
      <c r="I14">
        <v>0</v>
      </c>
      <c r="J14">
        <v>17.8</v>
      </c>
      <c r="M14" s="1" t="s">
        <v>18</v>
      </c>
      <c r="N14" s="1">
        <v>9</v>
      </c>
      <c r="O14" s="1">
        <v>40072.62131586286</v>
      </c>
      <c r="P14" s="1">
        <v>4452.5134795403173</v>
      </c>
      <c r="Q14" s="1">
        <v>220.9414838772116</v>
      </c>
      <c r="R14" s="1">
        <v>3.3246200391400501E-239</v>
      </c>
    </row>
    <row r="15" spans="1:18" x14ac:dyDescent="0.3">
      <c r="A15">
        <v>6.2</v>
      </c>
      <c r="B15">
        <v>8</v>
      </c>
      <c r="C15">
        <v>6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27.1</v>
      </c>
      <c r="M15" s="1" t="s">
        <v>19</v>
      </c>
      <c r="N15" s="1">
        <v>1097</v>
      </c>
      <c r="O15" s="1">
        <v>22107.243969494841</v>
      </c>
      <c r="P15" s="1">
        <v>20.152455760706328</v>
      </c>
      <c r="Q15" s="1"/>
      <c r="R15" s="1"/>
    </row>
    <row r="16" spans="1:18" ht="15" thickBot="1" x14ac:dyDescent="0.35">
      <c r="A16">
        <v>6.2</v>
      </c>
      <c r="B16">
        <v>8</v>
      </c>
      <c r="C16">
        <v>6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34.349299999999999</v>
      </c>
      <c r="M16" s="2" t="s">
        <v>20</v>
      </c>
      <c r="N16" s="2">
        <v>1106</v>
      </c>
      <c r="O16" s="2">
        <v>62179.8652853577</v>
      </c>
      <c r="P16" s="2"/>
      <c r="Q16" s="2"/>
      <c r="R16" s="2"/>
    </row>
    <row r="17" spans="1:21" ht="15" thickBot="1" x14ac:dyDescent="0.35">
      <c r="A17">
        <v>6.2</v>
      </c>
      <c r="B17">
        <v>8</v>
      </c>
      <c r="C17">
        <v>6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35.799999999999997</v>
      </c>
    </row>
    <row r="18" spans="1:21" x14ac:dyDescent="0.3">
      <c r="A18">
        <v>7</v>
      </c>
      <c r="B18">
        <v>8</v>
      </c>
      <c r="C18">
        <v>6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33.700000000000003</v>
      </c>
      <c r="M18" s="3"/>
      <c r="N18" s="3" t="s">
        <v>27</v>
      </c>
      <c r="O18" s="3" t="s">
        <v>15</v>
      </c>
      <c r="P18" s="3" t="s">
        <v>28</v>
      </c>
      <c r="Q18" s="3" t="s">
        <v>29</v>
      </c>
      <c r="R18" s="3" t="s">
        <v>30</v>
      </c>
      <c r="S18" s="3" t="s">
        <v>31</v>
      </c>
      <c r="T18" s="3" t="s">
        <v>32</v>
      </c>
      <c r="U18" s="3" t="s">
        <v>33</v>
      </c>
    </row>
    <row r="19" spans="1:21" x14ac:dyDescent="0.3">
      <c r="A19">
        <v>8.4</v>
      </c>
      <c r="B19">
        <v>10</v>
      </c>
      <c r="C19">
        <v>6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30</v>
      </c>
      <c r="M19" s="1" t="s">
        <v>21</v>
      </c>
      <c r="N19" s="1">
        <v>54.347217398843654</v>
      </c>
      <c r="O19" s="1">
        <v>1.0972605357857153</v>
      </c>
      <c r="P19" s="1">
        <v>49.529911653960333</v>
      </c>
      <c r="Q19" s="1">
        <v>5.0196027967318667E-282</v>
      </c>
      <c r="R19" s="1">
        <v>52.194250856743992</v>
      </c>
      <c r="S19" s="1">
        <v>56.500183940943316</v>
      </c>
      <c r="T19" s="1">
        <v>52.194250856743992</v>
      </c>
      <c r="U19" s="1">
        <v>56.500183940943316</v>
      </c>
    </row>
    <row r="20" spans="1:21" x14ac:dyDescent="0.3">
      <c r="A20">
        <v>8.4</v>
      </c>
      <c r="B20">
        <v>10</v>
      </c>
      <c r="C20">
        <v>6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30</v>
      </c>
      <c r="M20" s="1" t="s">
        <v>0</v>
      </c>
      <c r="N20" s="1">
        <v>-3.8609689088860297</v>
      </c>
      <c r="O20" s="1">
        <v>0.28048280155345368</v>
      </c>
      <c r="P20" s="1">
        <v>-13.765439048319747</v>
      </c>
      <c r="Q20" s="1">
        <v>6.915226616562561E-40</v>
      </c>
      <c r="R20" s="1">
        <v>-4.4113123028973265</v>
      </c>
      <c r="S20" s="1">
        <v>-3.310625514874733</v>
      </c>
      <c r="T20" s="1">
        <v>-4.4113123028973265</v>
      </c>
      <c r="U20" s="1">
        <v>-3.310625514874733</v>
      </c>
    </row>
    <row r="21" spans="1:21" x14ac:dyDescent="0.3">
      <c r="A21">
        <v>4.5</v>
      </c>
      <c r="B21">
        <v>8</v>
      </c>
      <c r="C21">
        <v>7</v>
      </c>
      <c r="D21">
        <v>0</v>
      </c>
      <c r="E21">
        <v>0</v>
      </c>
      <c r="F21">
        <v>2</v>
      </c>
      <c r="G21">
        <v>2</v>
      </c>
      <c r="H21">
        <v>1</v>
      </c>
      <c r="I21">
        <v>0</v>
      </c>
      <c r="J21">
        <v>24.349900000000002</v>
      </c>
      <c r="M21" s="1" t="s">
        <v>1</v>
      </c>
      <c r="N21" s="1">
        <v>-0.48880142145520683</v>
      </c>
      <c r="O21" s="1">
        <v>0.18452953170148004</v>
      </c>
      <c r="P21" s="1">
        <v>-2.6489062045957947</v>
      </c>
      <c r="Q21" s="1">
        <v>8.1912635150002376E-3</v>
      </c>
      <c r="R21" s="1">
        <v>-0.85087213741157786</v>
      </c>
      <c r="S21" s="1">
        <v>-0.12673070549883581</v>
      </c>
      <c r="T21" s="1">
        <v>-0.85087213741157786</v>
      </c>
      <c r="U21" s="1">
        <v>-0.12673070549883581</v>
      </c>
    </row>
    <row r="22" spans="1:21" x14ac:dyDescent="0.3">
      <c r="A22">
        <v>5.7</v>
      </c>
      <c r="B22">
        <v>12</v>
      </c>
      <c r="C22">
        <v>6</v>
      </c>
      <c r="D22">
        <v>0</v>
      </c>
      <c r="E22">
        <v>0</v>
      </c>
      <c r="F22">
        <v>2</v>
      </c>
      <c r="G22">
        <v>2</v>
      </c>
      <c r="H22">
        <v>1</v>
      </c>
      <c r="I22">
        <v>0</v>
      </c>
      <c r="J22">
        <v>20.99</v>
      </c>
      <c r="M22" s="1" t="s">
        <v>3</v>
      </c>
      <c r="N22" s="1">
        <v>-0.17251744799136776</v>
      </c>
      <c r="O22" s="1">
        <v>0.10650229400643162</v>
      </c>
      <c r="P22" s="1">
        <v>-1.619847249308541</v>
      </c>
      <c r="Q22" s="6">
        <v>0.1055525053307671</v>
      </c>
      <c r="R22" s="1">
        <v>-0.38148867057208025</v>
      </c>
      <c r="S22" s="1">
        <v>3.6453774589344706E-2</v>
      </c>
      <c r="T22" s="1">
        <v>-0.38148867057208025</v>
      </c>
      <c r="U22" s="1">
        <v>3.6453774589344706E-2</v>
      </c>
    </row>
    <row r="23" spans="1:21" x14ac:dyDescent="0.3">
      <c r="A23">
        <v>5.7</v>
      </c>
      <c r="B23">
        <v>12</v>
      </c>
      <c r="C23">
        <v>6</v>
      </c>
      <c r="D23">
        <v>0</v>
      </c>
      <c r="E23">
        <v>0</v>
      </c>
      <c r="F23">
        <v>2</v>
      </c>
      <c r="G23">
        <v>2</v>
      </c>
      <c r="H23">
        <v>1</v>
      </c>
      <c r="I23">
        <v>0</v>
      </c>
      <c r="J23">
        <v>21.1</v>
      </c>
      <c r="M23" s="1" t="s">
        <v>4</v>
      </c>
      <c r="N23" s="1">
        <v>-1.4449914981652812</v>
      </c>
      <c r="O23" s="1">
        <v>0.29998116563969579</v>
      </c>
      <c r="P23" s="1">
        <v>-4.8169407405425089</v>
      </c>
      <c r="Q23" s="1">
        <v>1.662274645873379E-6</v>
      </c>
      <c r="R23" s="1">
        <v>-2.0335931946801824</v>
      </c>
      <c r="S23" s="1">
        <v>-0.85638980165038003</v>
      </c>
      <c r="T23" s="1">
        <v>-2.0335931946801824</v>
      </c>
      <c r="U23" s="1">
        <v>-0.85638980165038003</v>
      </c>
    </row>
    <row r="24" spans="1:21" x14ac:dyDescent="0.3">
      <c r="A24">
        <v>5.2</v>
      </c>
      <c r="B24">
        <v>10</v>
      </c>
      <c r="C24">
        <v>6</v>
      </c>
      <c r="D24">
        <v>1</v>
      </c>
      <c r="E24">
        <v>0</v>
      </c>
      <c r="F24">
        <v>2</v>
      </c>
      <c r="G24">
        <v>2</v>
      </c>
      <c r="H24">
        <v>1</v>
      </c>
      <c r="I24">
        <v>0</v>
      </c>
      <c r="J24">
        <v>25.4</v>
      </c>
      <c r="M24" s="1" t="s">
        <v>5</v>
      </c>
      <c r="N24" s="1">
        <v>-0.91375252403050111</v>
      </c>
      <c r="O24" s="1">
        <v>0.66807609104084553</v>
      </c>
      <c r="P24" s="1">
        <v>-1.3677372028190651</v>
      </c>
      <c r="Q24" s="6">
        <v>0.17167447247645845</v>
      </c>
      <c r="R24" s="1">
        <v>-2.2246038894791926</v>
      </c>
      <c r="S24" s="1">
        <v>0.39709884141819018</v>
      </c>
      <c r="T24" s="1">
        <v>-2.2246038894791926</v>
      </c>
      <c r="U24" s="1">
        <v>0.39709884141819018</v>
      </c>
    </row>
    <row r="25" spans="1:21" x14ac:dyDescent="0.3">
      <c r="A25">
        <v>5.2</v>
      </c>
      <c r="B25">
        <v>10</v>
      </c>
      <c r="C25">
        <v>6</v>
      </c>
      <c r="D25">
        <v>0</v>
      </c>
      <c r="E25">
        <v>0</v>
      </c>
      <c r="F25">
        <v>2</v>
      </c>
      <c r="G25">
        <v>2</v>
      </c>
      <c r="H25">
        <v>1</v>
      </c>
      <c r="I25">
        <v>0</v>
      </c>
      <c r="J25">
        <v>24</v>
      </c>
      <c r="M25" s="1" t="s">
        <v>6</v>
      </c>
      <c r="N25" s="1">
        <v>-0.37372337136407396</v>
      </c>
      <c r="O25" s="1">
        <v>0.98922985419858944</v>
      </c>
      <c r="P25" s="1">
        <v>-0.37779224896810321</v>
      </c>
      <c r="Q25" s="6">
        <v>0.7056580158899951</v>
      </c>
      <c r="R25" s="1">
        <v>-2.314719797532466</v>
      </c>
      <c r="S25" s="1">
        <v>1.5672730548043183</v>
      </c>
      <c r="T25" s="1">
        <v>-2.314719797532466</v>
      </c>
      <c r="U25" s="1">
        <v>1.5672730548043183</v>
      </c>
    </row>
    <row r="26" spans="1:21" x14ac:dyDescent="0.3">
      <c r="A26">
        <v>5.2</v>
      </c>
      <c r="B26">
        <v>10</v>
      </c>
      <c r="C26">
        <v>6</v>
      </c>
      <c r="D26">
        <v>0</v>
      </c>
      <c r="E26">
        <v>0</v>
      </c>
      <c r="F26">
        <v>2</v>
      </c>
      <c r="G26">
        <v>2</v>
      </c>
      <c r="H26">
        <v>1</v>
      </c>
      <c r="I26">
        <v>0</v>
      </c>
      <c r="J26">
        <v>25.4</v>
      </c>
      <c r="M26" s="1" t="s">
        <v>7</v>
      </c>
      <c r="N26" s="1">
        <v>-1.1105017646417394</v>
      </c>
      <c r="O26" s="1">
        <v>0.95980913044999927</v>
      </c>
      <c r="P26" s="1">
        <v>-1.1570027096127842</v>
      </c>
      <c r="Q26" s="6">
        <v>0.24752312689222714</v>
      </c>
      <c r="R26" s="1">
        <v>-2.9937709402536226</v>
      </c>
      <c r="S26" s="1">
        <v>0.77276741097014368</v>
      </c>
      <c r="T26" s="1">
        <v>-2.9937709402536226</v>
      </c>
      <c r="U26" s="1">
        <v>0.77276741097014368</v>
      </c>
    </row>
    <row r="27" spans="1:21" x14ac:dyDescent="0.3">
      <c r="A27">
        <v>5.2</v>
      </c>
      <c r="B27">
        <v>10</v>
      </c>
      <c r="C27">
        <v>6</v>
      </c>
      <c r="D27">
        <v>0</v>
      </c>
      <c r="E27">
        <v>0</v>
      </c>
      <c r="F27">
        <v>2</v>
      </c>
      <c r="G27">
        <v>2</v>
      </c>
      <c r="H27">
        <v>1</v>
      </c>
      <c r="I27">
        <v>0</v>
      </c>
      <c r="J27">
        <v>22.6</v>
      </c>
      <c r="M27" s="1" t="s">
        <v>8</v>
      </c>
      <c r="N27" s="1">
        <v>1.6870124919223346</v>
      </c>
      <c r="O27" s="1">
        <v>0.37959211656344</v>
      </c>
      <c r="P27" s="1">
        <v>4.4442769444090651</v>
      </c>
      <c r="Q27" s="1">
        <v>9.713347536320089E-6</v>
      </c>
      <c r="R27" s="1">
        <v>0.94220385263169126</v>
      </c>
      <c r="S27" s="1">
        <v>2.431821131212978</v>
      </c>
      <c r="T27" s="1">
        <v>0.94220385263169126</v>
      </c>
      <c r="U27" s="1">
        <v>2.431821131212978</v>
      </c>
    </row>
    <row r="28" spans="1:21" ht="15" thickBot="1" x14ac:dyDescent="0.35">
      <c r="A28">
        <v>6.5</v>
      </c>
      <c r="B28">
        <v>12</v>
      </c>
      <c r="C28">
        <v>7</v>
      </c>
      <c r="D28">
        <v>0</v>
      </c>
      <c r="E28">
        <v>0</v>
      </c>
      <c r="F28">
        <v>2</v>
      </c>
      <c r="G28">
        <v>2</v>
      </c>
      <c r="H28">
        <v>1</v>
      </c>
      <c r="I28">
        <v>0</v>
      </c>
      <c r="J28">
        <v>17.5</v>
      </c>
      <c r="M28" s="2" t="s">
        <v>9</v>
      </c>
      <c r="N28" s="2">
        <v>0.62353614299438898</v>
      </c>
      <c r="O28" s="2">
        <v>0.37193342700740939</v>
      </c>
      <c r="P28" s="2">
        <v>1.6764724483394371</v>
      </c>
      <c r="Q28" s="7">
        <v>9.393061201089703E-2</v>
      </c>
      <c r="R28" s="2">
        <v>-0.10624516064287204</v>
      </c>
      <c r="S28" s="2">
        <v>1.35331744663165</v>
      </c>
      <c r="T28" s="2">
        <v>-0.10624516064287204</v>
      </c>
      <c r="U28" s="2">
        <v>1.35331744663165</v>
      </c>
    </row>
    <row r="29" spans="1:21" x14ac:dyDescent="0.3">
      <c r="A29">
        <v>6.5</v>
      </c>
      <c r="B29">
        <v>12</v>
      </c>
      <c r="C29">
        <v>7</v>
      </c>
      <c r="D29">
        <v>0</v>
      </c>
      <c r="E29">
        <v>0</v>
      </c>
      <c r="F29">
        <v>2</v>
      </c>
      <c r="G29">
        <v>2</v>
      </c>
      <c r="H29">
        <v>1</v>
      </c>
      <c r="I29">
        <v>0</v>
      </c>
      <c r="J29">
        <v>19.899999999999999</v>
      </c>
    </row>
    <row r="30" spans="1:21" x14ac:dyDescent="0.3">
      <c r="A30">
        <v>6.5</v>
      </c>
      <c r="B30">
        <v>12</v>
      </c>
      <c r="C30">
        <v>7</v>
      </c>
      <c r="D30">
        <v>0</v>
      </c>
      <c r="E30">
        <v>0</v>
      </c>
      <c r="F30">
        <v>2</v>
      </c>
      <c r="G30">
        <v>2</v>
      </c>
      <c r="H30">
        <v>1</v>
      </c>
      <c r="I30">
        <v>0</v>
      </c>
      <c r="J30">
        <v>19.899999999999999</v>
      </c>
    </row>
    <row r="31" spans="1:21" x14ac:dyDescent="0.3">
      <c r="A31">
        <v>6.5</v>
      </c>
      <c r="B31">
        <v>12</v>
      </c>
      <c r="C31">
        <v>7</v>
      </c>
      <c r="D31">
        <v>0</v>
      </c>
      <c r="E31">
        <v>0</v>
      </c>
      <c r="F31">
        <v>2</v>
      </c>
      <c r="G31">
        <v>2</v>
      </c>
      <c r="H31">
        <v>1</v>
      </c>
      <c r="I31">
        <v>0</v>
      </c>
      <c r="J31">
        <v>17.5</v>
      </c>
    </row>
    <row r="32" spans="1:21" x14ac:dyDescent="0.3">
      <c r="A32">
        <v>6.5</v>
      </c>
      <c r="B32">
        <v>12</v>
      </c>
      <c r="C32">
        <v>7</v>
      </c>
      <c r="D32">
        <v>0</v>
      </c>
      <c r="E32">
        <v>0</v>
      </c>
      <c r="F32">
        <v>2</v>
      </c>
      <c r="G32">
        <v>2</v>
      </c>
      <c r="H32">
        <v>1</v>
      </c>
      <c r="I32">
        <v>0</v>
      </c>
      <c r="J32">
        <v>19.899999999999999</v>
      </c>
    </row>
    <row r="33" spans="1:10" x14ac:dyDescent="0.3">
      <c r="A33">
        <v>1.8</v>
      </c>
      <c r="B33">
        <v>4</v>
      </c>
      <c r="C33">
        <v>6</v>
      </c>
      <c r="D33">
        <v>0</v>
      </c>
      <c r="E33">
        <v>0</v>
      </c>
      <c r="F33">
        <v>2</v>
      </c>
      <c r="G33">
        <v>2</v>
      </c>
      <c r="H33">
        <v>1</v>
      </c>
      <c r="I33">
        <v>1</v>
      </c>
      <c r="J33">
        <v>37.619999999999997</v>
      </c>
    </row>
    <row r="34" spans="1:10" x14ac:dyDescent="0.3">
      <c r="A34">
        <v>1.8</v>
      </c>
      <c r="B34">
        <v>4</v>
      </c>
      <c r="C34">
        <v>6</v>
      </c>
      <c r="D34">
        <v>0</v>
      </c>
      <c r="E34">
        <v>0</v>
      </c>
      <c r="F34">
        <v>2</v>
      </c>
      <c r="G34">
        <v>2</v>
      </c>
      <c r="H34">
        <v>1</v>
      </c>
      <c r="I34">
        <v>1</v>
      </c>
      <c r="J34">
        <v>37.002800000000001</v>
      </c>
    </row>
    <row r="35" spans="1:10" x14ac:dyDescent="0.3">
      <c r="A35">
        <v>2</v>
      </c>
      <c r="B35">
        <v>4</v>
      </c>
      <c r="C35">
        <v>5</v>
      </c>
      <c r="D35">
        <v>0</v>
      </c>
      <c r="E35">
        <v>0</v>
      </c>
      <c r="F35">
        <v>2</v>
      </c>
      <c r="G35">
        <v>2</v>
      </c>
      <c r="H35">
        <v>1</v>
      </c>
      <c r="I35">
        <v>0</v>
      </c>
      <c r="J35">
        <v>38.995899999999999</v>
      </c>
    </row>
    <row r="36" spans="1:10" x14ac:dyDescent="0.3">
      <c r="A36">
        <v>2</v>
      </c>
      <c r="B36">
        <v>4</v>
      </c>
      <c r="C36">
        <v>6</v>
      </c>
      <c r="D36">
        <v>0</v>
      </c>
      <c r="E36">
        <v>0</v>
      </c>
      <c r="F36">
        <v>2</v>
      </c>
      <c r="G36">
        <v>2</v>
      </c>
      <c r="H36">
        <v>1</v>
      </c>
      <c r="I36">
        <v>0</v>
      </c>
      <c r="J36">
        <v>39</v>
      </c>
    </row>
    <row r="37" spans="1:10" x14ac:dyDescent="0.3">
      <c r="A37">
        <v>2</v>
      </c>
      <c r="B37">
        <v>4</v>
      </c>
      <c r="C37">
        <v>6</v>
      </c>
      <c r="D37">
        <v>1</v>
      </c>
      <c r="E37">
        <v>0</v>
      </c>
      <c r="F37">
        <v>2</v>
      </c>
      <c r="G37">
        <v>2</v>
      </c>
      <c r="H37">
        <v>1</v>
      </c>
      <c r="I37">
        <v>0</v>
      </c>
      <c r="J37">
        <v>38.512</v>
      </c>
    </row>
    <row r="38" spans="1:10" x14ac:dyDescent="0.3">
      <c r="A38">
        <v>5.5</v>
      </c>
      <c r="B38">
        <v>8</v>
      </c>
      <c r="C38">
        <v>7</v>
      </c>
      <c r="D38">
        <v>1</v>
      </c>
      <c r="E38">
        <v>0</v>
      </c>
      <c r="F38">
        <v>2</v>
      </c>
      <c r="G38">
        <v>2</v>
      </c>
      <c r="H38">
        <v>1</v>
      </c>
      <c r="I38">
        <v>0</v>
      </c>
      <c r="J38">
        <v>29.3</v>
      </c>
    </row>
    <row r="39" spans="1:10" x14ac:dyDescent="0.3">
      <c r="A39">
        <v>3</v>
      </c>
      <c r="B39">
        <v>6</v>
      </c>
      <c r="C39">
        <v>6</v>
      </c>
      <c r="D39">
        <v>0</v>
      </c>
      <c r="E39">
        <v>0</v>
      </c>
      <c r="F39">
        <v>2</v>
      </c>
      <c r="G39">
        <v>2</v>
      </c>
      <c r="H39">
        <v>1</v>
      </c>
      <c r="I39">
        <v>0</v>
      </c>
      <c r="J39">
        <v>35.9</v>
      </c>
    </row>
    <row r="40" spans="1:10" x14ac:dyDescent="0.3">
      <c r="A40">
        <v>3.5</v>
      </c>
      <c r="B40">
        <v>6</v>
      </c>
      <c r="C40">
        <v>7</v>
      </c>
      <c r="D40">
        <v>1</v>
      </c>
      <c r="E40">
        <v>0</v>
      </c>
      <c r="F40">
        <v>2</v>
      </c>
      <c r="G40">
        <v>2</v>
      </c>
      <c r="H40">
        <v>1</v>
      </c>
      <c r="I40">
        <v>0</v>
      </c>
      <c r="J40">
        <v>36.200000000000003</v>
      </c>
    </row>
    <row r="41" spans="1:10" x14ac:dyDescent="0.3">
      <c r="A41">
        <v>3.5</v>
      </c>
      <c r="B41">
        <v>6</v>
      </c>
      <c r="C41">
        <v>7</v>
      </c>
      <c r="D41">
        <v>1</v>
      </c>
      <c r="E41">
        <v>0</v>
      </c>
      <c r="F41">
        <v>2</v>
      </c>
      <c r="G41">
        <v>2</v>
      </c>
      <c r="H41">
        <v>1</v>
      </c>
      <c r="I41">
        <v>0</v>
      </c>
      <c r="J41">
        <v>34.5</v>
      </c>
    </row>
    <row r="42" spans="1:10" x14ac:dyDescent="0.3">
      <c r="A42">
        <v>3.5</v>
      </c>
      <c r="B42">
        <v>6</v>
      </c>
      <c r="C42">
        <v>6</v>
      </c>
      <c r="D42">
        <v>0</v>
      </c>
      <c r="E42">
        <v>0</v>
      </c>
      <c r="F42">
        <v>2</v>
      </c>
      <c r="G42">
        <v>2</v>
      </c>
      <c r="H42">
        <v>1</v>
      </c>
      <c r="I42">
        <v>0</v>
      </c>
      <c r="J42">
        <v>34.792700000000004</v>
      </c>
    </row>
    <row r="43" spans="1:10" x14ac:dyDescent="0.3">
      <c r="A43">
        <v>5.5</v>
      </c>
      <c r="B43">
        <v>8</v>
      </c>
      <c r="C43">
        <v>7</v>
      </c>
      <c r="D43">
        <v>1</v>
      </c>
      <c r="E43">
        <v>0</v>
      </c>
      <c r="F43">
        <v>2</v>
      </c>
      <c r="G43">
        <v>1</v>
      </c>
      <c r="H43">
        <v>1</v>
      </c>
      <c r="I43">
        <v>0</v>
      </c>
      <c r="J43">
        <v>30.8</v>
      </c>
    </row>
    <row r="44" spans="1:10" x14ac:dyDescent="0.3">
      <c r="A44">
        <v>1</v>
      </c>
      <c r="B44">
        <v>3</v>
      </c>
      <c r="C44">
        <v>5</v>
      </c>
      <c r="D44">
        <v>1</v>
      </c>
      <c r="E44">
        <v>0</v>
      </c>
      <c r="F44">
        <v>2</v>
      </c>
      <c r="G44">
        <v>2</v>
      </c>
      <c r="H44">
        <v>1</v>
      </c>
      <c r="I44">
        <v>0</v>
      </c>
      <c r="J44">
        <v>57.8</v>
      </c>
    </row>
    <row r="45" spans="1:10" x14ac:dyDescent="0.3">
      <c r="A45">
        <v>1</v>
      </c>
      <c r="B45">
        <v>3</v>
      </c>
      <c r="C45">
        <v>5</v>
      </c>
      <c r="D45">
        <v>1</v>
      </c>
      <c r="E45">
        <v>0</v>
      </c>
      <c r="F45">
        <v>2</v>
      </c>
      <c r="G45">
        <v>2</v>
      </c>
      <c r="H45">
        <v>1</v>
      </c>
      <c r="I45">
        <v>0</v>
      </c>
      <c r="J45">
        <v>57.8</v>
      </c>
    </row>
    <row r="46" spans="1:10" x14ac:dyDescent="0.3">
      <c r="A46">
        <v>3.7</v>
      </c>
      <c r="B46">
        <v>6</v>
      </c>
      <c r="C46">
        <v>6</v>
      </c>
      <c r="D46">
        <v>1</v>
      </c>
      <c r="E46">
        <v>0</v>
      </c>
      <c r="F46">
        <v>2</v>
      </c>
      <c r="G46">
        <v>2</v>
      </c>
      <c r="H46">
        <v>1</v>
      </c>
      <c r="I46">
        <v>1</v>
      </c>
      <c r="J46">
        <v>35.980200000000004</v>
      </c>
    </row>
    <row r="47" spans="1:10" x14ac:dyDescent="0.3">
      <c r="A47">
        <v>3.7</v>
      </c>
      <c r="B47">
        <v>6</v>
      </c>
      <c r="C47">
        <v>7</v>
      </c>
      <c r="D47">
        <v>1</v>
      </c>
      <c r="E47">
        <v>0</v>
      </c>
      <c r="F47">
        <v>2</v>
      </c>
      <c r="G47">
        <v>2</v>
      </c>
      <c r="H47">
        <v>1</v>
      </c>
      <c r="I47">
        <v>1</v>
      </c>
      <c r="J47">
        <v>36.9</v>
      </c>
    </row>
    <row r="48" spans="1:10" x14ac:dyDescent="0.3">
      <c r="A48">
        <v>3.7</v>
      </c>
      <c r="B48">
        <v>6</v>
      </c>
      <c r="C48">
        <v>7</v>
      </c>
      <c r="D48">
        <v>1</v>
      </c>
      <c r="E48">
        <v>0</v>
      </c>
      <c r="F48">
        <v>2</v>
      </c>
      <c r="G48">
        <v>2</v>
      </c>
      <c r="H48">
        <v>1</v>
      </c>
      <c r="I48">
        <v>1</v>
      </c>
      <c r="J48">
        <v>34.583199999999998</v>
      </c>
    </row>
    <row r="49" spans="1:10" x14ac:dyDescent="0.3">
      <c r="A49">
        <v>3.7</v>
      </c>
      <c r="B49">
        <v>6</v>
      </c>
      <c r="C49">
        <v>6</v>
      </c>
      <c r="D49">
        <v>0</v>
      </c>
      <c r="E49">
        <v>0</v>
      </c>
      <c r="F49">
        <v>2</v>
      </c>
      <c r="G49">
        <v>2</v>
      </c>
      <c r="H49">
        <v>1</v>
      </c>
      <c r="I49">
        <v>1</v>
      </c>
      <c r="J49">
        <v>34.9</v>
      </c>
    </row>
    <row r="50" spans="1:10" x14ac:dyDescent="0.3">
      <c r="A50">
        <v>2</v>
      </c>
      <c r="B50">
        <v>4</v>
      </c>
      <c r="C50">
        <v>5</v>
      </c>
      <c r="D50">
        <v>1</v>
      </c>
      <c r="E50">
        <v>0</v>
      </c>
      <c r="F50">
        <v>2</v>
      </c>
      <c r="G50">
        <v>2</v>
      </c>
      <c r="H50">
        <v>1</v>
      </c>
      <c r="I50">
        <v>0</v>
      </c>
      <c r="J50">
        <v>37.5</v>
      </c>
    </row>
    <row r="51" spans="1:10" x14ac:dyDescent="0.3">
      <c r="A51">
        <v>2</v>
      </c>
      <c r="B51">
        <v>4</v>
      </c>
      <c r="C51">
        <v>5</v>
      </c>
      <c r="D51">
        <v>0</v>
      </c>
      <c r="E51">
        <v>0</v>
      </c>
      <c r="F51">
        <v>2</v>
      </c>
      <c r="G51">
        <v>2</v>
      </c>
      <c r="H51">
        <v>1</v>
      </c>
      <c r="I51">
        <v>0</v>
      </c>
      <c r="J51">
        <v>40</v>
      </c>
    </row>
    <row r="52" spans="1:10" x14ac:dyDescent="0.3">
      <c r="A52">
        <v>2.4</v>
      </c>
      <c r="B52">
        <v>4</v>
      </c>
      <c r="C52">
        <v>5</v>
      </c>
      <c r="D52">
        <v>1</v>
      </c>
      <c r="E52">
        <v>0</v>
      </c>
      <c r="F52">
        <v>2</v>
      </c>
      <c r="G52">
        <v>2</v>
      </c>
      <c r="H52">
        <v>1</v>
      </c>
      <c r="I52">
        <v>0</v>
      </c>
      <c r="J52">
        <v>33.6</v>
      </c>
    </row>
    <row r="53" spans="1:10" x14ac:dyDescent="0.3">
      <c r="A53">
        <v>2.4</v>
      </c>
      <c r="B53">
        <v>4</v>
      </c>
      <c r="C53">
        <v>5</v>
      </c>
      <c r="D53">
        <v>0</v>
      </c>
      <c r="E53">
        <v>0</v>
      </c>
      <c r="F53">
        <v>2</v>
      </c>
      <c r="G53">
        <v>2</v>
      </c>
      <c r="H53">
        <v>1</v>
      </c>
      <c r="I53">
        <v>0</v>
      </c>
      <c r="J53">
        <v>36.4</v>
      </c>
    </row>
    <row r="54" spans="1:10" x14ac:dyDescent="0.3">
      <c r="A54">
        <v>3.8</v>
      </c>
      <c r="B54">
        <v>6</v>
      </c>
      <c r="C54">
        <v>6</v>
      </c>
      <c r="D54">
        <v>0</v>
      </c>
      <c r="E54">
        <v>0</v>
      </c>
      <c r="F54">
        <v>2</v>
      </c>
      <c r="G54">
        <v>2</v>
      </c>
      <c r="H54">
        <v>1</v>
      </c>
      <c r="I54">
        <v>1</v>
      </c>
      <c r="J54">
        <v>28.5532</v>
      </c>
    </row>
    <row r="55" spans="1:10" x14ac:dyDescent="0.3">
      <c r="A55">
        <v>3.8</v>
      </c>
      <c r="B55">
        <v>6</v>
      </c>
      <c r="C55">
        <v>6</v>
      </c>
      <c r="D55">
        <v>0</v>
      </c>
      <c r="E55">
        <v>0</v>
      </c>
      <c r="F55">
        <v>2</v>
      </c>
      <c r="G55">
        <v>2</v>
      </c>
      <c r="H55">
        <v>1</v>
      </c>
      <c r="I55">
        <v>1</v>
      </c>
      <c r="J55">
        <v>27.372</v>
      </c>
    </row>
    <row r="56" spans="1:10" x14ac:dyDescent="0.3">
      <c r="A56">
        <v>2.9</v>
      </c>
      <c r="B56">
        <v>6</v>
      </c>
      <c r="C56">
        <v>6</v>
      </c>
      <c r="D56">
        <v>0</v>
      </c>
      <c r="E56">
        <v>0</v>
      </c>
      <c r="F56">
        <v>2</v>
      </c>
      <c r="G56">
        <v>2</v>
      </c>
      <c r="H56">
        <v>1</v>
      </c>
      <c r="I56">
        <v>1</v>
      </c>
      <c r="J56">
        <v>37.329599999999999</v>
      </c>
    </row>
    <row r="57" spans="1:10" x14ac:dyDescent="0.3">
      <c r="A57">
        <v>2.9</v>
      </c>
      <c r="B57">
        <v>6</v>
      </c>
      <c r="C57">
        <v>7</v>
      </c>
      <c r="D57">
        <v>0</v>
      </c>
      <c r="E57">
        <v>0</v>
      </c>
      <c r="F57">
        <v>2</v>
      </c>
      <c r="G57">
        <v>2</v>
      </c>
      <c r="H57">
        <v>1</v>
      </c>
      <c r="I57">
        <v>1</v>
      </c>
      <c r="J57">
        <v>41.360799999999998</v>
      </c>
    </row>
    <row r="58" spans="1:10" x14ac:dyDescent="0.3">
      <c r="A58">
        <v>3.4</v>
      </c>
      <c r="B58">
        <v>6</v>
      </c>
      <c r="C58">
        <v>6</v>
      </c>
      <c r="D58">
        <v>0</v>
      </c>
      <c r="E58">
        <v>0</v>
      </c>
      <c r="F58">
        <v>2</v>
      </c>
      <c r="G58">
        <v>2</v>
      </c>
      <c r="H58">
        <v>1</v>
      </c>
      <c r="I58">
        <v>1</v>
      </c>
      <c r="J58">
        <v>36.729900000000001</v>
      </c>
    </row>
    <row r="59" spans="1:10" x14ac:dyDescent="0.3">
      <c r="A59">
        <v>3.4</v>
      </c>
      <c r="B59">
        <v>6</v>
      </c>
      <c r="C59">
        <v>7</v>
      </c>
      <c r="D59">
        <v>0</v>
      </c>
      <c r="E59">
        <v>0</v>
      </c>
      <c r="F59">
        <v>2</v>
      </c>
      <c r="G59">
        <v>2</v>
      </c>
      <c r="H59">
        <v>1</v>
      </c>
      <c r="I59">
        <v>1</v>
      </c>
      <c r="J59">
        <v>40.997799999999998</v>
      </c>
    </row>
    <row r="60" spans="1:10" x14ac:dyDescent="0.3">
      <c r="A60">
        <v>2.9</v>
      </c>
      <c r="B60">
        <v>6</v>
      </c>
      <c r="C60">
        <v>6</v>
      </c>
      <c r="D60">
        <v>0</v>
      </c>
      <c r="E60">
        <v>0</v>
      </c>
      <c r="F60">
        <v>2</v>
      </c>
      <c r="G60">
        <v>2</v>
      </c>
      <c r="H60">
        <v>1</v>
      </c>
      <c r="I60">
        <v>1</v>
      </c>
      <c r="J60">
        <v>37.329599999999999</v>
      </c>
    </row>
    <row r="61" spans="1:10" x14ac:dyDescent="0.3">
      <c r="A61">
        <v>2.9</v>
      </c>
      <c r="B61">
        <v>6</v>
      </c>
      <c r="C61">
        <v>7</v>
      </c>
      <c r="D61">
        <v>0</v>
      </c>
      <c r="E61">
        <v>0</v>
      </c>
      <c r="F61">
        <v>2</v>
      </c>
      <c r="G61">
        <v>2</v>
      </c>
      <c r="H61">
        <v>1</v>
      </c>
      <c r="I61">
        <v>1</v>
      </c>
      <c r="J61">
        <v>41.360799999999998</v>
      </c>
    </row>
    <row r="62" spans="1:10" x14ac:dyDescent="0.3">
      <c r="A62">
        <v>3.4</v>
      </c>
      <c r="B62">
        <v>6</v>
      </c>
      <c r="C62">
        <v>6</v>
      </c>
      <c r="D62">
        <v>0</v>
      </c>
      <c r="E62">
        <v>0</v>
      </c>
      <c r="F62">
        <v>2</v>
      </c>
      <c r="G62">
        <v>2</v>
      </c>
      <c r="H62">
        <v>1</v>
      </c>
      <c r="I62">
        <v>1</v>
      </c>
      <c r="J62">
        <v>36.729900000000001</v>
      </c>
    </row>
    <row r="63" spans="1:10" x14ac:dyDescent="0.3">
      <c r="A63">
        <v>3.4</v>
      </c>
      <c r="B63">
        <v>6</v>
      </c>
      <c r="C63">
        <v>7</v>
      </c>
      <c r="D63">
        <v>0</v>
      </c>
      <c r="E63">
        <v>0</v>
      </c>
      <c r="F63">
        <v>2</v>
      </c>
      <c r="G63">
        <v>2</v>
      </c>
      <c r="H63">
        <v>1</v>
      </c>
      <c r="I63">
        <v>1</v>
      </c>
      <c r="J63">
        <v>40.997799999999998</v>
      </c>
    </row>
    <row r="64" spans="1:10" x14ac:dyDescent="0.3">
      <c r="A64">
        <v>2</v>
      </c>
      <c r="B64">
        <v>4</v>
      </c>
      <c r="C64">
        <v>5</v>
      </c>
      <c r="D64">
        <v>1</v>
      </c>
      <c r="E64">
        <v>0</v>
      </c>
      <c r="F64">
        <v>2</v>
      </c>
      <c r="G64">
        <v>2</v>
      </c>
      <c r="H64">
        <v>1</v>
      </c>
      <c r="I64">
        <v>0</v>
      </c>
      <c r="J64">
        <v>37.5</v>
      </c>
    </row>
    <row r="65" spans="1:10" x14ac:dyDescent="0.3">
      <c r="A65">
        <v>2</v>
      </c>
      <c r="B65">
        <v>4</v>
      </c>
      <c r="C65">
        <v>5</v>
      </c>
      <c r="D65">
        <v>0</v>
      </c>
      <c r="E65">
        <v>0</v>
      </c>
      <c r="F65">
        <v>2</v>
      </c>
      <c r="G65">
        <v>2</v>
      </c>
      <c r="H65">
        <v>1</v>
      </c>
      <c r="I65">
        <v>0</v>
      </c>
      <c r="J65">
        <v>40</v>
      </c>
    </row>
    <row r="66" spans="1:10" x14ac:dyDescent="0.3">
      <c r="A66">
        <v>2.4</v>
      </c>
      <c r="B66">
        <v>4</v>
      </c>
      <c r="C66">
        <v>5</v>
      </c>
      <c r="D66">
        <v>0</v>
      </c>
      <c r="E66">
        <v>0</v>
      </c>
      <c r="F66">
        <v>2</v>
      </c>
      <c r="G66">
        <v>2</v>
      </c>
      <c r="H66">
        <v>1</v>
      </c>
      <c r="I66">
        <v>0</v>
      </c>
      <c r="J66">
        <v>36.4</v>
      </c>
    </row>
    <row r="67" spans="1:10" x14ac:dyDescent="0.3">
      <c r="A67">
        <v>2.4</v>
      </c>
      <c r="B67">
        <v>4</v>
      </c>
      <c r="C67">
        <v>5</v>
      </c>
      <c r="D67">
        <v>1</v>
      </c>
      <c r="E67">
        <v>0</v>
      </c>
      <c r="F67">
        <v>2</v>
      </c>
      <c r="G67">
        <v>2</v>
      </c>
      <c r="H67">
        <v>1</v>
      </c>
      <c r="I67">
        <v>0</v>
      </c>
      <c r="J67">
        <v>33.6</v>
      </c>
    </row>
    <row r="68" spans="1:10" x14ac:dyDescent="0.3">
      <c r="A68">
        <v>4.2</v>
      </c>
      <c r="B68">
        <v>8</v>
      </c>
      <c r="C68">
        <v>6</v>
      </c>
      <c r="D68">
        <v>1</v>
      </c>
      <c r="E68">
        <v>0</v>
      </c>
      <c r="F68">
        <v>3</v>
      </c>
      <c r="G68">
        <v>2</v>
      </c>
      <c r="H68">
        <v>1</v>
      </c>
      <c r="I68">
        <v>0</v>
      </c>
      <c r="J68">
        <v>27.471</v>
      </c>
    </row>
    <row r="69" spans="1:10" x14ac:dyDescent="0.3">
      <c r="A69">
        <v>5.9</v>
      </c>
      <c r="B69">
        <v>12</v>
      </c>
      <c r="C69">
        <v>6</v>
      </c>
      <c r="D69">
        <v>1</v>
      </c>
      <c r="E69">
        <v>0</v>
      </c>
      <c r="F69">
        <v>2</v>
      </c>
      <c r="G69">
        <v>2</v>
      </c>
      <c r="H69">
        <v>0</v>
      </c>
      <c r="I69">
        <v>0</v>
      </c>
      <c r="J69">
        <v>23.6523</v>
      </c>
    </row>
    <row r="70" spans="1:10" x14ac:dyDescent="0.3">
      <c r="A70">
        <v>5.9</v>
      </c>
      <c r="B70">
        <v>12</v>
      </c>
      <c r="C70">
        <v>6</v>
      </c>
      <c r="D70">
        <v>1</v>
      </c>
      <c r="E70">
        <v>0</v>
      </c>
      <c r="F70">
        <v>2</v>
      </c>
      <c r="G70">
        <v>2</v>
      </c>
      <c r="H70">
        <v>0</v>
      </c>
      <c r="I70">
        <v>0</v>
      </c>
      <c r="J70">
        <v>27.2408</v>
      </c>
    </row>
    <row r="71" spans="1:10" x14ac:dyDescent="0.3">
      <c r="A71">
        <v>5.9</v>
      </c>
      <c r="B71">
        <v>12</v>
      </c>
      <c r="C71">
        <v>6</v>
      </c>
      <c r="D71">
        <v>1</v>
      </c>
      <c r="E71">
        <v>0</v>
      </c>
      <c r="F71">
        <v>2</v>
      </c>
      <c r="G71">
        <v>2</v>
      </c>
      <c r="H71">
        <v>0</v>
      </c>
      <c r="I71">
        <v>0</v>
      </c>
      <c r="J71">
        <v>22.925799999999999</v>
      </c>
    </row>
    <row r="72" spans="1:10" x14ac:dyDescent="0.3">
      <c r="A72">
        <v>5.9</v>
      </c>
      <c r="B72">
        <v>12</v>
      </c>
      <c r="C72">
        <v>6</v>
      </c>
      <c r="D72">
        <v>1</v>
      </c>
      <c r="E72">
        <v>0</v>
      </c>
      <c r="F72">
        <v>2</v>
      </c>
      <c r="G72">
        <v>2</v>
      </c>
      <c r="H72">
        <v>0</v>
      </c>
      <c r="I72">
        <v>0</v>
      </c>
      <c r="J72">
        <v>24.6983</v>
      </c>
    </row>
    <row r="73" spans="1:10" x14ac:dyDescent="0.3">
      <c r="A73">
        <v>4.3</v>
      </c>
      <c r="B73">
        <v>8</v>
      </c>
      <c r="C73">
        <v>7</v>
      </c>
      <c r="D73">
        <v>0</v>
      </c>
      <c r="E73">
        <v>0</v>
      </c>
      <c r="F73">
        <v>2</v>
      </c>
      <c r="G73">
        <v>2</v>
      </c>
      <c r="H73">
        <v>1</v>
      </c>
      <c r="I73">
        <v>0</v>
      </c>
      <c r="J73">
        <v>26.1157</v>
      </c>
    </row>
    <row r="74" spans="1:10" x14ac:dyDescent="0.3">
      <c r="A74">
        <v>5</v>
      </c>
      <c r="B74">
        <v>8</v>
      </c>
      <c r="C74">
        <v>6</v>
      </c>
      <c r="D74">
        <v>1</v>
      </c>
      <c r="E74">
        <v>0</v>
      </c>
      <c r="F74">
        <v>2</v>
      </c>
      <c r="G74">
        <v>2</v>
      </c>
      <c r="H74">
        <v>1</v>
      </c>
      <c r="I74">
        <v>1</v>
      </c>
      <c r="J74">
        <v>32.880800000000001</v>
      </c>
    </row>
    <row r="75" spans="1:10" x14ac:dyDescent="0.3">
      <c r="A75">
        <v>5</v>
      </c>
      <c r="B75">
        <v>8</v>
      </c>
      <c r="C75">
        <v>6</v>
      </c>
      <c r="D75">
        <v>1</v>
      </c>
      <c r="E75">
        <v>0</v>
      </c>
      <c r="F75">
        <v>2</v>
      </c>
      <c r="G75">
        <v>2</v>
      </c>
      <c r="H75">
        <v>1</v>
      </c>
      <c r="I75">
        <v>0</v>
      </c>
      <c r="J75">
        <v>30.337800000000001</v>
      </c>
    </row>
    <row r="76" spans="1:10" x14ac:dyDescent="0.3">
      <c r="A76">
        <v>5</v>
      </c>
      <c r="B76">
        <v>8</v>
      </c>
      <c r="C76">
        <v>6</v>
      </c>
      <c r="D76">
        <v>1</v>
      </c>
      <c r="E76">
        <v>0</v>
      </c>
      <c r="F76">
        <v>2</v>
      </c>
      <c r="G76">
        <v>2</v>
      </c>
      <c r="H76">
        <v>1</v>
      </c>
      <c r="I76">
        <v>1</v>
      </c>
      <c r="J76">
        <v>30.802700000000002</v>
      </c>
    </row>
    <row r="77" spans="1:10" x14ac:dyDescent="0.3">
      <c r="A77">
        <v>4.3</v>
      </c>
      <c r="B77">
        <v>8</v>
      </c>
      <c r="C77">
        <v>6</v>
      </c>
      <c r="D77">
        <v>1</v>
      </c>
      <c r="E77">
        <v>0</v>
      </c>
      <c r="F77">
        <v>2</v>
      </c>
      <c r="G77">
        <v>2</v>
      </c>
      <c r="H77">
        <v>1</v>
      </c>
      <c r="I77">
        <v>0</v>
      </c>
      <c r="J77">
        <v>31.6</v>
      </c>
    </row>
    <row r="78" spans="1:10" x14ac:dyDescent="0.3">
      <c r="A78">
        <v>3.5</v>
      </c>
      <c r="B78">
        <v>6</v>
      </c>
      <c r="C78">
        <v>6</v>
      </c>
      <c r="D78">
        <v>0</v>
      </c>
      <c r="E78">
        <v>0</v>
      </c>
      <c r="F78">
        <v>2</v>
      </c>
      <c r="G78">
        <v>2</v>
      </c>
      <c r="H78">
        <v>1</v>
      </c>
      <c r="I78">
        <v>0</v>
      </c>
      <c r="J78">
        <v>35.5</v>
      </c>
    </row>
    <row r="79" spans="1:10" x14ac:dyDescent="0.3">
      <c r="A79">
        <v>1.6</v>
      </c>
      <c r="B79">
        <v>4</v>
      </c>
      <c r="C79">
        <v>6</v>
      </c>
      <c r="D79">
        <v>0</v>
      </c>
      <c r="E79">
        <v>0</v>
      </c>
      <c r="F79">
        <v>2</v>
      </c>
      <c r="G79">
        <v>2</v>
      </c>
      <c r="H79">
        <v>1</v>
      </c>
      <c r="I79">
        <v>1</v>
      </c>
      <c r="J79">
        <v>51.655500000000004</v>
      </c>
    </row>
    <row r="80" spans="1:10" x14ac:dyDescent="0.3">
      <c r="A80">
        <v>1.6</v>
      </c>
      <c r="B80">
        <v>4</v>
      </c>
      <c r="C80">
        <v>6</v>
      </c>
      <c r="D80">
        <v>1</v>
      </c>
      <c r="E80">
        <v>0</v>
      </c>
      <c r="F80">
        <v>2</v>
      </c>
      <c r="G80">
        <v>2</v>
      </c>
      <c r="H80">
        <v>1</v>
      </c>
      <c r="I80">
        <v>1</v>
      </c>
      <c r="J80">
        <v>47.202500000000001</v>
      </c>
    </row>
    <row r="81" spans="1:10" x14ac:dyDescent="0.3">
      <c r="A81">
        <v>1.6</v>
      </c>
      <c r="B81">
        <v>4</v>
      </c>
      <c r="C81">
        <v>6</v>
      </c>
      <c r="D81">
        <v>0</v>
      </c>
      <c r="E81">
        <v>0</v>
      </c>
      <c r="F81">
        <v>2</v>
      </c>
      <c r="G81">
        <v>2</v>
      </c>
      <c r="H81">
        <v>1</v>
      </c>
      <c r="I81">
        <v>1</v>
      </c>
      <c r="J81">
        <v>52</v>
      </c>
    </row>
    <row r="82" spans="1:10" x14ac:dyDescent="0.3">
      <c r="A82">
        <v>1.6</v>
      </c>
      <c r="B82">
        <v>4</v>
      </c>
      <c r="C82">
        <v>6</v>
      </c>
      <c r="D82">
        <v>1</v>
      </c>
      <c r="E82">
        <v>0</v>
      </c>
      <c r="F82">
        <v>2</v>
      </c>
      <c r="G82">
        <v>2</v>
      </c>
      <c r="H82">
        <v>1</v>
      </c>
      <c r="I82">
        <v>1</v>
      </c>
      <c r="J82">
        <v>47.202500000000001</v>
      </c>
    </row>
    <row r="83" spans="1:10" x14ac:dyDescent="0.3">
      <c r="A83">
        <v>1.6</v>
      </c>
      <c r="B83">
        <v>4</v>
      </c>
      <c r="C83">
        <v>6</v>
      </c>
      <c r="D83">
        <v>1</v>
      </c>
      <c r="E83">
        <v>0</v>
      </c>
      <c r="F83">
        <v>2</v>
      </c>
      <c r="G83">
        <v>2</v>
      </c>
      <c r="H83">
        <v>1</v>
      </c>
      <c r="I83">
        <v>0</v>
      </c>
      <c r="J83">
        <v>44.571399999999997</v>
      </c>
    </row>
    <row r="84" spans="1:10" x14ac:dyDescent="0.3">
      <c r="A84">
        <v>1.6</v>
      </c>
      <c r="B84">
        <v>4</v>
      </c>
      <c r="C84">
        <v>6</v>
      </c>
      <c r="D84">
        <v>0</v>
      </c>
      <c r="E84">
        <v>0</v>
      </c>
      <c r="F84">
        <v>2</v>
      </c>
      <c r="G84">
        <v>2</v>
      </c>
      <c r="H84">
        <v>1</v>
      </c>
      <c r="I84">
        <v>0</v>
      </c>
      <c r="J84">
        <v>47.7592</v>
      </c>
    </row>
    <row r="85" spans="1:10" x14ac:dyDescent="0.3">
      <c r="A85">
        <v>1.6</v>
      </c>
      <c r="B85">
        <v>4</v>
      </c>
      <c r="C85">
        <v>6</v>
      </c>
      <c r="D85">
        <v>1</v>
      </c>
      <c r="E85">
        <v>0</v>
      </c>
      <c r="F85">
        <v>2</v>
      </c>
      <c r="G85">
        <v>2</v>
      </c>
      <c r="H85">
        <v>1</v>
      </c>
      <c r="I85">
        <v>0</v>
      </c>
      <c r="J85">
        <v>44.571399999999997</v>
      </c>
    </row>
    <row r="86" spans="1:10" x14ac:dyDescent="0.3">
      <c r="A86">
        <v>1.6</v>
      </c>
      <c r="B86">
        <v>4</v>
      </c>
      <c r="C86">
        <v>6</v>
      </c>
      <c r="D86">
        <v>0</v>
      </c>
      <c r="E86">
        <v>0</v>
      </c>
      <c r="F86">
        <v>2</v>
      </c>
      <c r="G86">
        <v>2</v>
      </c>
      <c r="H86">
        <v>1</v>
      </c>
      <c r="I86">
        <v>0</v>
      </c>
      <c r="J86">
        <v>47.7592</v>
      </c>
    </row>
    <row r="87" spans="1:10" x14ac:dyDescent="0.3">
      <c r="A87">
        <v>1.6</v>
      </c>
      <c r="B87">
        <v>4</v>
      </c>
      <c r="C87">
        <v>6</v>
      </c>
      <c r="D87">
        <v>0</v>
      </c>
      <c r="E87">
        <v>0</v>
      </c>
      <c r="F87">
        <v>2</v>
      </c>
      <c r="G87">
        <v>2</v>
      </c>
      <c r="H87">
        <v>1</v>
      </c>
      <c r="I87">
        <v>1</v>
      </c>
      <c r="J87">
        <v>46.5047</v>
      </c>
    </row>
    <row r="88" spans="1:10" x14ac:dyDescent="0.3">
      <c r="A88">
        <v>1.6</v>
      </c>
      <c r="B88">
        <v>4</v>
      </c>
      <c r="C88">
        <v>6</v>
      </c>
      <c r="D88">
        <v>0</v>
      </c>
      <c r="E88">
        <v>0</v>
      </c>
      <c r="F88">
        <v>2</v>
      </c>
      <c r="G88">
        <v>2</v>
      </c>
      <c r="H88">
        <v>1</v>
      </c>
      <c r="I88">
        <v>1</v>
      </c>
      <c r="J88">
        <v>46.5047</v>
      </c>
    </row>
    <row r="89" spans="1:10" x14ac:dyDescent="0.3">
      <c r="A89">
        <v>2.4</v>
      </c>
      <c r="B89">
        <v>4</v>
      </c>
      <c r="C89">
        <v>4</v>
      </c>
      <c r="D89">
        <v>1</v>
      </c>
      <c r="E89">
        <v>0</v>
      </c>
      <c r="F89">
        <v>2</v>
      </c>
      <c r="G89">
        <v>2</v>
      </c>
      <c r="H89">
        <v>0</v>
      </c>
      <c r="I89">
        <v>1</v>
      </c>
      <c r="J89">
        <v>36.262799999999999</v>
      </c>
    </row>
    <row r="90" spans="1:10" x14ac:dyDescent="0.3">
      <c r="A90">
        <v>3.8</v>
      </c>
      <c r="B90">
        <v>6</v>
      </c>
      <c r="C90">
        <v>5</v>
      </c>
      <c r="D90">
        <v>1</v>
      </c>
      <c r="E90">
        <v>0</v>
      </c>
      <c r="F90">
        <v>2</v>
      </c>
      <c r="G90">
        <v>2</v>
      </c>
      <c r="H90">
        <v>0</v>
      </c>
      <c r="I90">
        <v>1</v>
      </c>
      <c r="J90">
        <v>33.200000000000003</v>
      </c>
    </row>
    <row r="91" spans="1:10" x14ac:dyDescent="0.3">
      <c r="A91">
        <v>3.6</v>
      </c>
      <c r="B91">
        <v>6</v>
      </c>
      <c r="C91">
        <v>6</v>
      </c>
      <c r="D91">
        <v>0</v>
      </c>
      <c r="E91">
        <v>0</v>
      </c>
      <c r="F91">
        <v>2</v>
      </c>
      <c r="G91">
        <v>2</v>
      </c>
      <c r="H91">
        <v>1</v>
      </c>
      <c r="I91">
        <v>1</v>
      </c>
      <c r="J91">
        <v>35.242699999999999</v>
      </c>
    </row>
    <row r="92" spans="1:10" x14ac:dyDescent="0.3">
      <c r="A92">
        <v>3.6</v>
      </c>
      <c r="B92">
        <v>6</v>
      </c>
      <c r="C92">
        <v>7</v>
      </c>
      <c r="D92">
        <v>0</v>
      </c>
      <c r="E92">
        <v>0</v>
      </c>
      <c r="F92">
        <v>2</v>
      </c>
      <c r="G92">
        <v>2</v>
      </c>
      <c r="H92">
        <v>1</v>
      </c>
      <c r="I92">
        <v>1</v>
      </c>
      <c r="J92">
        <v>37.690800000000003</v>
      </c>
    </row>
    <row r="93" spans="1:10" x14ac:dyDescent="0.3">
      <c r="A93">
        <v>3.6</v>
      </c>
      <c r="B93">
        <v>6</v>
      </c>
      <c r="C93">
        <v>6</v>
      </c>
      <c r="D93">
        <v>0</v>
      </c>
      <c r="E93">
        <v>0</v>
      </c>
      <c r="F93">
        <v>2</v>
      </c>
      <c r="G93">
        <v>2</v>
      </c>
      <c r="H93">
        <v>1</v>
      </c>
      <c r="I93">
        <v>1</v>
      </c>
      <c r="J93">
        <v>34.875399999999999</v>
      </c>
    </row>
    <row r="94" spans="1:10" x14ac:dyDescent="0.3">
      <c r="A94">
        <v>3.6</v>
      </c>
      <c r="B94">
        <v>6</v>
      </c>
      <c r="C94">
        <v>7</v>
      </c>
      <c r="D94">
        <v>0</v>
      </c>
      <c r="E94">
        <v>0</v>
      </c>
      <c r="F94">
        <v>2</v>
      </c>
      <c r="G94">
        <v>2</v>
      </c>
      <c r="H94">
        <v>1</v>
      </c>
      <c r="I94">
        <v>1</v>
      </c>
      <c r="J94">
        <v>36.756300000000003</v>
      </c>
    </row>
    <row r="95" spans="1:10" x14ac:dyDescent="0.3">
      <c r="A95">
        <v>3.6</v>
      </c>
      <c r="B95">
        <v>6</v>
      </c>
      <c r="C95">
        <v>6</v>
      </c>
      <c r="D95">
        <v>0</v>
      </c>
      <c r="E95">
        <v>0</v>
      </c>
      <c r="F95">
        <v>2</v>
      </c>
      <c r="G95">
        <v>2</v>
      </c>
      <c r="H95">
        <v>1</v>
      </c>
      <c r="I95">
        <v>1</v>
      </c>
      <c r="J95">
        <v>34.875399999999999</v>
      </c>
    </row>
    <row r="96" spans="1:10" x14ac:dyDescent="0.3">
      <c r="A96">
        <v>3.6</v>
      </c>
      <c r="B96">
        <v>6</v>
      </c>
      <c r="C96">
        <v>7</v>
      </c>
      <c r="D96">
        <v>0</v>
      </c>
      <c r="E96">
        <v>0</v>
      </c>
      <c r="F96">
        <v>2</v>
      </c>
      <c r="G96">
        <v>2</v>
      </c>
      <c r="H96">
        <v>1</v>
      </c>
      <c r="I96">
        <v>1</v>
      </c>
      <c r="J96">
        <v>36.439500000000002</v>
      </c>
    </row>
    <row r="97" spans="1:10" x14ac:dyDescent="0.3">
      <c r="A97">
        <v>3.6</v>
      </c>
      <c r="B97">
        <v>6</v>
      </c>
      <c r="C97">
        <v>6</v>
      </c>
      <c r="D97">
        <v>0</v>
      </c>
      <c r="E97">
        <v>0</v>
      </c>
      <c r="F97">
        <v>2</v>
      </c>
      <c r="G97">
        <v>2</v>
      </c>
      <c r="H97">
        <v>1</v>
      </c>
      <c r="I97">
        <v>1</v>
      </c>
      <c r="J97">
        <v>34.875399999999999</v>
      </c>
    </row>
    <row r="98" spans="1:10" x14ac:dyDescent="0.3">
      <c r="A98">
        <v>3.6</v>
      </c>
      <c r="B98">
        <v>6</v>
      </c>
      <c r="C98">
        <v>7</v>
      </c>
      <c r="D98">
        <v>0</v>
      </c>
      <c r="E98">
        <v>0</v>
      </c>
      <c r="F98">
        <v>2</v>
      </c>
      <c r="G98">
        <v>2</v>
      </c>
      <c r="H98">
        <v>1</v>
      </c>
      <c r="I98">
        <v>1</v>
      </c>
      <c r="J98">
        <v>36.439500000000002</v>
      </c>
    </row>
    <row r="99" spans="1:10" x14ac:dyDescent="0.3">
      <c r="A99">
        <v>3.8</v>
      </c>
      <c r="B99">
        <v>6</v>
      </c>
      <c r="C99">
        <v>6</v>
      </c>
      <c r="D99">
        <v>0</v>
      </c>
      <c r="E99">
        <v>0</v>
      </c>
      <c r="F99">
        <v>2</v>
      </c>
      <c r="G99">
        <v>2</v>
      </c>
      <c r="H99">
        <v>1</v>
      </c>
      <c r="I99">
        <v>1</v>
      </c>
      <c r="J99">
        <v>34.514800000000001</v>
      </c>
    </row>
    <row r="100" spans="1:10" x14ac:dyDescent="0.3">
      <c r="A100">
        <v>3.8</v>
      </c>
      <c r="B100">
        <v>6</v>
      </c>
      <c r="C100">
        <v>7</v>
      </c>
      <c r="D100">
        <v>0</v>
      </c>
      <c r="E100">
        <v>0</v>
      </c>
      <c r="F100">
        <v>2</v>
      </c>
      <c r="G100">
        <v>2</v>
      </c>
      <c r="H100">
        <v>1</v>
      </c>
      <c r="I100">
        <v>1</v>
      </c>
      <c r="J100">
        <v>36.012999999999998</v>
      </c>
    </row>
    <row r="101" spans="1:10" x14ac:dyDescent="0.3">
      <c r="A101">
        <v>3.8</v>
      </c>
      <c r="B101">
        <v>6</v>
      </c>
      <c r="C101">
        <v>6</v>
      </c>
      <c r="D101">
        <v>0</v>
      </c>
      <c r="E101">
        <v>0</v>
      </c>
      <c r="F101">
        <v>2</v>
      </c>
      <c r="G101">
        <v>2</v>
      </c>
      <c r="H101">
        <v>1</v>
      </c>
      <c r="I101">
        <v>1</v>
      </c>
      <c r="J101">
        <v>34.514800000000001</v>
      </c>
    </row>
    <row r="102" spans="1:10" x14ac:dyDescent="0.3">
      <c r="A102">
        <v>3.8</v>
      </c>
      <c r="B102">
        <v>6</v>
      </c>
      <c r="C102">
        <v>7</v>
      </c>
      <c r="D102">
        <v>0</v>
      </c>
      <c r="E102">
        <v>0</v>
      </c>
      <c r="F102">
        <v>2</v>
      </c>
      <c r="G102">
        <v>2</v>
      </c>
      <c r="H102">
        <v>1</v>
      </c>
      <c r="I102">
        <v>1</v>
      </c>
      <c r="J102">
        <v>37.076900000000002</v>
      </c>
    </row>
    <row r="103" spans="1:10" x14ac:dyDescent="0.3">
      <c r="A103">
        <v>3.8</v>
      </c>
      <c r="B103">
        <v>6</v>
      </c>
      <c r="C103">
        <v>6</v>
      </c>
      <c r="D103">
        <v>0</v>
      </c>
      <c r="E103">
        <v>0</v>
      </c>
      <c r="F103">
        <v>2</v>
      </c>
      <c r="G103">
        <v>2</v>
      </c>
      <c r="H103">
        <v>1</v>
      </c>
      <c r="I103">
        <v>1</v>
      </c>
      <c r="J103">
        <v>34.514800000000001</v>
      </c>
    </row>
    <row r="104" spans="1:10" x14ac:dyDescent="0.3">
      <c r="A104">
        <v>3.8</v>
      </c>
      <c r="B104">
        <v>6</v>
      </c>
      <c r="C104">
        <v>7</v>
      </c>
      <c r="D104">
        <v>0</v>
      </c>
      <c r="E104">
        <v>0</v>
      </c>
      <c r="F104">
        <v>2</v>
      </c>
      <c r="G104">
        <v>2</v>
      </c>
      <c r="H104">
        <v>1</v>
      </c>
      <c r="I104">
        <v>1</v>
      </c>
      <c r="J104">
        <v>37.076900000000002</v>
      </c>
    </row>
    <row r="105" spans="1:10" x14ac:dyDescent="0.3">
      <c r="A105">
        <v>3.6</v>
      </c>
      <c r="B105">
        <v>6</v>
      </c>
      <c r="C105">
        <v>6</v>
      </c>
      <c r="D105">
        <v>0</v>
      </c>
      <c r="E105">
        <v>0</v>
      </c>
      <c r="F105">
        <v>2</v>
      </c>
      <c r="G105">
        <v>2</v>
      </c>
      <c r="H105">
        <v>1</v>
      </c>
      <c r="I105">
        <v>1</v>
      </c>
      <c r="J105">
        <v>35.242699999999999</v>
      </c>
    </row>
    <row r="106" spans="1:10" x14ac:dyDescent="0.3">
      <c r="A106">
        <v>3.6</v>
      </c>
      <c r="B106">
        <v>6</v>
      </c>
      <c r="C106">
        <v>7</v>
      </c>
      <c r="D106">
        <v>0</v>
      </c>
      <c r="E106">
        <v>0</v>
      </c>
      <c r="F106">
        <v>2</v>
      </c>
      <c r="G106">
        <v>2</v>
      </c>
      <c r="H106">
        <v>1</v>
      </c>
      <c r="I106">
        <v>1</v>
      </c>
      <c r="J106">
        <v>37.690800000000003</v>
      </c>
    </row>
    <row r="107" spans="1:10" x14ac:dyDescent="0.3">
      <c r="A107">
        <v>3.8</v>
      </c>
      <c r="B107">
        <v>6</v>
      </c>
      <c r="C107">
        <v>6</v>
      </c>
      <c r="D107">
        <v>0</v>
      </c>
      <c r="E107">
        <v>0</v>
      </c>
      <c r="F107">
        <v>2</v>
      </c>
      <c r="G107">
        <v>2</v>
      </c>
      <c r="H107">
        <v>1</v>
      </c>
      <c r="I107">
        <v>1</v>
      </c>
      <c r="J107">
        <v>35.359400000000001</v>
      </c>
    </row>
    <row r="108" spans="1:10" x14ac:dyDescent="0.3">
      <c r="A108">
        <v>3.8</v>
      </c>
      <c r="B108">
        <v>6</v>
      </c>
      <c r="C108">
        <v>7</v>
      </c>
      <c r="D108">
        <v>0</v>
      </c>
      <c r="E108">
        <v>0</v>
      </c>
      <c r="F108">
        <v>2</v>
      </c>
      <c r="G108">
        <v>2</v>
      </c>
      <c r="H108">
        <v>1</v>
      </c>
      <c r="I108">
        <v>1</v>
      </c>
      <c r="J108">
        <v>36.934699999999999</v>
      </c>
    </row>
    <row r="109" spans="1:10" x14ac:dyDescent="0.3">
      <c r="A109">
        <v>3.8</v>
      </c>
      <c r="B109">
        <v>6</v>
      </c>
      <c r="C109">
        <v>7</v>
      </c>
      <c r="D109">
        <v>0</v>
      </c>
      <c r="E109">
        <v>0</v>
      </c>
      <c r="F109">
        <v>2</v>
      </c>
      <c r="G109">
        <v>2</v>
      </c>
      <c r="H109">
        <v>1</v>
      </c>
      <c r="I109">
        <v>1</v>
      </c>
      <c r="J109">
        <v>36.934699999999999</v>
      </c>
    </row>
    <row r="110" spans="1:10" x14ac:dyDescent="0.3">
      <c r="A110">
        <v>3.8</v>
      </c>
      <c r="B110">
        <v>6</v>
      </c>
      <c r="C110">
        <v>6</v>
      </c>
      <c r="D110">
        <v>0</v>
      </c>
      <c r="E110">
        <v>0</v>
      </c>
      <c r="F110">
        <v>2</v>
      </c>
      <c r="G110">
        <v>2</v>
      </c>
      <c r="H110">
        <v>1</v>
      </c>
      <c r="I110">
        <v>1</v>
      </c>
      <c r="J110">
        <v>35.359400000000001</v>
      </c>
    </row>
    <row r="111" spans="1:10" x14ac:dyDescent="0.3">
      <c r="A111">
        <v>3.8</v>
      </c>
      <c r="B111">
        <v>6</v>
      </c>
      <c r="C111">
        <v>7</v>
      </c>
      <c r="D111">
        <v>1</v>
      </c>
      <c r="E111">
        <v>0</v>
      </c>
      <c r="F111">
        <v>2</v>
      </c>
      <c r="G111">
        <v>2</v>
      </c>
      <c r="H111">
        <v>1</v>
      </c>
      <c r="I111">
        <v>1</v>
      </c>
      <c r="J111">
        <v>33.848199999999999</v>
      </c>
    </row>
    <row r="112" spans="1:10" x14ac:dyDescent="0.3">
      <c r="A112">
        <v>3.8</v>
      </c>
      <c r="B112">
        <v>6</v>
      </c>
      <c r="C112">
        <v>6</v>
      </c>
      <c r="D112">
        <v>0</v>
      </c>
      <c r="E112">
        <v>0</v>
      </c>
      <c r="F112">
        <v>2</v>
      </c>
      <c r="G112">
        <v>2</v>
      </c>
      <c r="H112">
        <v>1</v>
      </c>
      <c r="I112">
        <v>1</v>
      </c>
      <c r="J112">
        <v>33.164900000000003</v>
      </c>
    </row>
    <row r="113" spans="1:10" x14ac:dyDescent="0.3">
      <c r="A113">
        <v>3.8</v>
      </c>
      <c r="B113">
        <v>6</v>
      </c>
      <c r="C113">
        <v>7</v>
      </c>
      <c r="D113">
        <v>1</v>
      </c>
      <c r="E113">
        <v>0</v>
      </c>
      <c r="F113">
        <v>2</v>
      </c>
      <c r="G113">
        <v>2</v>
      </c>
      <c r="H113">
        <v>1</v>
      </c>
      <c r="I113">
        <v>1</v>
      </c>
      <c r="J113">
        <v>34.255000000000003</v>
      </c>
    </row>
    <row r="114" spans="1:10" x14ac:dyDescent="0.3">
      <c r="A114">
        <v>3.8</v>
      </c>
      <c r="B114">
        <v>6</v>
      </c>
      <c r="C114">
        <v>6</v>
      </c>
      <c r="D114">
        <v>0</v>
      </c>
      <c r="E114">
        <v>0</v>
      </c>
      <c r="F114">
        <v>2</v>
      </c>
      <c r="G114">
        <v>2</v>
      </c>
      <c r="H114">
        <v>1</v>
      </c>
      <c r="I114">
        <v>1</v>
      </c>
      <c r="J114">
        <v>33.235700000000001</v>
      </c>
    </row>
    <row r="115" spans="1:10" x14ac:dyDescent="0.3">
      <c r="A115">
        <v>3.8</v>
      </c>
      <c r="B115">
        <v>6</v>
      </c>
      <c r="C115">
        <v>7</v>
      </c>
      <c r="D115">
        <v>1</v>
      </c>
      <c r="E115">
        <v>0</v>
      </c>
      <c r="F115">
        <v>2</v>
      </c>
      <c r="G115">
        <v>2</v>
      </c>
      <c r="H115">
        <v>1</v>
      </c>
      <c r="I115">
        <v>1</v>
      </c>
      <c r="J115">
        <v>33.848199999999999</v>
      </c>
    </row>
    <row r="116" spans="1:10" x14ac:dyDescent="0.3">
      <c r="A116">
        <v>3.8</v>
      </c>
      <c r="B116">
        <v>6</v>
      </c>
      <c r="C116">
        <v>7</v>
      </c>
      <c r="D116">
        <v>1</v>
      </c>
      <c r="E116">
        <v>0</v>
      </c>
      <c r="F116">
        <v>2</v>
      </c>
      <c r="G116">
        <v>2</v>
      </c>
      <c r="H116">
        <v>1</v>
      </c>
      <c r="I116">
        <v>1</v>
      </c>
      <c r="J116">
        <v>34.255000000000003</v>
      </c>
    </row>
    <row r="117" spans="1:10" x14ac:dyDescent="0.3">
      <c r="A117">
        <v>2.5</v>
      </c>
      <c r="B117">
        <v>5</v>
      </c>
      <c r="C117">
        <v>6</v>
      </c>
      <c r="D117">
        <v>0</v>
      </c>
      <c r="E117">
        <v>0</v>
      </c>
      <c r="F117">
        <v>2</v>
      </c>
      <c r="G117">
        <v>2</v>
      </c>
      <c r="H117">
        <v>1</v>
      </c>
      <c r="I117">
        <v>0</v>
      </c>
      <c r="J117">
        <v>39.726700000000001</v>
      </c>
    </row>
    <row r="118" spans="1:10" x14ac:dyDescent="0.3">
      <c r="A118">
        <v>5.9</v>
      </c>
      <c r="B118">
        <v>12</v>
      </c>
      <c r="C118">
        <v>6</v>
      </c>
      <c r="D118">
        <v>1</v>
      </c>
      <c r="E118">
        <v>0</v>
      </c>
      <c r="F118">
        <v>2</v>
      </c>
      <c r="G118">
        <v>2</v>
      </c>
      <c r="H118">
        <v>0</v>
      </c>
      <c r="I118">
        <v>0</v>
      </c>
      <c r="J118">
        <v>26.620799999999999</v>
      </c>
    </row>
    <row r="119" spans="1:10" x14ac:dyDescent="0.3">
      <c r="A119">
        <v>2</v>
      </c>
      <c r="B119">
        <v>4</v>
      </c>
      <c r="C119">
        <v>1</v>
      </c>
      <c r="D119">
        <v>0</v>
      </c>
      <c r="E119">
        <v>0</v>
      </c>
      <c r="F119">
        <v>2</v>
      </c>
      <c r="G119">
        <v>2</v>
      </c>
      <c r="H119">
        <v>1</v>
      </c>
      <c r="I119">
        <v>1</v>
      </c>
      <c r="J119">
        <v>42.774299999999997</v>
      </c>
    </row>
    <row r="120" spans="1:10" x14ac:dyDescent="0.3">
      <c r="A120">
        <v>2</v>
      </c>
      <c r="B120">
        <v>4</v>
      </c>
      <c r="C120">
        <v>6</v>
      </c>
      <c r="D120">
        <v>1</v>
      </c>
      <c r="E120">
        <v>0</v>
      </c>
      <c r="F120">
        <v>2</v>
      </c>
      <c r="G120">
        <v>2</v>
      </c>
      <c r="H120">
        <v>1</v>
      </c>
      <c r="I120">
        <v>1</v>
      </c>
      <c r="J120">
        <v>37</v>
      </c>
    </row>
    <row r="121" spans="1:10" x14ac:dyDescent="0.3">
      <c r="A121">
        <v>2</v>
      </c>
      <c r="B121">
        <v>4</v>
      </c>
      <c r="C121">
        <v>6</v>
      </c>
      <c r="D121">
        <v>1</v>
      </c>
      <c r="E121">
        <v>0</v>
      </c>
      <c r="F121">
        <v>2</v>
      </c>
      <c r="G121">
        <v>2</v>
      </c>
      <c r="H121">
        <v>1</v>
      </c>
      <c r="I121">
        <v>1</v>
      </c>
      <c r="J121">
        <v>37.798900000000003</v>
      </c>
    </row>
    <row r="122" spans="1:10" x14ac:dyDescent="0.3">
      <c r="A122">
        <v>2</v>
      </c>
      <c r="B122">
        <v>4</v>
      </c>
      <c r="C122">
        <v>6</v>
      </c>
      <c r="D122">
        <v>1</v>
      </c>
      <c r="E122">
        <v>0</v>
      </c>
      <c r="F122">
        <v>2</v>
      </c>
      <c r="G122">
        <v>2</v>
      </c>
      <c r="H122">
        <v>1</v>
      </c>
      <c r="I122">
        <v>1</v>
      </c>
      <c r="J122">
        <v>42.575000000000003</v>
      </c>
    </row>
    <row r="123" spans="1:10" x14ac:dyDescent="0.3">
      <c r="A123">
        <v>3.2</v>
      </c>
      <c r="B123">
        <v>6</v>
      </c>
      <c r="C123">
        <v>6</v>
      </c>
      <c r="D123">
        <v>0</v>
      </c>
      <c r="E123">
        <v>0</v>
      </c>
      <c r="F123">
        <v>2</v>
      </c>
      <c r="G123">
        <v>2</v>
      </c>
      <c r="H123">
        <v>1</v>
      </c>
      <c r="I123">
        <v>1</v>
      </c>
      <c r="J123">
        <v>36.200000000000003</v>
      </c>
    </row>
    <row r="124" spans="1:10" x14ac:dyDescent="0.3">
      <c r="A124">
        <v>4.2</v>
      </c>
      <c r="B124">
        <v>8</v>
      </c>
      <c r="C124">
        <v>6</v>
      </c>
      <c r="D124">
        <v>1</v>
      </c>
      <c r="E124">
        <v>0</v>
      </c>
      <c r="F124">
        <v>2</v>
      </c>
      <c r="G124">
        <v>2</v>
      </c>
      <c r="H124">
        <v>1</v>
      </c>
      <c r="I124">
        <v>0</v>
      </c>
      <c r="J124">
        <v>31</v>
      </c>
    </row>
    <row r="125" spans="1:10" x14ac:dyDescent="0.3">
      <c r="A125">
        <v>4.2</v>
      </c>
      <c r="B125">
        <v>8</v>
      </c>
      <c r="C125">
        <v>6</v>
      </c>
      <c r="D125">
        <v>0</v>
      </c>
      <c r="E125">
        <v>0</v>
      </c>
      <c r="F125">
        <v>2</v>
      </c>
      <c r="G125">
        <v>2</v>
      </c>
      <c r="H125">
        <v>1</v>
      </c>
      <c r="I125">
        <v>0</v>
      </c>
      <c r="J125">
        <v>29.3</v>
      </c>
    </row>
    <row r="126" spans="1:10" x14ac:dyDescent="0.3">
      <c r="A126">
        <v>3</v>
      </c>
      <c r="B126">
        <v>6</v>
      </c>
      <c r="C126">
        <v>7</v>
      </c>
      <c r="D126">
        <v>0</v>
      </c>
      <c r="E126">
        <v>0</v>
      </c>
      <c r="F126">
        <v>2</v>
      </c>
      <c r="G126">
        <v>2</v>
      </c>
      <c r="H126">
        <v>1</v>
      </c>
      <c r="I126">
        <v>0</v>
      </c>
      <c r="J126">
        <v>34</v>
      </c>
    </row>
    <row r="127" spans="1:10" x14ac:dyDescent="0.3">
      <c r="A127">
        <v>2</v>
      </c>
      <c r="B127">
        <v>4</v>
      </c>
      <c r="C127">
        <v>6</v>
      </c>
      <c r="D127">
        <v>0</v>
      </c>
      <c r="E127">
        <v>0</v>
      </c>
      <c r="F127">
        <v>2</v>
      </c>
      <c r="G127">
        <v>2</v>
      </c>
      <c r="H127">
        <v>1</v>
      </c>
      <c r="I127">
        <v>0</v>
      </c>
      <c r="J127">
        <v>39.7256</v>
      </c>
    </row>
    <row r="128" spans="1:10" x14ac:dyDescent="0.3">
      <c r="A128">
        <v>6</v>
      </c>
      <c r="B128">
        <v>12</v>
      </c>
      <c r="C128">
        <v>6</v>
      </c>
      <c r="D128">
        <v>1</v>
      </c>
      <c r="E128">
        <v>0</v>
      </c>
      <c r="F128">
        <v>2</v>
      </c>
      <c r="G128">
        <v>2</v>
      </c>
      <c r="H128">
        <v>1</v>
      </c>
      <c r="I128">
        <v>0</v>
      </c>
      <c r="J128">
        <v>23.2715</v>
      </c>
    </row>
    <row r="129" spans="1:10" x14ac:dyDescent="0.3">
      <c r="A129">
        <v>3</v>
      </c>
      <c r="B129">
        <v>6</v>
      </c>
      <c r="C129">
        <v>6</v>
      </c>
      <c r="D129">
        <v>1</v>
      </c>
      <c r="E129">
        <v>0</v>
      </c>
      <c r="F129">
        <v>2</v>
      </c>
      <c r="G129">
        <v>2</v>
      </c>
      <c r="H129">
        <v>1</v>
      </c>
      <c r="I129">
        <v>1</v>
      </c>
      <c r="J129">
        <v>38.169600000000003</v>
      </c>
    </row>
    <row r="130" spans="1:10" x14ac:dyDescent="0.3">
      <c r="A130">
        <v>3</v>
      </c>
      <c r="B130">
        <v>6</v>
      </c>
      <c r="C130">
        <v>6</v>
      </c>
      <c r="D130">
        <v>0</v>
      </c>
      <c r="E130">
        <v>0</v>
      </c>
      <c r="F130">
        <v>2</v>
      </c>
      <c r="G130">
        <v>2</v>
      </c>
      <c r="H130">
        <v>1</v>
      </c>
      <c r="I130">
        <v>1</v>
      </c>
      <c r="J130">
        <v>38.7896</v>
      </c>
    </row>
    <row r="131" spans="1:10" x14ac:dyDescent="0.3">
      <c r="A131">
        <v>3</v>
      </c>
      <c r="B131">
        <v>6</v>
      </c>
      <c r="C131">
        <v>6</v>
      </c>
      <c r="D131">
        <v>1</v>
      </c>
      <c r="E131">
        <v>0</v>
      </c>
      <c r="F131">
        <v>2</v>
      </c>
      <c r="G131">
        <v>2</v>
      </c>
      <c r="H131">
        <v>1</v>
      </c>
      <c r="I131">
        <v>1</v>
      </c>
      <c r="J131">
        <v>39.710299999999997</v>
      </c>
    </row>
    <row r="132" spans="1:10" x14ac:dyDescent="0.3">
      <c r="A132">
        <v>3</v>
      </c>
      <c r="B132">
        <v>6</v>
      </c>
      <c r="C132">
        <v>6</v>
      </c>
      <c r="D132">
        <v>0</v>
      </c>
      <c r="E132">
        <v>0</v>
      </c>
      <c r="F132">
        <v>2</v>
      </c>
      <c r="G132">
        <v>2</v>
      </c>
      <c r="H132">
        <v>1</v>
      </c>
      <c r="I132">
        <v>1</v>
      </c>
      <c r="J132">
        <v>38.7896</v>
      </c>
    </row>
    <row r="133" spans="1:10" x14ac:dyDescent="0.3">
      <c r="A133">
        <v>3</v>
      </c>
      <c r="B133">
        <v>6</v>
      </c>
      <c r="C133">
        <v>6</v>
      </c>
      <c r="D133">
        <v>1</v>
      </c>
      <c r="E133">
        <v>0</v>
      </c>
      <c r="F133">
        <v>2</v>
      </c>
      <c r="G133">
        <v>2</v>
      </c>
      <c r="H133">
        <v>1</v>
      </c>
      <c r="I133">
        <v>0</v>
      </c>
      <c r="J133">
        <v>35.5</v>
      </c>
    </row>
    <row r="134" spans="1:10" x14ac:dyDescent="0.3">
      <c r="A134">
        <v>3</v>
      </c>
      <c r="B134">
        <v>6</v>
      </c>
      <c r="C134">
        <v>6</v>
      </c>
      <c r="D134">
        <v>0</v>
      </c>
      <c r="E134">
        <v>0</v>
      </c>
      <c r="F134">
        <v>2</v>
      </c>
      <c r="G134">
        <v>2</v>
      </c>
      <c r="H134">
        <v>1</v>
      </c>
      <c r="I134">
        <v>0</v>
      </c>
      <c r="J134">
        <v>35.267800000000001</v>
      </c>
    </row>
    <row r="135" spans="1:10" x14ac:dyDescent="0.3">
      <c r="A135">
        <v>3</v>
      </c>
      <c r="B135">
        <v>6</v>
      </c>
      <c r="C135">
        <v>6</v>
      </c>
      <c r="D135">
        <v>1</v>
      </c>
      <c r="E135">
        <v>0</v>
      </c>
      <c r="F135">
        <v>2</v>
      </c>
      <c r="G135">
        <v>2</v>
      </c>
      <c r="H135">
        <v>1</v>
      </c>
      <c r="I135">
        <v>0</v>
      </c>
      <c r="J135">
        <v>36.154800000000002</v>
      </c>
    </row>
    <row r="136" spans="1:10" x14ac:dyDescent="0.3">
      <c r="A136">
        <v>3</v>
      </c>
      <c r="B136">
        <v>6</v>
      </c>
      <c r="C136">
        <v>6</v>
      </c>
      <c r="D136">
        <v>0</v>
      </c>
      <c r="E136">
        <v>0</v>
      </c>
      <c r="F136">
        <v>2</v>
      </c>
      <c r="G136">
        <v>2</v>
      </c>
      <c r="H136">
        <v>1</v>
      </c>
      <c r="I136">
        <v>0</v>
      </c>
      <c r="J136">
        <v>35.708100000000002</v>
      </c>
    </row>
    <row r="137" spans="1:10" x14ac:dyDescent="0.3">
      <c r="A137">
        <v>3</v>
      </c>
      <c r="B137">
        <v>6</v>
      </c>
      <c r="C137">
        <v>6</v>
      </c>
      <c r="D137">
        <v>1</v>
      </c>
      <c r="E137">
        <v>0</v>
      </c>
      <c r="F137">
        <v>2</v>
      </c>
      <c r="G137">
        <v>2</v>
      </c>
      <c r="H137">
        <v>1</v>
      </c>
      <c r="I137">
        <v>1</v>
      </c>
      <c r="J137">
        <v>39.710299999999997</v>
      </c>
    </row>
    <row r="138" spans="1:10" x14ac:dyDescent="0.3">
      <c r="A138">
        <v>3</v>
      </c>
      <c r="B138">
        <v>6</v>
      </c>
      <c r="C138">
        <v>6</v>
      </c>
      <c r="D138">
        <v>0</v>
      </c>
      <c r="E138">
        <v>0</v>
      </c>
      <c r="F138">
        <v>2</v>
      </c>
      <c r="G138">
        <v>2</v>
      </c>
      <c r="H138">
        <v>1</v>
      </c>
      <c r="I138">
        <v>1</v>
      </c>
      <c r="J138">
        <v>38.7896</v>
      </c>
    </row>
    <row r="139" spans="1:10" x14ac:dyDescent="0.3">
      <c r="A139">
        <v>3</v>
      </c>
      <c r="B139">
        <v>6</v>
      </c>
      <c r="C139">
        <v>6</v>
      </c>
      <c r="D139">
        <v>1</v>
      </c>
      <c r="E139">
        <v>0</v>
      </c>
      <c r="F139">
        <v>2</v>
      </c>
      <c r="G139">
        <v>2</v>
      </c>
      <c r="H139">
        <v>1</v>
      </c>
      <c r="I139">
        <v>1</v>
      </c>
      <c r="J139">
        <v>38.169600000000003</v>
      </c>
    </row>
    <row r="140" spans="1:10" x14ac:dyDescent="0.3">
      <c r="A140">
        <v>3</v>
      </c>
      <c r="B140">
        <v>6</v>
      </c>
      <c r="C140">
        <v>6</v>
      </c>
      <c r="D140">
        <v>1</v>
      </c>
      <c r="E140">
        <v>0</v>
      </c>
      <c r="F140">
        <v>2</v>
      </c>
      <c r="G140">
        <v>2</v>
      </c>
      <c r="H140">
        <v>1</v>
      </c>
      <c r="I140">
        <v>1</v>
      </c>
      <c r="J140">
        <v>36.798000000000002</v>
      </c>
    </row>
    <row r="141" spans="1:10" x14ac:dyDescent="0.3">
      <c r="A141">
        <v>3</v>
      </c>
      <c r="B141">
        <v>6</v>
      </c>
      <c r="C141">
        <v>6</v>
      </c>
      <c r="D141">
        <v>1</v>
      </c>
      <c r="E141">
        <v>0</v>
      </c>
      <c r="F141">
        <v>2</v>
      </c>
      <c r="G141">
        <v>2</v>
      </c>
      <c r="H141">
        <v>1</v>
      </c>
      <c r="I141">
        <v>1</v>
      </c>
      <c r="J141">
        <v>35.540399999999998</v>
      </c>
    </row>
    <row r="142" spans="1:10" x14ac:dyDescent="0.3">
      <c r="A142">
        <v>3</v>
      </c>
      <c r="B142">
        <v>6</v>
      </c>
      <c r="C142">
        <v>6</v>
      </c>
      <c r="D142">
        <v>0</v>
      </c>
      <c r="E142">
        <v>0</v>
      </c>
      <c r="F142">
        <v>2</v>
      </c>
      <c r="G142">
        <v>2</v>
      </c>
      <c r="H142">
        <v>1</v>
      </c>
      <c r="I142">
        <v>1</v>
      </c>
      <c r="J142">
        <v>35.460599999999999</v>
      </c>
    </row>
    <row r="143" spans="1:10" x14ac:dyDescent="0.3">
      <c r="A143">
        <v>3</v>
      </c>
      <c r="B143">
        <v>6</v>
      </c>
      <c r="C143">
        <v>6</v>
      </c>
      <c r="D143">
        <v>1</v>
      </c>
      <c r="E143">
        <v>0</v>
      </c>
      <c r="F143">
        <v>2</v>
      </c>
      <c r="G143">
        <v>2</v>
      </c>
      <c r="H143">
        <v>1</v>
      </c>
      <c r="I143">
        <v>0</v>
      </c>
      <c r="J143">
        <v>36.154800000000002</v>
      </c>
    </row>
    <row r="144" spans="1:10" x14ac:dyDescent="0.3">
      <c r="A144">
        <v>3</v>
      </c>
      <c r="B144">
        <v>6</v>
      </c>
      <c r="C144">
        <v>6</v>
      </c>
      <c r="D144">
        <v>0</v>
      </c>
      <c r="E144">
        <v>0</v>
      </c>
      <c r="F144">
        <v>2</v>
      </c>
      <c r="G144">
        <v>2</v>
      </c>
      <c r="H144">
        <v>1</v>
      </c>
      <c r="I144">
        <v>0</v>
      </c>
      <c r="J144">
        <v>35.708100000000002</v>
      </c>
    </row>
    <row r="145" spans="1:10" x14ac:dyDescent="0.3">
      <c r="A145">
        <v>3</v>
      </c>
      <c r="B145">
        <v>6</v>
      </c>
      <c r="C145">
        <v>6</v>
      </c>
      <c r="D145">
        <v>1</v>
      </c>
      <c r="E145">
        <v>0</v>
      </c>
      <c r="F145">
        <v>2</v>
      </c>
      <c r="G145">
        <v>2</v>
      </c>
      <c r="H145">
        <v>1</v>
      </c>
      <c r="I145">
        <v>0</v>
      </c>
      <c r="J145">
        <v>36.154800000000002</v>
      </c>
    </row>
    <row r="146" spans="1:10" x14ac:dyDescent="0.3">
      <c r="A146">
        <v>3</v>
      </c>
      <c r="B146">
        <v>6</v>
      </c>
      <c r="C146">
        <v>6</v>
      </c>
      <c r="D146">
        <v>0</v>
      </c>
      <c r="E146">
        <v>0</v>
      </c>
      <c r="F146">
        <v>2</v>
      </c>
      <c r="G146">
        <v>2</v>
      </c>
      <c r="H146">
        <v>1</v>
      </c>
      <c r="I146">
        <v>0</v>
      </c>
      <c r="J146">
        <v>35.708100000000002</v>
      </c>
    </row>
    <row r="147" spans="1:10" x14ac:dyDescent="0.3">
      <c r="A147">
        <v>3</v>
      </c>
      <c r="B147">
        <v>6</v>
      </c>
      <c r="C147">
        <v>6</v>
      </c>
      <c r="D147">
        <v>1</v>
      </c>
      <c r="E147">
        <v>0</v>
      </c>
      <c r="F147">
        <v>2</v>
      </c>
      <c r="G147">
        <v>2</v>
      </c>
      <c r="H147">
        <v>1</v>
      </c>
      <c r="I147">
        <v>0</v>
      </c>
      <c r="J147">
        <v>34.7288</v>
      </c>
    </row>
    <row r="148" spans="1:10" x14ac:dyDescent="0.3">
      <c r="A148">
        <v>3</v>
      </c>
      <c r="B148">
        <v>6</v>
      </c>
      <c r="C148">
        <v>6</v>
      </c>
      <c r="D148">
        <v>1</v>
      </c>
      <c r="E148">
        <v>0</v>
      </c>
      <c r="F148">
        <v>2</v>
      </c>
      <c r="G148">
        <v>2</v>
      </c>
      <c r="H148">
        <v>1</v>
      </c>
      <c r="I148">
        <v>0</v>
      </c>
      <c r="J148">
        <v>34.285299999999999</v>
      </c>
    </row>
    <row r="149" spans="1:10" x14ac:dyDescent="0.3">
      <c r="A149">
        <v>4.8</v>
      </c>
      <c r="B149">
        <v>8</v>
      </c>
      <c r="C149">
        <v>6</v>
      </c>
      <c r="D149">
        <v>1</v>
      </c>
      <c r="E149">
        <v>0</v>
      </c>
      <c r="F149">
        <v>2</v>
      </c>
      <c r="G149">
        <v>2</v>
      </c>
      <c r="H149">
        <v>1</v>
      </c>
      <c r="I149">
        <v>1</v>
      </c>
      <c r="J149">
        <v>30.537500000000001</v>
      </c>
    </row>
    <row r="150" spans="1:10" x14ac:dyDescent="0.3">
      <c r="A150">
        <v>4.8</v>
      </c>
      <c r="B150">
        <v>8</v>
      </c>
      <c r="C150">
        <v>6</v>
      </c>
      <c r="D150">
        <v>1</v>
      </c>
      <c r="E150">
        <v>0</v>
      </c>
      <c r="F150">
        <v>2</v>
      </c>
      <c r="G150">
        <v>2</v>
      </c>
      <c r="H150">
        <v>1</v>
      </c>
      <c r="I150">
        <v>1</v>
      </c>
      <c r="J150">
        <v>31.374700000000001</v>
      </c>
    </row>
    <row r="151" spans="1:10" x14ac:dyDescent="0.3">
      <c r="A151">
        <v>4.8</v>
      </c>
      <c r="B151">
        <v>8</v>
      </c>
      <c r="C151">
        <v>6</v>
      </c>
      <c r="D151">
        <v>1</v>
      </c>
      <c r="E151">
        <v>0</v>
      </c>
      <c r="F151">
        <v>2</v>
      </c>
      <c r="G151">
        <v>2</v>
      </c>
      <c r="H151">
        <v>1</v>
      </c>
      <c r="I151">
        <v>1</v>
      </c>
      <c r="J151">
        <v>28.8</v>
      </c>
    </row>
    <row r="152" spans="1:10" x14ac:dyDescent="0.3">
      <c r="A152">
        <v>4.8</v>
      </c>
      <c r="B152">
        <v>8</v>
      </c>
      <c r="C152">
        <v>6</v>
      </c>
      <c r="D152">
        <v>1</v>
      </c>
      <c r="E152">
        <v>0</v>
      </c>
      <c r="F152">
        <v>2</v>
      </c>
      <c r="G152">
        <v>2</v>
      </c>
      <c r="H152">
        <v>1</v>
      </c>
      <c r="I152">
        <v>1</v>
      </c>
      <c r="J152">
        <v>31.8</v>
      </c>
    </row>
    <row r="153" spans="1:10" x14ac:dyDescent="0.3">
      <c r="A153">
        <v>4</v>
      </c>
      <c r="B153">
        <v>8</v>
      </c>
      <c r="C153">
        <v>7</v>
      </c>
      <c r="D153">
        <v>1</v>
      </c>
      <c r="E153">
        <v>0</v>
      </c>
      <c r="F153">
        <v>2</v>
      </c>
      <c r="G153">
        <v>2</v>
      </c>
      <c r="H153">
        <v>1</v>
      </c>
      <c r="I153">
        <v>0</v>
      </c>
      <c r="J153">
        <v>27.3704</v>
      </c>
    </row>
    <row r="154" spans="1:10" x14ac:dyDescent="0.3">
      <c r="A154">
        <v>4</v>
      </c>
      <c r="B154">
        <v>8</v>
      </c>
      <c r="C154">
        <v>6</v>
      </c>
      <c r="D154">
        <v>0</v>
      </c>
      <c r="E154">
        <v>0</v>
      </c>
      <c r="F154">
        <v>2</v>
      </c>
      <c r="G154">
        <v>2</v>
      </c>
      <c r="H154">
        <v>1</v>
      </c>
      <c r="I154">
        <v>0</v>
      </c>
      <c r="J154">
        <v>27.3</v>
      </c>
    </row>
    <row r="155" spans="1:10" x14ac:dyDescent="0.3">
      <c r="A155">
        <v>4</v>
      </c>
      <c r="B155">
        <v>8</v>
      </c>
      <c r="C155">
        <v>6</v>
      </c>
      <c r="D155">
        <v>0</v>
      </c>
      <c r="E155">
        <v>0</v>
      </c>
      <c r="F155">
        <v>2</v>
      </c>
      <c r="G155">
        <v>2</v>
      </c>
      <c r="H155">
        <v>1</v>
      </c>
      <c r="I155">
        <v>0</v>
      </c>
      <c r="J155">
        <v>28.4</v>
      </c>
    </row>
    <row r="156" spans="1:10" x14ac:dyDescent="0.3">
      <c r="A156">
        <v>4</v>
      </c>
      <c r="B156">
        <v>8</v>
      </c>
      <c r="C156">
        <v>7</v>
      </c>
      <c r="D156">
        <v>1</v>
      </c>
      <c r="E156">
        <v>0</v>
      </c>
      <c r="F156">
        <v>2</v>
      </c>
      <c r="G156">
        <v>2</v>
      </c>
      <c r="H156">
        <v>1</v>
      </c>
      <c r="I156">
        <v>0</v>
      </c>
      <c r="J156">
        <v>27.9711</v>
      </c>
    </row>
    <row r="157" spans="1:10" x14ac:dyDescent="0.3">
      <c r="A157">
        <v>5</v>
      </c>
      <c r="B157">
        <v>10</v>
      </c>
      <c r="C157">
        <v>6</v>
      </c>
      <c r="D157">
        <v>1</v>
      </c>
      <c r="E157">
        <v>0</v>
      </c>
      <c r="F157">
        <v>2</v>
      </c>
      <c r="G157">
        <v>2</v>
      </c>
      <c r="H157">
        <v>1</v>
      </c>
      <c r="I157">
        <v>0</v>
      </c>
      <c r="J157">
        <v>23.227</v>
      </c>
    </row>
    <row r="158" spans="1:10" x14ac:dyDescent="0.3">
      <c r="A158">
        <v>5</v>
      </c>
      <c r="B158">
        <v>10</v>
      </c>
      <c r="C158">
        <v>7</v>
      </c>
      <c r="D158">
        <v>1</v>
      </c>
      <c r="E158">
        <v>0</v>
      </c>
      <c r="F158">
        <v>2</v>
      </c>
      <c r="G158">
        <v>2</v>
      </c>
      <c r="H158">
        <v>1</v>
      </c>
      <c r="I158">
        <v>0</v>
      </c>
      <c r="J158">
        <v>23.618200000000002</v>
      </c>
    </row>
    <row r="159" spans="1:10" x14ac:dyDescent="0.3">
      <c r="A159">
        <v>5</v>
      </c>
      <c r="B159">
        <v>10</v>
      </c>
      <c r="C159">
        <v>6</v>
      </c>
      <c r="D159">
        <v>1</v>
      </c>
      <c r="E159">
        <v>0</v>
      </c>
      <c r="F159">
        <v>2</v>
      </c>
      <c r="G159">
        <v>2</v>
      </c>
      <c r="H159">
        <v>1</v>
      </c>
      <c r="I159">
        <v>0</v>
      </c>
      <c r="J159">
        <v>23.7</v>
      </c>
    </row>
    <row r="160" spans="1:10" x14ac:dyDescent="0.3">
      <c r="A160">
        <v>5</v>
      </c>
      <c r="B160">
        <v>10</v>
      </c>
      <c r="C160">
        <v>7</v>
      </c>
      <c r="D160">
        <v>1</v>
      </c>
      <c r="E160">
        <v>0</v>
      </c>
      <c r="F160">
        <v>2</v>
      </c>
      <c r="G160">
        <v>2</v>
      </c>
      <c r="H160">
        <v>1</v>
      </c>
      <c r="I160">
        <v>0</v>
      </c>
      <c r="J160">
        <v>24.0505</v>
      </c>
    </row>
    <row r="161" spans="1:10" x14ac:dyDescent="0.3">
      <c r="A161">
        <v>1.6</v>
      </c>
      <c r="B161">
        <v>4</v>
      </c>
      <c r="C161">
        <v>4</v>
      </c>
      <c r="D161">
        <v>1</v>
      </c>
      <c r="E161">
        <v>0</v>
      </c>
      <c r="F161">
        <v>2</v>
      </c>
      <c r="G161">
        <v>2</v>
      </c>
      <c r="H161">
        <v>1</v>
      </c>
      <c r="I161">
        <v>0</v>
      </c>
      <c r="J161">
        <v>47.9</v>
      </c>
    </row>
    <row r="162" spans="1:10" x14ac:dyDescent="0.3">
      <c r="A162">
        <v>1.6</v>
      </c>
      <c r="B162">
        <v>4</v>
      </c>
      <c r="C162">
        <v>5</v>
      </c>
      <c r="D162">
        <v>0</v>
      </c>
      <c r="E162">
        <v>0</v>
      </c>
      <c r="F162">
        <v>2</v>
      </c>
      <c r="G162">
        <v>2</v>
      </c>
      <c r="H162">
        <v>1</v>
      </c>
      <c r="I162">
        <v>0</v>
      </c>
      <c r="J162">
        <v>48.9</v>
      </c>
    </row>
    <row r="163" spans="1:10" x14ac:dyDescent="0.3">
      <c r="A163">
        <v>2.2000000000000002</v>
      </c>
      <c r="B163">
        <v>4</v>
      </c>
      <c r="C163">
        <v>5</v>
      </c>
      <c r="D163">
        <v>0</v>
      </c>
      <c r="E163">
        <v>0</v>
      </c>
      <c r="F163">
        <v>2</v>
      </c>
      <c r="G163">
        <v>2</v>
      </c>
      <c r="H163">
        <v>1</v>
      </c>
      <c r="I163">
        <v>0</v>
      </c>
      <c r="J163">
        <v>51.9</v>
      </c>
    </row>
    <row r="164" spans="1:10" x14ac:dyDescent="0.3">
      <c r="A164">
        <v>2.2000000000000002</v>
      </c>
      <c r="B164">
        <v>4</v>
      </c>
      <c r="C164">
        <v>4</v>
      </c>
      <c r="D164">
        <v>1</v>
      </c>
      <c r="E164">
        <v>0</v>
      </c>
      <c r="F164">
        <v>2</v>
      </c>
      <c r="G164">
        <v>2</v>
      </c>
      <c r="H164">
        <v>1</v>
      </c>
      <c r="I164">
        <v>0</v>
      </c>
      <c r="J164">
        <v>46.8</v>
      </c>
    </row>
    <row r="165" spans="1:10" x14ac:dyDescent="0.3">
      <c r="A165">
        <v>2</v>
      </c>
      <c r="B165">
        <v>4</v>
      </c>
      <c r="C165">
        <v>5</v>
      </c>
      <c r="D165">
        <v>0</v>
      </c>
      <c r="E165">
        <v>0</v>
      </c>
      <c r="F165">
        <v>2</v>
      </c>
      <c r="G165">
        <v>2</v>
      </c>
      <c r="H165">
        <v>1</v>
      </c>
      <c r="I165">
        <v>0</v>
      </c>
      <c r="J165">
        <v>41.9</v>
      </c>
    </row>
    <row r="166" spans="1:10" x14ac:dyDescent="0.3">
      <c r="A166">
        <v>2.2000000000000002</v>
      </c>
      <c r="B166">
        <v>4</v>
      </c>
      <c r="C166">
        <v>5</v>
      </c>
      <c r="D166">
        <v>0</v>
      </c>
      <c r="E166">
        <v>0</v>
      </c>
      <c r="F166">
        <v>2</v>
      </c>
      <c r="G166">
        <v>2</v>
      </c>
      <c r="H166">
        <v>1</v>
      </c>
      <c r="I166">
        <v>0</v>
      </c>
      <c r="J166">
        <v>51.9</v>
      </c>
    </row>
    <row r="167" spans="1:10" x14ac:dyDescent="0.3">
      <c r="A167">
        <v>4</v>
      </c>
      <c r="B167">
        <v>6</v>
      </c>
      <c r="C167">
        <v>5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32.756799999999998</v>
      </c>
    </row>
    <row r="168" spans="1:10" x14ac:dyDescent="0.3">
      <c r="A168">
        <v>4</v>
      </c>
      <c r="B168">
        <v>6</v>
      </c>
      <c r="C168">
        <v>5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36.392600000000002</v>
      </c>
    </row>
    <row r="169" spans="1:10" x14ac:dyDescent="0.3">
      <c r="A169">
        <v>4.5999999999999996</v>
      </c>
      <c r="B169">
        <v>8</v>
      </c>
      <c r="C169">
        <v>5</v>
      </c>
      <c r="D169">
        <v>1</v>
      </c>
      <c r="E169">
        <v>1</v>
      </c>
      <c r="F169">
        <v>2</v>
      </c>
      <c r="G169">
        <v>1</v>
      </c>
      <c r="H169">
        <v>1</v>
      </c>
      <c r="I169">
        <v>0</v>
      </c>
      <c r="J169">
        <v>32.110900000000001</v>
      </c>
    </row>
    <row r="170" spans="1:10" x14ac:dyDescent="0.3">
      <c r="A170">
        <v>4.5999999999999996</v>
      </c>
      <c r="B170">
        <v>8</v>
      </c>
      <c r="C170">
        <v>5</v>
      </c>
      <c r="D170">
        <v>0</v>
      </c>
      <c r="E170">
        <v>1</v>
      </c>
      <c r="F170">
        <v>2</v>
      </c>
      <c r="G170">
        <v>1</v>
      </c>
      <c r="H170">
        <v>1</v>
      </c>
      <c r="I170">
        <v>0</v>
      </c>
      <c r="J170">
        <v>33.799999999999997</v>
      </c>
    </row>
    <row r="171" spans="1:10" x14ac:dyDescent="0.3">
      <c r="A171">
        <v>5.4</v>
      </c>
      <c r="B171">
        <v>8</v>
      </c>
      <c r="C171">
        <v>6</v>
      </c>
      <c r="D171">
        <v>0</v>
      </c>
      <c r="E171">
        <v>0</v>
      </c>
      <c r="F171">
        <v>2</v>
      </c>
      <c r="G171">
        <v>2</v>
      </c>
      <c r="H171">
        <v>0</v>
      </c>
      <c r="I171">
        <v>0</v>
      </c>
      <c r="J171">
        <v>30.4</v>
      </c>
    </row>
    <row r="172" spans="1:10" x14ac:dyDescent="0.3">
      <c r="A172">
        <v>1.8</v>
      </c>
      <c r="B172">
        <v>4</v>
      </c>
      <c r="C172">
        <v>5</v>
      </c>
      <c r="D172">
        <v>1</v>
      </c>
      <c r="E172">
        <v>0</v>
      </c>
      <c r="F172">
        <v>2</v>
      </c>
      <c r="G172">
        <v>2</v>
      </c>
      <c r="H172">
        <v>1</v>
      </c>
      <c r="I172">
        <v>1</v>
      </c>
      <c r="J172">
        <v>50.5</v>
      </c>
    </row>
    <row r="173" spans="1:10" x14ac:dyDescent="0.3">
      <c r="A173">
        <v>1.8</v>
      </c>
      <c r="B173">
        <v>4</v>
      </c>
      <c r="C173">
        <v>5</v>
      </c>
      <c r="D173">
        <v>0</v>
      </c>
      <c r="E173">
        <v>0</v>
      </c>
      <c r="F173">
        <v>2</v>
      </c>
      <c r="G173">
        <v>2</v>
      </c>
      <c r="H173">
        <v>1</v>
      </c>
      <c r="I173">
        <v>1</v>
      </c>
      <c r="J173">
        <v>48.6</v>
      </c>
    </row>
    <row r="174" spans="1:10" x14ac:dyDescent="0.3">
      <c r="A174">
        <v>1.8</v>
      </c>
      <c r="B174">
        <v>4</v>
      </c>
      <c r="C174">
        <v>5</v>
      </c>
      <c r="D174">
        <v>1</v>
      </c>
      <c r="E174">
        <v>0</v>
      </c>
      <c r="F174">
        <v>2</v>
      </c>
      <c r="G174">
        <v>2</v>
      </c>
      <c r="H174">
        <v>1</v>
      </c>
      <c r="I174">
        <v>1</v>
      </c>
      <c r="J174">
        <v>51.191499999999998</v>
      </c>
    </row>
    <row r="175" spans="1:10" x14ac:dyDescent="0.3">
      <c r="A175">
        <v>2</v>
      </c>
      <c r="B175">
        <v>4</v>
      </c>
      <c r="C175">
        <v>6</v>
      </c>
      <c r="D175">
        <v>0</v>
      </c>
      <c r="E175">
        <v>0</v>
      </c>
      <c r="F175">
        <v>2</v>
      </c>
      <c r="G175">
        <v>2</v>
      </c>
      <c r="H175">
        <v>1</v>
      </c>
      <c r="I175">
        <v>1</v>
      </c>
      <c r="J175">
        <v>40.5</v>
      </c>
    </row>
    <row r="176" spans="1:10" x14ac:dyDescent="0.3">
      <c r="A176">
        <v>2</v>
      </c>
      <c r="B176">
        <v>4</v>
      </c>
      <c r="C176">
        <v>5</v>
      </c>
      <c r="D176">
        <v>1</v>
      </c>
      <c r="E176">
        <v>0</v>
      </c>
      <c r="F176">
        <v>2</v>
      </c>
      <c r="G176">
        <v>2</v>
      </c>
      <c r="H176">
        <v>1</v>
      </c>
      <c r="I176">
        <v>0</v>
      </c>
      <c r="J176">
        <v>41.799799999999998</v>
      </c>
    </row>
    <row r="177" spans="1:10" x14ac:dyDescent="0.3">
      <c r="A177">
        <v>2</v>
      </c>
      <c r="B177">
        <v>4</v>
      </c>
      <c r="C177">
        <v>6</v>
      </c>
      <c r="D177">
        <v>0</v>
      </c>
      <c r="E177">
        <v>0</v>
      </c>
      <c r="F177">
        <v>2</v>
      </c>
      <c r="G177">
        <v>2</v>
      </c>
      <c r="H177">
        <v>1</v>
      </c>
      <c r="I177">
        <v>0</v>
      </c>
      <c r="J177">
        <v>42</v>
      </c>
    </row>
    <row r="178" spans="1:10" x14ac:dyDescent="0.3">
      <c r="A178">
        <v>3.8</v>
      </c>
      <c r="B178">
        <v>6</v>
      </c>
      <c r="C178">
        <v>6</v>
      </c>
      <c r="D178">
        <v>1</v>
      </c>
      <c r="E178">
        <v>0</v>
      </c>
      <c r="F178">
        <v>2</v>
      </c>
      <c r="G178">
        <v>2</v>
      </c>
      <c r="H178">
        <v>1</v>
      </c>
      <c r="I178">
        <v>0</v>
      </c>
      <c r="J178">
        <v>38.048400000000001</v>
      </c>
    </row>
    <row r="179" spans="1:10" x14ac:dyDescent="0.3">
      <c r="A179">
        <v>3.8</v>
      </c>
      <c r="B179">
        <v>6</v>
      </c>
      <c r="C179">
        <v>6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0</v>
      </c>
      <c r="J179">
        <v>36.4</v>
      </c>
    </row>
    <row r="180" spans="1:10" x14ac:dyDescent="0.3">
      <c r="A180">
        <v>3.7</v>
      </c>
      <c r="B180">
        <v>6</v>
      </c>
      <c r="C180">
        <v>6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1</v>
      </c>
      <c r="J180">
        <v>32.974800000000002</v>
      </c>
    </row>
    <row r="181" spans="1:10" x14ac:dyDescent="0.3">
      <c r="A181">
        <v>3.7</v>
      </c>
      <c r="B181">
        <v>6</v>
      </c>
      <c r="C181">
        <v>7</v>
      </c>
      <c r="D181">
        <v>1</v>
      </c>
      <c r="E181">
        <v>0</v>
      </c>
      <c r="F181">
        <v>2</v>
      </c>
      <c r="G181">
        <v>2</v>
      </c>
      <c r="H181">
        <v>1</v>
      </c>
      <c r="I181">
        <v>1</v>
      </c>
      <c r="J181">
        <v>35.2288</v>
      </c>
    </row>
    <row r="182" spans="1:10" x14ac:dyDescent="0.3">
      <c r="A182">
        <v>3.7</v>
      </c>
      <c r="B182">
        <v>6</v>
      </c>
      <c r="C182">
        <v>6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1</v>
      </c>
      <c r="J182">
        <v>34.730499999999999</v>
      </c>
    </row>
    <row r="183" spans="1:10" x14ac:dyDescent="0.3">
      <c r="A183">
        <v>3.7</v>
      </c>
      <c r="B183">
        <v>6</v>
      </c>
      <c r="C183">
        <v>7</v>
      </c>
      <c r="D183">
        <v>1</v>
      </c>
      <c r="E183">
        <v>0</v>
      </c>
      <c r="F183">
        <v>2</v>
      </c>
      <c r="G183">
        <v>2</v>
      </c>
      <c r="H183">
        <v>1</v>
      </c>
      <c r="I183">
        <v>1</v>
      </c>
      <c r="J183">
        <v>37.064999999999998</v>
      </c>
    </row>
    <row r="184" spans="1:10" x14ac:dyDescent="0.3">
      <c r="A184">
        <v>3.7</v>
      </c>
      <c r="B184">
        <v>6</v>
      </c>
      <c r="C184">
        <v>7</v>
      </c>
      <c r="D184">
        <v>1</v>
      </c>
      <c r="E184">
        <v>0</v>
      </c>
      <c r="F184">
        <v>2</v>
      </c>
      <c r="G184">
        <v>2</v>
      </c>
      <c r="H184">
        <v>1</v>
      </c>
      <c r="I184">
        <v>1</v>
      </c>
      <c r="J184">
        <v>35.161999999999999</v>
      </c>
    </row>
    <row r="185" spans="1:10" x14ac:dyDescent="0.3">
      <c r="A185">
        <v>2.5</v>
      </c>
      <c r="B185">
        <v>6</v>
      </c>
      <c r="C185">
        <v>6</v>
      </c>
      <c r="D185">
        <v>1</v>
      </c>
      <c r="E185">
        <v>0</v>
      </c>
      <c r="F185">
        <v>2</v>
      </c>
      <c r="G185">
        <v>2</v>
      </c>
      <c r="H185">
        <v>1</v>
      </c>
      <c r="I185">
        <v>0</v>
      </c>
      <c r="J185">
        <v>36.290100000000002</v>
      </c>
    </row>
    <row r="186" spans="1:10" x14ac:dyDescent="0.3">
      <c r="A186">
        <v>2.5</v>
      </c>
      <c r="B186">
        <v>6</v>
      </c>
      <c r="C186">
        <v>6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0</v>
      </c>
      <c r="J186">
        <v>36.704700000000003</v>
      </c>
    </row>
    <row r="187" spans="1:10" x14ac:dyDescent="0.3">
      <c r="A187">
        <v>2.5</v>
      </c>
      <c r="B187">
        <v>6</v>
      </c>
      <c r="C187">
        <v>6</v>
      </c>
      <c r="D187">
        <v>1</v>
      </c>
      <c r="E187">
        <v>0</v>
      </c>
      <c r="F187">
        <v>2</v>
      </c>
      <c r="G187">
        <v>2</v>
      </c>
      <c r="H187">
        <v>1</v>
      </c>
      <c r="I187">
        <v>0</v>
      </c>
      <c r="J187">
        <v>40.8247</v>
      </c>
    </row>
    <row r="188" spans="1:10" x14ac:dyDescent="0.3">
      <c r="A188">
        <v>3.5</v>
      </c>
      <c r="B188">
        <v>6</v>
      </c>
      <c r="C188">
        <v>6</v>
      </c>
      <c r="D188">
        <v>1</v>
      </c>
      <c r="E188">
        <v>0</v>
      </c>
      <c r="F188">
        <v>2</v>
      </c>
      <c r="G188">
        <v>2</v>
      </c>
      <c r="H188">
        <v>1</v>
      </c>
      <c r="I188">
        <v>0</v>
      </c>
      <c r="J188">
        <v>36.556399999999996</v>
      </c>
    </row>
    <row r="189" spans="1:10" x14ac:dyDescent="0.3">
      <c r="A189">
        <v>5</v>
      </c>
      <c r="B189">
        <v>8</v>
      </c>
      <c r="C189">
        <v>8</v>
      </c>
      <c r="D189">
        <v>1</v>
      </c>
      <c r="E189">
        <v>0</v>
      </c>
      <c r="F189">
        <v>2</v>
      </c>
      <c r="G189">
        <v>2</v>
      </c>
      <c r="H189">
        <v>1</v>
      </c>
      <c r="I189">
        <v>0</v>
      </c>
      <c r="J189">
        <v>32.088799999999999</v>
      </c>
    </row>
    <row r="190" spans="1:10" x14ac:dyDescent="0.3">
      <c r="A190">
        <v>4.2</v>
      </c>
      <c r="B190">
        <v>8</v>
      </c>
      <c r="C190">
        <v>6</v>
      </c>
      <c r="D190">
        <v>0</v>
      </c>
      <c r="E190">
        <v>0</v>
      </c>
      <c r="F190">
        <v>2</v>
      </c>
      <c r="G190">
        <v>2</v>
      </c>
      <c r="H190">
        <v>1</v>
      </c>
      <c r="I190">
        <v>0</v>
      </c>
      <c r="J190">
        <v>26.881699999999999</v>
      </c>
    </row>
    <row r="191" spans="1:10" x14ac:dyDescent="0.3">
      <c r="A191">
        <v>4.7</v>
      </c>
      <c r="B191">
        <v>8</v>
      </c>
      <c r="C191">
        <v>6</v>
      </c>
      <c r="D191">
        <v>0</v>
      </c>
      <c r="E191">
        <v>0</v>
      </c>
      <c r="F191">
        <v>2</v>
      </c>
      <c r="G191">
        <v>2</v>
      </c>
      <c r="H191">
        <v>1</v>
      </c>
      <c r="I191">
        <v>0</v>
      </c>
      <c r="J191">
        <v>26.702200000000001</v>
      </c>
    </row>
    <row r="192" spans="1:10" x14ac:dyDescent="0.3">
      <c r="A192">
        <v>4.7</v>
      </c>
      <c r="B192">
        <v>8</v>
      </c>
      <c r="C192">
        <v>6</v>
      </c>
      <c r="D192">
        <v>0</v>
      </c>
      <c r="E192">
        <v>0</v>
      </c>
      <c r="F192">
        <v>2</v>
      </c>
      <c r="G192">
        <v>2</v>
      </c>
      <c r="H192">
        <v>1</v>
      </c>
      <c r="I192">
        <v>0</v>
      </c>
      <c r="J192">
        <v>26.560400000000001</v>
      </c>
    </row>
    <row r="193" spans="1:10" x14ac:dyDescent="0.3">
      <c r="A193">
        <v>1.3</v>
      </c>
      <c r="B193">
        <v>2</v>
      </c>
      <c r="C193">
        <v>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30.2</v>
      </c>
    </row>
    <row r="194" spans="1:10" x14ac:dyDescent="0.3">
      <c r="A194">
        <v>1.3</v>
      </c>
      <c r="B194">
        <v>2</v>
      </c>
      <c r="C194">
        <v>6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32.1</v>
      </c>
    </row>
    <row r="195" spans="1:10" x14ac:dyDescent="0.3">
      <c r="A195">
        <v>3.5</v>
      </c>
      <c r="B195">
        <v>6</v>
      </c>
      <c r="C195">
        <v>7</v>
      </c>
      <c r="D195">
        <v>1</v>
      </c>
      <c r="E195">
        <v>0</v>
      </c>
      <c r="F195">
        <v>2</v>
      </c>
      <c r="G195">
        <v>2</v>
      </c>
      <c r="H195">
        <v>1</v>
      </c>
      <c r="I195">
        <v>0</v>
      </c>
      <c r="J195">
        <v>36.087600000000002</v>
      </c>
    </row>
    <row r="196" spans="1:10" x14ac:dyDescent="0.3">
      <c r="A196">
        <v>5.5</v>
      </c>
      <c r="B196">
        <v>8</v>
      </c>
      <c r="C196">
        <v>7</v>
      </c>
      <c r="D196">
        <v>1</v>
      </c>
      <c r="E196">
        <v>0</v>
      </c>
      <c r="F196">
        <v>2</v>
      </c>
      <c r="G196">
        <v>2</v>
      </c>
      <c r="H196">
        <v>1</v>
      </c>
      <c r="I196">
        <v>0</v>
      </c>
      <c r="J196">
        <v>31.7</v>
      </c>
    </row>
    <row r="197" spans="1:10" x14ac:dyDescent="0.3">
      <c r="A197">
        <v>1.6</v>
      </c>
      <c r="B197">
        <v>4</v>
      </c>
      <c r="C197">
        <v>6</v>
      </c>
      <c r="D197">
        <v>0</v>
      </c>
      <c r="E197">
        <v>0</v>
      </c>
      <c r="F197">
        <v>2</v>
      </c>
      <c r="G197">
        <v>2</v>
      </c>
      <c r="H197">
        <v>1</v>
      </c>
      <c r="I197">
        <v>1</v>
      </c>
      <c r="J197">
        <v>51.655500000000004</v>
      </c>
    </row>
    <row r="198" spans="1:10" x14ac:dyDescent="0.3">
      <c r="A198">
        <v>1.6</v>
      </c>
      <c r="B198">
        <v>4</v>
      </c>
      <c r="C198">
        <v>6</v>
      </c>
      <c r="D198">
        <v>1</v>
      </c>
      <c r="E198">
        <v>0</v>
      </c>
      <c r="F198">
        <v>2</v>
      </c>
      <c r="G198">
        <v>2</v>
      </c>
      <c r="H198">
        <v>1</v>
      </c>
      <c r="I198">
        <v>1</v>
      </c>
      <c r="J198">
        <v>47.202500000000001</v>
      </c>
    </row>
    <row r="199" spans="1:10" x14ac:dyDescent="0.3">
      <c r="A199">
        <v>1.6</v>
      </c>
      <c r="B199">
        <v>4</v>
      </c>
      <c r="C199">
        <v>6</v>
      </c>
      <c r="D199">
        <v>1</v>
      </c>
      <c r="E199">
        <v>0</v>
      </c>
      <c r="F199">
        <v>2</v>
      </c>
      <c r="G199">
        <v>2</v>
      </c>
      <c r="H199">
        <v>1</v>
      </c>
      <c r="I199">
        <v>0</v>
      </c>
      <c r="J199">
        <v>44.571399999999997</v>
      </c>
    </row>
    <row r="200" spans="1:10" x14ac:dyDescent="0.3">
      <c r="A200">
        <v>1.6</v>
      </c>
      <c r="B200">
        <v>4</v>
      </c>
      <c r="C200">
        <v>6</v>
      </c>
      <c r="D200">
        <v>0</v>
      </c>
      <c r="E200">
        <v>0</v>
      </c>
      <c r="F200">
        <v>2</v>
      </c>
      <c r="G200">
        <v>2</v>
      </c>
      <c r="H200">
        <v>1</v>
      </c>
      <c r="I200">
        <v>0</v>
      </c>
      <c r="J200">
        <v>47.7592</v>
      </c>
    </row>
    <row r="201" spans="1:10" x14ac:dyDescent="0.3">
      <c r="A201">
        <v>1.6</v>
      </c>
      <c r="B201">
        <v>4</v>
      </c>
      <c r="C201">
        <v>6</v>
      </c>
      <c r="D201">
        <v>0</v>
      </c>
      <c r="E201">
        <v>0</v>
      </c>
      <c r="F201">
        <v>2</v>
      </c>
      <c r="G201">
        <v>2</v>
      </c>
      <c r="H201">
        <v>1</v>
      </c>
      <c r="I201">
        <v>1</v>
      </c>
      <c r="J201">
        <v>46.5047</v>
      </c>
    </row>
    <row r="202" spans="1:10" x14ac:dyDescent="0.3">
      <c r="A202">
        <v>2.4</v>
      </c>
      <c r="B202">
        <v>4</v>
      </c>
      <c r="C202">
        <v>5</v>
      </c>
      <c r="D202">
        <v>0</v>
      </c>
      <c r="E202">
        <v>0</v>
      </c>
      <c r="F202">
        <v>2</v>
      </c>
      <c r="G202">
        <v>2</v>
      </c>
      <c r="H202">
        <v>0</v>
      </c>
      <c r="I202">
        <v>1</v>
      </c>
      <c r="J202">
        <v>38.599499999999999</v>
      </c>
    </row>
    <row r="203" spans="1:10" x14ac:dyDescent="0.3">
      <c r="A203">
        <v>2.4</v>
      </c>
      <c r="B203">
        <v>4</v>
      </c>
      <c r="C203">
        <v>4</v>
      </c>
      <c r="D203">
        <v>1</v>
      </c>
      <c r="E203">
        <v>0</v>
      </c>
      <c r="F203">
        <v>2</v>
      </c>
      <c r="G203">
        <v>2</v>
      </c>
      <c r="H203">
        <v>0</v>
      </c>
      <c r="I203">
        <v>1</v>
      </c>
      <c r="J203">
        <v>37.490200000000002</v>
      </c>
    </row>
    <row r="204" spans="1:10" x14ac:dyDescent="0.3">
      <c r="A204">
        <v>3.8</v>
      </c>
      <c r="B204">
        <v>6</v>
      </c>
      <c r="C204">
        <v>6</v>
      </c>
      <c r="D204">
        <v>0</v>
      </c>
      <c r="E204">
        <v>0</v>
      </c>
      <c r="F204">
        <v>2</v>
      </c>
      <c r="G204">
        <v>2</v>
      </c>
      <c r="H204">
        <v>0</v>
      </c>
      <c r="I204">
        <v>1</v>
      </c>
      <c r="J204">
        <v>34.6</v>
      </c>
    </row>
    <row r="205" spans="1:10" x14ac:dyDescent="0.3">
      <c r="A205">
        <v>3.8</v>
      </c>
      <c r="B205">
        <v>6</v>
      </c>
      <c r="C205">
        <v>5</v>
      </c>
      <c r="D205">
        <v>1</v>
      </c>
      <c r="E205">
        <v>0</v>
      </c>
      <c r="F205">
        <v>2</v>
      </c>
      <c r="G205">
        <v>2</v>
      </c>
      <c r="H205">
        <v>0</v>
      </c>
      <c r="I205">
        <v>1</v>
      </c>
      <c r="J205">
        <v>33.200000000000003</v>
      </c>
    </row>
    <row r="206" spans="1:10" x14ac:dyDescent="0.3">
      <c r="A206">
        <v>2.5</v>
      </c>
      <c r="B206">
        <v>4</v>
      </c>
      <c r="C206">
        <v>1</v>
      </c>
      <c r="D206">
        <v>1</v>
      </c>
      <c r="E206">
        <v>0</v>
      </c>
      <c r="F206">
        <v>2</v>
      </c>
      <c r="G206">
        <v>2</v>
      </c>
      <c r="H206">
        <v>1</v>
      </c>
      <c r="I206">
        <v>0</v>
      </c>
      <c r="J206">
        <v>44.736499999999999</v>
      </c>
    </row>
    <row r="207" spans="1:10" x14ac:dyDescent="0.3">
      <c r="A207">
        <v>2.5</v>
      </c>
      <c r="B207">
        <v>4</v>
      </c>
      <c r="C207">
        <v>6</v>
      </c>
      <c r="D207">
        <v>0</v>
      </c>
      <c r="E207">
        <v>0</v>
      </c>
      <c r="F207">
        <v>2</v>
      </c>
      <c r="G207">
        <v>2</v>
      </c>
      <c r="H207">
        <v>1</v>
      </c>
      <c r="I207">
        <v>0</v>
      </c>
      <c r="J207">
        <v>43.8</v>
      </c>
    </row>
    <row r="208" spans="1:10" x14ac:dyDescent="0.3">
      <c r="A208">
        <v>3.5</v>
      </c>
      <c r="B208">
        <v>6</v>
      </c>
      <c r="C208">
        <v>6</v>
      </c>
      <c r="D208">
        <v>0</v>
      </c>
      <c r="E208">
        <v>0</v>
      </c>
      <c r="F208">
        <v>2</v>
      </c>
      <c r="G208">
        <v>2</v>
      </c>
      <c r="H208">
        <v>1</v>
      </c>
      <c r="I208">
        <v>0</v>
      </c>
      <c r="J208">
        <v>37.962800000000001</v>
      </c>
    </row>
    <row r="209" spans="1:10" x14ac:dyDescent="0.3">
      <c r="A209">
        <v>3.5</v>
      </c>
      <c r="B209">
        <v>6</v>
      </c>
      <c r="C209">
        <v>1</v>
      </c>
      <c r="D209">
        <v>1</v>
      </c>
      <c r="E209">
        <v>0</v>
      </c>
      <c r="F209">
        <v>2</v>
      </c>
      <c r="G209">
        <v>2</v>
      </c>
      <c r="H209">
        <v>1</v>
      </c>
      <c r="I209">
        <v>0</v>
      </c>
      <c r="J209">
        <v>38.0169</v>
      </c>
    </row>
    <row r="210" spans="1:10" x14ac:dyDescent="0.3">
      <c r="A210">
        <v>3.8</v>
      </c>
      <c r="B210">
        <v>6</v>
      </c>
      <c r="C210">
        <v>6</v>
      </c>
      <c r="D210">
        <v>1</v>
      </c>
      <c r="E210">
        <v>0</v>
      </c>
      <c r="F210">
        <v>2</v>
      </c>
      <c r="G210">
        <v>2</v>
      </c>
      <c r="H210">
        <v>1</v>
      </c>
      <c r="I210">
        <v>0</v>
      </c>
      <c r="J210">
        <v>29.0307</v>
      </c>
    </row>
    <row r="211" spans="1:10" x14ac:dyDescent="0.3">
      <c r="A211">
        <v>2.2000000000000002</v>
      </c>
      <c r="B211">
        <v>4</v>
      </c>
      <c r="C211">
        <v>5</v>
      </c>
      <c r="D211">
        <v>0</v>
      </c>
      <c r="E211">
        <v>0</v>
      </c>
      <c r="F211">
        <v>2</v>
      </c>
      <c r="G211">
        <v>2</v>
      </c>
      <c r="H211">
        <v>1</v>
      </c>
      <c r="I211">
        <v>0</v>
      </c>
      <c r="J211">
        <v>51.9</v>
      </c>
    </row>
    <row r="212" spans="1:10" x14ac:dyDescent="0.3">
      <c r="A212">
        <v>2.2000000000000002</v>
      </c>
      <c r="B212">
        <v>4</v>
      </c>
      <c r="C212">
        <v>4</v>
      </c>
      <c r="D212">
        <v>1</v>
      </c>
      <c r="E212">
        <v>0</v>
      </c>
      <c r="F212">
        <v>2</v>
      </c>
      <c r="G212">
        <v>2</v>
      </c>
      <c r="H212">
        <v>1</v>
      </c>
      <c r="I212">
        <v>0</v>
      </c>
      <c r="J212">
        <v>46.8</v>
      </c>
    </row>
    <row r="213" spans="1:10" x14ac:dyDescent="0.3">
      <c r="A213">
        <v>2.2000000000000002</v>
      </c>
      <c r="B213">
        <v>4</v>
      </c>
      <c r="C213">
        <v>4</v>
      </c>
      <c r="D213">
        <v>1</v>
      </c>
      <c r="E213">
        <v>0</v>
      </c>
      <c r="F213">
        <v>2</v>
      </c>
      <c r="G213">
        <v>2</v>
      </c>
      <c r="H213">
        <v>1</v>
      </c>
      <c r="I213">
        <v>0</v>
      </c>
      <c r="J213">
        <v>46.8</v>
      </c>
    </row>
    <row r="214" spans="1:10" x14ac:dyDescent="0.3">
      <c r="A214">
        <v>2.2000000000000002</v>
      </c>
      <c r="B214">
        <v>4</v>
      </c>
      <c r="C214">
        <v>5</v>
      </c>
      <c r="D214">
        <v>0</v>
      </c>
      <c r="E214">
        <v>0</v>
      </c>
      <c r="F214">
        <v>2</v>
      </c>
      <c r="G214">
        <v>2</v>
      </c>
      <c r="H214">
        <v>1</v>
      </c>
      <c r="I214">
        <v>0</v>
      </c>
      <c r="J214">
        <v>51.9</v>
      </c>
    </row>
    <row r="215" spans="1:10" x14ac:dyDescent="0.3">
      <c r="A215">
        <v>2.2000000000000002</v>
      </c>
      <c r="B215">
        <v>4</v>
      </c>
      <c r="C215">
        <v>5</v>
      </c>
      <c r="D215">
        <v>0</v>
      </c>
      <c r="E215">
        <v>0</v>
      </c>
      <c r="F215">
        <v>2</v>
      </c>
      <c r="G215">
        <v>2</v>
      </c>
      <c r="H215">
        <v>1</v>
      </c>
      <c r="I215">
        <v>0</v>
      </c>
      <c r="J215">
        <v>51.9</v>
      </c>
    </row>
    <row r="216" spans="1:10" x14ac:dyDescent="0.3">
      <c r="A216">
        <v>4.5999999999999996</v>
      </c>
      <c r="B216">
        <v>8</v>
      </c>
      <c r="C216">
        <v>5</v>
      </c>
      <c r="D216">
        <v>1</v>
      </c>
      <c r="E216">
        <v>0</v>
      </c>
      <c r="F216">
        <v>2</v>
      </c>
      <c r="G216">
        <v>1</v>
      </c>
      <c r="H216">
        <v>1</v>
      </c>
      <c r="I216">
        <v>0</v>
      </c>
      <c r="J216">
        <v>29.14</v>
      </c>
    </row>
    <row r="217" spans="1:10" x14ac:dyDescent="0.3">
      <c r="A217">
        <v>4.5999999999999996</v>
      </c>
      <c r="B217">
        <v>8</v>
      </c>
      <c r="C217">
        <v>5</v>
      </c>
      <c r="D217">
        <v>0</v>
      </c>
      <c r="E217">
        <v>0</v>
      </c>
      <c r="F217">
        <v>2</v>
      </c>
      <c r="G217">
        <v>1</v>
      </c>
      <c r="H217">
        <v>1</v>
      </c>
      <c r="I217">
        <v>0</v>
      </c>
      <c r="J217">
        <v>31.61</v>
      </c>
    </row>
    <row r="218" spans="1:10" x14ac:dyDescent="0.3">
      <c r="A218">
        <v>2</v>
      </c>
      <c r="B218">
        <v>4</v>
      </c>
      <c r="C218">
        <v>6</v>
      </c>
      <c r="D218">
        <v>0</v>
      </c>
      <c r="E218">
        <v>0</v>
      </c>
      <c r="F218">
        <v>2</v>
      </c>
      <c r="G218">
        <v>2</v>
      </c>
      <c r="H218">
        <v>0</v>
      </c>
      <c r="I218">
        <v>0</v>
      </c>
      <c r="J218">
        <v>41.2</v>
      </c>
    </row>
    <row r="219" spans="1:10" x14ac:dyDescent="0.3">
      <c r="A219">
        <v>2</v>
      </c>
      <c r="B219">
        <v>4</v>
      </c>
      <c r="C219">
        <v>5</v>
      </c>
      <c r="D219">
        <v>1</v>
      </c>
      <c r="E219">
        <v>0</v>
      </c>
      <c r="F219">
        <v>2</v>
      </c>
      <c r="G219">
        <v>2</v>
      </c>
      <c r="H219">
        <v>0</v>
      </c>
      <c r="I219">
        <v>0</v>
      </c>
      <c r="J219">
        <v>37.5</v>
      </c>
    </row>
    <row r="220" spans="1:10" x14ac:dyDescent="0.3">
      <c r="A220">
        <v>1.6</v>
      </c>
      <c r="B220">
        <v>4</v>
      </c>
      <c r="C220">
        <v>5</v>
      </c>
      <c r="D220">
        <v>0</v>
      </c>
      <c r="E220">
        <v>0</v>
      </c>
      <c r="F220">
        <v>2</v>
      </c>
      <c r="G220">
        <v>2</v>
      </c>
      <c r="H220">
        <v>1</v>
      </c>
      <c r="I220">
        <v>0</v>
      </c>
      <c r="J220">
        <v>48.9</v>
      </c>
    </row>
    <row r="221" spans="1:10" x14ac:dyDescent="0.3">
      <c r="A221">
        <v>1.6</v>
      </c>
      <c r="B221">
        <v>4</v>
      </c>
      <c r="C221">
        <v>4</v>
      </c>
      <c r="D221">
        <v>1</v>
      </c>
      <c r="E221">
        <v>0</v>
      </c>
      <c r="F221">
        <v>2</v>
      </c>
      <c r="G221">
        <v>2</v>
      </c>
      <c r="H221">
        <v>1</v>
      </c>
      <c r="I221">
        <v>0</v>
      </c>
      <c r="J221">
        <v>42.1</v>
      </c>
    </row>
    <row r="222" spans="1:10" x14ac:dyDescent="0.3">
      <c r="A222">
        <v>2.4</v>
      </c>
      <c r="B222">
        <v>4</v>
      </c>
      <c r="C222">
        <v>4</v>
      </c>
      <c r="D222">
        <v>1</v>
      </c>
      <c r="E222">
        <v>0</v>
      </c>
      <c r="F222">
        <v>2</v>
      </c>
      <c r="G222">
        <v>2</v>
      </c>
      <c r="H222">
        <v>1</v>
      </c>
      <c r="I222">
        <v>0</v>
      </c>
      <c r="J222">
        <v>40.200000000000003</v>
      </c>
    </row>
    <row r="223" spans="1:10" x14ac:dyDescent="0.3">
      <c r="A223">
        <v>2.4</v>
      </c>
      <c r="B223">
        <v>4</v>
      </c>
      <c r="C223">
        <v>5</v>
      </c>
      <c r="D223">
        <v>0</v>
      </c>
      <c r="E223">
        <v>0</v>
      </c>
      <c r="F223">
        <v>2</v>
      </c>
      <c r="G223">
        <v>2</v>
      </c>
      <c r="H223">
        <v>1</v>
      </c>
      <c r="I223">
        <v>0</v>
      </c>
      <c r="J223">
        <v>38.200000000000003</v>
      </c>
    </row>
    <row r="224" spans="1:10" x14ac:dyDescent="0.3">
      <c r="A224">
        <v>1.8</v>
      </c>
      <c r="B224">
        <v>4</v>
      </c>
      <c r="C224">
        <v>4</v>
      </c>
      <c r="D224">
        <v>1</v>
      </c>
      <c r="E224">
        <v>0</v>
      </c>
      <c r="F224">
        <v>2</v>
      </c>
      <c r="G224">
        <v>2</v>
      </c>
      <c r="H224">
        <v>1</v>
      </c>
      <c r="I224">
        <v>0</v>
      </c>
      <c r="J224">
        <v>47.2</v>
      </c>
    </row>
    <row r="225" spans="1:10" x14ac:dyDescent="0.3">
      <c r="A225">
        <v>1.8</v>
      </c>
      <c r="B225">
        <v>4</v>
      </c>
      <c r="C225">
        <v>5</v>
      </c>
      <c r="D225">
        <v>0</v>
      </c>
      <c r="E225">
        <v>0</v>
      </c>
      <c r="F225">
        <v>2</v>
      </c>
      <c r="G225">
        <v>2</v>
      </c>
      <c r="H225">
        <v>1</v>
      </c>
      <c r="I225">
        <v>0</v>
      </c>
      <c r="J225">
        <v>46.9</v>
      </c>
    </row>
    <row r="226" spans="1:10" x14ac:dyDescent="0.3">
      <c r="A226">
        <v>1.5</v>
      </c>
      <c r="B226">
        <v>4</v>
      </c>
      <c r="C226">
        <v>4</v>
      </c>
      <c r="D226">
        <v>1</v>
      </c>
      <c r="E226">
        <v>0</v>
      </c>
      <c r="F226">
        <v>2</v>
      </c>
      <c r="G226">
        <v>2</v>
      </c>
      <c r="H226">
        <v>1</v>
      </c>
      <c r="I226">
        <v>0</v>
      </c>
      <c r="J226">
        <v>48.862200000000001</v>
      </c>
    </row>
    <row r="227" spans="1:10" x14ac:dyDescent="0.3">
      <c r="A227">
        <v>1.5</v>
      </c>
      <c r="B227">
        <v>4</v>
      </c>
      <c r="C227">
        <v>5</v>
      </c>
      <c r="D227">
        <v>0</v>
      </c>
      <c r="E227">
        <v>0</v>
      </c>
      <c r="F227">
        <v>2</v>
      </c>
      <c r="G227">
        <v>2</v>
      </c>
      <c r="H227">
        <v>1</v>
      </c>
      <c r="I227">
        <v>0</v>
      </c>
      <c r="J227">
        <v>50.672499999999999</v>
      </c>
    </row>
    <row r="228" spans="1:10" x14ac:dyDescent="0.3">
      <c r="A228">
        <v>2</v>
      </c>
      <c r="B228">
        <v>4</v>
      </c>
      <c r="C228">
        <v>6</v>
      </c>
      <c r="D228">
        <v>0</v>
      </c>
      <c r="E228">
        <v>0</v>
      </c>
      <c r="F228">
        <v>2</v>
      </c>
      <c r="G228">
        <v>2</v>
      </c>
      <c r="H228">
        <v>1</v>
      </c>
      <c r="I228">
        <v>0</v>
      </c>
      <c r="J228">
        <v>41.521000000000001</v>
      </c>
    </row>
    <row r="229" spans="1:10" x14ac:dyDescent="0.3">
      <c r="A229">
        <v>2</v>
      </c>
      <c r="B229">
        <v>4</v>
      </c>
      <c r="C229">
        <v>6</v>
      </c>
      <c r="D229">
        <v>0</v>
      </c>
      <c r="E229">
        <v>0</v>
      </c>
      <c r="F229">
        <v>2</v>
      </c>
      <c r="G229">
        <v>2</v>
      </c>
      <c r="H229">
        <v>1</v>
      </c>
      <c r="I229">
        <v>0</v>
      </c>
      <c r="J229">
        <v>41.315600000000003</v>
      </c>
    </row>
    <row r="230" spans="1:10" x14ac:dyDescent="0.3">
      <c r="A230">
        <v>2.5</v>
      </c>
      <c r="B230">
        <v>5</v>
      </c>
      <c r="C230">
        <v>6</v>
      </c>
      <c r="D230">
        <v>0</v>
      </c>
      <c r="E230">
        <v>0</v>
      </c>
      <c r="F230">
        <v>2</v>
      </c>
      <c r="G230">
        <v>2</v>
      </c>
      <c r="H230">
        <v>1</v>
      </c>
      <c r="I230">
        <v>0</v>
      </c>
      <c r="J230">
        <v>40.799999999999997</v>
      </c>
    </row>
    <row r="231" spans="1:10" x14ac:dyDescent="0.3">
      <c r="A231">
        <v>2.5</v>
      </c>
      <c r="B231">
        <v>5</v>
      </c>
      <c r="C231">
        <v>5</v>
      </c>
      <c r="D231">
        <v>0</v>
      </c>
      <c r="E231">
        <v>0</v>
      </c>
      <c r="F231">
        <v>2</v>
      </c>
      <c r="G231">
        <v>2</v>
      </c>
      <c r="H231">
        <v>1</v>
      </c>
      <c r="I231">
        <v>0</v>
      </c>
      <c r="J231">
        <v>39.375300000000003</v>
      </c>
    </row>
    <row r="232" spans="1:10" x14ac:dyDescent="0.3">
      <c r="A232">
        <v>2.5</v>
      </c>
      <c r="B232">
        <v>5</v>
      </c>
      <c r="C232">
        <v>5</v>
      </c>
      <c r="D232">
        <v>1</v>
      </c>
      <c r="E232">
        <v>0</v>
      </c>
      <c r="F232">
        <v>2</v>
      </c>
      <c r="G232">
        <v>2</v>
      </c>
      <c r="H232">
        <v>1</v>
      </c>
      <c r="I232">
        <v>0</v>
      </c>
      <c r="J232">
        <v>38.4</v>
      </c>
    </row>
    <row r="233" spans="1:10" x14ac:dyDescent="0.3">
      <c r="A233">
        <v>2.5</v>
      </c>
      <c r="B233">
        <v>5</v>
      </c>
      <c r="C233">
        <v>6</v>
      </c>
      <c r="D233">
        <v>0</v>
      </c>
      <c r="E233">
        <v>0</v>
      </c>
      <c r="F233">
        <v>2</v>
      </c>
      <c r="G233">
        <v>2</v>
      </c>
      <c r="H233">
        <v>1</v>
      </c>
      <c r="I233">
        <v>0</v>
      </c>
      <c r="J233">
        <v>38.6</v>
      </c>
    </row>
    <row r="234" spans="1:10" x14ac:dyDescent="0.3">
      <c r="A234">
        <v>2.4</v>
      </c>
      <c r="B234">
        <v>4</v>
      </c>
      <c r="C234">
        <v>6</v>
      </c>
      <c r="D234">
        <v>0</v>
      </c>
      <c r="E234">
        <v>0</v>
      </c>
      <c r="F234">
        <v>2</v>
      </c>
      <c r="G234">
        <v>2</v>
      </c>
      <c r="H234">
        <v>1</v>
      </c>
      <c r="I234">
        <v>0</v>
      </c>
      <c r="J234">
        <v>39.299999999999997</v>
      </c>
    </row>
    <row r="235" spans="1:10" x14ac:dyDescent="0.3">
      <c r="A235">
        <v>2.4</v>
      </c>
      <c r="B235">
        <v>4</v>
      </c>
      <c r="C235">
        <v>5</v>
      </c>
      <c r="D235">
        <v>1</v>
      </c>
      <c r="E235">
        <v>0</v>
      </c>
      <c r="F235">
        <v>2</v>
      </c>
      <c r="G235">
        <v>2</v>
      </c>
      <c r="H235">
        <v>1</v>
      </c>
      <c r="I235">
        <v>0</v>
      </c>
      <c r="J235">
        <v>42.3</v>
      </c>
    </row>
    <row r="236" spans="1:10" x14ac:dyDescent="0.3">
      <c r="A236">
        <v>3.5</v>
      </c>
      <c r="B236">
        <v>6</v>
      </c>
      <c r="C236">
        <v>5</v>
      </c>
      <c r="D236">
        <v>1</v>
      </c>
      <c r="E236">
        <v>0</v>
      </c>
      <c r="F236">
        <v>2</v>
      </c>
      <c r="G236">
        <v>2</v>
      </c>
      <c r="H236">
        <v>1</v>
      </c>
      <c r="I236">
        <v>1</v>
      </c>
      <c r="J236">
        <v>37.6</v>
      </c>
    </row>
    <row r="237" spans="1:10" x14ac:dyDescent="0.3">
      <c r="A237">
        <v>2</v>
      </c>
      <c r="B237">
        <v>4</v>
      </c>
      <c r="C237">
        <v>1</v>
      </c>
      <c r="D237">
        <v>0</v>
      </c>
      <c r="E237">
        <v>0</v>
      </c>
      <c r="F237">
        <v>2</v>
      </c>
      <c r="G237">
        <v>2</v>
      </c>
      <c r="H237">
        <v>1</v>
      </c>
      <c r="I237">
        <v>1</v>
      </c>
      <c r="J237">
        <v>42.774299999999997</v>
      </c>
    </row>
    <row r="238" spans="1:10" x14ac:dyDescent="0.3">
      <c r="A238">
        <v>2</v>
      </c>
      <c r="B238">
        <v>4</v>
      </c>
      <c r="C238">
        <v>6</v>
      </c>
      <c r="D238">
        <v>1</v>
      </c>
      <c r="E238">
        <v>0</v>
      </c>
      <c r="F238">
        <v>2</v>
      </c>
      <c r="G238">
        <v>2</v>
      </c>
      <c r="H238">
        <v>1</v>
      </c>
      <c r="I238">
        <v>1</v>
      </c>
      <c r="J238">
        <v>37.798900000000003</v>
      </c>
    </row>
    <row r="239" spans="1:10" x14ac:dyDescent="0.3">
      <c r="A239">
        <v>2</v>
      </c>
      <c r="B239">
        <v>4</v>
      </c>
      <c r="C239">
        <v>6</v>
      </c>
      <c r="D239">
        <v>1</v>
      </c>
      <c r="E239">
        <v>0</v>
      </c>
      <c r="F239">
        <v>2</v>
      </c>
      <c r="G239">
        <v>2</v>
      </c>
      <c r="H239">
        <v>1</v>
      </c>
      <c r="I239">
        <v>1</v>
      </c>
      <c r="J239">
        <v>42.575000000000003</v>
      </c>
    </row>
    <row r="240" spans="1:10" x14ac:dyDescent="0.3">
      <c r="A240">
        <v>3</v>
      </c>
      <c r="B240">
        <v>6</v>
      </c>
      <c r="C240">
        <v>6</v>
      </c>
      <c r="D240">
        <v>0</v>
      </c>
      <c r="E240">
        <v>0</v>
      </c>
      <c r="F240">
        <v>2</v>
      </c>
      <c r="G240">
        <v>2</v>
      </c>
      <c r="H240">
        <v>1</v>
      </c>
      <c r="I240">
        <v>0</v>
      </c>
      <c r="J240">
        <v>34.1</v>
      </c>
    </row>
    <row r="241" spans="1:10" x14ac:dyDescent="0.3">
      <c r="A241">
        <v>3</v>
      </c>
      <c r="B241">
        <v>6</v>
      </c>
      <c r="C241">
        <v>7</v>
      </c>
      <c r="D241">
        <v>0</v>
      </c>
      <c r="E241">
        <v>0</v>
      </c>
      <c r="F241">
        <v>2</v>
      </c>
      <c r="G241">
        <v>2</v>
      </c>
      <c r="H241">
        <v>1</v>
      </c>
      <c r="I241">
        <v>0</v>
      </c>
      <c r="J241">
        <v>35</v>
      </c>
    </row>
    <row r="242" spans="1:10" x14ac:dyDescent="0.3">
      <c r="A242">
        <v>6.8</v>
      </c>
      <c r="B242">
        <v>8</v>
      </c>
      <c r="C242">
        <v>6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21.006</v>
      </c>
    </row>
    <row r="243" spans="1:10" x14ac:dyDescent="0.3">
      <c r="A243">
        <v>6.8</v>
      </c>
      <c r="B243">
        <v>8</v>
      </c>
      <c r="C243">
        <v>6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21.006</v>
      </c>
    </row>
    <row r="244" spans="1:10" x14ac:dyDescent="0.3">
      <c r="A244">
        <v>6</v>
      </c>
      <c r="B244">
        <v>12</v>
      </c>
      <c r="C244">
        <v>6</v>
      </c>
      <c r="D244">
        <v>1</v>
      </c>
      <c r="E244">
        <v>0</v>
      </c>
      <c r="F244">
        <v>2</v>
      </c>
      <c r="G244">
        <v>2</v>
      </c>
      <c r="H244">
        <v>1</v>
      </c>
      <c r="I244">
        <v>0</v>
      </c>
      <c r="J244">
        <v>23.8</v>
      </c>
    </row>
    <row r="245" spans="1:10" x14ac:dyDescent="0.3">
      <c r="A245">
        <v>3</v>
      </c>
      <c r="B245">
        <v>6</v>
      </c>
      <c r="C245">
        <v>6</v>
      </c>
      <c r="D245">
        <v>1</v>
      </c>
      <c r="E245">
        <v>0</v>
      </c>
      <c r="F245">
        <v>2</v>
      </c>
      <c r="G245">
        <v>2</v>
      </c>
      <c r="H245">
        <v>1</v>
      </c>
      <c r="I245">
        <v>1</v>
      </c>
      <c r="J245">
        <v>39.710299999999997</v>
      </c>
    </row>
    <row r="246" spans="1:10" x14ac:dyDescent="0.3">
      <c r="A246">
        <v>3</v>
      </c>
      <c r="B246">
        <v>6</v>
      </c>
      <c r="C246">
        <v>6</v>
      </c>
      <c r="D246">
        <v>0</v>
      </c>
      <c r="E246">
        <v>0</v>
      </c>
      <c r="F246">
        <v>2</v>
      </c>
      <c r="G246">
        <v>2</v>
      </c>
      <c r="H246">
        <v>1</v>
      </c>
      <c r="I246">
        <v>1</v>
      </c>
      <c r="J246">
        <v>38.7896</v>
      </c>
    </row>
    <row r="247" spans="1:10" x14ac:dyDescent="0.3">
      <c r="A247">
        <v>3</v>
      </c>
      <c r="B247">
        <v>6</v>
      </c>
      <c r="C247">
        <v>6</v>
      </c>
      <c r="D247">
        <v>1</v>
      </c>
      <c r="E247">
        <v>0</v>
      </c>
      <c r="F247">
        <v>2</v>
      </c>
      <c r="G247">
        <v>2</v>
      </c>
      <c r="H247">
        <v>1</v>
      </c>
      <c r="I247">
        <v>1</v>
      </c>
      <c r="J247">
        <v>35.540399999999998</v>
      </c>
    </row>
    <row r="248" spans="1:10" x14ac:dyDescent="0.3">
      <c r="A248">
        <v>3</v>
      </c>
      <c r="B248">
        <v>6</v>
      </c>
      <c r="C248">
        <v>6</v>
      </c>
      <c r="D248">
        <v>0</v>
      </c>
      <c r="E248">
        <v>0</v>
      </c>
      <c r="F248">
        <v>2</v>
      </c>
      <c r="G248">
        <v>2</v>
      </c>
      <c r="H248">
        <v>1</v>
      </c>
      <c r="I248">
        <v>1</v>
      </c>
      <c r="J248">
        <v>35.460599999999999</v>
      </c>
    </row>
    <row r="249" spans="1:10" x14ac:dyDescent="0.3">
      <c r="A249">
        <v>3</v>
      </c>
      <c r="B249">
        <v>6</v>
      </c>
      <c r="C249">
        <v>6</v>
      </c>
      <c r="D249">
        <v>1</v>
      </c>
      <c r="E249">
        <v>0</v>
      </c>
      <c r="F249">
        <v>2</v>
      </c>
      <c r="G249">
        <v>2</v>
      </c>
      <c r="H249">
        <v>0</v>
      </c>
      <c r="I249">
        <v>0</v>
      </c>
      <c r="J249">
        <v>51.1</v>
      </c>
    </row>
    <row r="250" spans="1:10" x14ac:dyDescent="0.3">
      <c r="A250">
        <v>3</v>
      </c>
      <c r="B250">
        <v>6</v>
      </c>
      <c r="C250">
        <v>6</v>
      </c>
      <c r="D250">
        <v>1</v>
      </c>
      <c r="E250">
        <v>0</v>
      </c>
      <c r="F250">
        <v>2</v>
      </c>
      <c r="G250">
        <v>2</v>
      </c>
      <c r="H250">
        <v>1</v>
      </c>
      <c r="I250">
        <v>0</v>
      </c>
      <c r="J250">
        <v>36.154800000000002</v>
      </c>
    </row>
    <row r="251" spans="1:10" x14ac:dyDescent="0.3">
      <c r="A251">
        <v>3</v>
      </c>
      <c r="B251">
        <v>6</v>
      </c>
      <c r="C251">
        <v>6</v>
      </c>
      <c r="D251">
        <v>0</v>
      </c>
      <c r="E251">
        <v>0</v>
      </c>
      <c r="F251">
        <v>2</v>
      </c>
      <c r="G251">
        <v>2</v>
      </c>
      <c r="H251">
        <v>1</v>
      </c>
      <c r="I251">
        <v>0</v>
      </c>
      <c r="J251">
        <v>35.708100000000002</v>
      </c>
    </row>
    <row r="252" spans="1:10" x14ac:dyDescent="0.3">
      <c r="A252">
        <v>3</v>
      </c>
      <c r="B252">
        <v>6</v>
      </c>
      <c r="C252">
        <v>6</v>
      </c>
      <c r="D252">
        <v>1</v>
      </c>
      <c r="E252">
        <v>0</v>
      </c>
      <c r="F252">
        <v>2</v>
      </c>
      <c r="G252">
        <v>2</v>
      </c>
      <c r="H252">
        <v>1</v>
      </c>
      <c r="I252">
        <v>0</v>
      </c>
      <c r="J252">
        <v>34.7288</v>
      </c>
    </row>
    <row r="253" spans="1:10" x14ac:dyDescent="0.3">
      <c r="A253">
        <v>3</v>
      </c>
      <c r="B253">
        <v>6</v>
      </c>
      <c r="C253">
        <v>6</v>
      </c>
      <c r="D253">
        <v>1</v>
      </c>
      <c r="E253">
        <v>0</v>
      </c>
      <c r="F253">
        <v>2</v>
      </c>
      <c r="G253">
        <v>2</v>
      </c>
      <c r="H253">
        <v>1</v>
      </c>
      <c r="I253">
        <v>0</v>
      </c>
      <c r="J253">
        <v>34.285299999999999</v>
      </c>
    </row>
    <row r="254" spans="1:10" x14ac:dyDescent="0.3">
      <c r="A254">
        <v>4</v>
      </c>
      <c r="B254">
        <v>8</v>
      </c>
      <c r="C254">
        <v>6</v>
      </c>
      <c r="D254">
        <v>0</v>
      </c>
      <c r="E254">
        <v>0</v>
      </c>
      <c r="F254">
        <v>2</v>
      </c>
      <c r="G254">
        <v>2</v>
      </c>
      <c r="H254">
        <v>1</v>
      </c>
      <c r="I254">
        <v>0</v>
      </c>
      <c r="J254">
        <v>28.4</v>
      </c>
    </row>
    <row r="255" spans="1:10" x14ac:dyDescent="0.3">
      <c r="A255">
        <v>4</v>
      </c>
      <c r="B255">
        <v>8</v>
      </c>
      <c r="C255">
        <v>7</v>
      </c>
      <c r="D255">
        <v>1</v>
      </c>
      <c r="E255">
        <v>0</v>
      </c>
      <c r="F255">
        <v>2</v>
      </c>
      <c r="G255">
        <v>2</v>
      </c>
      <c r="H255">
        <v>1</v>
      </c>
      <c r="I255">
        <v>0</v>
      </c>
      <c r="J255">
        <v>27.9711</v>
      </c>
    </row>
    <row r="256" spans="1:10" x14ac:dyDescent="0.3">
      <c r="A256">
        <v>1.6</v>
      </c>
      <c r="B256">
        <v>4</v>
      </c>
      <c r="C256">
        <v>4</v>
      </c>
      <c r="D256">
        <v>1</v>
      </c>
      <c r="E256">
        <v>0</v>
      </c>
      <c r="F256">
        <v>2</v>
      </c>
      <c r="G256">
        <v>2</v>
      </c>
      <c r="H256">
        <v>1</v>
      </c>
      <c r="I256">
        <v>0</v>
      </c>
      <c r="J256">
        <v>47.9</v>
      </c>
    </row>
    <row r="257" spans="1:10" x14ac:dyDescent="0.3">
      <c r="A257">
        <v>1.6</v>
      </c>
      <c r="B257">
        <v>4</v>
      </c>
      <c r="C257">
        <v>5</v>
      </c>
      <c r="D257">
        <v>0</v>
      </c>
      <c r="E257">
        <v>0</v>
      </c>
      <c r="F257">
        <v>2</v>
      </c>
      <c r="G257">
        <v>2</v>
      </c>
      <c r="H257">
        <v>1</v>
      </c>
      <c r="I257">
        <v>0</v>
      </c>
      <c r="J257">
        <v>48.9</v>
      </c>
    </row>
    <row r="258" spans="1:10" x14ac:dyDescent="0.3">
      <c r="A258">
        <v>3.6</v>
      </c>
      <c r="B258">
        <v>6</v>
      </c>
      <c r="C258">
        <v>6</v>
      </c>
      <c r="D258">
        <v>0</v>
      </c>
      <c r="E258">
        <v>0</v>
      </c>
      <c r="F258">
        <v>2</v>
      </c>
      <c r="G258">
        <v>2</v>
      </c>
      <c r="H258">
        <v>1</v>
      </c>
      <c r="I258">
        <v>0</v>
      </c>
      <c r="J258">
        <v>40.4</v>
      </c>
    </row>
    <row r="259" spans="1:10" x14ac:dyDescent="0.3">
      <c r="A259">
        <v>3.6</v>
      </c>
      <c r="B259">
        <v>6</v>
      </c>
      <c r="C259">
        <v>6</v>
      </c>
      <c r="D259">
        <v>1</v>
      </c>
      <c r="E259">
        <v>0</v>
      </c>
      <c r="F259">
        <v>2</v>
      </c>
      <c r="G259">
        <v>2</v>
      </c>
      <c r="H259">
        <v>1</v>
      </c>
      <c r="I259">
        <v>0</v>
      </c>
      <c r="J259">
        <v>40</v>
      </c>
    </row>
    <row r="260" spans="1:10" x14ac:dyDescent="0.3">
      <c r="A260">
        <v>6.2</v>
      </c>
      <c r="B260">
        <v>8</v>
      </c>
      <c r="C260">
        <v>6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33.799999999999997</v>
      </c>
    </row>
    <row r="261" spans="1:10" x14ac:dyDescent="0.3">
      <c r="A261">
        <v>6.2</v>
      </c>
      <c r="B261">
        <v>8</v>
      </c>
      <c r="C261">
        <v>6</v>
      </c>
      <c r="D261">
        <v>1</v>
      </c>
      <c r="E261">
        <v>0</v>
      </c>
      <c r="F261">
        <v>1</v>
      </c>
      <c r="G261">
        <v>1</v>
      </c>
      <c r="H261">
        <v>1</v>
      </c>
      <c r="I261">
        <v>0</v>
      </c>
      <c r="J261">
        <v>35.200000000000003</v>
      </c>
    </row>
    <row r="262" spans="1:10" x14ac:dyDescent="0.3">
      <c r="A262">
        <v>2.2000000000000002</v>
      </c>
      <c r="B262">
        <v>4</v>
      </c>
      <c r="C262">
        <v>5</v>
      </c>
      <c r="D262">
        <v>0</v>
      </c>
      <c r="E262">
        <v>0</v>
      </c>
      <c r="F262">
        <v>2</v>
      </c>
      <c r="G262">
        <v>2</v>
      </c>
      <c r="H262">
        <v>1</v>
      </c>
      <c r="I262">
        <v>0</v>
      </c>
      <c r="J262">
        <v>51.9</v>
      </c>
    </row>
    <row r="263" spans="1:10" x14ac:dyDescent="0.3">
      <c r="A263">
        <v>2.2000000000000002</v>
      </c>
      <c r="B263">
        <v>4</v>
      </c>
      <c r="C263">
        <v>4</v>
      </c>
      <c r="D263">
        <v>1</v>
      </c>
      <c r="E263">
        <v>0</v>
      </c>
      <c r="F263">
        <v>2</v>
      </c>
      <c r="G263">
        <v>2</v>
      </c>
      <c r="H263">
        <v>1</v>
      </c>
      <c r="I263">
        <v>0</v>
      </c>
      <c r="J263">
        <v>46.8</v>
      </c>
    </row>
    <row r="264" spans="1:10" x14ac:dyDescent="0.3">
      <c r="A264">
        <v>2.2000000000000002</v>
      </c>
      <c r="B264">
        <v>4</v>
      </c>
      <c r="C264">
        <v>5</v>
      </c>
      <c r="D264">
        <v>0</v>
      </c>
      <c r="E264">
        <v>0</v>
      </c>
      <c r="F264">
        <v>2</v>
      </c>
      <c r="G264">
        <v>2</v>
      </c>
      <c r="H264">
        <v>1</v>
      </c>
      <c r="I264">
        <v>0</v>
      </c>
      <c r="J264">
        <v>51.9</v>
      </c>
    </row>
    <row r="265" spans="1:10" x14ac:dyDescent="0.3">
      <c r="A265">
        <v>2.4</v>
      </c>
      <c r="B265">
        <v>4</v>
      </c>
      <c r="C265">
        <v>4</v>
      </c>
      <c r="D265">
        <v>1</v>
      </c>
      <c r="E265">
        <v>0</v>
      </c>
      <c r="F265">
        <v>2</v>
      </c>
      <c r="G265">
        <v>2</v>
      </c>
      <c r="H265">
        <v>1</v>
      </c>
      <c r="I265">
        <v>0</v>
      </c>
      <c r="J265">
        <v>40.1</v>
      </c>
    </row>
    <row r="266" spans="1:10" x14ac:dyDescent="0.3">
      <c r="A266">
        <v>2.7</v>
      </c>
      <c r="B266">
        <v>6</v>
      </c>
      <c r="C266">
        <v>4</v>
      </c>
      <c r="D266">
        <v>1</v>
      </c>
      <c r="E266">
        <v>0</v>
      </c>
      <c r="F266">
        <v>2</v>
      </c>
      <c r="G266">
        <v>2</v>
      </c>
      <c r="H266">
        <v>0</v>
      </c>
      <c r="I266">
        <v>0</v>
      </c>
      <c r="J266">
        <v>36.5</v>
      </c>
    </row>
    <row r="267" spans="1:10" x14ac:dyDescent="0.3">
      <c r="A267">
        <v>3.5</v>
      </c>
      <c r="B267">
        <v>6</v>
      </c>
      <c r="C267">
        <v>6</v>
      </c>
      <c r="D267">
        <v>1</v>
      </c>
      <c r="E267">
        <v>0</v>
      </c>
      <c r="F267">
        <v>2</v>
      </c>
      <c r="G267">
        <v>2</v>
      </c>
      <c r="H267">
        <v>0</v>
      </c>
      <c r="I267">
        <v>0</v>
      </c>
      <c r="J267">
        <v>37.6</v>
      </c>
    </row>
    <row r="268" spans="1:10" x14ac:dyDescent="0.3">
      <c r="A268">
        <v>3.5</v>
      </c>
      <c r="B268">
        <v>6</v>
      </c>
      <c r="C268">
        <v>5</v>
      </c>
      <c r="D268">
        <v>1</v>
      </c>
      <c r="E268">
        <v>0</v>
      </c>
      <c r="F268">
        <v>2</v>
      </c>
      <c r="G268">
        <v>2</v>
      </c>
      <c r="H268">
        <v>0</v>
      </c>
      <c r="I268">
        <v>0</v>
      </c>
      <c r="J268">
        <v>34.700000000000003</v>
      </c>
    </row>
    <row r="269" spans="1:10" x14ac:dyDescent="0.3">
      <c r="A269">
        <v>5.7</v>
      </c>
      <c r="B269">
        <v>8</v>
      </c>
      <c r="C269">
        <v>5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34.5</v>
      </c>
    </row>
    <row r="270" spans="1:10" x14ac:dyDescent="0.3">
      <c r="A270">
        <v>5.7</v>
      </c>
      <c r="B270">
        <v>8</v>
      </c>
      <c r="C270">
        <v>6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0</v>
      </c>
      <c r="J270">
        <v>33.6</v>
      </c>
    </row>
    <row r="271" spans="1:10" x14ac:dyDescent="0.3">
      <c r="A271">
        <v>6.1</v>
      </c>
      <c r="B271">
        <v>8</v>
      </c>
      <c r="C271">
        <v>6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30.1</v>
      </c>
    </row>
    <row r="272" spans="1:10" x14ac:dyDescent="0.3">
      <c r="A272">
        <v>6.1</v>
      </c>
      <c r="B272">
        <v>8</v>
      </c>
      <c r="C272">
        <v>5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26</v>
      </c>
    </row>
    <row r="273" spans="1:10" x14ac:dyDescent="0.3">
      <c r="A273">
        <v>2</v>
      </c>
      <c r="B273">
        <v>4</v>
      </c>
      <c r="C273">
        <v>4</v>
      </c>
      <c r="D273">
        <v>1</v>
      </c>
      <c r="E273">
        <v>0</v>
      </c>
      <c r="F273">
        <v>2</v>
      </c>
      <c r="G273">
        <v>2</v>
      </c>
      <c r="H273">
        <v>0</v>
      </c>
      <c r="I273">
        <v>0</v>
      </c>
      <c r="J273">
        <v>47.327800000000003</v>
      </c>
    </row>
    <row r="274" spans="1:10" x14ac:dyDescent="0.3">
      <c r="A274">
        <v>2</v>
      </c>
      <c r="B274">
        <v>4</v>
      </c>
      <c r="C274">
        <v>5</v>
      </c>
      <c r="D274">
        <v>0</v>
      </c>
      <c r="E274">
        <v>0</v>
      </c>
      <c r="F274">
        <v>2</v>
      </c>
      <c r="G274">
        <v>2</v>
      </c>
      <c r="H274">
        <v>0</v>
      </c>
      <c r="I274">
        <v>0</v>
      </c>
      <c r="J274">
        <v>49.3</v>
      </c>
    </row>
    <row r="275" spans="1:10" x14ac:dyDescent="0.3">
      <c r="A275">
        <v>2.4</v>
      </c>
      <c r="B275">
        <v>4</v>
      </c>
      <c r="C275">
        <v>5</v>
      </c>
      <c r="D275">
        <v>0</v>
      </c>
      <c r="E275">
        <v>0</v>
      </c>
      <c r="F275">
        <v>2</v>
      </c>
      <c r="G275">
        <v>2</v>
      </c>
      <c r="H275">
        <v>1</v>
      </c>
      <c r="I275">
        <v>1</v>
      </c>
      <c r="J275">
        <v>43.5</v>
      </c>
    </row>
    <row r="276" spans="1:10" x14ac:dyDescent="0.3">
      <c r="A276">
        <v>2.4</v>
      </c>
      <c r="B276">
        <v>4</v>
      </c>
      <c r="C276">
        <v>5</v>
      </c>
      <c r="D276">
        <v>1</v>
      </c>
      <c r="E276">
        <v>0</v>
      </c>
      <c r="F276">
        <v>2</v>
      </c>
      <c r="G276">
        <v>2</v>
      </c>
      <c r="H276">
        <v>1</v>
      </c>
      <c r="I276">
        <v>1</v>
      </c>
      <c r="J276">
        <v>43.3</v>
      </c>
    </row>
    <row r="277" spans="1:10" x14ac:dyDescent="0.3">
      <c r="A277">
        <v>3.5</v>
      </c>
      <c r="B277">
        <v>6</v>
      </c>
      <c r="C277">
        <v>6</v>
      </c>
      <c r="D277">
        <v>0</v>
      </c>
      <c r="E277">
        <v>0</v>
      </c>
      <c r="F277">
        <v>2</v>
      </c>
      <c r="G277">
        <v>2</v>
      </c>
      <c r="H277">
        <v>1</v>
      </c>
      <c r="I277">
        <v>1</v>
      </c>
      <c r="J277">
        <v>35.5</v>
      </c>
    </row>
    <row r="278" spans="1:10" x14ac:dyDescent="0.3">
      <c r="A278">
        <v>3.5</v>
      </c>
      <c r="B278">
        <v>6</v>
      </c>
      <c r="C278">
        <v>5</v>
      </c>
      <c r="D278">
        <v>1</v>
      </c>
      <c r="E278">
        <v>0</v>
      </c>
      <c r="F278">
        <v>2</v>
      </c>
      <c r="G278">
        <v>2</v>
      </c>
      <c r="H278">
        <v>1</v>
      </c>
      <c r="I278">
        <v>1</v>
      </c>
      <c r="J278">
        <v>39.9</v>
      </c>
    </row>
    <row r="279" spans="1:10" x14ac:dyDescent="0.3">
      <c r="A279">
        <v>1.3</v>
      </c>
      <c r="B279">
        <v>4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65</v>
      </c>
    </row>
    <row r="280" spans="1:10" x14ac:dyDescent="0.3">
      <c r="A280">
        <v>1.3</v>
      </c>
      <c r="B280">
        <v>4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62.267400000000002</v>
      </c>
    </row>
    <row r="281" spans="1:10" x14ac:dyDescent="0.3">
      <c r="A281">
        <v>1.3</v>
      </c>
      <c r="B281">
        <v>4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61.2</v>
      </c>
    </row>
    <row r="282" spans="1:10" x14ac:dyDescent="0.3">
      <c r="A282">
        <v>1.6</v>
      </c>
      <c r="B282">
        <v>4</v>
      </c>
      <c r="C282">
        <v>4</v>
      </c>
      <c r="D282">
        <v>1</v>
      </c>
      <c r="E282">
        <v>0</v>
      </c>
      <c r="F282">
        <v>2</v>
      </c>
      <c r="G282">
        <v>2</v>
      </c>
      <c r="H282">
        <v>1</v>
      </c>
      <c r="I282">
        <v>0</v>
      </c>
      <c r="J282">
        <v>50.4</v>
      </c>
    </row>
    <row r="283" spans="1:10" x14ac:dyDescent="0.3">
      <c r="A283">
        <v>1.6</v>
      </c>
      <c r="B283">
        <v>4</v>
      </c>
      <c r="C283">
        <v>5</v>
      </c>
      <c r="D283">
        <v>0</v>
      </c>
      <c r="E283">
        <v>0</v>
      </c>
      <c r="F283">
        <v>2</v>
      </c>
      <c r="G283">
        <v>2</v>
      </c>
      <c r="H283">
        <v>1</v>
      </c>
      <c r="I283">
        <v>0</v>
      </c>
      <c r="J283">
        <v>48.2</v>
      </c>
    </row>
    <row r="284" spans="1:10" x14ac:dyDescent="0.3">
      <c r="A284">
        <v>1.6</v>
      </c>
      <c r="B284">
        <v>4</v>
      </c>
      <c r="C284">
        <v>5</v>
      </c>
      <c r="D284">
        <v>0</v>
      </c>
      <c r="E284">
        <v>0</v>
      </c>
      <c r="F284">
        <v>2</v>
      </c>
      <c r="G284">
        <v>2</v>
      </c>
      <c r="H284">
        <v>1</v>
      </c>
      <c r="I284">
        <v>0</v>
      </c>
      <c r="J284">
        <v>50.820500000000003</v>
      </c>
    </row>
    <row r="285" spans="1:10" x14ac:dyDescent="0.3">
      <c r="A285">
        <v>2</v>
      </c>
      <c r="B285">
        <v>4</v>
      </c>
      <c r="C285">
        <v>4</v>
      </c>
      <c r="D285">
        <v>1</v>
      </c>
      <c r="E285">
        <v>0</v>
      </c>
      <c r="F285">
        <v>2</v>
      </c>
      <c r="G285">
        <v>2</v>
      </c>
      <c r="H285">
        <v>1</v>
      </c>
      <c r="I285">
        <v>0</v>
      </c>
      <c r="J285">
        <v>47.296399999999998</v>
      </c>
    </row>
    <row r="286" spans="1:10" x14ac:dyDescent="0.3">
      <c r="A286">
        <v>2</v>
      </c>
      <c r="B286">
        <v>4</v>
      </c>
      <c r="C286">
        <v>5</v>
      </c>
      <c r="D286">
        <v>1</v>
      </c>
      <c r="E286">
        <v>0</v>
      </c>
      <c r="F286">
        <v>2</v>
      </c>
      <c r="G286">
        <v>2</v>
      </c>
      <c r="H286">
        <v>1</v>
      </c>
      <c r="I286">
        <v>0</v>
      </c>
      <c r="J286">
        <v>50.9</v>
      </c>
    </row>
    <row r="287" spans="1:10" x14ac:dyDescent="0.3">
      <c r="A287">
        <v>2</v>
      </c>
      <c r="B287">
        <v>4</v>
      </c>
      <c r="C287">
        <v>5</v>
      </c>
      <c r="D287">
        <v>0</v>
      </c>
      <c r="E287">
        <v>0</v>
      </c>
      <c r="F287">
        <v>2</v>
      </c>
      <c r="G287">
        <v>2</v>
      </c>
      <c r="H287">
        <v>1</v>
      </c>
      <c r="I287">
        <v>0</v>
      </c>
      <c r="J287">
        <v>47.4</v>
      </c>
    </row>
    <row r="288" spans="1:10" x14ac:dyDescent="0.3">
      <c r="A288">
        <v>2.4</v>
      </c>
      <c r="B288">
        <v>4</v>
      </c>
      <c r="C288">
        <v>5</v>
      </c>
      <c r="D288">
        <v>1</v>
      </c>
      <c r="E288">
        <v>0</v>
      </c>
      <c r="F288">
        <v>2</v>
      </c>
      <c r="G288">
        <v>2</v>
      </c>
      <c r="H288">
        <v>1</v>
      </c>
      <c r="I288">
        <v>0</v>
      </c>
      <c r="J288">
        <v>44.344000000000001</v>
      </c>
    </row>
    <row r="289" spans="1:10" x14ac:dyDescent="0.3">
      <c r="A289">
        <v>2.4</v>
      </c>
      <c r="B289">
        <v>4</v>
      </c>
      <c r="C289">
        <v>6</v>
      </c>
      <c r="D289">
        <v>0</v>
      </c>
      <c r="E289">
        <v>0</v>
      </c>
      <c r="F289">
        <v>2</v>
      </c>
      <c r="G289">
        <v>2</v>
      </c>
      <c r="H289">
        <v>1</v>
      </c>
      <c r="I289">
        <v>0</v>
      </c>
      <c r="J289">
        <v>44.6</v>
      </c>
    </row>
    <row r="290" spans="1:10" x14ac:dyDescent="0.3">
      <c r="A290">
        <v>1.6</v>
      </c>
      <c r="B290">
        <v>4</v>
      </c>
      <c r="C290">
        <v>4</v>
      </c>
      <c r="D290">
        <v>1</v>
      </c>
      <c r="E290">
        <v>0</v>
      </c>
      <c r="F290">
        <v>2</v>
      </c>
      <c r="G290">
        <v>2</v>
      </c>
      <c r="H290">
        <v>1</v>
      </c>
      <c r="I290">
        <v>0</v>
      </c>
      <c r="J290">
        <v>50.2669</v>
      </c>
    </row>
    <row r="291" spans="1:10" x14ac:dyDescent="0.3">
      <c r="A291">
        <v>1.6</v>
      </c>
      <c r="B291">
        <v>4</v>
      </c>
      <c r="C291">
        <v>5</v>
      </c>
      <c r="D291">
        <v>0</v>
      </c>
      <c r="E291">
        <v>0</v>
      </c>
      <c r="F291">
        <v>2</v>
      </c>
      <c r="G291">
        <v>2</v>
      </c>
      <c r="H291">
        <v>1</v>
      </c>
      <c r="I291">
        <v>0</v>
      </c>
      <c r="J291">
        <v>48.318800000000003</v>
      </c>
    </row>
    <row r="292" spans="1:10" x14ac:dyDescent="0.3">
      <c r="A292">
        <v>3.5</v>
      </c>
      <c r="B292">
        <v>6</v>
      </c>
      <c r="C292">
        <v>1</v>
      </c>
      <c r="D292">
        <v>0</v>
      </c>
      <c r="E292">
        <v>0</v>
      </c>
      <c r="F292">
        <v>2</v>
      </c>
      <c r="G292">
        <v>2</v>
      </c>
      <c r="H292">
        <v>1</v>
      </c>
      <c r="I292">
        <v>0</v>
      </c>
      <c r="J292">
        <v>35.349400000000003</v>
      </c>
    </row>
    <row r="293" spans="1:10" x14ac:dyDescent="0.3">
      <c r="A293">
        <v>2.4</v>
      </c>
      <c r="B293">
        <v>4</v>
      </c>
      <c r="C293">
        <v>1</v>
      </c>
      <c r="D293">
        <v>0</v>
      </c>
      <c r="E293">
        <v>0</v>
      </c>
      <c r="F293">
        <v>2</v>
      </c>
      <c r="G293">
        <v>2</v>
      </c>
      <c r="H293">
        <v>1</v>
      </c>
      <c r="I293">
        <v>0</v>
      </c>
      <c r="J293">
        <v>47.408099999999997</v>
      </c>
    </row>
    <row r="294" spans="1:10" x14ac:dyDescent="0.3">
      <c r="A294">
        <v>2</v>
      </c>
      <c r="B294">
        <v>4</v>
      </c>
      <c r="C294">
        <v>5</v>
      </c>
      <c r="D294">
        <v>1</v>
      </c>
      <c r="E294">
        <v>0</v>
      </c>
      <c r="F294">
        <v>2</v>
      </c>
      <c r="G294">
        <v>2</v>
      </c>
      <c r="H294">
        <v>1</v>
      </c>
      <c r="I294">
        <v>0</v>
      </c>
      <c r="J294">
        <v>46.624000000000002</v>
      </c>
    </row>
    <row r="295" spans="1:10" x14ac:dyDescent="0.3">
      <c r="A295">
        <v>2</v>
      </c>
      <c r="B295">
        <v>4</v>
      </c>
      <c r="C295">
        <v>5</v>
      </c>
      <c r="D295">
        <v>0</v>
      </c>
      <c r="E295">
        <v>0</v>
      </c>
      <c r="F295">
        <v>2</v>
      </c>
      <c r="G295">
        <v>2</v>
      </c>
      <c r="H295">
        <v>1</v>
      </c>
      <c r="I295">
        <v>0</v>
      </c>
      <c r="J295">
        <v>46.438699999999997</v>
      </c>
    </row>
    <row r="296" spans="1:10" x14ac:dyDescent="0.3">
      <c r="A296">
        <v>2.5</v>
      </c>
      <c r="B296">
        <v>4</v>
      </c>
      <c r="C296">
        <v>6</v>
      </c>
      <c r="D296">
        <v>0</v>
      </c>
      <c r="E296">
        <v>0</v>
      </c>
      <c r="F296">
        <v>2</v>
      </c>
      <c r="G296">
        <v>2</v>
      </c>
      <c r="H296">
        <v>1</v>
      </c>
      <c r="I296">
        <v>0</v>
      </c>
      <c r="J296">
        <v>40.187600000000003</v>
      </c>
    </row>
    <row r="297" spans="1:10" x14ac:dyDescent="0.3">
      <c r="A297">
        <v>2.5</v>
      </c>
      <c r="B297">
        <v>4</v>
      </c>
      <c r="C297">
        <v>5</v>
      </c>
      <c r="D297">
        <v>1</v>
      </c>
      <c r="E297">
        <v>0</v>
      </c>
      <c r="F297">
        <v>2</v>
      </c>
      <c r="G297">
        <v>2</v>
      </c>
      <c r="H297">
        <v>1</v>
      </c>
      <c r="I297">
        <v>0</v>
      </c>
      <c r="J297">
        <v>40.887300000000003</v>
      </c>
    </row>
    <row r="298" spans="1:10" x14ac:dyDescent="0.3">
      <c r="A298">
        <v>3</v>
      </c>
      <c r="B298">
        <v>6</v>
      </c>
      <c r="C298">
        <v>6</v>
      </c>
      <c r="D298">
        <v>0</v>
      </c>
      <c r="E298">
        <v>0</v>
      </c>
      <c r="F298">
        <v>2</v>
      </c>
      <c r="G298">
        <v>2</v>
      </c>
      <c r="H298">
        <v>1</v>
      </c>
      <c r="I298">
        <v>0</v>
      </c>
      <c r="J298">
        <v>35.799999999999997</v>
      </c>
    </row>
    <row r="299" spans="1:10" x14ac:dyDescent="0.3">
      <c r="A299">
        <v>3</v>
      </c>
      <c r="B299">
        <v>6</v>
      </c>
      <c r="C299">
        <v>7</v>
      </c>
      <c r="D299">
        <v>1</v>
      </c>
      <c r="E299">
        <v>0</v>
      </c>
      <c r="F299">
        <v>2</v>
      </c>
      <c r="G299">
        <v>2</v>
      </c>
      <c r="H299">
        <v>1</v>
      </c>
      <c r="I299">
        <v>0</v>
      </c>
      <c r="J299">
        <v>35.731099999999998</v>
      </c>
    </row>
    <row r="300" spans="1:10" x14ac:dyDescent="0.3">
      <c r="A300">
        <v>3.5</v>
      </c>
      <c r="B300">
        <v>6</v>
      </c>
      <c r="C300">
        <v>7</v>
      </c>
      <c r="D300">
        <v>1</v>
      </c>
      <c r="E300">
        <v>0</v>
      </c>
      <c r="F300">
        <v>2</v>
      </c>
      <c r="G300">
        <v>2</v>
      </c>
      <c r="H300">
        <v>1</v>
      </c>
      <c r="I300">
        <v>0</v>
      </c>
      <c r="J300">
        <v>35.9</v>
      </c>
    </row>
    <row r="301" spans="1:10" x14ac:dyDescent="0.3">
      <c r="A301">
        <v>3</v>
      </c>
      <c r="B301">
        <v>6</v>
      </c>
      <c r="C301">
        <v>7</v>
      </c>
      <c r="D301">
        <v>1</v>
      </c>
      <c r="E301">
        <v>0</v>
      </c>
      <c r="F301">
        <v>2</v>
      </c>
      <c r="G301">
        <v>2</v>
      </c>
      <c r="H301">
        <v>1</v>
      </c>
      <c r="I301">
        <v>0</v>
      </c>
      <c r="J301">
        <v>34.9</v>
      </c>
    </row>
    <row r="302" spans="1:10" x14ac:dyDescent="0.3">
      <c r="A302">
        <v>3.5</v>
      </c>
      <c r="B302">
        <v>6</v>
      </c>
      <c r="C302">
        <v>7</v>
      </c>
      <c r="D302">
        <v>1</v>
      </c>
      <c r="E302">
        <v>0</v>
      </c>
      <c r="F302">
        <v>2</v>
      </c>
      <c r="G302">
        <v>2</v>
      </c>
      <c r="H302">
        <v>1</v>
      </c>
      <c r="I302">
        <v>0</v>
      </c>
      <c r="J302">
        <v>33.9</v>
      </c>
    </row>
    <row r="303" spans="1:10" x14ac:dyDescent="0.3">
      <c r="A303">
        <v>3.5</v>
      </c>
      <c r="B303">
        <v>6</v>
      </c>
      <c r="C303">
        <v>7</v>
      </c>
      <c r="D303">
        <v>1</v>
      </c>
      <c r="E303">
        <v>0</v>
      </c>
      <c r="F303">
        <v>2</v>
      </c>
      <c r="G303">
        <v>2</v>
      </c>
      <c r="H303">
        <v>1</v>
      </c>
      <c r="I303">
        <v>0</v>
      </c>
      <c r="J303">
        <v>34.6</v>
      </c>
    </row>
    <row r="304" spans="1:10" x14ac:dyDescent="0.3">
      <c r="A304">
        <v>6.3</v>
      </c>
      <c r="B304">
        <v>8</v>
      </c>
      <c r="C304">
        <v>7</v>
      </c>
      <c r="D304">
        <v>1</v>
      </c>
      <c r="E304">
        <v>0</v>
      </c>
      <c r="F304">
        <v>2</v>
      </c>
      <c r="G304">
        <v>2</v>
      </c>
      <c r="H304">
        <v>1</v>
      </c>
      <c r="I304">
        <v>0</v>
      </c>
      <c r="J304">
        <v>26.6722</v>
      </c>
    </row>
    <row r="305" spans="1:10" x14ac:dyDescent="0.3">
      <c r="A305">
        <v>5.5</v>
      </c>
      <c r="B305">
        <v>8</v>
      </c>
      <c r="C305">
        <v>7</v>
      </c>
      <c r="D305">
        <v>1</v>
      </c>
      <c r="E305">
        <v>0</v>
      </c>
      <c r="F305">
        <v>2</v>
      </c>
      <c r="G305">
        <v>2</v>
      </c>
      <c r="H305">
        <v>1</v>
      </c>
      <c r="I305">
        <v>0</v>
      </c>
      <c r="J305">
        <v>29.2</v>
      </c>
    </row>
    <row r="306" spans="1:10" x14ac:dyDescent="0.3">
      <c r="A306">
        <v>5.5</v>
      </c>
      <c r="B306">
        <v>12</v>
      </c>
      <c r="C306">
        <v>5</v>
      </c>
      <c r="D306">
        <v>1</v>
      </c>
      <c r="E306">
        <v>0</v>
      </c>
      <c r="F306">
        <v>2</v>
      </c>
      <c r="G306">
        <v>1</v>
      </c>
      <c r="H306">
        <v>1</v>
      </c>
      <c r="I306">
        <v>0</v>
      </c>
      <c r="J306">
        <v>23.9</v>
      </c>
    </row>
    <row r="307" spans="1:10" x14ac:dyDescent="0.3">
      <c r="A307">
        <v>6.3</v>
      </c>
      <c r="B307">
        <v>8</v>
      </c>
      <c r="C307">
        <v>7</v>
      </c>
      <c r="D307">
        <v>1</v>
      </c>
      <c r="E307">
        <v>0</v>
      </c>
      <c r="F307">
        <v>2</v>
      </c>
      <c r="G307">
        <v>2</v>
      </c>
      <c r="H307">
        <v>1</v>
      </c>
      <c r="I307">
        <v>0</v>
      </c>
      <c r="J307">
        <v>24.7</v>
      </c>
    </row>
    <row r="308" spans="1:10" x14ac:dyDescent="0.3">
      <c r="A308">
        <v>6</v>
      </c>
      <c r="B308">
        <v>12</v>
      </c>
      <c r="C308">
        <v>5</v>
      </c>
      <c r="D308">
        <v>1</v>
      </c>
      <c r="E308">
        <v>0</v>
      </c>
      <c r="F308">
        <v>2</v>
      </c>
      <c r="G308">
        <v>1</v>
      </c>
      <c r="H308">
        <v>1</v>
      </c>
      <c r="I308">
        <v>0</v>
      </c>
      <c r="J308">
        <v>23.4</v>
      </c>
    </row>
    <row r="309" spans="1:10" x14ac:dyDescent="0.3">
      <c r="A309">
        <v>5.5</v>
      </c>
      <c r="B309">
        <v>8</v>
      </c>
      <c r="C309">
        <v>7</v>
      </c>
      <c r="D309">
        <v>1</v>
      </c>
      <c r="E309">
        <v>0</v>
      </c>
      <c r="F309">
        <v>2</v>
      </c>
      <c r="G309">
        <v>2</v>
      </c>
      <c r="H309">
        <v>1</v>
      </c>
      <c r="I309">
        <v>0</v>
      </c>
      <c r="J309">
        <v>29</v>
      </c>
    </row>
    <row r="310" spans="1:10" x14ac:dyDescent="0.3">
      <c r="A310">
        <v>6.3</v>
      </c>
      <c r="B310">
        <v>8</v>
      </c>
      <c r="C310">
        <v>7</v>
      </c>
      <c r="D310">
        <v>1</v>
      </c>
      <c r="E310">
        <v>0</v>
      </c>
      <c r="F310">
        <v>2</v>
      </c>
      <c r="G310">
        <v>2</v>
      </c>
      <c r="H310">
        <v>1</v>
      </c>
      <c r="I310">
        <v>0</v>
      </c>
      <c r="J310">
        <v>24.8202</v>
      </c>
    </row>
    <row r="311" spans="1:10" x14ac:dyDescent="0.3">
      <c r="A311">
        <v>2</v>
      </c>
      <c r="B311">
        <v>4</v>
      </c>
      <c r="C311">
        <v>5</v>
      </c>
      <c r="D311">
        <v>0</v>
      </c>
      <c r="E311">
        <v>0</v>
      </c>
      <c r="F311">
        <v>2</v>
      </c>
      <c r="G311">
        <v>2</v>
      </c>
      <c r="H311">
        <v>1</v>
      </c>
      <c r="I311">
        <v>0</v>
      </c>
      <c r="J311">
        <v>42.936300000000003</v>
      </c>
    </row>
    <row r="312" spans="1:10" x14ac:dyDescent="0.3">
      <c r="A312">
        <v>2</v>
      </c>
      <c r="B312">
        <v>4</v>
      </c>
      <c r="C312">
        <v>1</v>
      </c>
      <c r="D312">
        <v>0</v>
      </c>
      <c r="E312">
        <v>0</v>
      </c>
      <c r="F312">
        <v>2</v>
      </c>
      <c r="G312">
        <v>2</v>
      </c>
      <c r="H312">
        <v>1</v>
      </c>
      <c r="I312">
        <v>0</v>
      </c>
      <c r="J312">
        <v>42.457900000000002</v>
      </c>
    </row>
    <row r="313" spans="1:10" x14ac:dyDescent="0.3">
      <c r="A313">
        <v>2</v>
      </c>
      <c r="B313">
        <v>4</v>
      </c>
      <c r="C313">
        <v>6</v>
      </c>
      <c r="D313">
        <v>1</v>
      </c>
      <c r="E313">
        <v>0</v>
      </c>
      <c r="F313">
        <v>2</v>
      </c>
      <c r="G313">
        <v>2</v>
      </c>
      <c r="H313">
        <v>1</v>
      </c>
      <c r="I313">
        <v>0</v>
      </c>
      <c r="J313">
        <v>34.9</v>
      </c>
    </row>
    <row r="314" spans="1:10" x14ac:dyDescent="0.3">
      <c r="A314">
        <v>2.4</v>
      </c>
      <c r="B314">
        <v>4</v>
      </c>
      <c r="C314">
        <v>5</v>
      </c>
      <c r="D314">
        <v>0</v>
      </c>
      <c r="E314">
        <v>0</v>
      </c>
      <c r="F314">
        <v>2</v>
      </c>
      <c r="G314">
        <v>2</v>
      </c>
      <c r="H314">
        <v>1</v>
      </c>
      <c r="I314">
        <v>0</v>
      </c>
      <c r="J314">
        <v>38.876899999999999</v>
      </c>
    </row>
    <row r="315" spans="1:10" x14ac:dyDescent="0.3">
      <c r="A315">
        <v>2.4</v>
      </c>
      <c r="B315">
        <v>4</v>
      </c>
      <c r="C315">
        <v>1</v>
      </c>
      <c r="D315">
        <v>0</v>
      </c>
      <c r="E315">
        <v>0</v>
      </c>
      <c r="F315">
        <v>2</v>
      </c>
      <c r="G315">
        <v>2</v>
      </c>
      <c r="H315">
        <v>1</v>
      </c>
      <c r="I315">
        <v>0</v>
      </c>
      <c r="J315">
        <v>40.370600000000003</v>
      </c>
    </row>
    <row r="316" spans="1:10" x14ac:dyDescent="0.3">
      <c r="A316">
        <v>2</v>
      </c>
      <c r="B316">
        <v>4</v>
      </c>
      <c r="C316">
        <v>5</v>
      </c>
      <c r="D316">
        <v>0</v>
      </c>
      <c r="E316">
        <v>0</v>
      </c>
      <c r="F316">
        <v>2</v>
      </c>
      <c r="G316">
        <v>2</v>
      </c>
      <c r="H316">
        <v>1</v>
      </c>
      <c r="I316">
        <v>0</v>
      </c>
      <c r="J316">
        <v>30.6</v>
      </c>
    </row>
    <row r="317" spans="1:10" x14ac:dyDescent="0.3">
      <c r="A317">
        <v>2</v>
      </c>
      <c r="B317">
        <v>4</v>
      </c>
      <c r="C317">
        <v>6</v>
      </c>
      <c r="D317">
        <v>1</v>
      </c>
      <c r="E317">
        <v>0</v>
      </c>
      <c r="F317">
        <v>2</v>
      </c>
      <c r="G317">
        <v>2</v>
      </c>
      <c r="H317">
        <v>1</v>
      </c>
      <c r="I317">
        <v>0</v>
      </c>
      <c r="J317">
        <v>31.1</v>
      </c>
    </row>
    <row r="318" spans="1:10" x14ac:dyDescent="0.3">
      <c r="A318">
        <v>1.6</v>
      </c>
      <c r="B318">
        <v>4</v>
      </c>
      <c r="C318">
        <v>4</v>
      </c>
      <c r="D318">
        <v>1</v>
      </c>
      <c r="E318">
        <v>0</v>
      </c>
      <c r="F318">
        <v>2</v>
      </c>
      <c r="G318">
        <v>2</v>
      </c>
      <c r="H318">
        <v>1</v>
      </c>
      <c r="I318">
        <v>0</v>
      </c>
      <c r="J318">
        <v>47.9</v>
      </c>
    </row>
    <row r="319" spans="1:10" x14ac:dyDescent="0.3">
      <c r="A319">
        <v>1.6</v>
      </c>
      <c r="B319">
        <v>4</v>
      </c>
      <c r="C319">
        <v>5</v>
      </c>
      <c r="D319">
        <v>0</v>
      </c>
      <c r="E319">
        <v>0</v>
      </c>
      <c r="F319">
        <v>2</v>
      </c>
      <c r="G319">
        <v>2</v>
      </c>
      <c r="H319">
        <v>1</v>
      </c>
      <c r="I319">
        <v>0</v>
      </c>
      <c r="J319">
        <v>48.9</v>
      </c>
    </row>
    <row r="320" spans="1:10" x14ac:dyDescent="0.3">
      <c r="A320">
        <v>2.4</v>
      </c>
      <c r="B320">
        <v>4</v>
      </c>
      <c r="C320">
        <v>4</v>
      </c>
      <c r="D320">
        <v>1</v>
      </c>
      <c r="E320">
        <v>0</v>
      </c>
      <c r="F320">
        <v>2</v>
      </c>
      <c r="G320">
        <v>2</v>
      </c>
      <c r="H320">
        <v>1</v>
      </c>
      <c r="I320">
        <v>0</v>
      </c>
      <c r="J320">
        <v>42.8</v>
      </c>
    </row>
    <row r="321" spans="1:10" x14ac:dyDescent="0.3">
      <c r="A321">
        <v>2.4</v>
      </c>
      <c r="B321">
        <v>4</v>
      </c>
      <c r="C321">
        <v>6</v>
      </c>
      <c r="D321">
        <v>1</v>
      </c>
      <c r="E321">
        <v>0</v>
      </c>
      <c r="F321">
        <v>2</v>
      </c>
      <c r="G321">
        <v>2</v>
      </c>
      <c r="H321">
        <v>1</v>
      </c>
      <c r="I321">
        <v>0</v>
      </c>
      <c r="J321">
        <v>46.9</v>
      </c>
    </row>
    <row r="322" spans="1:10" x14ac:dyDescent="0.3">
      <c r="A322">
        <v>2.4</v>
      </c>
      <c r="B322">
        <v>4</v>
      </c>
      <c r="C322">
        <v>4</v>
      </c>
      <c r="D322">
        <v>1</v>
      </c>
      <c r="E322">
        <v>0</v>
      </c>
      <c r="F322">
        <v>2</v>
      </c>
      <c r="G322">
        <v>2</v>
      </c>
      <c r="H322">
        <v>1</v>
      </c>
      <c r="I322">
        <v>0</v>
      </c>
      <c r="J322">
        <v>42.6</v>
      </c>
    </row>
    <row r="323" spans="1:10" x14ac:dyDescent="0.3">
      <c r="A323">
        <v>2.4</v>
      </c>
      <c r="B323">
        <v>4</v>
      </c>
      <c r="C323">
        <v>6</v>
      </c>
      <c r="D323">
        <v>1</v>
      </c>
      <c r="E323">
        <v>0</v>
      </c>
      <c r="F323">
        <v>2</v>
      </c>
      <c r="G323">
        <v>2</v>
      </c>
      <c r="H323">
        <v>1</v>
      </c>
      <c r="I323">
        <v>0</v>
      </c>
      <c r="J323">
        <v>46.8</v>
      </c>
    </row>
    <row r="324" spans="1:10" x14ac:dyDescent="0.3">
      <c r="A324">
        <v>3.5</v>
      </c>
      <c r="B324">
        <v>6</v>
      </c>
      <c r="C324">
        <v>4</v>
      </c>
      <c r="D324">
        <v>1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40.299999999999997</v>
      </c>
    </row>
    <row r="325" spans="1:10" x14ac:dyDescent="0.3">
      <c r="A325">
        <v>3.5</v>
      </c>
      <c r="B325">
        <v>6</v>
      </c>
      <c r="C325">
        <v>4</v>
      </c>
      <c r="D325">
        <v>1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41.2</v>
      </c>
    </row>
    <row r="326" spans="1:10" x14ac:dyDescent="0.3">
      <c r="A326">
        <v>3.6</v>
      </c>
      <c r="B326">
        <v>6</v>
      </c>
      <c r="C326">
        <v>6</v>
      </c>
      <c r="D326">
        <v>1</v>
      </c>
      <c r="E326">
        <v>0</v>
      </c>
      <c r="F326">
        <v>2</v>
      </c>
      <c r="G326">
        <v>2</v>
      </c>
      <c r="H326">
        <v>1</v>
      </c>
      <c r="I326">
        <v>0</v>
      </c>
      <c r="J326">
        <v>35.6</v>
      </c>
    </row>
    <row r="327" spans="1:10" x14ac:dyDescent="0.3">
      <c r="A327">
        <v>3.6</v>
      </c>
      <c r="B327">
        <v>6</v>
      </c>
      <c r="C327">
        <v>4</v>
      </c>
      <c r="D327">
        <v>1</v>
      </c>
      <c r="E327">
        <v>0</v>
      </c>
      <c r="F327">
        <v>2</v>
      </c>
      <c r="G327">
        <v>2</v>
      </c>
      <c r="H327">
        <v>1</v>
      </c>
      <c r="I327">
        <v>0</v>
      </c>
      <c r="J327">
        <v>31</v>
      </c>
    </row>
    <row r="328" spans="1:10" x14ac:dyDescent="0.3">
      <c r="A328">
        <v>6.7</v>
      </c>
      <c r="B328">
        <v>12</v>
      </c>
      <c r="C328">
        <v>6</v>
      </c>
      <c r="D328">
        <v>1</v>
      </c>
      <c r="E328">
        <v>0</v>
      </c>
      <c r="F328">
        <v>2</v>
      </c>
      <c r="G328">
        <v>2</v>
      </c>
      <c r="H328">
        <v>1</v>
      </c>
      <c r="I328">
        <v>0</v>
      </c>
      <c r="J328">
        <v>24.2</v>
      </c>
    </row>
    <row r="329" spans="1:10" x14ac:dyDescent="0.3">
      <c r="A329">
        <v>6.7</v>
      </c>
      <c r="B329">
        <v>12</v>
      </c>
      <c r="C329">
        <v>6</v>
      </c>
      <c r="D329">
        <v>1</v>
      </c>
      <c r="E329">
        <v>0</v>
      </c>
      <c r="F329">
        <v>2</v>
      </c>
      <c r="G329">
        <v>2</v>
      </c>
      <c r="H329">
        <v>1</v>
      </c>
      <c r="I329">
        <v>0</v>
      </c>
      <c r="J329">
        <v>24.2</v>
      </c>
    </row>
    <row r="330" spans="1:10" x14ac:dyDescent="0.3">
      <c r="A330">
        <v>2</v>
      </c>
      <c r="B330">
        <v>4</v>
      </c>
      <c r="C330">
        <v>5</v>
      </c>
      <c r="D330">
        <v>1</v>
      </c>
      <c r="E330">
        <v>0</v>
      </c>
      <c r="F330">
        <v>2</v>
      </c>
      <c r="G330">
        <v>2</v>
      </c>
      <c r="H330">
        <v>0</v>
      </c>
      <c r="I330">
        <v>0</v>
      </c>
      <c r="J330">
        <v>37.1</v>
      </c>
    </row>
    <row r="331" spans="1:10" x14ac:dyDescent="0.3">
      <c r="A331">
        <v>2</v>
      </c>
      <c r="B331">
        <v>4</v>
      </c>
      <c r="C331">
        <v>6</v>
      </c>
      <c r="D331">
        <v>0</v>
      </c>
      <c r="E331">
        <v>0</v>
      </c>
      <c r="F331">
        <v>2</v>
      </c>
      <c r="G331">
        <v>2</v>
      </c>
      <c r="H331">
        <v>0</v>
      </c>
      <c r="I331">
        <v>0</v>
      </c>
      <c r="J331">
        <v>41.113199999999999</v>
      </c>
    </row>
    <row r="332" spans="1:10" x14ac:dyDescent="0.3">
      <c r="A332">
        <v>2</v>
      </c>
      <c r="B332">
        <v>4</v>
      </c>
      <c r="C332">
        <v>6</v>
      </c>
      <c r="D332">
        <v>1</v>
      </c>
      <c r="E332">
        <v>0</v>
      </c>
      <c r="F332">
        <v>2</v>
      </c>
      <c r="G332">
        <v>2</v>
      </c>
      <c r="H332">
        <v>0</v>
      </c>
      <c r="I332">
        <v>0</v>
      </c>
      <c r="J332">
        <v>38.462699999999998</v>
      </c>
    </row>
    <row r="333" spans="1:10" x14ac:dyDescent="0.3">
      <c r="A333">
        <v>2</v>
      </c>
      <c r="B333">
        <v>4</v>
      </c>
      <c r="C333">
        <v>6</v>
      </c>
      <c r="D333">
        <v>0</v>
      </c>
      <c r="E333">
        <v>0</v>
      </c>
      <c r="F333">
        <v>2</v>
      </c>
      <c r="G333">
        <v>2</v>
      </c>
      <c r="H333">
        <v>0</v>
      </c>
      <c r="I333">
        <v>0</v>
      </c>
      <c r="J333">
        <v>43.1</v>
      </c>
    </row>
    <row r="334" spans="1:10" x14ac:dyDescent="0.3">
      <c r="A334">
        <v>2</v>
      </c>
      <c r="B334">
        <v>4</v>
      </c>
      <c r="C334">
        <v>5</v>
      </c>
      <c r="D334">
        <v>1</v>
      </c>
      <c r="E334">
        <v>0</v>
      </c>
      <c r="F334">
        <v>2</v>
      </c>
      <c r="G334">
        <v>2</v>
      </c>
      <c r="H334">
        <v>0</v>
      </c>
      <c r="I334">
        <v>0</v>
      </c>
      <c r="J334">
        <v>38.499699999999997</v>
      </c>
    </row>
    <row r="335" spans="1:10" x14ac:dyDescent="0.3">
      <c r="A335">
        <v>2.5</v>
      </c>
      <c r="B335">
        <v>4</v>
      </c>
      <c r="C335">
        <v>5</v>
      </c>
      <c r="D335">
        <v>0</v>
      </c>
      <c r="E335">
        <v>0</v>
      </c>
      <c r="F335">
        <v>2</v>
      </c>
      <c r="G335">
        <v>2</v>
      </c>
      <c r="H335">
        <v>0</v>
      </c>
      <c r="I335">
        <v>1</v>
      </c>
      <c r="J335">
        <v>37.070999999999998</v>
      </c>
    </row>
    <row r="336" spans="1:10" x14ac:dyDescent="0.3">
      <c r="A336">
        <v>2.5</v>
      </c>
      <c r="B336">
        <v>4</v>
      </c>
      <c r="C336">
        <v>4</v>
      </c>
      <c r="D336">
        <v>1</v>
      </c>
      <c r="E336">
        <v>0</v>
      </c>
      <c r="F336">
        <v>2</v>
      </c>
      <c r="G336">
        <v>2</v>
      </c>
      <c r="H336">
        <v>0</v>
      </c>
      <c r="I336">
        <v>1</v>
      </c>
      <c r="J336">
        <v>35.922600000000003</v>
      </c>
    </row>
    <row r="337" spans="1:10" x14ac:dyDescent="0.3">
      <c r="A337">
        <v>2.5</v>
      </c>
      <c r="B337">
        <v>4</v>
      </c>
      <c r="C337">
        <v>5</v>
      </c>
      <c r="D337">
        <v>0</v>
      </c>
      <c r="E337">
        <v>0</v>
      </c>
      <c r="F337">
        <v>2</v>
      </c>
      <c r="G337">
        <v>2</v>
      </c>
      <c r="H337">
        <v>1</v>
      </c>
      <c r="I337">
        <v>0</v>
      </c>
      <c r="J337">
        <v>34.143500000000003</v>
      </c>
    </row>
    <row r="338" spans="1:10" x14ac:dyDescent="0.3">
      <c r="A338">
        <v>2.5</v>
      </c>
      <c r="B338">
        <v>4</v>
      </c>
      <c r="C338">
        <v>4</v>
      </c>
      <c r="D338">
        <v>1</v>
      </c>
      <c r="E338">
        <v>0</v>
      </c>
      <c r="F338">
        <v>2</v>
      </c>
      <c r="G338">
        <v>2</v>
      </c>
      <c r="H338">
        <v>1</v>
      </c>
      <c r="I338">
        <v>0</v>
      </c>
      <c r="J338">
        <v>32.910299999999999</v>
      </c>
    </row>
    <row r="339" spans="1:10" x14ac:dyDescent="0.3">
      <c r="A339">
        <v>2.4</v>
      </c>
      <c r="B339">
        <v>4</v>
      </c>
      <c r="C339">
        <v>1</v>
      </c>
      <c r="D339">
        <v>0</v>
      </c>
      <c r="E339">
        <v>0</v>
      </c>
      <c r="F339">
        <v>2</v>
      </c>
      <c r="G339">
        <v>2</v>
      </c>
      <c r="H339">
        <v>1</v>
      </c>
      <c r="I339">
        <v>0</v>
      </c>
      <c r="J339">
        <v>42.3947</v>
      </c>
    </row>
    <row r="340" spans="1:10" x14ac:dyDescent="0.3">
      <c r="A340">
        <v>2.4</v>
      </c>
      <c r="B340">
        <v>4</v>
      </c>
      <c r="C340">
        <v>6</v>
      </c>
      <c r="D340">
        <v>0</v>
      </c>
      <c r="E340">
        <v>0</v>
      </c>
      <c r="F340">
        <v>2</v>
      </c>
      <c r="G340">
        <v>2</v>
      </c>
      <c r="H340">
        <v>1</v>
      </c>
      <c r="I340">
        <v>0</v>
      </c>
      <c r="J340">
        <v>41.395899999999997</v>
      </c>
    </row>
    <row r="341" spans="1:10" x14ac:dyDescent="0.3">
      <c r="A341">
        <v>2.4</v>
      </c>
      <c r="B341">
        <v>4</v>
      </c>
      <c r="C341">
        <v>1</v>
      </c>
      <c r="D341">
        <v>0</v>
      </c>
      <c r="E341">
        <v>0</v>
      </c>
      <c r="F341">
        <v>2</v>
      </c>
      <c r="G341">
        <v>2</v>
      </c>
      <c r="H341">
        <v>1</v>
      </c>
      <c r="I341">
        <v>0</v>
      </c>
      <c r="J341">
        <v>40.832099999999997</v>
      </c>
    </row>
    <row r="342" spans="1:10" x14ac:dyDescent="0.3">
      <c r="A342">
        <v>2.4</v>
      </c>
      <c r="B342">
        <v>4</v>
      </c>
      <c r="C342">
        <v>1</v>
      </c>
      <c r="D342">
        <v>0</v>
      </c>
      <c r="E342">
        <v>0</v>
      </c>
      <c r="F342">
        <v>2</v>
      </c>
      <c r="G342">
        <v>2</v>
      </c>
      <c r="H342">
        <v>1</v>
      </c>
      <c r="I342">
        <v>0</v>
      </c>
      <c r="J342">
        <v>44.081800000000001</v>
      </c>
    </row>
    <row r="343" spans="1:10" x14ac:dyDescent="0.3">
      <c r="A343">
        <v>2.4</v>
      </c>
      <c r="B343">
        <v>4</v>
      </c>
      <c r="C343">
        <v>6</v>
      </c>
      <c r="D343">
        <v>0</v>
      </c>
      <c r="E343">
        <v>0</v>
      </c>
      <c r="F343">
        <v>2</v>
      </c>
      <c r="G343">
        <v>2</v>
      </c>
      <c r="H343">
        <v>1</v>
      </c>
      <c r="I343">
        <v>0</v>
      </c>
      <c r="J343">
        <v>43.003500000000003</v>
      </c>
    </row>
    <row r="344" spans="1:10" x14ac:dyDescent="0.3">
      <c r="A344">
        <v>2.4</v>
      </c>
      <c r="B344">
        <v>4</v>
      </c>
      <c r="C344">
        <v>1</v>
      </c>
      <c r="D344">
        <v>0</v>
      </c>
      <c r="E344">
        <v>0</v>
      </c>
      <c r="F344">
        <v>2</v>
      </c>
      <c r="G344">
        <v>2</v>
      </c>
      <c r="H344">
        <v>1</v>
      </c>
      <c r="I344">
        <v>0</v>
      </c>
      <c r="J344">
        <v>41.585799999999999</v>
      </c>
    </row>
    <row r="345" spans="1:10" x14ac:dyDescent="0.3">
      <c r="A345">
        <v>2</v>
      </c>
      <c r="B345">
        <v>4</v>
      </c>
      <c r="C345">
        <v>6</v>
      </c>
      <c r="D345">
        <v>0</v>
      </c>
      <c r="E345">
        <v>0</v>
      </c>
      <c r="F345">
        <v>2</v>
      </c>
      <c r="G345">
        <v>2</v>
      </c>
      <c r="H345">
        <v>1</v>
      </c>
      <c r="I345">
        <v>0</v>
      </c>
      <c r="J345">
        <v>46.362900000000003</v>
      </c>
    </row>
    <row r="346" spans="1:10" x14ac:dyDescent="0.3">
      <c r="A346">
        <v>2</v>
      </c>
      <c r="B346">
        <v>4</v>
      </c>
      <c r="C346">
        <v>1</v>
      </c>
      <c r="D346">
        <v>1</v>
      </c>
      <c r="E346">
        <v>0</v>
      </c>
      <c r="F346">
        <v>2</v>
      </c>
      <c r="G346">
        <v>2</v>
      </c>
      <c r="H346">
        <v>1</v>
      </c>
      <c r="I346">
        <v>0</v>
      </c>
      <c r="J346">
        <v>45.190100000000001</v>
      </c>
    </row>
    <row r="347" spans="1:10" x14ac:dyDescent="0.3">
      <c r="A347">
        <v>2</v>
      </c>
      <c r="B347">
        <v>4</v>
      </c>
      <c r="C347">
        <v>6</v>
      </c>
      <c r="D347">
        <v>0</v>
      </c>
      <c r="E347">
        <v>0</v>
      </c>
      <c r="F347">
        <v>2</v>
      </c>
      <c r="G347">
        <v>2</v>
      </c>
      <c r="H347">
        <v>1</v>
      </c>
      <c r="I347">
        <v>0</v>
      </c>
      <c r="J347">
        <v>44.707999999999998</v>
      </c>
    </row>
    <row r="348" spans="1:10" x14ac:dyDescent="0.3">
      <c r="A348">
        <v>2</v>
      </c>
      <c r="B348">
        <v>4</v>
      </c>
      <c r="C348">
        <v>1</v>
      </c>
      <c r="D348">
        <v>1</v>
      </c>
      <c r="E348">
        <v>0</v>
      </c>
      <c r="F348">
        <v>2</v>
      </c>
      <c r="G348">
        <v>2</v>
      </c>
      <c r="H348">
        <v>1</v>
      </c>
      <c r="I348">
        <v>0</v>
      </c>
      <c r="J348">
        <v>41.566099999999999</v>
      </c>
    </row>
    <row r="349" spans="1:10" x14ac:dyDescent="0.3">
      <c r="A349">
        <v>1.8</v>
      </c>
      <c r="B349">
        <v>4</v>
      </c>
      <c r="C349">
        <v>4</v>
      </c>
      <c r="D349">
        <v>1</v>
      </c>
      <c r="E349">
        <v>0</v>
      </c>
      <c r="F349">
        <v>2</v>
      </c>
      <c r="G349">
        <v>2</v>
      </c>
      <c r="H349">
        <v>1</v>
      </c>
      <c r="I349">
        <v>0</v>
      </c>
      <c r="J349">
        <v>48.4</v>
      </c>
    </row>
    <row r="350" spans="1:10" x14ac:dyDescent="0.3">
      <c r="A350">
        <v>1.8</v>
      </c>
      <c r="B350">
        <v>4</v>
      </c>
      <c r="C350">
        <v>5</v>
      </c>
      <c r="D350">
        <v>0</v>
      </c>
      <c r="E350">
        <v>0</v>
      </c>
      <c r="F350">
        <v>2</v>
      </c>
      <c r="G350">
        <v>2</v>
      </c>
      <c r="H350">
        <v>1</v>
      </c>
      <c r="I350">
        <v>0</v>
      </c>
      <c r="J350">
        <v>50</v>
      </c>
    </row>
    <row r="351" spans="1:10" x14ac:dyDescent="0.3">
      <c r="A351">
        <v>2.4</v>
      </c>
      <c r="B351">
        <v>4</v>
      </c>
      <c r="C351">
        <v>5</v>
      </c>
      <c r="D351">
        <v>0</v>
      </c>
      <c r="E351">
        <v>0</v>
      </c>
      <c r="F351">
        <v>2</v>
      </c>
      <c r="G351">
        <v>2</v>
      </c>
      <c r="H351">
        <v>1</v>
      </c>
      <c r="I351">
        <v>0</v>
      </c>
      <c r="J351">
        <v>42.2</v>
      </c>
    </row>
    <row r="352" spans="1:10" x14ac:dyDescent="0.3">
      <c r="A352">
        <v>2.4</v>
      </c>
      <c r="B352">
        <v>4</v>
      </c>
      <c r="C352">
        <v>5</v>
      </c>
      <c r="D352">
        <v>1</v>
      </c>
      <c r="E352">
        <v>0</v>
      </c>
      <c r="F352">
        <v>2</v>
      </c>
      <c r="G352">
        <v>2</v>
      </c>
      <c r="H352">
        <v>1</v>
      </c>
      <c r="I352">
        <v>0</v>
      </c>
      <c r="J352">
        <v>42.6</v>
      </c>
    </row>
    <row r="353" spans="1:10" x14ac:dyDescent="0.3">
      <c r="A353">
        <v>2</v>
      </c>
      <c r="B353">
        <v>4</v>
      </c>
      <c r="C353">
        <v>6</v>
      </c>
      <c r="D353">
        <v>0</v>
      </c>
      <c r="E353">
        <v>0</v>
      </c>
      <c r="F353">
        <v>2</v>
      </c>
      <c r="G353">
        <v>2</v>
      </c>
      <c r="H353">
        <v>1</v>
      </c>
      <c r="I353">
        <v>0</v>
      </c>
      <c r="J353">
        <v>42</v>
      </c>
    </row>
    <row r="354" spans="1:10" x14ac:dyDescent="0.3">
      <c r="A354">
        <v>2</v>
      </c>
      <c r="B354">
        <v>4</v>
      </c>
      <c r="C354">
        <v>6</v>
      </c>
      <c r="D354">
        <v>0</v>
      </c>
      <c r="E354">
        <v>0</v>
      </c>
      <c r="F354">
        <v>2</v>
      </c>
      <c r="G354">
        <v>2</v>
      </c>
      <c r="H354">
        <v>1</v>
      </c>
      <c r="I354">
        <v>0</v>
      </c>
      <c r="J354">
        <v>41.521000000000001</v>
      </c>
    </row>
    <row r="355" spans="1:10" x14ac:dyDescent="0.3">
      <c r="A355">
        <v>3.6</v>
      </c>
      <c r="B355">
        <v>6</v>
      </c>
      <c r="C355">
        <v>6</v>
      </c>
      <c r="D355">
        <v>0</v>
      </c>
      <c r="E355">
        <v>0</v>
      </c>
      <c r="F355">
        <v>2</v>
      </c>
      <c r="G355">
        <v>2</v>
      </c>
      <c r="H355">
        <v>1</v>
      </c>
      <c r="I355">
        <v>0</v>
      </c>
      <c r="J355">
        <v>35.1</v>
      </c>
    </row>
    <row r="356" spans="1:10" x14ac:dyDescent="0.3">
      <c r="A356">
        <v>3.6</v>
      </c>
      <c r="B356">
        <v>6</v>
      </c>
      <c r="C356">
        <v>6</v>
      </c>
      <c r="D356">
        <v>0</v>
      </c>
      <c r="E356">
        <v>0</v>
      </c>
      <c r="F356">
        <v>2</v>
      </c>
      <c r="G356">
        <v>2</v>
      </c>
      <c r="H356">
        <v>1</v>
      </c>
      <c r="I356">
        <v>0</v>
      </c>
      <c r="J356">
        <v>33.5</v>
      </c>
    </row>
    <row r="357" spans="1:10" x14ac:dyDescent="0.3">
      <c r="A357">
        <v>2</v>
      </c>
      <c r="B357">
        <v>4</v>
      </c>
      <c r="C357">
        <v>6</v>
      </c>
      <c r="D357">
        <v>0</v>
      </c>
      <c r="E357">
        <v>0</v>
      </c>
      <c r="F357">
        <v>2</v>
      </c>
      <c r="G357">
        <v>2</v>
      </c>
      <c r="H357">
        <v>0</v>
      </c>
      <c r="I357">
        <v>0</v>
      </c>
      <c r="J357">
        <v>60.1</v>
      </c>
    </row>
    <row r="358" spans="1:10" x14ac:dyDescent="0.3">
      <c r="A358">
        <v>2</v>
      </c>
      <c r="B358">
        <v>4</v>
      </c>
      <c r="C358">
        <v>6</v>
      </c>
      <c r="D358">
        <v>0</v>
      </c>
      <c r="E358">
        <v>0</v>
      </c>
      <c r="F358">
        <v>2</v>
      </c>
      <c r="G358">
        <v>2</v>
      </c>
      <c r="H358">
        <v>0</v>
      </c>
      <c r="I358">
        <v>0</v>
      </c>
      <c r="J358">
        <v>58.534999999999997</v>
      </c>
    </row>
    <row r="359" spans="1:10" x14ac:dyDescent="0.3">
      <c r="A359">
        <v>2.5</v>
      </c>
      <c r="B359">
        <v>5</v>
      </c>
      <c r="C359">
        <v>5</v>
      </c>
      <c r="D359">
        <v>0</v>
      </c>
      <c r="E359">
        <v>0</v>
      </c>
      <c r="F359">
        <v>2</v>
      </c>
      <c r="G359">
        <v>2</v>
      </c>
      <c r="H359">
        <v>1</v>
      </c>
      <c r="I359">
        <v>0</v>
      </c>
      <c r="J359">
        <v>39.614699999999999</v>
      </c>
    </row>
    <row r="360" spans="1:10" x14ac:dyDescent="0.3">
      <c r="A360">
        <v>2.5</v>
      </c>
      <c r="B360">
        <v>5</v>
      </c>
      <c r="C360">
        <v>6</v>
      </c>
      <c r="D360">
        <v>0</v>
      </c>
      <c r="E360">
        <v>0</v>
      </c>
      <c r="F360">
        <v>2</v>
      </c>
      <c r="G360">
        <v>2</v>
      </c>
      <c r="H360">
        <v>1</v>
      </c>
      <c r="I360">
        <v>0</v>
      </c>
      <c r="J360">
        <v>40.240900000000003</v>
      </c>
    </row>
    <row r="361" spans="1:10" x14ac:dyDescent="0.3">
      <c r="A361">
        <v>2</v>
      </c>
      <c r="B361">
        <v>4</v>
      </c>
      <c r="C361">
        <v>6</v>
      </c>
      <c r="D361">
        <v>0</v>
      </c>
      <c r="E361">
        <v>0</v>
      </c>
      <c r="F361">
        <v>2</v>
      </c>
      <c r="G361">
        <v>2</v>
      </c>
      <c r="H361">
        <v>1</v>
      </c>
      <c r="I361">
        <v>0</v>
      </c>
      <c r="J361">
        <v>43.541400000000003</v>
      </c>
    </row>
    <row r="362" spans="1:10" x14ac:dyDescent="0.3">
      <c r="A362">
        <v>2</v>
      </c>
      <c r="B362">
        <v>4</v>
      </c>
      <c r="C362">
        <v>6</v>
      </c>
      <c r="D362">
        <v>0</v>
      </c>
      <c r="E362">
        <v>0</v>
      </c>
      <c r="F362">
        <v>2</v>
      </c>
      <c r="G362">
        <v>2</v>
      </c>
      <c r="H362">
        <v>1</v>
      </c>
      <c r="I362">
        <v>0</v>
      </c>
      <c r="J362">
        <v>41.521000000000001</v>
      </c>
    </row>
    <row r="363" spans="1:10" x14ac:dyDescent="0.3">
      <c r="A363">
        <v>2</v>
      </c>
      <c r="B363">
        <v>4</v>
      </c>
      <c r="C363">
        <v>6</v>
      </c>
      <c r="D363">
        <v>0</v>
      </c>
      <c r="E363">
        <v>0</v>
      </c>
      <c r="F363">
        <v>2</v>
      </c>
      <c r="G363">
        <v>2</v>
      </c>
      <c r="H363">
        <v>1</v>
      </c>
      <c r="I363">
        <v>0</v>
      </c>
      <c r="J363">
        <v>43.541400000000003</v>
      </c>
    </row>
    <row r="364" spans="1:10" x14ac:dyDescent="0.3">
      <c r="A364">
        <v>2</v>
      </c>
      <c r="B364">
        <v>4</v>
      </c>
      <c r="C364">
        <v>6</v>
      </c>
      <c r="D364">
        <v>0</v>
      </c>
      <c r="E364">
        <v>0</v>
      </c>
      <c r="F364">
        <v>2</v>
      </c>
      <c r="G364">
        <v>2</v>
      </c>
      <c r="H364">
        <v>1</v>
      </c>
      <c r="I364">
        <v>0</v>
      </c>
      <c r="J364">
        <v>41.521000000000001</v>
      </c>
    </row>
    <row r="365" spans="1:10" x14ac:dyDescent="0.3">
      <c r="A365">
        <v>2</v>
      </c>
      <c r="B365">
        <v>4</v>
      </c>
      <c r="C365">
        <v>6</v>
      </c>
      <c r="D365">
        <v>0</v>
      </c>
      <c r="E365">
        <v>0</v>
      </c>
      <c r="F365">
        <v>2</v>
      </c>
      <c r="G365">
        <v>2</v>
      </c>
      <c r="H365">
        <v>0</v>
      </c>
      <c r="I365">
        <v>0</v>
      </c>
      <c r="J365">
        <v>60.1</v>
      </c>
    </row>
    <row r="366" spans="1:10" x14ac:dyDescent="0.3">
      <c r="A366">
        <v>2</v>
      </c>
      <c r="B366">
        <v>4</v>
      </c>
      <c r="C366">
        <v>6</v>
      </c>
      <c r="D366">
        <v>0</v>
      </c>
      <c r="E366">
        <v>0</v>
      </c>
      <c r="F366">
        <v>2</v>
      </c>
      <c r="G366">
        <v>2</v>
      </c>
      <c r="H366">
        <v>0</v>
      </c>
      <c r="I366">
        <v>0</v>
      </c>
      <c r="J366">
        <v>58.534999999999997</v>
      </c>
    </row>
    <row r="367" spans="1:10" x14ac:dyDescent="0.3">
      <c r="A367">
        <v>2.5</v>
      </c>
      <c r="B367">
        <v>5</v>
      </c>
      <c r="C367">
        <v>5</v>
      </c>
      <c r="D367">
        <v>0</v>
      </c>
      <c r="E367">
        <v>0</v>
      </c>
      <c r="F367">
        <v>2</v>
      </c>
      <c r="G367">
        <v>2</v>
      </c>
      <c r="H367">
        <v>1</v>
      </c>
      <c r="I367">
        <v>0</v>
      </c>
      <c r="J367">
        <v>39.571399999999997</v>
      </c>
    </row>
    <row r="368" spans="1:10" x14ac:dyDescent="0.3">
      <c r="A368">
        <v>2.5</v>
      </c>
      <c r="B368">
        <v>5</v>
      </c>
      <c r="C368">
        <v>6</v>
      </c>
      <c r="D368">
        <v>0</v>
      </c>
      <c r="E368">
        <v>0</v>
      </c>
      <c r="F368">
        <v>2</v>
      </c>
      <c r="G368">
        <v>2</v>
      </c>
      <c r="H368">
        <v>1</v>
      </c>
      <c r="I368">
        <v>0</v>
      </c>
      <c r="J368">
        <v>40.0169</v>
      </c>
    </row>
    <row r="369" spans="1:10" x14ac:dyDescent="0.3">
      <c r="A369">
        <v>2.4</v>
      </c>
      <c r="B369">
        <v>5</v>
      </c>
      <c r="C369">
        <v>5</v>
      </c>
      <c r="D369">
        <v>1</v>
      </c>
      <c r="E369">
        <v>0</v>
      </c>
      <c r="F369">
        <v>2</v>
      </c>
      <c r="G369">
        <v>2</v>
      </c>
      <c r="H369">
        <v>1</v>
      </c>
      <c r="I369">
        <v>0</v>
      </c>
      <c r="J369">
        <v>39.347999999999999</v>
      </c>
    </row>
    <row r="370" spans="1:10" x14ac:dyDescent="0.3">
      <c r="A370">
        <v>2.4</v>
      </c>
      <c r="B370">
        <v>5</v>
      </c>
      <c r="C370">
        <v>5</v>
      </c>
      <c r="D370">
        <v>0</v>
      </c>
      <c r="E370">
        <v>0</v>
      </c>
      <c r="F370">
        <v>2</v>
      </c>
      <c r="G370">
        <v>2</v>
      </c>
      <c r="H370">
        <v>1</v>
      </c>
      <c r="I370">
        <v>0</v>
      </c>
      <c r="J370">
        <v>39.299999999999997</v>
      </c>
    </row>
    <row r="371" spans="1:10" x14ac:dyDescent="0.3">
      <c r="A371">
        <v>2.5</v>
      </c>
      <c r="B371">
        <v>5</v>
      </c>
      <c r="C371">
        <v>5</v>
      </c>
      <c r="D371">
        <v>1</v>
      </c>
      <c r="E371">
        <v>0</v>
      </c>
      <c r="F371">
        <v>2</v>
      </c>
      <c r="G371">
        <v>2</v>
      </c>
      <c r="H371">
        <v>1</v>
      </c>
      <c r="I371">
        <v>0</v>
      </c>
      <c r="J371">
        <v>40.6</v>
      </c>
    </row>
    <row r="372" spans="1:10" x14ac:dyDescent="0.3">
      <c r="A372">
        <v>2.5</v>
      </c>
      <c r="B372">
        <v>5</v>
      </c>
      <c r="C372">
        <v>6</v>
      </c>
      <c r="D372">
        <v>0</v>
      </c>
      <c r="E372">
        <v>0</v>
      </c>
      <c r="F372">
        <v>2</v>
      </c>
      <c r="G372">
        <v>2</v>
      </c>
      <c r="H372">
        <v>1</v>
      </c>
      <c r="I372">
        <v>0</v>
      </c>
      <c r="J372">
        <v>40.4</v>
      </c>
    </row>
    <row r="373" spans="1:10" x14ac:dyDescent="0.3">
      <c r="A373">
        <v>2.5</v>
      </c>
      <c r="B373">
        <v>5</v>
      </c>
      <c r="C373">
        <v>5</v>
      </c>
      <c r="D373">
        <v>1</v>
      </c>
      <c r="E373">
        <v>0</v>
      </c>
      <c r="F373">
        <v>2</v>
      </c>
      <c r="G373">
        <v>2</v>
      </c>
      <c r="H373">
        <v>1</v>
      </c>
      <c r="I373">
        <v>0</v>
      </c>
      <c r="J373">
        <v>37.799999999999997</v>
      </c>
    </row>
    <row r="374" spans="1:10" x14ac:dyDescent="0.3">
      <c r="A374">
        <v>2.5</v>
      </c>
      <c r="B374">
        <v>5</v>
      </c>
      <c r="C374">
        <v>6</v>
      </c>
      <c r="D374">
        <v>0</v>
      </c>
      <c r="E374">
        <v>0</v>
      </c>
      <c r="F374">
        <v>2</v>
      </c>
      <c r="G374">
        <v>2</v>
      </c>
      <c r="H374">
        <v>1</v>
      </c>
      <c r="I374">
        <v>0</v>
      </c>
      <c r="J374">
        <v>37.799999999999997</v>
      </c>
    </row>
    <row r="375" spans="1:10" x14ac:dyDescent="0.3">
      <c r="A375">
        <v>2.4</v>
      </c>
      <c r="B375">
        <v>5</v>
      </c>
      <c r="C375">
        <v>5</v>
      </c>
      <c r="D375">
        <v>1</v>
      </c>
      <c r="E375">
        <v>0</v>
      </c>
      <c r="F375">
        <v>2</v>
      </c>
      <c r="G375">
        <v>2</v>
      </c>
      <c r="H375">
        <v>1</v>
      </c>
      <c r="I375">
        <v>0</v>
      </c>
      <c r="J375">
        <v>39.347999999999999</v>
      </c>
    </row>
    <row r="376" spans="1:10" x14ac:dyDescent="0.3">
      <c r="A376">
        <v>2.4</v>
      </c>
      <c r="B376">
        <v>5</v>
      </c>
      <c r="C376">
        <v>5</v>
      </c>
      <c r="D376">
        <v>0</v>
      </c>
      <c r="E376">
        <v>0</v>
      </c>
      <c r="F376">
        <v>2</v>
      </c>
      <c r="G376">
        <v>2</v>
      </c>
      <c r="H376">
        <v>1</v>
      </c>
      <c r="I376">
        <v>0</v>
      </c>
      <c r="J376">
        <v>39.299999999999997</v>
      </c>
    </row>
    <row r="377" spans="1:10" x14ac:dyDescent="0.3">
      <c r="A377">
        <v>2.5</v>
      </c>
      <c r="B377">
        <v>5</v>
      </c>
      <c r="C377">
        <v>5</v>
      </c>
      <c r="D377">
        <v>1</v>
      </c>
      <c r="E377">
        <v>0</v>
      </c>
      <c r="F377">
        <v>2</v>
      </c>
      <c r="G377">
        <v>2</v>
      </c>
      <c r="H377">
        <v>1</v>
      </c>
      <c r="I377">
        <v>0</v>
      </c>
      <c r="J377">
        <v>40.6</v>
      </c>
    </row>
    <row r="378" spans="1:10" x14ac:dyDescent="0.3">
      <c r="A378">
        <v>2.5</v>
      </c>
      <c r="B378">
        <v>5</v>
      </c>
      <c r="C378">
        <v>6</v>
      </c>
      <c r="D378">
        <v>0</v>
      </c>
      <c r="E378">
        <v>0</v>
      </c>
      <c r="F378">
        <v>2</v>
      </c>
      <c r="G378">
        <v>2</v>
      </c>
      <c r="H378">
        <v>1</v>
      </c>
      <c r="I378">
        <v>0</v>
      </c>
      <c r="J378">
        <v>40.4</v>
      </c>
    </row>
    <row r="379" spans="1:10" x14ac:dyDescent="0.3">
      <c r="A379">
        <v>3.7</v>
      </c>
      <c r="B379">
        <v>6</v>
      </c>
      <c r="C379">
        <v>5</v>
      </c>
      <c r="D379">
        <v>1</v>
      </c>
      <c r="E379">
        <v>0</v>
      </c>
      <c r="F379">
        <v>2</v>
      </c>
      <c r="G379">
        <v>2</v>
      </c>
      <c r="H379">
        <v>1</v>
      </c>
      <c r="I379">
        <v>1</v>
      </c>
      <c r="J379">
        <v>30.9</v>
      </c>
    </row>
    <row r="380" spans="1:10" x14ac:dyDescent="0.3">
      <c r="A380">
        <v>3.5</v>
      </c>
      <c r="B380">
        <v>6</v>
      </c>
      <c r="C380">
        <v>5</v>
      </c>
      <c r="D380">
        <v>1</v>
      </c>
      <c r="E380">
        <v>0</v>
      </c>
      <c r="F380">
        <v>2</v>
      </c>
      <c r="G380">
        <v>2</v>
      </c>
      <c r="H380">
        <v>1</v>
      </c>
      <c r="I380">
        <v>1</v>
      </c>
      <c r="J380">
        <v>36.799999999999997</v>
      </c>
    </row>
    <row r="381" spans="1:10" x14ac:dyDescent="0.3">
      <c r="A381">
        <v>3.7</v>
      </c>
      <c r="B381">
        <v>6</v>
      </c>
      <c r="C381">
        <v>5</v>
      </c>
      <c r="D381">
        <v>1</v>
      </c>
      <c r="E381">
        <v>0</v>
      </c>
      <c r="F381">
        <v>2</v>
      </c>
      <c r="G381">
        <v>2</v>
      </c>
      <c r="H381">
        <v>1</v>
      </c>
      <c r="I381">
        <v>1</v>
      </c>
      <c r="J381">
        <v>34.299999999999997</v>
      </c>
    </row>
    <row r="382" spans="1:10" x14ac:dyDescent="0.3">
      <c r="A382">
        <v>3.7</v>
      </c>
      <c r="B382">
        <v>6</v>
      </c>
      <c r="C382">
        <v>6</v>
      </c>
      <c r="D382">
        <v>0</v>
      </c>
      <c r="E382">
        <v>0</v>
      </c>
      <c r="F382">
        <v>2</v>
      </c>
      <c r="G382">
        <v>2</v>
      </c>
      <c r="H382">
        <v>1</v>
      </c>
      <c r="I382">
        <v>1</v>
      </c>
      <c r="J382">
        <v>34.4</v>
      </c>
    </row>
    <row r="383" spans="1:10" x14ac:dyDescent="0.3">
      <c r="A383">
        <v>3.2</v>
      </c>
      <c r="B383">
        <v>6</v>
      </c>
      <c r="C383">
        <v>1</v>
      </c>
      <c r="D383">
        <v>0</v>
      </c>
      <c r="E383">
        <v>0</v>
      </c>
      <c r="F383">
        <v>2</v>
      </c>
      <c r="G383">
        <v>2</v>
      </c>
      <c r="H383">
        <v>1</v>
      </c>
      <c r="I383">
        <v>1</v>
      </c>
      <c r="J383">
        <v>38.9</v>
      </c>
    </row>
    <row r="384" spans="1:10" x14ac:dyDescent="0.3">
      <c r="A384">
        <v>3</v>
      </c>
      <c r="B384">
        <v>6</v>
      </c>
      <c r="C384">
        <v>6</v>
      </c>
      <c r="D384">
        <v>1</v>
      </c>
      <c r="E384">
        <v>0</v>
      </c>
      <c r="F384">
        <v>2</v>
      </c>
      <c r="G384">
        <v>2</v>
      </c>
      <c r="H384">
        <v>1</v>
      </c>
      <c r="I384">
        <v>0</v>
      </c>
      <c r="J384">
        <v>34.7286</v>
      </c>
    </row>
    <row r="385" spans="1:10" x14ac:dyDescent="0.3">
      <c r="A385">
        <v>4.2</v>
      </c>
      <c r="B385">
        <v>8</v>
      </c>
      <c r="C385">
        <v>6</v>
      </c>
      <c r="D385">
        <v>1</v>
      </c>
      <c r="E385">
        <v>0</v>
      </c>
      <c r="F385">
        <v>2</v>
      </c>
      <c r="G385">
        <v>2</v>
      </c>
      <c r="H385">
        <v>1</v>
      </c>
      <c r="I385">
        <v>0</v>
      </c>
      <c r="J385">
        <v>31.5002</v>
      </c>
    </row>
    <row r="386" spans="1:10" x14ac:dyDescent="0.3">
      <c r="A386">
        <v>4.2</v>
      </c>
      <c r="B386">
        <v>8</v>
      </c>
      <c r="C386">
        <v>6</v>
      </c>
      <c r="D386">
        <v>1</v>
      </c>
      <c r="E386">
        <v>0</v>
      </c>
      <c r="F386">
        <v>2</v>
      </c>
      <c r="G386">
        <v>2</v>
      </c>
      <c r="H386">
        <v>1</v>
      </c>
      <c r="I386">
        <v>0</v>
      </c>
      <c r="J386">
        <v>31.5002</v>
      </c>
    </row>
    <row r="387" spans="1:10" x14ac:dyDescent="0.3">
      <c r="A387">
        <v>5.2</v>
      </c>
      <c r="B387">
        <v>10</v>
      </c>
      <c r="C387">
        <v>6</v>
      </c>
      <c r="D387">
        <v>0</v>
      </c>
      <c r="E387">
        <v>0</v>
      </c>
      <c r="F387">
        <v>2</v>
      </c>
      <c r="G387">
        <v>2</v>
      </c>
      <c r="H387">
        <v>1</v>
      </c>
      <c r="I387">
        <v>0</v>
      </c>
      <c r="J387">
        <v>26.7</v>
      </c>
    </row>
    <row r="388" spans="1:10" x14ac:dyDescent="0.3">
      <c r="A388">
        <v>6</v>
      </c>
      <c r="B388">
        <v>12</v>
      </c>
      <c r="C388">
        <v>6</v>
      </c>
      <c r="D388">
        <v>1</v>
      </c>
      <c r="E388">
        <v>0</v>
      </c>
      <c r="F388">
        <v>2</v>
      </c>
      <c r="G388">
        <v>2</v>
      </c>
      <c r="H388">
        <v>1</v>
      </c>
      <c r="I388">
        <v>0</v>
      </c>
      <c r="J388">
        <v>23.2715</v>
      </c>
    </row>
    <row r="389" spans="1:10" x14ac:dyDescent="0.3">
      <c r="A389">
        <v>3</v>
      </c>
      <c r="B389">
        <v>6</v>
      </c>
      <c r="C389">
        <v>6</v>
      </c>
      <c r="D389">
        <v>1</v>
      </c>
      <c r="E389">
        <v>0</v>
      </c>
      <c r="F389">
        <v>2</v>
      </c>
      <c r="G389">
        <v>2</v>
      </c>
      <c r="H389">
        <v>1</v>
      </c>
      <c r="I389">
        <v>1</v>
      </c>
      <c r="J389">
        <v>38.169600000000003</v>
      </c>
    </row>
    <row r="390" spans="1:10" x14ac:dyDescent="0.3">
      <c r="A390">
        <v>3</v>
      </c>
      <c r="B390">
        <v>6</v>
      </c>
      <c r="C390">
        <v>6</v>
      </c>
      <c r="D390">
        <v>0</v>
      </c>
      <c r="E390">
        <v>0</v>
      </c>
      <c r="F390">
        <v>2</v>
      </c>
      <c r="G390">
        <v>2</v>
      </c>
      <c r="H390">
        <v>1</v>
      </c>
      <c r="I390">
        <v>1</v>
      </c>
      <c r="J390">
        <v>38.7896</v>
      </c>
    </row>
    <row r="391" spans="1:10" x14ac:dyDescent="0.3">
      <c r="A391">
        <v>3</v>
      </c>
      <c r="B391">
        <v>6</v>
      </c>
      <c r="C391">
        <v>6</v>
      </c>
      <c r="D391">
        <v>1</v>
      </c>
      <c r="E391">
        <v>0</v>
      </c>
      <c r="F391">
        <v>2</v>
      </c>
      <c r="G391">
        <v>2</v>
      </c>
      <c r="H391">
        <v>1</v>
      </c>
      <c r="I391">
        <v>1</v>
      </c>
      <c r="J391">
        <v>34.781799999999997</v>
      </c>
    </row>
    <row r="392" spans="1:10" x14ac:dyDescent="0.3">
      <c r="A392">
        <v>3</v>
      </c>
      <c r="B392">
        <v>6</v>
      </c>
      <c r="C392">
        <v>6</v>
      </c>
      <c r="D392">
        <v>0</v>
      </c>
      <c r="E392">
        <v>0</v>
      </c>
      <c r="F392">
        <v>2</v>
      </c>
      <c r="G392">
        <v>2</v>
      </c>
      <c r="H392">
        <v>1</v>
      </c>
      <c r="I392">
        <v>1</v>
      </c>
      <c r="J392">
        <v>35.460599999999999</v>
      </c>
    </row>
    <row r="393" spans="1:10" x14ac:dyDescent="0.3">
      <c r="A393">
        <v>3</v>
      </c>
      <c r="B393">
        <v>6</v>
      </c>
      <c r="C393">
        <v>6</v>
      </c>
      <c r="D393">
        <v>1</v>
      </c>
      <c r="E393">
        <v>0</v>
      </c>
      <c r="F393">
        <v>2</v>
      </c>
      <c r="G393">
        <v>2</v>
      </c>
      <c r="H393">
        <v>1</v>
      </c>
      <c r="I393">
        <v>0</v>
      </c>
      <c r="J393">
        <v>35.883099999999999</v>
      </c>
    </row>
    <row r="394" spans="1:10" x14ac:dyDescent="0.3">
      <c r="A394">
        <v>3</v>
      </c>
      <c r="B394">
        <v>6</v>
      </c>
      <c r="C394">
        <v>6</v>
      </c>
      <c r="D394">
        <v>0</v>
      </c>
      <c r="E394">
        <v>0</v>
      </c>
      <c r="F394">
        <v>2</v>
      </c>
      <c r="G394">
        <v>2</v>
      </c>
      <c r="H394">
        <v>1</v>
      </c>
      <c r="I394">
        <v>0</v>
      </c>
      <c r="J394">
        <v>35.708100000000002</v>
      </c>
    </row>
    <row r="395" spans="1:10" x14ac:dyDescent="0.3">
      <c r="A395">
        <v>3</v>
      </c>
      <c r="B395">
        <v>6</v>
      </c>
      <c r="C395">
        <v>6</v>
      </c>
      <c r="D395">
        <v>1</v>
      </c>
      <c r="E395">
        <v>0</v>
      </c>
      <c r="F395">
        <v>2</v>
      </c>
      <c r="G395">
        <v>2</v>
      </c>
      <c r="H395">
        <v>1</v>
      </c>
      <c r="I395">
        <v>0</v>
      </c>
      <c r="J395">
        <v>34.7288</v>
      </c>
    </row>
    <row r="396" spans="1:10" x14ac:dyDescent="0.3">
      <c r="A396">
        <v>3</v>
      </c>
      <c r="B396">
        <v>6</v>
      </c>
      <c r="C396">
        <v>6</v>
      </c>
      <c r="D396">
        <v>1</v>
      </c>
      <c r="E396">
        <v>0</v>
      </c>
      <c r="F396">
        <v>2</v>
      </c>
      <c r="G396">
        <v>2</v>
      </c>
      <c r="H396">
        <v>1</v>
      </c>
      <c r="I396">
        <v>0</v>
      </c>
      <c r="J396">
        <v>34.285299999999999</v>
      </c>
    </row>
    <row r="397" spans="1:10" x14ac:dyDescent="0.3">
      <c r="A397">
        <v>4.8</v>
      </c>
      <c r="B397">
        <v>8</v>
      </c>
      <c r="C397">
        <v>6</v>
      </c>
      <c r="D397">
        <v>1</v>
      </c>
      <c r="E397">
        <v>0</v>
      </c>
      <c r="F397">
        <v>2</v>
      </c>
      <c r="G397">
        <v>2</v>
      </c>
      <c r="H397">
        <v>1</v>
      </c>
      <c r="I397">
        <v>1</v>
      </c>
      <c r="J397">
        <v>30.537500000000001</v>
      </c>
    </row>
    <row r="398" spans="1:10" x14ac:dyDescent="0.3">
      <c r="A398">
        <v>4.8</v>
      </c>
      <c r="B398">
        <v>8</v>
      </c>
      <c r="C398">
        <v>6</v>
      </c>
      <c r="D398">
        <v>1</v>
      </c>
      <c r="E398">
        <v>0</v>
      </c>
      <c r="F398">
        <v>2</v>
      </c>
      <c r="G398">
        <v>2</v>
      </c>
      <c r="H398">
        <v>1</v>
      </c>
      <c r="I398">
        <v>1</v>
      </c>
      <c r="J398">
        <v>31.374700000000001</v>
      </c>
    </row>
    <row r="399" spans="1:10" x14ac:dyDescent="0.3">
      <c r="A399">
        <v>5</v>
      </c>
      <c r="B399">
        <v>10</v>
      </c>
      <c r="C399">
        <v>6</v>
      </c>
      <c r="D399">
        <v>1</v>
      </c>
      <c r="E399">
        <v>0</v>
      </c>
      <c r="F399">
        <v>2</v>
      </c>
      <c r="G399">
        <v>2</v>
      </c>
      <c r="H399">
        <v>1</v>
      </c>
      <c r="I399">
        <v>0</v>
      </c>
      <c r="J399">
        <v>23.227</v>
      </c>
    </row>
    <row r="400" spans="1:10" x14ac:dyDescent="0.3">
      <c r="A400">
        <v>5</v>
      </c>
      <c r="B400">
        <v>10</v>
      </c>
      <c r="C400">
        <v>7</v>
      </c>
      <c r="D400">
        <v>1</v>
      </c>
      <c r="E400">
        <v>0</v>
      </c>
      <c r="F400">
        <v>2</v>
      </c>
      <c r="G400">
        <v>2</v>
      </c>
      <c r="H400">
        <v>1</v>
      </c>
      <c r="I400">
        <v>0</v>
      </c>
      <c r="J400">
        <v>23.618200000000002</v>
      </c>
    </row>
    <row r="401" spans="1:10" x14ac:dyDescent="0.3">
      <c r="A401">
        <v>2.4</v>
      </c>
      <c r="B401">
        <v>4</v>
      </c>
      <c r="C401">
        <v>6</v>
      </c>
      <c r="D401">
        <v>1</v>
      </c>
      <c r="E401">
        <v>0</v>
      </c>
      <c r="F401">
        <v>2</v>
      </c>
      <c r="G401">
        <v>2</v>
      </c>
      <c r="H401">
        <v>1</v>
      </c>
      <c r="I401">
        <v>0</v>
      </c>
      <c r="J401">
        <v>41.695999999999998</v>
      </c>
    </row>
    <row r="402" spans="1:10" x14ac:dyDescent="0.3">
      <c r="A402">
        <v>3</v>
      </c>
      <c r="B402">
        <v>6</v>
      </c>
      <c r="C402">
        <v>6</v>
      </c>
      <c r="D402">
        <v>1</v>
      </c>
      <c r="E402">
        <v>0</v>
      </c>
      <c r="F402">
        <v>2</v>
      </c>
      <c r="G402">
        <v>2</v>
      </c>
      <c r="H402">
        <v>1</v>
      </c>
      <c r="I402">
        <v>0</v>
      </c>
      <c r="J402">
        <v>36.1</v>
      </c>
    </row>
    <row r="403" spans="1:10" x14ac:dyDescent="0.3">
      <c r="A403">
        <v>3.6</v>
      </c>
      <c r="B403">
        <v>6</v>
      </c>
      <c r="C403">
        <v>6</v>
      </c>
      <c r="D403">
        <v>1</v>
      </c>
      <c r="E403">
        <v>0</v>
      </c>
      <c r="F403">
        <v>2</v>
      </c>
      <c r="G403">
        <v>2</v>
      </c>
      <c r="H403">
        <v>1</v>
      </c>
      <c r="I403">
        <v>0</v>
      </c>
      <c r="J403">
        <v>38.1</v>
      </c>
    </row>
    <row r="404" spans="1:10" x14ac:dyDescent="0.3">
      <c r="A404">
        <v>3</v>
      </c>
      <c r="B404">
        <v>6</v>
      </c>
      <c r="C404">
        <v>6</v>
      </c>
      <c r="D404">
        <v>1</v>
      </c>
      <c r="E404">
        <v>0</v>
      </c>
      <c r="F404">
        <v>2</v>
      </c>
      <c r="G404">
        <v>2</v>
      </c>
      <c r="H404">
        <v>1</v>
      </c>
      <c r="I404">
        <v>0</v>
      </c>
      <c r="J404">
        <v>34.4</v>
      </c>
    </row>
    <row r="405" spans="1:10" x14ac:dyDescent="0.3">
      <c r="A405">
        <v>3</v>
      </c>
      <c r="B405">
        <v>6</v>
      </c>
      <c r="C405">
        <v>6</v>
      </c>
      <c r="D405">
        <v>1</v>
      </c>
      <c r="E405">
        <v>0</v>
      </c>
      <c r="F405">
        <v>2</v>
      </c>
      <c r="G405">
        <v>2</v>
      </c>
      <c r="H405">
        <v>1</v>
      </c>
      <c r="I405">
        <v>0</v>
      </c>
      <c r="J405">
        <v>38.299999999999997</v>
      </c>
    </row>
    <row r="406" spans="1:10" x14ac:dyDescent="0.3">
      <c r="A406">
        <v>3</v>
      </c>
      <c r="B406">
        <v>6</v>
      </c>
      <c r="C406">
        <v>6</v>
      </c>
      <c r="D406">
        <v>0</v>
      </c>
      <c r="E406">
        <v>0</v>
      </c>
      <c r="F406">
        <v>2</v>
      </c>
      <c r="G406">
        <v>2</v>
      </c>
      <c r="H406">
        <v>1</v>
      </c>
      <c r="I406">
        <v>0</v>
      </c>
      <c r="J406">
        <v>36</v>
      </c>
    </row>
    <row r="407" spans="1:10" x14ac:dyDescent="0.3">
      <c r="A407">
        <v>3.6</v>
      </c>
      <c r="B407">
        <v>6</v>
      </c>
      <c r="C407">
        <v>6</v>
      </c>
      <c r="D407">
        <v>0</v>
      </c>
      <c r="E407">
        <v>0</v>
      </c>
      <c r="F407">
        <v>2</v>
      </c>
      <c r="G407">
        <v>2</v>
      </c>
      <c r="H407">
        <v>1</v>
      </c>
      <c r="I407">
        <v>0</v>
      </c>
      <c r="J407">
        <v>34.9</v>
      </c>
    </row>
    <row r="408" spans="1:10" x14ac:dyDescent="0.3">
      <c r="A408">
        <v>3.6</v>
      </c>
      <c r="B408">
        <v>6</v>
      </c>
      <c r="C408">
        <v>6</v>
      </c>
      <c r="D408">
        <v>1</v>
      </c>
      <c r="E408">
        <v>0</v>
      </c>
      <c r="F408">
        <v>2</v>
      </c>
      <c r="G408">
        <v>2</v>
      </c>
      <c r="H408">
        <v>1</v>
      </c>
      <c r="I408">
        <v>0</v>
      </c>
      <c r="J408">
        <v>40</v>
      </c>
    </row>
    <row r="409" spans="1:10" x14ac:dyDescent="0.3">
      <c r="A409">
        <v>6.2</v>
      </c>
      <c r="B409">
        <v>8</v>
      </c>
      <c r="C409">
        <v>6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24.9754</v>
      </c>
    </row>
    <row r="410" spans="1:10" x14ac:dyDescent="0.3">
      <c r="A410">
        <v>6.2</v>
      </c>
      <c r="B410">
        <v>8</v>
      </c>
      <c r="C410">
        <v>6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26.299900000000001</v>
      </c>
    </row>
    <row r="411" spans="1:10" x14ac:dyDescent="0.3">
      <c r="A411">
        <v>3</v>
      </c>
      <c r="B411">
        <v>6</v>
      </c>
      <c r="C411">
        <v>6</v>
      </c>
      <c r="D411">
        <v>1</v>
      </c>
      <c r="E411">
        <v>0</v>
      </c>
      <c r="F411">
        <v>2</v>
      </c>
      <c r="G411">
        <v>2</v>
      </c>
      <c r="H411">
        <v>1</v>
      </c>
      <c r="I411">
        <v>0</v>
      </c>
      <c r="J411">
        <v>36.1</v>
      </c>
    </row>
    <row r="412" spans="1:10" x14ac:dyDescent="0.3">
      <c r="A412">
        <v>3.6</v>
      </c>
      <c r="B412">
        <v>6</v>
      </c>
      <c r="C412">
        <v>6</v>
      </c>
      <c r="D412">
        <v>1</v>
      </c>
      <c r="E412">
        <v>0</v>
      </c>
      <c r="F412">
        <v>2</v>
      </c>
      <c r="G412">
        <v>2</v>
      </c>
      <c r="H412">
        <v>1</v>
      </c>
      <c r="I412">
        <v>0</v>
      </c>
      <c r="J412">
        <v>37.200000000000003</v>
      </c>
    </row>
    <row r="413" spans="1:10" x14ac:dyDescent="0.3">
      <c r="A413">
        <v>3.6</v>
      </c>
      <c r="B413">
        <v>6</v>
      </c>
      <c r="C413">
        <v>6</v>
      </c>
      <c r="D413">
        <v>1</v>
      </c>
      <c r="E413">
        <v>0</v>
      </c>
      <c r="F413">
        <v>2</v>
      </c>
      <c r="G413">
        <v>2</v>
      </c>
      <c r="H413">
        <v>1</v>
      </c>
      <c r="I413">
        <v>0</v>
      </c>
      <c r="J413">
        <v>40</v>
      </c>
    </row>
    <row r="414" spans="1:10" x14ac:dyDescent="0.3">
      <c r="A414">
        <v>4.5999999999999996</v>
      </c>
      <c r="B414">
        <v>8</v>
      </c>
      <c r="C414">
        <v>6</v>
      </c>
      <c r="D414">
        <v>1</v>
      </c>
      <c r="E414">
        <v>0</v>
      </c>
      <c r="F414">
        <v>2</v>
      </c>
      <c r="G414">
        <v>2</v>
      </c>
      <c r="H414">
        <v>0</v>
      </c>
      <c r="I414">
        <v>0</v>
      </c>
      <c r="J414">
        <v>34.1</v>
      </c>
    </row>
    <row r="415" spans="1:10" x14ac:dyDescent="0.3">
      <c r="A415">
        <v>3.6</v>
      </c>
      <c r="B415">
        <v>6</v>
      </c>
      <c r="C415">
        <v>6</v>
      </c>
      <c r="D415">
        <v>1</v>
      </c>
      <c r="E415">
        <v>0</v>
      </c>
      <c r="F415">
        <v>2</v>
      </c>
      <c r="G415">
        <v>2</v>
      </c>
      <c r="H415">
        <v>1</v>
      </c>
      <c r="I415">
        <v>0</v>
      </c>
      <c r="J415">
        <v>37.200000000000003</v>
      </c>
    </row>
    <row r="416" spans="1:10" x14ac:dyDescent="0.3">
      <c r="A416">
        <v>4.5999999999999996</v>
      </c>
      <c r="B416">
        <v>8</v>
      </c>
      <c r="C416">
        <v>6</v>
      </c>
      <c r="D416">
        <v>1</v>
      </c>
      <c r="E416">
        <v>0</v>
      </c>
      <c r="F416">
        <v>2</v>
      </c>
      <c r="G416">
        <v>2</v>
      </c>
      <c r="H416">
        <v>0</v>
      </c>
      <c r="I416">
        <v>0</v>
      </c>
      <c r="J416">
        <v>30.299900000000001</v>
      </c>
    </row>
    <row r="417" spans="1:10" x14ac:dyDescent="0.3">
      <c r="A417">
        <v>2.4</v>
      </c>
      <c r="B417">
        <v>4</v>
      </c>
      <c r="C417">
        <v>4</v>
      </c>
      <c r="D417">
        <v>1</v>
      </c>
      <c r="E417">
        <v>0</v>
      </c>
      <c r="F417">
        <v>2</v>
      </c>
      <c r="G417">
        <v>2</v>
      </c>
      <c r="H417">
        <v>1</v>
      </c>
      <c r="I417">
        <v>0</v>
      </c>
      <c r="J417">
        <v>42.8</v>
      </c>
    </row>
    <row r="418" spans="1:10" x14ac:dyDescent="0.3">
      <c r="A418">
        <v>2.4</v>
      </c>
      <c r="B418">
        <v>4</v>
      </c>
      <c r="C418">
        <v>6</v>
      </c>
      <c r="D418">
        <v>1</v>
      </c>
      <c r="E418">
        <v>0</v>
      </c>
      <c r="F418">
        <v>2</v>
      </c>
      <c r="G418">
        <v>2</v>
      </c>
      <c r="H418">
        <v>1</v>
      </c>
      <c r="I418">
        <v>0</v>
      </c>
      <c r="J418">
        <v>46.9</v>
      </c>
    </row>
    <row r="419" spans="1:10" x14ac:dyDescent="0.3">
      <c r="A419">
        <v>2.4</v>
      </c>
      <c r="B419">
        <v>4</v>
      </c>
      <c r="C419">
        <v>4</v>
      </c>
      <c r="D419">
        <v>1</v>
      </c>
      <c r="E419">
        <v>0</v>
      </c>
      <c r="F419">
        <v>2</v>
      </c>
      <c r="G419">
        <v>2</v>
      </c>
      <c r="H419">
        <v>1</v>
      </c>
      <c r="I419">
        <v>0</v>
      </c>
      <c r="J419">
        <v>42.6</v>
      </c>
    </row>
    <row r="420" spans="1:10" x14ac:dyDescent="0.3">
      <c r="A420">
        <v>2.4</v>
      </c>
      <c r="B420">
        <v>4</v>
      </c>
      <c r="C420">
        <v>6</v>
      </c>
      <c r="D420">
        <v>1</v>
      </c>
      <c r="E420">
        <v>0</v>
      </c>
      <c r="F420">
        <v>2</v>
      </c>
      <c r="G420">
        <v>2</v>
      </c>
      <c r="H420">
        <v>1</v>
      </c>
      <c r="I420">
        <v>0</v>
      </c>
      <c r="J420">
        <v>46.8</v>
      </c>
    </row>
    <row r="421" spans="1:10" x14ac:dyDescent="0.3">
      <c r="A421">
        <v>3.5</v>
      </c>
      <c r="B421">
        <v>6</v>
      </c>
      <c r="C421">
        <v>4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0</v>
      </c>
      <c r="J421">
        <v>40.299999999999997</v>
      </c>
    </row>
    <row r="422" spans="1:10" x14ac:dyDescent="0.3">
      <c r="A422">
        <v>3.5</v>
      </c>
      <c r="B422">
        <v>6</v>
      </c>
      <c r="C422">
        <v>4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0</v>
      </c>
      <c r="J422">
        <v>41.2</v>
      </c>
    </row>
    <row r="423" spans="1:10" x14ac:dyDescent="0.3">
      <c r="A423">
        <v>3.6</v>
      </c>
      <c r="B423">
        <v>6</v>
      </c>
      <c r="C423">
        <v>6</v>
      </c>
      <c r="D423">
        <v>1</v>
      </c>
      <c r="E423">
        <v>0</v>
      </c>
      <c r="F423">
        <v>2</v>
      </c>
      <c r="G423">
        <v>2</v>
      </c>
      <c r="H423">
        <v>1</v>
      </c>
      <c r="I423">
        <v>0</v>
      </c>
      <c r="J423">
        <v>35.6</v>
      </c>
    </row>
    <row r="424" spans="1:10" x14ac:dyDescent="0.3">
      <c r="A424">
        <v>2.4</v>
      </c>
      <c r="B424">
        <v>4</v>
      </c>
      <c r="C424">
        <v>4</v>
      </c>
      <c r="D424">
        <v>1</v>
      </c>
      <c r="E424">
        <v>0</v>
      </c>
      <c r="F424">
        <v>2</v>
      </c>
      <c r="G424">
        <v>2</v>
      </c>
      <c r="H424">
        <v>1</v>
      </c>
      <c r="I424">
        <v>0</v>
      </c>
      <c r="J424">
        <v>48.1</v>
      </c>
    </row>
    <row r="425" spans="1:10" x14ac:dyDescent="0.3">
      <c r="A425">
        <v>2.4</v>
      </c>
      <c r="B425">
        <v>4</v>
      </c>
      <c r="C425">
        <v>4</v>
      </c>
      <c r="D425">
        <v>1</v>
      </c>
      <c r="E425">
        <v>0</v>
      </c>
      <c r="F425">
        <v>2</v>
      </c>
      <c r="G425">
        <v>2</v>
      </c>
      <c r="H425">
        <v>1</v>
      </c>
      <c r="I425">
        <v>0</v>
      </c>
      <c r="J425">
        <v>41.699800000000003</v>
      </c>
    </row>
    <row r="426" spans="1:10" x14ac:dyDescent="0.3">
      <c r="A426">
        <v>2.7</v>
      </c>
      <c r="B426">
        <v>6</v>
      </c>
      <c r="C426">
        <v>4</v>
      </c>
      <c r="D426">
        <v>1</v>
      </c>
      <c r="E426">
        <v>0</v>
      </c>
      <c r="F426">
        <v>2</v>
      </c>
      <c r="G426">
        <v>2</v>
      </c>
      <c r="H426">
        <v>0</v>
      </c>
      <c r="I426">
        <v>0</v>
      </c>
      <c r="J426">
        <v>38.299999999999997</v>
      </c>
    </row>
    <row r="427" spans="1:10" x14ac:dyDescent="0.3">
      <c r="A427">
        <v>3.5</v>
      </c>
      <c r="B427">
        <v>6</v>
      </c>
      <c r="C427">
        <v>6</v>
      </c>
      <c r="D427">
        <v>1</v>
      </c>
      <c r="E427">
        <v>0</v>
      </c>
      <c r="F427">
        <v>2</v>
      </c>
      <c r="G427">
        <v>2</v>
      </c>
      <c r="H427">
        <v>0</v>
      </c>
      <c r="I427">
        <v>0</v>
      </c>
      <c r="J427">
        <v>37.6</v>
      </c>
    </row>
    <row r="428" spans="1:10" x14ac:dyDescent="0.3">
      <c r="A428">
        <v>2.4</v>
      </c>
      <c r="B428">
        <v>4</v>
      </c>
      <c r="C428">
        <v>4</v>
      </c>
      <c r="D428">
        <v>1</v>
      </c>
      <c r="E428">
        <v>0</v>
      </c>
      <c r="F428">
        <v>2</v>
      </c>
      <c r="G428">
        <v>2</v>
      </c>
      <c r="H428">
        <v>1</v>
      </c>
      <c r="I428">
        <v>0</v>
      </c>
      <c r="J428">
        <v>41.699800000000003</v>
      </c>
    </row>
    <row r="429" spans="1:10" x14ac:dyDescent="0.3">
      <c r="A429">
        <v>2.7</v>
      </c>
      <c r="B429">
        <v>6</v>
      </c>
      <c r="C429">
        <v>4</v>
      </c>
      <c r="D429">
        <v>1</v>
      </c>
      <c r="E429">
        <v>0</v>
      </c>
      <c r="F429">
        <v>2</v>
      </c>
      <c r="G429">
        <v>2</v>
      </c>
      <c r="H429">
        <v>0</v>
      </c>
      <c r="I429">
        <v>0</v>
      </c>
      <c r="J429">
        <v>38.299999999999997</v>
      </c>
    </row>
    <row r="430" spans="1:10" x14ac:dyDescent="0.3">
      <c r="A430">
        <v>3.5</v>
      </c>
      <c r="B430">
        <v>6</v>
      </c>
      <c r="C430">
        <v>6</v>
      </c>
      <c r="D430">
        <v>1</v>
      </c>
      <c r="E430">
        <v>0</v>
      </c>
      <c r="F430">
        <v>2</v>
      </c>
      <c r="G430">
        <v>2</v>
      </c>
      <c r="H430">
        <v>0</v>
      </c>
      <c r="I430">
        <v>0</v>
      </c>
      <c r="J430">
        <v>37.6</v>
      </c>
    </row>
    <row r="431" spans="1:10" x14ac:dyDescent="0.3">
      <c r="A431">
        <v>5.7</v>
      </c>
      <c r="B431">
        <v>12</v>
      </c>
      <c r="C431">
        <v>6</v>
      </c>
      <c r="D431">
        <v>0</v>
      </c>
      <c r="E431">
        <v>0</v>
      </c>
      <c r="F431">
        <v>2</v>
      </c>
      <c r="G431">
        <v>2</v>
      </c>
      <c r="H431">
        <v>1</v>
      </c>
      <c r="I431">
        <v>0</v>
      </c>
      <c r="J431">
        <v>21.7</v>
      </c>
    </row>
    <row r="432" spans="1:10" x14ac:dyDescent="0.3">
      <c r="A432">
        <v>5.7</v>
      </c>
      <c r="B432">
        <v>12</v>
      </c>
      <c r="C432">
        <v>6</v>
      </c>
      <c r="D432">
        <v>0</v>
      </c>
      <c r="E432">
        <v>0</v>
      </c>
      <c r="F432">
        <v>2</v>
      </c>
      <c r="G432">
        <v>2</v>
      </c>
      <c r="H432">
        <v>1</v>
      </c>
      <c r="I432">
        <v>0</v>
      </c>
      <c r="J432">
        <v>21.3</v>
      </c>
    </row>
    <row r="433" spans="1:10" x14ac:dyDescent="0.3">
      <c r="A433">
        <v>3.5</v>
      </c>
      <c r="B433">
        <v>6</v>
      </c>
      <c r="C433">
        <v>6</v>
      </c>
      <c r="D433">
        <v>1</v>
      </c>
      <c r="E433">
        <v>1</v>
      </c>
      <c r="F433">
        <v>2</v>
      </c>
      <c r="G433">
        <v>2</v>
      </c>
      <c r="H433">
        <v>1</v>
      </c>
      <c r="I433">
        <v>0</v>
      </c>
      <c r="J433">
        <v>33.5</v>
      </c>
    </row>
    <row r="434" spans="1:10" x14ac:dyDescent="0.3">
      <c r="A434">
        <v>3</v>
      </c>
      <c r="B434">
        <v>6</v>
      </c>
      <c r="C434">
        <v>6</v>
      </c>
      <c r="D434">
        <v>1</v>
      </c>
      <c r="E434">
        <v>1</v>
      </c>
      <c r="F434">
        <v>2</v>
      </c>
      <c r="G434">
        <v>2</v>
      </c>
      <c r="H434">
        <v>1</v>
      </c>
      <c r="I434">
        <v>0</v>
      </c>
      <c r="J434">
        <v>35.465499999999999</v>
      </c>
    </row>
    <row r="435" spans="1:10" x14ac:dyDescent="0.3">
      <c r="A435">
        <v>2.5</v>
      </c>
      <c r="B435">
        <v>4</v>
      </c>
      <c r="C435">
        <v>6</v>
      </c>
      <c r="D435">
        <v>1</v>
      </c>
      <c r="E435">
        <v>0</v>
      </c>
      <c r="F435">
        <v>2</v>
      </c>
      <c r="G435">
        <v>2</v>
      </c>
      <c r="H435">
        <v>1</v>
      </c>
      <c r="I435">
        <v>0</v>
      </c>
      <c r="J435">
        <v>42.908000000000001</v>
      </c>
    </row>
    <row r="436" spans="1:10" x14ac:dyDescent="0.3">
      <c r="A436">
        <v>2.5</v>
      </c>
      <c r="B436">
        <v>4</v>
      </c>
      <c r="C436">
        <v>6</v>
      </c>
      <c r="D436">
        <v>0</v>
      </c>
      <c r="E436">
        <v>0</v>
      </c>
      <c r="F436">
        <v>2</v>
      </c>
      <c r="G436">
        <v>2</v>
      </c>
      <c r="H436">
        <v>1</v>
      </c>
      <c r="I436">
        <v>0</v>
      </c>
      <c r="J436">
        <v>40.200000000000003</v>
      </c>
    </row>
    <row r="437" spans="1:10" x14ac:dyDescent="0.3">
      <c r="A437">
        <v>3</v>
      </c>
      <c r="B437">
        <v>6</v>
      </c>
      <c r="C437">
        <v>6</v>
      </c>
      <c r="D437">
        <v>1</v>
      </c>
      <c r="E437">
        <v>1</v>
      </c>
      <c r="F437">
        <v>2</v>
      </c>
      <c r="G437">
        <v>2</v>
      </c>
      <c r="H437">
        <v>1</v>
      </c>
      <c r="I437">
        <v>0</v>
      </c>
      <c r="J437">
        <v>37.9</v>
      </c>
    </row>
    <row r="438" spans="1:10" x14ac:dyDescent="0.3">
      <c r="A438">
        <v>3.5</v>
      </c>
      <c r="B438">
        <v>6</v>
      </c>
      <c r="C438">
        <v>6</v>
      </c>
      <c r="D438">
        <v>1</v>
      </c>
      <c r="E438">
        <v>1</v>
      </c>
      <c r="F438">
        <v>2</v>
      </c>
      <c r="G438">
        <v>2</v>
      </c>
      <c r="H438">
        <v>1</v>
      </c>
      <c r="I438">
        <v>0</v>
      </c>
      <c r="J438">
        <v>37.4</v>
      </c>
    </row>
    <row r="439" spans="1:10" x14ac:dyDescent="0.3">
      <c r="A439">
        <v>2.5</v>
      </c>
      <c r="B439">
        <v>4</v>
      </c>
      <c r="C439">
        <v>1</v>
      </c>
      <c r="D439">
        <v>0</v>
      </c>
      <c r="E439">
        <v>0</v>
      </c>
      <c r="F439">
        <v>2</v>
      </c>
      <c r="G439">
        <v>2</v>
      </c>
      <c r="H439">
        <v>1</v>
      </c>
      <c r="I439">
        <v>0</v>
      </c>
      <c r="J439">
        <v>51.6</v>
      </c>
    </row>
    <row r="440" spans="1:10" x14ac:dyDescent="0.3">
      <c r="A440">
        <v>2.5</v>
      </c>
      <c r="B440">
        <v>4</v>
      </c>
      <c r="C440">
        <v>6</v>
      </c>
      <c r="D440">
        <v>0</v>
      </c>
      <c r="E440">
        <v>1</v>
      </c>
      <c r="F440">
        <v>2</v>
      </c>
      <c r="G440">
        <v>2</v>
      </c>
      <c r="H440">
        <v>1</v>
      </c>
      <c r="I440">
        <v>0</v>
      </c>
      <c r="J440">
        <v>44.2</v>
      </c>
    </row>
    <row r="441" spans="1:10" x14ac:dyDescent="0.3">
      <c r="A441">
        <v>2.5</v>
      </c>
      <c r="B441">
        <v>4</v>
      </c>
      <c r="C441">
        <v>6</v>
      </c>
      <c r="D441">
        <v>1</v>
      </c>
      <c r="E441">
        <v>0</v>
      </c>
      <c r="F441">
        <v>2</v>
      </c>
      <c r="G441">
        <v>2</v>
      </c>
      <c r="H441">
        <v>1</v>
      </c>
      <c r="I441">
        <v>0</v>
      </c>
      <c r="J441">
        <v>47.649299999999997</v>
      </c>
    </row>
    <row r="442" spans="1:10" x14ac:dyDescent="0.3">
      <c r="A442">
        <v>2</v>
      </c>
      <c r="B442">
        <v>4</v>
      </c>
      <c r="C442">
        <v>4</v>
      </c>
      <c r="D442">
        <v>1</v>
      </c>
      <c r="E442">
        <v>0</v>
      </c>
      <c r="F442">
        <v>2</v>
      </c>
      <c r="G442">
        <v>2</v>
      </c>
      <c r="H442">
        <v>1</v>
      </c>
      <c r="I442">
        <v>0</v>
      </c>
      <c r="J442">
        <v>47.7</v>
      </c>
    </row>
    <row r="443" spans="1:10" x14ac:dyDescent="0.3">
      <c r="A443">
        <v>2</v>
      </c>
      <c r="B443">
        <v>4</v>
      </c>
      <c r="C443">
        <v>5</v>
      </c>
      <c r="D443">
        <v>0</v>
      </c>
      <c r="E443">
        <v>0</v>
      </c>
      <c r="F443">
        <v>2</v>
      </c>
      <c r="G443">
        <v>2</v>
      </c>
      <c r="H443">
        <v>1</v>
      </c>
      <c r="I443">
        <v>0</v>
      </c>
      <c r="J443">
        <v>48.2</v>
      </c>
    </row>
    <row r="444" spans="1:10" x14ac:dyDescent="0.3">
      <c r="A444">
        <v>2</v>
      </c>
      <c r="B444">
        <v>4</v>
      </c>
      <c r="C444">
        <v>5</v>
      </c>
      <c r="D444">
        <v>0</v>
      </c>
      <c r="E444">
        <v>0</v>
      </c>
      <c r="F444">
        <v>2</v>
      </c>
      <c r="G444">
        <v>2</v>
      </c>
      <c r="H444">
        <v>1</v>
      </c>
      <c r="I444">
        <v>0</v>
      </c>
      <c r="J444">
        <v>49.216999999999999</v>
      </c>
    </row>
    <row r="445" spans="1:10" x14ac:dyDescent="0.3">
      <c r="A445">
        <v>3.7</v>
      </c>
      <c r="B445">
        <v>6</v>
      </c>
      <c r="C445">
        <v>6</v>
      </c>
      <c r="D445">
        <v>0</v>
      </c>
      <c r="E445">
        <v>0</v>
      </c>
      <c r="F445">
        <v>2</v>
      </c>
      <c r="G445">
        <v>2</v>
      </c>
      <c r="H445">
        <v>1</v>
      </c>
      <c r="I445">
        <v>1</v>
      </c>
      <c r="J445">
        <v>34.730499999999999</v>
      </c>
    </row>
    <row r="446" spans="1:10" x14ac:dyDescent="0.3">
      <c r="A446">
        <v>3.7</v>
      </c>
      <c r="B446">
        <v>6</v>
      </c>
      <c r="C446">
        <v>7</v>
      </c>
      <c r="D446">
        <v>1</v>
      </c>
      <c r="E446">
        <v>0</v>
      </c>
      <c r="F446">
        <v>2</v>
      </c>
      <c r="G446">
        <v>2</v>
      </c>
      <c r="H446">
        <v>1</v>
      </c>
      <c r="I446">
        <v>1</v>
      </c>
      <c r="J446">
        <v>37.064999999999998</v>
      </c>
    </row>
    <row r="447" spans="1:10" x14ac:dyDescent="0.3">
      <c r="A447">
        <v>3.7</v>
      </c>
      <c r="B447">
        <v>6</v>
      </c>
      <c r="C447">
        <v>7</v>
      </c>
      <c r="D447">
        <v>1</v>
      </c>
      <c r="E447">
        <v>0</v>
      </c>
      <c r="F447">
        <v>2</v>
      </c>
      <c r="G447">
        <v>2</v>
      </c>
      <c r="H447">
        <v>1</v>
      </c>
      <c r="I447">
        <v>1</v>
      </c>
      <c r="J447">
        <v>35.161999999999999</v>
      </c>
    </row>
    <row r="448" spans="1:10" x14ac:dyDescent="0.3">
      <c r="A448">
        <v>4.2</v>
      </c>
      <c r="B448">
        <v>8</v>
      </c>
      <c r="C448">
        <v>6</v>
      </c>
      <c r="D448">
        <v>1</v>
      </c>
      <c r="E448">
        <v>0</v>
      </c>
      <c r="F448">
        <v>2</v>
      </c>
      <c r="G448">
        <v>2</v>
      </c>
      <c r="H448">
        <v>1</v>
      </c>
      <c r="I448">
        <v>0</v>
      </c>
      <c r="J448">
        <v>34.485500000000002</v>
      </c>
    </row>
    <row r="449" spans="1:10" x14ac:dyDescent="0.3">
      <c r="A449">
        <v>5</v>
      </c>
      <c r="B449">
        <v>8</v>
      </c>
      <c r="C449">
        <v>6</v>
      </c>
      <c r="D449">
        <v>1</v>
      </c>
      <c r="E449">
        <v>0</v>
      </c>
      <c r="F449">
        <v>2</v>
      </c>
      <c r="G449">
        <v>2</v>
      </c>
      <c r="H449">
        <v>1</v>
      </c>
      <c r="I449">
        <v>0</v>
      </c>
      <c r="J449">
        <v>29.7559</v>
      </c>
    </row>
    <row r="450" spans="1:10" x14ac:dyDescent="0.3">
      <c r="A450">
        <v>5</v>
      </c>
      <c r="B450">
        <v>8</v>
      </c>
      <c r="C450">
        <v>6</v>
      </c>
      <c r="D450">
        <v>1</v>
      </c>
      <c r="E450">
        <v>0</v>
      </c>
      <c r="F450">
        <v>2</v>
      </c>
      <c r="G450">
        <v>2</v>
      </c>
      <c r="H450">
        <v>1</v>
      </c>
      <c r="I450">
        <v>1</v>
      </c>
      <c r="J450">
        <v>32.670099999999998</v>
      </c>
    </row>
    <row r="451" spans="1:10" x14ac:dyDescent="0.3">
      <c r="A451">
        <v>2.4</v>
      </c>
      <c r="B451">
        <v>4</v>
      </c>
      <c r="C451">
        <v>5</v>
      </c>
      <c r="D451">
        <v>1</v>
      </c>
      <c r="E451">
        <v>0</v>
      </c>
      <c r="F451">
        <v>2</v>
      </c>
      <c r="G451">
        <v>2</v>
      </c>
      <c r="H451">
        <v>1</v>
      </c>
      <c r="I451">
        <v>0</v>
      </c>
      <c r="J451">
        <v>44.6</v>
      </c>
    </row>
    <row r="452" spans="1:10" x14ac:dyDescent="0.3">
      <c r="A452">
        <v>2.4</v>
      </c>
      <c r="B452">
        <v>4</v>
      </c>
      <c r="C452">
        <v>5</v>
      </c>
      <c r="D452">
        <v>0</v>
      </c>
      <c r="E452">
        <v>0</v>
      </c>
      <c r="F452">
        <v>2</v>
      </c>
      <c r="G452">
        <v>2</v>
      </c>
      <c r="H452">
        <v>1</v>
      </c>
      <c r="I452">
        <v>0</v>
      </c>
      <c r="J452">
        <v>44.6</v>
      </c>
    </row>
    <row r="453" spans="1:10" x14ac:dyDescent="0.3">
      <c r="A453">
        <v>2.7</v>
      </c>
      <c r="B453">
        <v>6</v>
      </c>
      <c r="C453">
        <v>5</v>
      </c>
      <c r="D453">
        <v>1</v>
      </c>
      <c r="E453">
        <v>0</v>
      </c>
      <c r="F453">
        <v>2</v>
      </c>
      <c r="G453">
        <v>2</v>
      </c>
      <c r="H453">
        <v>1</v>
      </c>
      <c r="I453">
        <v>0</v>
      </c>
      <c r="J453">
        <v>39.799999999999997</v>
      </c>
    </row>
    <row r="454" spans="1:10" x14ac:dyDescent="0.3">
      <c r="A454">
        <v>3.5</v>
      </c>
      <c r="B454">
        <v>6</v>
      </c>
      <c r="C454">
        <v>6</v>
      </c>
      <c r="D454">
        <v>1</v>
      </c>
      <c r="E454">
        <v>0</v>
      </c>
      <c r="F454">
        <v>2</v>
      </c>
      <c r="G454">
        <v>2</v>
      </c>
      <c r="H454">
        <v>1</v>
      </c>
      <c r="I454">
        <v>0</v>
      </c>
      <c r="J454">
        <v>38.299999999999997</v>
      </c>
    </row>
    <row r="455" spans="1:10" x14ac:dyDescent="0.3">
      <c r="A455">
        <v>3.5</v>
      </c>
      <c r="B455">
        <v>6</v>
      </c>
      <c r="C455">
        <v>6</v>
      </c>
      <c r="D455">
        <v>1</v>
      </c>
      <c r="E455">
        <v>0</v>
      </c>
      <c r="F455">
        <v>2</v>
      </c>
      <c r="G455">
        <v>2</v>
      </c>
      <c r="H455">
        <v>1</v>
      </c>
      <c r="I455">
        <v>0</v>
      </c>
      <c r="J455">
        <v>36.556399999999996</v>
      </c>
    </row>
    <row r="456" spans="1:10" x14ac:dyDescent="0.3">
      <c r="A456">
        <v>3.5</v>
      </c>
      <c r="B456">
        <v>6</v>
      </c>
      <c r="C456">
        <v>6</v>
      </c>
      <c r="D456">
        <v>1</v>
      </c>
      <c r="E456">
        <v>0</v>
      </c>
      <c r="F456">
        <v>2</v>
      </c>
      <c r="G456">
        <v>2</v>
      </c>
      <c r="H456">
        <v>1</v>
      </c>
      <c r="I456">
        <v>0</v>
      </c>
      <c r="J456">
        <v>34.749400000000001</v>
      </c>
    </row>
    <row r="457" spans="1:10" x14ac:dyDescent="0.3">
      <c r="A457">
        <v>4.5999999999999996</v>
      </c>
      <c r="B457">
        <v>8</v>
      </c>
      <c r="C457">
        <v>8</v>
      </c>
      <c r="D457">
        <v>1</v>
      </c>
      <c r="E457">
        <v>0</v>
      </c>
      <c r="F457">
        <v>2</v>
      </c>
      <c r="G457">
        <v>2</v>
      </c>
      <c r="H457">
        <v>1</v>
      </c>
      <c r="I457">
        <v>0</v>
      </c>
      <c r="J457">
        <v>34.049900000000001</v>
      </c>
    </row>
    <row r="458" spans="1:10" x14ac:dyDescent="0.3">
      <c r="A458">
        <v>4.5999999999999996</v>
      </c>
      <c r="B458">
        <v>8</v>
      </c>
      <c r="C458">
        <v>8</v>
      </c>
      <c r="D458">
        <v>1</v>
      </c>
      <c r="E458">
        <v>0</v>
      </c>
      <c r="F458">
        <v>2</v>
      </c>
      <c r="G458">
        <v>2</v>
      </c>
      <c r="H458">
        <v>1</v>
      </c>
      <c r="I458">
        <v>0</v>
      </c>
      <c r="J458">
        <v>33.550899999999999</v>
      </c>
    </row>
    <row r="459" spans="1:10" x14ac:dyDescent="0.3">
      <c r="A459">
        <v>4.5999999999999996</v>
      </c>
      <c r="B459">
        <v>8</v>
      </c>
      <c r="C459">
        <v>8</v>
      </c>
      <c r="D459">
        <v>1</v>
      </c>
      <c r="E459">
        <v>0</v>
      </c>
      <c r="F459">
        <v>2</v>
      </c>
      <c r="G459">
        <v>2</v>
      </c>
      <c r="H459">
        <v>1</v>
      </c>
      <c r="I459">
        <v>0</v>
      </c>
      <c r="J459">
        <v>32.149900000000002</v>
      </c>
    </row>
    <row r="460" spans="1:10" x14ac:dyDescent="0.3">
      <c r="A460">
        <v>4.5999999999999996</v>
      </c>
      <c r="B460">
        <v>8</v>
      </c>
      <c r="C460">
        <v>8</v>
      </c>
      <c r="D460">
        <v>1</v>
      </c>
      <c r="E460">
        <v>0</v>
      </c>
      <c r="F460">
        <v>2</v>
      </c>
      <c r="G460">
        <v>2</v>
      </c>
      <c r="H460">
        <v>1</v>
      </c>
      <c r="I460">
        <v>0</v>
      </c>
      <c r="J460">
        <v>33.550899999999999</v>
      </c>
    </row>
    <row r="461" spans="1:10" x14ac:dyDescent="0.3">
      <c r="A461">
        <v>4.5999999999999996</v>
      </c>
      <c r="B461">
        <v>8</v>
      </c>
      <c r="C461">
        <v>8</v>
      </c>
      <c r="D461">
        <v>1</v>
      </c>
      <c r="E461">
        <v>0</v>
      </c>
      <c r="F461">
        <v>2</v>
      </c>
      <c r="G461">
        <v>2</v>
      </c>
      <c r="H461">
        <v>1</v>
      </c>
      <c r="I461">
        <v>0</v>
      </c>
      <c r="J461">
        <v>32.149900000000002</v>
      </c>
    </row>
    <row r="462" spans="1:10" x14ac:dyDescent="0.3">
      <c r="A462">
        <v>5</v>
      </c>
      <c r="B462">
        <v>8</v>
      </c>
      <c r="C462">
        <v>1</v>
      </c>
      <c r="D462">
        <v>0</v>
      </c>
      <c r="E462">
        <v>0</v>
      </c>
      <c r="F462">
        <v>2</v>
      </c>
      <c r="G462">
        <v>2</v>
      </c>
      <c r="H462">
        <v>1</v>
      </c>
      <c r="I462">
        <v>0</v>
      </c>
      <c r="J462">
        <v>30.3</v>
      </c>
    </row>
    <row r="463" spans="1:10" x14ac:dyDescent="0.3">
      <c r="A463">
        <v>3</v>
      </c>
      <c r="B463">
        <v>6</v>
      </c>
      <c r="C463">
        <v>6</v>
      </c>
      <c r="D463">
        <v>1</v>
      </c>
      <c r="E463">
        <v>1</v>
      </c>
      <c r="F463">
        <v>2</v>
      </c>
      <c r="G463">
        <v>2</v>
      </c>
      <c r="H463">
        <v>1</v>
      </c>
      <c r="I463">
        <v>0</v>
      </c>
      <c r="J463">
        <v>35.465499999999999</v>
      </c>
    </row>
    <row r="464" spans="1:10" x14ac:dyDescent="0.3">
      <c r="A464">
        <v>2.5</v>
      </c>
      <c r="B464">
        <v>4</v>
      </c>
      <c r="C464">
        <v>6</v>
      </c>
      <c r="D464">
        <v>1</v>
      </c>
      <c r="E464">
        <v>0</v>
      </c>
      <c r="F464">
        <v>2</v>
      </c>
      <c r="G464">
        <v>2</v>
      </c>
      <c r="H464">
        <v>1</v>
      </c>
      <c r="I464">
        <v>0</v>
      </c>
      <c r="J464">
        <v>42.908000000000001</v>
      </c>
    </row>
    <row r="465" spans="1:10" x14ac:dyDescent="0.3">
      <c r="A465">
        <v>2.5</v>
      </c>
      <c r="B465">
        <v>4</v>
      </c>
      <c r="C465">
        <v>6</v>
      </c>
      <c r="D465">
        <v>0</v>
      </c>
      <c r="E465">
        <v>1</v>
      </c>
      <c r="F465">
        <v>2</v>
      </c>
      <c r="G465">
        <v>2</v>
      </c>
      <c r="H465">
        <v>1</v>
      </c>
      <c r="I465">
        <v>0</v>
      </c>
      <c r="J465">
        <v>40.200000000000003</v>
      </c>
    </row>
    <row r="466" spans="1:10" x14ac:dyDescent="0.3">
      <c r="A466">
        <v>3</v>
      </c>
      <c r="B466">
        <v>6</v>
      </c>
      <c r="C466">
        <v>6</v>
      </c>
      <c r="D466">
        <v>1</v>
      </c>
      <c r="E466">
        <v>1</v>
      </c>
      <c r="F466">
        <v>2</v>
      </c>
      <c r="G466">
        <v>2</v>
      </c>
      <c r="H466">
        <v>1</v>
      </c>
      <c r="I466">
        <v>0</v>
      </c>
      <c r="J466">
        <v>37.9</v>
      </c>
    </row>
    <row r="467" spans="1:10" x14ac:dyDescent="0.3">
      <c r="A467">
        <v>2.5</v>
      </c>
      <c r="B467">
        <v>4</v>
      </c>
      <c r="C467">
        <v>1</v>
      </c>
      <c r="D467">
        <v>0</v>
      </c>
      <c r="E467">
        <v>0</v>
      </c>
      <c r="F467">
        <v>2</v>
      </c>
      <c r="G467">
        <v>2</v>
      </c>
      <c r="H467">
        <v>1</v>
      </c>
      <c r="I467">
        <v>0</v>
      </c>
      <c r="J467">
        <v>51.6</v>
      </c>
    </row>
    <row r="468" spans="1:10" x14ac:dyDescent="0.3">
      <c r="A468">
        <v>2.5</v>
      </c>
      <c r="B468">
        <v>4</v>
      </c>
      <c r="C468">
        <v>6</v>
      </c>
      <c r="D468">
        <v>1</v>
      </c>
      <c r="E468">
        <v>1</v>
      </c>
      <c r="F468">
        <v>2</v>
      </c>
      <c r="G468">
        <v>2</v>
      </c>
      <c r="H468">
        <v>1</v>
      </c>
      <c r="I468">
        <v>0</v>
      </c>
      <c r="J468">
        <v>47.649299999999997</v>
      </c>
    </row>
    <row r="469" spans="1:10" x14ac:dyDescent="0.3">
      <c r="A469">
        <v>2.5</v>
      </c>
      <c r="B469">
        <v>4</v>
      </c>
      <c r="C469">
        <v>6</v>
      </c>
      <c r="D469">
        <v>0</v>
      </c>
      <c r="E469">
        <v>1</v>
      </c>
      <c r="F469">
        <v>2</v>
      </c>
      <c r="G469">
        <v>2</v>
      </c>
      <c r="H469">
        <v>1</v>
      </c>
      <c r="I469">
        <v>0</v>
      </c>
      <c r="J469">
        <v>44.2</v>
      </c>
    </row>
    <row r="470" spans="1:10" x14ac:dyDescent="0.3">
      <c r="A470">
        <v>3.5</v>
      </c>
      <c r="B470">
        <v>6</v>
      </c>
      <c r="C470">
        <v>6</v>
      </c>
      <c r="D470">
        <v>1</v>
      </c>
      <c r="E470">
        <v>0</v>
      </c>
      <c r="F470">
        <v>2</v>
      </c>
      <c r="G470">
        <v>2</v>
      </c>
      <c r="H470">
        <v>1</v>
      </c>
      <c r="I470">
        <v>0</v>
      </c>
      <c r="J470">
        <v>33.5</v>
      </c>
    </row>
    <row r="471" spans="1:10" x14ac:dyDescent="0.3">
      <c r="A471">
        <v>3.5</v>
      </c>
      <c r="B471">
        <v>6</v>
      </c>
      <c r="C471">
        <v>6</v>
      </c>
      <c r="D471">
        <v>1</v>
      </c>
      <c r="E471">
        <v>0</v>
      </c>
      <c r="F471">
        <v>2</v>
      </c>
      <c r="G471">
        <v>2</v>
      </c>
      <c r="H471">
        <v>1</v>
      </c>
      <c r="I471">
        <v>0</v>
      </c>
      <c r="J471">
        <v>37.4</v>
      </c>
    </row>
    <row r="472" spans="1:10" x14ac:dyDescent="0.3">
      <c r="A472">
        <v>2.5</v>
      </c>
      <c r="B472">
        <v>4</v>
      </c>
      <c r="C472">
        <v>6</v>
      </c>
      <c r="D472">
        <v>0</v>
      </c>
      <c r="E472">
        <v>0</v>
      </c>
      <c r="F472">
        <v>2</v>
      </c>
      <c r="G472">
        <v>2</v>
      </c>
      <c r="H472">
        <v>1</v>
      </c>
      <c r="I472">
        <v>0</v>
      </c>
      <c r="J472">
        <v>40.193100000000001</v>
      </c>
    </row>
    <row r="473" spans="1:10" x14ac:dyDescent="0.3">
      <c r="A473">
        <v>2.5</v>
      </c>
      <c r="B473">
        <v>4</v>
      </c>
      <c r="C473">
        <v>5</v>
      </c>
      <c r="D473">
        <v>1</v>
      </c>
      <c r="E473">
        <v>0</v>
      </c>
      <c r="F473">
        <v>2</v>
      </c>
      <c r="G473">
        <v>2</v>
      </c>
      <c r="H473">
        <v>1</v>
      </c>
      <c r="I473">
        <v>0</v>
      </c>
      <c r="J473">
        <v>41.664200000000001</v>
      </c>
    </row>
    <row r="474" spans="1:10" x14ac:dyDescent="0.3">
      <c r="A474">
        <v>3.7</v>
      </c>
      <c r="B474">
        <v>6</v>
      </c>
      <c r="C474">
        <v>6</v>
      </c>
      <c r="D474">
        <v>1</v>
      </c>
      <c r="E474">
        <v>0</v>
      </c>
      <c r="F474">
        <v>2</v>
      </c>
      <c r="G474">
        <v>2</v>
      </c>
      <c r="H474">
        <v>1</v>
      </c>
      <c r="I474">
        <v>0</v>
      </c>
      <c r="J474">
        <v>34.823500000000003</v>
      </c>
    </row>
    <row r="475" spans="1:10" x14ac:dyDescent="0.3">
      <c r="A475">
        <v>2.2999999999999998</v>
      </c>
      <c r="B475">
        <v>4</v>
      </c>
      <c r="C475">
        <v>6</v>
      </c>
      <c r="D475">
        <v>0</v>
      </c>
      <c r="E475">
        <v>0</v>
      </c>
      <c r="F475">
        <v>2</v>
      </c>
      <c r="G475">
        <v>2</v>
      </c>
      <c r="H475">
        <v>1</v>
      </c>
      <c r="I475">
        <v>0</v>
      </c>
      <c r="J475">
        <v>34.700000000000003</v>
      </c>
    </row>
    <row r="476" spans="1:10" x14ac:dyDescent="0.3">
      <c r="A476">
        <v>3.5</v>
      </c>
      <c r="B476">
        <v>6</v>
      </c>
      <c r="C476">
        <v>7</v>
      </c>
      <c r="D476">
        <v>1</v>
      </c>
      <c r="E476">
        <v>0</v>
      </c>
      <c r="F476">
        <v>2</v>
      </c>
      <c r="G476">
        <v>2</v>
      </c>
      <c r="H476">
        <v>1</v>
      </c>
      <c r="I476">
        <v>0</v>
      </c>
      <c r="J476">
        <v>36.200000000000003</v>
      </c>
    </row>
    <row r="477" spans="1:10" x14ac:dyDescent="0.3">
      <c r="A477">
        <v>3.5</v>
      </c>
      <c r="B477">
        <v>6</v>
      </c>
      <c r="C477">
        <v>7</v>
      </c>
      <c r="D477">
        <v>1</v>
      </c>
      <c r="E477">
        <v>0</v>
      </c>
      <c r="F477">
        <v>2</v>
      </c>
      <c r="G477">
        <v>2</v>
      </c>
      <c r="H477">
        <v>1</v>
      </c>
      <c r="I477">
        <v>0</v>
      </c>
      <c r="J477">
        <v>33.200000000000003</v>
      </c>
    </row>
    <row r="478" spans="1:10" x14ac:dyDescent="0.3">
      <c r="A478">
        <v>5.5</v>
      </c>
      <c r="B478">
        <v>8</v>
      </c>
      <c r="C478">
        <v>7</v>
      </c>
      <c r="D478">
        <v>1</v>
      </c>
      <c r="E478">
        <v>0</v>
      </c>
      <c r="F478">
        <v>2</v>
      </c>
      <c r="G478">
        <v>2</v>
      </c>
      <c r="H478">
        <v>1</v>
      </c>
      <c r="I478">
        <v>0</v>
      </c>
      <c r="J478">
        <v>33</v>
      </c>
    </row>
    <row r="479" spans="1:10" x14ac:dyDescent="0.3">
      <c r="A479">
        <v>5.5</v>
      </c>
      <c r="B479">
        <v>8</v>
      </c>
      <c r="C479">
        <v>7</v>
      </c>
      <c r="D479">
        <v>1</v>
      </c>
      <c r="E479">
        <v>0</v>
      </c>
      <c r="F479">
        <v>2</v>
      </c>
      <c r="G479">
        <v>2</v>
      </c>
      <c r="H479">
        <v>1</v>
      </c>
      <c r="I479">
        <v>0</v>
      </c>
      <c r="J479">
        <v>32.299999999999997</v>
      </c>
    </row>
    <row r="480" spans="1:10" x14ac:dyDescent="0.3">
      <c r="A480">
        <v>6.3</v>
      </c>
      <c r="B480">
        <v>8</v>
      </c>
      <c r="C480">
        <v>7</v>
      </c>
      <c r="D480">
        <v>1</v>
      </c>
      <c r="E480">
        <v>0</v>
      </c>
      <c r="F480">
        <v>2</v>
      </c>
      <c r="G480">
        <v>2</v>
      </c>
      <c r="H480">
        <v>1</v>
      </c>
      <c r="I480">
        <v>0</v>
      </c>
      <c r="J480">
        <v>27.1158</v>
      </c>
    </row>
    <row r="481" spans="1:10" x14ac:dyDescent="0.3">
      <c r="A481">
        <v>2.4</v>
      </c>
      <c r="B481">
        <v>4</v>
      </c>
      <c r="C481">
        <v>4</v>
      </c>
      <c r="D481">
        <v>1</v>
      </c>
      <c r="E481">
        <v>0</v>
      </c>
      <c r="F481">
        <v>2</v>
      </c>
      <c r="G481">
        <v>2</v>
      </c>
      <c r="H481">
        <v>0</v>
      </c>
      <c r="I481">
        <v>1</v>
      </c>
      <c r="J481">
        <v>42.214599999999997</v>
      </c>
    </row>
    <row r="482" spans="1:10" x14ac:dyDescent="0.3">
      <c r="A482">
        <v>2.5</v>
      </c>
      <c r="B482">
        <v>4</v>
      </c>
      <c r="C482">
        <v>1</v>
      </c>
      <c r="D482">
        <v>1</v>
      </c>
      <c r="E482">
        <v>0</v>
      </c>
      <c r="F482">
        <v>2</v>
      </c>
      <c r="G482">
        <v>2</v>
      </c>
      <c r="H482">
        <v>1</v>
      </c>
      <c r="I482">
        <v>0</v>
      </c>
      <c r="J482">
        <v>45.672899999999998</v>
      </c>
    </row>
    <row r="483" spans="1:10" x14ac:dyDescent="0.3">
      <c r="A483">
        <v>3.5</v>
      </c>
      <c r="B483">
        <v>6</v>
      </c>
      <c r="C483">
        <v>6</v>
      </c>
      <c r="D483">
        <v>0</v>
      </c>
      <c r="E483">
        <v>0</v>
      </c>
      <c r="F483">
        <v>2</v>
      </c>
      <c r="G483">
        <v>2</v>
      </c>
      <c r="H483">
        <v>1</v>
      </c>
      <c r="I483">
        <v>0</v>
      </c>
      <c r="J483">
        <v>37.9499</v>
      </c>
    </row>
    <row r="484" spans="1:10" x14ac:dyDescent="0.3">
      <c r="A484">
        <v>3.5</v>
      </c>
      <c r="B484">
        <v>6</v>
      </c>
      <c r="C484">
        <v>1</v>
      </c>
      <c r="D484">
        <v>1</v>
      </c>
      <c r="E484">
        <v>0</v>
      </c>
      <c r="F484">
        <v>2</v>
      </c>
      <c r="G484">
        <v>2</v>
      </c>
      <c r="H484">
        <v>1</v>
      </c>
      <c r="I484">
        <v>0</v>
      </c>
      <c r="J484">
        <v>38.034700000000001</v>
      </c>
    </row>
    <row r="485" spans="1:10" x14ac:dyDescent="0.3">
      <c r="A485">
        <v>2.5</v>
      </c>
      <c r="B485">
        <v>4</v>
      </c>
      <c r="C485">
        <v>1</v>
      </c>
      <c r="D485">
        <v>1</v>
      </c>
      <c r="E485">
        <v>0</v>
      </c>
      <c r="F485">
        <v>2</v>
      </c>
      <c r="G485">
        <v>2</v>
      </c>
      <c r="H485">
        <v>1</v>
      </c>
      <c r="I485">
        <v>0</v>
      </c>
      <c r="J485">
        <v>46.6</v>
      </c>
    </row>
    <row r="486" spans="1:10" x14ac:dyDescent="0.3">
      <c r="A486">
        <v>3.5</v>
      </c>
      <c r="B486">
        <v>6</v>
      </c>
      <c r="C486">
        <v>1</v>
      </c>
      <c r="D486">
        <v>1</v>
      </c>
      <c r="E486">
        <v>0</v>
      </c>
      <c r="F486">
        <v>2</v>
      </c>
      <c r="G486">
        <v>2</v>
      </c>
      <c r="H486">
        <v>1</v>
      </c>
      <c r="I486">
        <v>0</v>
      </c>
      <c r="J486">
        <v>36.410200000000003</v>
      </c>
    </row>
    <row r="487" spans="1:10" x14ac:dyDescent="0.3">
      <c r="A487">
        <v>2</v>
      </c>
      <c r="B487">
        <v>4</v>
      </c>
      <c r="C487">
        <v>6</v>
      </c>
      <c r="D487">
        <v>0</v>
      </c>
      <c r="E487">
        <v>0</v>
      </c>
      <c r="F487">
        <v>2</v>
      </c>
      <c r="G487">
        <v>2</v>
      </c>
      <c r="H487">
        <v>1</v>
      </c>
      <c r="I487">
        <v>0</v>
      </c>
      <c r="J487">
        <v>43</v>
      </c>
    </row>
    <row r="488" spans="1:10" x14ac:dyDescent="0.3">
      <c r="A488">
        <v>2</v>
      </c>
      <c r="B488">
        <v>4</v>
      </c>
      <c r="C488">
        <v>1</v>
      </c>
      <c r="D488">
        <v>1</v>
      </c>
      <c r="E488">
        <v>0</v>
      </c>
      <c r="F488">
        <v>2</v>
      </c>
      <c r="G488">
        <v>2</v>
      </c>
      <c r="H488">
        <v>1</v>
      </c>
      <c r="I488">
        <v>0</v>
      </c>
      <c r="J488">
        <v>47.512900000000002</v>
      </c>
    </row>
    <row r="489" spans="1:10" x14ac:dyDescent="0.3">
      <c r="A489">
        <v>2.5</v>
      </c>
      <c r="B489">
        <v>4</v>
      </c>
      <c r="C489">
        <v>6</v>
      </c>
      <c r="D489">
        <v>0</v>
      </c>
      <c r="E489">
        <v>0</v>
      </c>
      <c r="F489">
        <v>2</v>
      </c>
      <c r="G489">
        <v>2</v>
      </c>
      <c r="H489">
        <v>1</v>
      </c>
      <c r="I489">
        <v>0</v>
      </c>
      <c r="J489">
        <v>39.6</v>
      </c>
    </row>
    <row r="490" spans="1:10" x14ac:dyDescent="0.3">
      <c r="A490">
        <v>2.5</v>
      </c>
      <c r="B490">
        <v>4</v>
      </c>
      <c r="C490">
        <v>1</v>
      </c>
      <c r="D490">
        <v>1</v>
      </c>
      <c r="E490">
        <v>0</v>
      </c>
      <c r="F490">
        <v>2</v>
      </c>
      <c r="G490">
        <v>2</v>
      </c>
      <c r="H490">
        <v>1</v>
      </c>
      <c r="I490">
        <v>0</v>
      </c>
      <c r="J490">
        <v>42.699800000000003</v>
      </c>
    </row>
    <row r="491" spans="1:10" x14ac:dyDescent="0.3">
      <c r="A491">
        <v>1.6</v>
      </c>
      <c r="B491">
        <v>4</v>
      </c>
      <c r="C491">
        <v>4</v>
      </c>
      <c r="D491">
        <v>1</v>
      </c>
      <c r="E491">
        <v>0</v>
      </c>
      <c r="F491">
        <v>2</v>
      </c>
      <c r="G491">
        <v>2</v>
      </c>
      <c r="H491">
        <v>1</v>
      </c>
      <c r="I491">
        <v>0</v>
      </c>
      <c r="J491">
        <v>46.5</v>
      </c>
    </row>
    <row r="492" spans="1:10" x14ac:dyDescent="0.3">
      <c r="A492">
        <v>1.6</v>
      </c>
      <c r="B492">
        <v>4</v>
      </c>
      <c r="C492">
        <v>5</v>
      </c>
      <c r="D492">
        <v>0</v>
      </c>
      <c r="E492">
        <v>0</v>
      </c>
      <c r="F492">
        <v>2</v>
      </c>
      <c r="G492">
        <v>2</v>
      </c>
      <c r="H492">
        <v>1</v>
      </c>
      <c r="I492">
        <v>0</v>
      </c>
      <c r="J492">
        <v>47.3</v>
      </c>
    </row>
    <row r="493" spans="1:10" x14ac:dyDescent="0.3">
      <c r="A493">
        <v>1.8</v>
      </c>
      <c r="B493">
        <v>4</v>
      </c>
      <c r="C493">
        <v>1</v>
      </c>
      <c r="D493">
        <v>1</v>
      </c>
      <c r="E493">
        <v>0</v>
      </c>
      <c r="F493">
        <v>2</v>
      </c>
      <c r="G493">
        <v>2</v>
      </c>
      <c r="H493">
        <v>1</v>
      </c>
      <c r="I493">
        <v>0</v>
      </c>
      <c r="J493">
        <v>47.5</v>
      </c>
    </row>
    <row r="494" spans="1:10" x14ac:dyDescent="0.3">
      <c r="A494">
        <v>1.8</v>
      </c>
      <c r="B494">
        <v>4</v>
      </c>
      <c r="C494">
        <v>4</v>
      </c>
      <c r="D494">
        <v>1</v>
      </c>
      <c r="E494">
        <v>0</v>
      </c>
      <c r="F494">
        <v>2</v>
      </c>
      <c r="G494">
        <v>2</v>
      </c>
      <c r="H494">
        <v>1</v>
      </c>
      <c r="I494">
        <v>0</v>
      </c>
      <c r="J494">
        <v>44.9</v>
      </c>
    </row>
    <row r="495" spans="1:10" x14ac:dyDescent="0.3">
      <c r="A495">
        <v>1.8</v>
      </c>
      <c r="B495">
        <v>4</v>
      </c>
      <c r="C495">
        <v>6</v>
      </c>
      <c r="D495">
        <v>0</v>
      </c>
      <c r="E495">
        <v>0</v>
      </c>
      <c r="F495">
        <v>2</v>
      </c>
      <c r="G495">
        <v>2</v>
      </c>
      <c r="H495">
        <v>1</v>
      </c>
      <c r="I495">
        <v>0</v>
      </c>
      <c r="J495">
        <v>44.2</v>
      </c>
    </row>
    <row r="496" spans="1:10" x14ac:dyDescent="0.3">
      <c r="A496">
        <v>6.7</v>
      </c>
      <c r="B496">
        <v>12</v>
      </c>
      <c r="C496">
        <v>6</v>
      </c>
      <c r="D496">
        <v>1</v>
      </c>
      <c r="E496">
        <v>0</v>
      </c>
      <c r="F496">
        <v>2</v>
      </c>
      <c r="G496">
        <v>2</v>
      </c>
      <c r="H496">
        <v>1</v>
      </c>
      <c r="I496">
        <v>0</v>
      </c>
      <c r="J496">
        <v>24.2</v>
      </c>
    </row>
    <row r="497" spans="1:10" x14ac:dyDescent="0.3">
      <c r="A497">
        <v>2.8</v>
      </c>
      <c r="B497">
        <v>6</v>
      </c>
      <c r="C497">
        <v>6</v>
      </c>
      <c r="D497">
        <v>0</v>
      </c>
      <c r="E497">
        <v>0</v>
      </c>
      <c r="F497">
        <v>2</v>
      </c>
      <c r="G497">
        <v>2</v>
      </c>
      <c r="H497">
        <v>1</v>
      </c>
      <c r="I497">
        <v>0</v>
      </c>
      <c r="J497">
        <v>37.118499999999997</v>
      </c>
    </row>
    <row r="498" spans="1:10" x14ac:dyDescent="0.3">
      <c r="A498">
        <v>2.4</v>
      </c>
      <c r="B498">
        <v>4</v>
      </c>
      <c r="C498">
        <v>6</v>
      </c>
      <c r="D498">
        <v>1</v>
      </c>
      <c r="E498">
        <v>0</v>
      </c>
      <c r="F498">
        <v>2</v>
      </c>
      <c r="G498">
        <v>2</v>
      </c>
      <c r="H498">
        <v>1</v>
      </c>
      <c r="I498">
        <v>0</v>
      </c>
      <c r="J498">
        <v>46.9</v>
      </c>
    </row>
    <row r="499" spans="1:10" x14ac:dyDescent="0.3">
      <c r="A499">
        <v>2.4</v>
      </c>
      <c r="B499">
        <v>4</v>
      </c>
      <c r="C499">
        <v>6</v>
      </c>
      <c r="D499">
        <v>1</v>
      </c>
      <c r="E499">
        <v>0</v>
      </c>
      <c r="F499">
        <v>2</v>
      </c>
      <c r="G499">
        <v>2</v>
      </c>
      <c r="H499">
        <v>1</v>
      </c>
      <c r="I499">
        <v>0</v>
      </c>
      <c r="J499">
        <v>46.8</v>
      </c>
    </row>
    <row r="500" spans="1:10" x14ac:dyDescent="0.3">
      <c r="A500">
        <v>3.6</v>
      </c>
      <c r="B500">
        <v>6</v>
      </c>
      <c r="C500">
        <v>6</v>
      </c>
      <c r="D500">
        <v>1</v>
      </c>
      <c r="E500">
        <v>0</v>
      </c>
      <c r="F500">
        <v>2</v>
      </c>
      <c r="G500">
        <v>2</v>
      </c>
      <c r="H500">
        <v>1</v>
      </c>
      <c r="I500">
        <v>0</v>
      </c>
      <c r="J500">
        <v>35.6</v>
      </c>
    </row>
    <row r="501" spans="1:10" x14ac:dyDescent="0.3">
      <c r="A501">
        <v>2.5</v>
      </c>
      <c r="B501">
        <v>4</v>
      </c>
      <c r="C501">
        <v>6</v>
      </c>
      <c r="D501">
        <v>0</v>
      </c>
      <c r="E501">
        <v>0</v>
      </c>
      <c r="F501">
        <v>2</v>
      </c>
      <c r="G501">
        <v>2</v>
      </c>
      <c r="H501">
        <v>0</v>
      </c>
      <c r="I501">
        <v>1</v>
      </c>
      <c r="J501">
        <v>37.057400000000001</v>
      </c>
    </row>
    <row r="502" spans="1:10" x14ac:dyDescent="0.3">
      <c r="A502">
        <v>2.5</v>
      </c>
      <c r="B502">
        <v>4</v>
      </c>
      <c r="C502">
        <v>6</v>
      </c>
      <c r="D502">
        <v>0</v>
      </c>
      <c r="E502">
        <v>0</v>
      </c>
      <c r="F502">
        <v>2</v>
      </c>
      <c r="G502">
        <v>2</v>
      </c>
      <c r="H502">
        <v>1</v>
      </c>
      <c r="I502">
        <v>0</v>
      </c>
      <c r="J502">
        <v>34.6</v>
      </c>
    </row>
    <row r="503" spans="1:10" x14ac:dyDescent="0.3">
      <c r="A503">
        <v>2.5</v>
      </c>
      <c r="B503">
        <v>4</v>
      </c>
      <c r="C503">
        <v>1</v>
      </c>
      <c r="D503">
        <v>1</v>
      </c>
      <c r="E503">
        <v>0</v>
      </c>
      <c r="F503">
        <v>2</v>
      </c>
      <c r="G503">
        <v>2</v>
      </c>
      <c r="H503">
        <v>0</v>
      </c>
      <c r="I503">
        <v>1</v>
      </c>
      <c r="J503">
        <v>42.921500000000002</v>
      </c>
    </row>
    <row r="504" spans="1:10" x14ac:dyDescent="0.3">
      <c r="A504">
        <v>3.6</v>
      </c>
      <c r="B504">
        <v>6</v>
      </c>
      <c r="C504">
        <v>5</v>
      </c>
      <c r="D504">
        <v>1</v>
      </c>
      <c r="E504">
        <v>0</v>
      </c>
      <c r="F504">
        <v>2</v>
      </c>
      <c r="G504">
        <v>2</v>
      </c>
      <c r="H504">
        <v>0</v>
      </c>
      <c r="I504">
        <v>1</v>
      </c>
      <c r="J504">
        <v>34.270800000000001</v>
      </c>
    </row>
    <row r="505" spans="1:10" x14ac:dyDescent="0.3">
      <c r="A505">
        <v>2.5</v>
      </c>
      <c r="B505">
        <v>4</v>
      </c>
      <c r="C505">
        <v>6</v>
      </c>
      <c r="D505">
        <v>0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46.8</v>
      </c>
    </row>
    <row r="506" spans="1:10" x14ac:dyDescent="0.3">
      <c r="A506">
        <v>2.5</v>
      </c>
      <c r="B506">
        <v>4</v>
      </c>
      <c r="C506">
        <v>6</v>
      </c>
      <c r="D506">
        <v>1</v>
      </c>
      <c r="E506">
        <v>0</v>
      </c>
      <c r="F506">
        <v>2</v>
      </c>
      <c r="G506">
        <v>2</v>
      </c>
      <c r="H506">
        <v>1</v>
      </c>
      <c r="I506">
        <v>0</v>
      </c>
      <c r="J506">
        <v>45.056600000000003</v>
      </c>
    </row>
    <row r="507" spans="1:10" x14ac:dyDescent="0.3">
      <c r="A507">
        <v>3.5</v>
      </c>
      <c r="B507">
        <v>6</v>
      </c>
      <c r="C507">
        <v>6</v>
      </c>
      <c r="D507">
        <v>1</v>
      </c>
      <c r="E507">
        <v>0</v>
      </c>
      <c r="F507">
        <v>2</v>
      </c>
      <c r="G507">
        <v>2</v>
      </c>
      <c r="H507">
        <v>1</v>
      </c>
      <c r="I507">
        <v>0</v>
      </c>
      <c r="J507">
        <v>39.799999999999997</v>
      </c>
    </row>
    <row r="508" spans="1:10" x14ac:dyDescent="0.3">
      <c r="A508">
        <v>2.4</v>
      </c>
      <c r="B508">
        <v>4</v>
      </c>
      <c r="C508">
        <v>1</v>
      </c>
      <c r="D508">
        <v>0</v>
      </c>
      <c r="E508">
        <v>0</v>
      </c>
      <c r="F508">
        <v>2</v>
      </c>
      <c r="G508">
        <v>2</v>
      </c>
      <c r="H508">
        <v>1</v>
      </c>
      <c r="I508">
        <v>0</v>
      </c>
      <c r="J508">
        <v>48.2</v>
      </c>
    </row>
    <row r="509" spans="1:10" x14ac:dyDescent="0.3">
      <c r="A509">
        <v>1.8</v>
      </c>
      <c r="B509">
        <v>4</v>
      </c>
      <c r="C509">
        <v>1</v>
      </c>
      <c r="D509">
        <v>0</v>
      </c>
      <c r="E509">
        <v>0</v>
      </c>
      <c r="F509">
        <v>2</v>
      </c>
      <c r="G509">
        <v>2</v>
      </c>
      <c r="H509">
        <v>1</v>
      </c>
      <c r="I509">
        <v>0</v>
      </c>
      <c r="J509">
        <v>69.6404</v>
      </c>
    </row>
    <row r="510" spans="1:10" x14ac:dyDescent="0.3">
      <c r="A510">
        <v>2</v>
      </c>
      <c r="B510">
        <v>4</v>
      </c>
      <c r="C510">
        <v>6</v>
      </c>
      <c r="D510">
        <v>0</v>
      </c>
      <c r="E510">
        <v>0</v>
      </c>
      <c r="F510">
        <v>2</v>
      </c>
      <c r="G510">
        <v>2</v>
      </c>
      <c r="H510">
        <v>1</v>
      </c>
      <c r="I510">
        <v>0</v>
      </c>
      <c r="J510">
        <v>42</v>
      </c>
    </row>
    <row r="511" spans="1:10" x14ac:dyDescent="0.3">
      <c r="A511">
        <v>3</v>
      </c>
      <c r="B511">
        <v>6</v>
      </c>
      <c r="C511">
        <v>6</v>
      </c>
      <c r="D511">
        <v>1</v>
      </c>
      <c r="E511">
        <v>0</v>
      </c>
      <c r="F511">
        <v>2</v>
      </c>
      <c r="G511">
        <v>2</v>
      </c>
      <c r="H511">
        <v>1</v>
      </c>
      <c r="I511">
        <v>0</v>
      </c>
      <c r="J511">
        <v>32</v>
      </c>
    </row>
    <row r="512" spans="1:10" x14ac:dyDescent="0.3">
      <c r="A512">
        <v>4.4000000000000004</v>
      </c>
      <c r="B512">
        <v>8</v>
      </c>
      <c r="C512">
        <v>6</v>
      </c>
      <c r="D512">
        <v>1</v>
      </c>
      <c r="E512">
        <v>0</v>
      </c>
      <c r="F512">
        <v>2</v>
      </c>
      <c r="G512">
        <v>2</v>
      </c>
      <c r="H512">
        <v>1</v>
      </c>
      <c r="I512">
        <v>0</v>
      </c>
      <c r="J512">
        <v>30.8</v>
      </c>
    </row>
    <row r="513" spans="1:10" x14ac:dyDescent="0.3">
      <c r="A513">
        <v>3.2</v>
      </c>
      <c r="B513">
        <v>6</v>
      </c>
      <c r="C513">
        <v>6</v>
      </c>
      <c r="D513">
        <v>1</v>
      </c>
      <c r="E513">
        <v>0</v>
      </c>
      <c r="F513">
        <v>2</v>
      </c>
      <c r="G513">
        <v>2</v>
      </c>
      <c r="H513">
        <v>1</v>
      </c>
      <c r="I513">
        <v>0</v>
      </c>
      <c r="J513">
        <v>36.4</v>
      </c>
    </row>
    <row r="514" spans="1:10" x14ac:dyDescent="0.3">
      <c r="A514">
        <v>4.2</v>
      </c>
      <c r="B514">
        <v>8</v>
      </c>
      <c r="C514">
        <v>6</v>
      </c>
      <c r="D514">
        <v>1</v>
      </c>
      <c r="E514">
        <v>0</v>
      </c>
      <c r="F514">
        <v>2</v>
      </c>
      <c r="G514">
        <v>2</v>
      </c>
      <c r="H514">
        <v>1</v>
      </c>
      <c r="I514">
        <v>0</v>
      </c>
      <c r="J514">
        <v>31.5002</v>
      </c>
    </row>
    <row r="515" spans="1:10" x14ac:dyDescent="0.3">
      <c r="A515">
        <v>3</v>
      </c>
      <c r="B515">
        <v>6</v>
      </c>
      <c r="C515">
        <v>8</v>
      </c>
      <c r="D515">
        <v>1</v>
      </c>
      <c r="E515">
        <v>0</v>
      </c>
      <c r="F515">
        <v>2</v>
      </c>
      <c r="G515">
        <v>2</v>
      </c>
      <c r="H515">
        <v>1</v>
      </c>
      <c r="I515">
        <v>1</v>
      </c>
      <c r="J515">
        <v>39.493699999999997</v>
      </c>
    </row>
    <row r="516" spans="1:10" x14ac:dyDescent="0.3">
      <c r="A516">
        <v>4.4000000000000004</v>
      </c>
      <c r="B516">
        <v>8</v>
      </c>
      <c r="C516">
        <v>8</v>
      </c>
      <c r="D516">
        <v>1</v>
      </c>
      <c r="E516">
        <v>0</v>
      </c>
      <c r="F516">
        <v>2</v>
      </c>
      <c r="G516">
        <v>2</v>
      </c>
      <c r="H516">
        <v>1</v>
      </c>
      <c r="I516">
        <v>0</v>
      </c>
      <c r="J516">
        <v>30.953700000000001</v>
      </c>
    </row>
    <row r="517" spans="1:10" x14ac:dyDescent="0.3">
      <c r="A517">
        <v>4.4000000000000004</v>
      </c>
      <c r="B517">
        <v>8</v>
      </c>
      <c r="C517">
        <v>8</v>
      </c>
      <c r="D517">
        <v>1</v>
      </c>
      <c r="E517">
        <v>0</v>
      </c>
      <c r="F517">
        <v>2</v>
      </c>
      <c r="G517">
        <v>2</v>
      </c>
      <c r="H517">
        <v>1</v>
      </c>
      <c r="I517">
        <v>0</v>
      </c>
      <c r="J517">
        <v>30.562000000000001</v>
      </c>
    </row>
    <row r="518" spans="1:10" x14ac:dyDescent="0.3">
      <c r="A518">
        <v>4.4000000000000004</v>
      </c>
      <c r="B518">
        <v>8</v>
      </c>
      <c r="C518">
        <v>6</v>
      </c>
      <c r="D518">
        <v>1</v>
      </c>
      <c r="E518">
        <v>0</v>
      </c>
      <c r="F518">
        <v>2</v>
      </c>
      <c r="G518">
        <v>2</v>
      </c>
      <c r="H518">
        <v>1</v>
      </c>
      <c r="I518">
        <v>0</v>
      </c>
      <c r="J518">
        <v>30.172599999999999</v>
      </c>
    </row>
    <row r="519" spans="1:10" x14ac:dyDescent="0.3">
      <c r="A519">
        <v>4.4000000000000004</v>
      </c>
      <c r="B519">
        <v>8</v>
      </c>
      <c r="C519">
        <v>6</v>
      </c>
      <c r="D519">
        <v>1</v>
      </c>
      <c r="E519">
        <v>0</v>
      </c>
      <c r="F519">
        <v>2</v>
      </c>
      <c r="G519">
        <v>2</v>
      </c>
      <c r="H519">
        <v>1</v>
      </c>
      <c r="I519">
        <v>0</v>
      </c>
      <c r="J519">
        <v>27.7</v>
      </c>
    </row>
    <row r="520" spans="1:10" x14ac:dyDescent="0.3">
      <c r="A520">
        <v>4.4000000000000004</v>
      </c>
      <c r="B520">
        <v>8</v>
      </c>
      <c r="C520">
        <v>6</v>
      </c>
      <c r="D520">
        <v>1</v>
      </c>
      <c r="E520">
        <v>0</v>
      </c>
      <c r="F520">
        <v>2</v>
      </c>
      <c r="G520">
        <v>2</v>
      </c>
      <c r="H520">
        <v>1</v>
      </c>
      <c r="I520">
        <v>0</v>
      </c>
      <c r="J520">
        <v>29.452100000000002</v>
      </c>
    </row>
    <row r="521" spans="1:10" x14ac:dyDescent="0.3">
      <c r="A521">
        <v>4.4000000000000004</v>
      </c>
      <c r="B521">
        <v>8</v>
      </c>
      <c r="C521">
        <v>6</v>
      </c>
      <c r="D521">
        <v>1</v>
      </c>
      <c r="E521">
        <v>0</v>
      </c>
      <c r="F521">
        <v>2</v>
      </c>
      <c r="G521">
        <v>2</v>
      </c>
      <c r="H521">
        <v>1</v>
      </c>
      <c r="I521">
        <v>0</v>
      </c>
      <c r="J521">
        <v>27.7</v>
      </c>
    </row>
    <row r="522" spans="1:10" x14ac:dyDescent="0.3">
      <c r="A522">
        <v>6</v>
      </c>
      <c r="B522">
        <v>12</v>
      </c>
      <c r="C522">
        <v>8</v>
      </c>
      <c r="D522">
        <v>1</v>
      </c>
      <c r="E522">
        <v>0</v>
      </c>
      <c r="F522">
        <v>2</v>
      </c>
      <c r="G522">
        <v>2</v>
      </c>
      <c r="H522">
        <v>1</v>
      </c>
      <c r="I522">
        <v>0</v>
      </c>
      <c r="J522">
        <v>26.749500000000001</v>
      </c>
    </row>
    <row r="523" spans="1:10" x14ac:dyDescent="0.3">
      <c r="A523">
        <v>3.9</v>
      </c>
      <c r="B523">
        <v>6</v>
      </c>
      <c r="C523">
        <v>4</v>
      </c>
      <c r="D523">
        <v>1</v>
      </c>
      <c r="E523">
        <v>0</v>
      </c>
      <c r="F523">
        <v>1</v>
      </c>
      <c r="G523">
        <v>1</v>
      </c>
      <c r="H523">
        <v>1</v>
      </c>
      <c r="I523">
        <v>0</v>
      </c>
      <c r="J523">
        <v>37.299999999999997</v>
      </c>
    </row>
    <row r="524" spans="1:10" x14ac:dyDescent="0.3">
      <c r="A524">
        <v>3.9</v>
      </c>
      <c r="B524">
        <v>6</v>
      </c>
      <c r="C524">
        <v>4</v>
      </c>
      <c r="D524">
        <v>1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36.6</v>
      </c>
    </row>
    <row r="525" spans="1:10" x14ac:dyDescent="0.3">
      <c r="A525">
        <v>4.5999999999999996</v>
      </c>
      <c r="B525">
        <v>8</v>
      </c>
      <c r="C525">
        <v>4</v>
      </c>
      <c r="D525">
        <v>1</v>
      </c>
      <c r="E525">
        <v>0</v>
      </c>
      <c r="F525">
        <v>2</v>
      </c>
      <c r="G525">
        <v>2</v>
      </c>
      <c r="H525">
        <v>0</v>
      </c>
      <c r="I525">
        <v>0</v>
      </c>
      <c r="J525">
        <v>31.9</v>
      </c>
    </row>
    <row r="526" spans="1:10" x14ac:dyDescent="0.3">
      <c r="A526">
        <v>4.5999999999999996</v>
      </c>
      <c r="B526">
        <v>8</v>
      </c>
      <c r="C526">
        <v>4</v>
      </c>
      <c r="D526">
        <v>1</v>
      </c>
      <c r="E526">
        <v>0</v>
      </c>
      <c r="F526">
        <v>2</v>
      </c>
      <c r="G526">
        <v>2</v>
      </c>
      <c r="H526">
        <v>0</v>
      </c>
      <c r="I526">
        <v>0</v>
      </c>
      <c r="J526">
        <v>31.9</v>
      </c>
    </row>
    <row r="527" spans="1:10" x14ac:dyDescent="0.3">
      <c r="A527">
        <v>4.5999999999999996</v>
      </c>
      <c r="B527">
        <v>8</v>
      </c>
      <c r="C527">
        <v>4</v>
      </c>
      <c r="D527">
        <v>1</v>
      </c>
      <c r="E527">
        <v>0</v>
      </c>
      <c r="F527">
        <v>2</v>
      </c>
      <c r="G527">
        <v>2</v>
      </c>
      <c r="H527">
        <v>0</v>
      </c>
      <c r="I527">
        <v>0</v>
      </c>
      <c r="J527">
        <v>31.9</v>
      </c>
    </row>
    <row r="528" spans="1:10" x14ac:dyDescent="0.3">
      <c r="A528">
        <v>4.5999999999999996</v>
      </c>
      <c r="B528">
        <v>8</v>
      </c>
      <c r="C528">
        <v>4</v>
      </c>
      <c r="D528">
        <v>1</v>
      </c>
      <c r="E528">
        <v>0</v>
      </c>
      <c r="F528">
        <v>2</v>
      </c>
      <c r="G528">
        <v>2</v>
      </c>
      <c r="H528">
        <v>0</v>
      </c>
      <c r="I528">
        <v>0</v>
      </c>
      <c r="J528">
        <v>22.7</v>
      </c>
    </row>
    <row r="529" spans="1:10" x14ac:dyDescent="0.3">
      <c r="A529">
        <v>4.5999999999999996</v>
      </c>
      <c r="B529">
        <v>8</v>
      </c>
      <c r="C529">
        <v>4</v>
      </c>
      <c r="D529">
        <v>1</v>
      </c>
      <c r="E529">
        <v>0</v>
      </c>
      <c r="F529">
        <v>2</v>
      </c>
      <c r="G529">
        <v>2</v>
      </c>
      <c r="H529">
        <v>0</v>
      </c>
      <c r="I529">
        <v>0</v>
      </c>
      <c r="J529">
        <v>24.5</v>
      </c>
    </row>
    <row r="530" spans="1:10" x14ac:dyDescent="0.3">
      <c r="A530">
        <v>3.5</v>
      </c>
      <c r="B530">
        <v>6</v>
      </c>
      <c r="C530">
        <v>4</v>
      </c>
      <c r="D530">
        <v>1</v>
      </c>
      <c r="E530">
        <v>0</v>
      </c>
      <c r="F530">
        <v>1</v>
      </c>
      <c r="G530">
        <v>1</v>
      </c>
      <c r="H530">
        <v>1</v>
      </c>
      <c r="I530">
        <v>0</v>
      </c>
      <c r="J530">
        <v>40.299999999999997</v>
      </c>
    </row>
    <row r="531" spans="1:10" x14ac:dyDescent="0.3">
      <c r="A531">
        <v>3.5</v>
      </c>
      <c r="B531">
        <v>6</v>
      </c>
      <c r="C531">
        <v>4</v>
      </c>
      <c r="D531">
        <v>1</v>
      </c>
      <c r="E531">
        <v>0</v>
      </c>
      <c r="F531">
        <v>1</v>
      </c>
      <c r="G531">
        <v>1</v>
      </c>
      <c r="H531">
        <v>1</v>
      </c>
      <c r="I531">
        <v>0</v>
      </c>
      <c r="J531">
        <v>41.2</v>
      </c>
    </row>
    <row r="532" spans="1:10" x14ac:dyDescent="0.3">
      <c r="A532">
        <v>3.9</v>
      </c>
      <c r="B532">
        <v>6</v>
      </c>
      <c r="C532">
        <v>4</v>
      </c>
      <c r="D532">
        <v>1</v>
      </c>
      <c r="E532">
        <v>0</v>
      </c>
      <c r="F532">
        <v>1</v>
      </c>
      <c r="G532">
        <v>1</v>
      </c>
      <c r="H532">
        <v>1</v>
      </c>
      <c r="I532">
        <v>0</v>
      </c>
      <c r="J532">
        <v>37.299999999999997</v>
      </c>
    </row>
    <row r="533" spans="1:10" x14ac:dyDescent="0.3">
      <c r="A533">
        <v>3.5</v>
      </c>
      <c r="B533">
        <v>6</v>
      </c>
      <c r="C533">
        <v>5</v>
      </c>
      <c r="D533">
        <v>1</v>
      </c>
      <c r="E533">
        <v>0</v>
      </c>
      <c r="F533">
        <v>2</v>
      </c>
      <c r="G533">
        <v>2</v>
      </c>
      <c r="H533">
        <v>0</v>
      </c>
      <c r="I533">
        <v>0</v>
      </c>
      <c r="J533">
        <v>32.1</v>
      </c>
    </row>
    <row r="534" spans="1:10" x14ac:dyDescent="0.3">
      <c r="A534">
        <v>5.7</v>
      </c>
      <c r="B534">
        <v>8</v>
      </c>
      <c r="C534">
        <v>5</v>
      </c>
      <c r="D534">
        <v>1</v>
      </c>
      <c r="E534">
        <v>0</v>
      </c>
      <c r="F534">
        <v>1</v>
      </c>
      <c r="G534">
        <v>1</v>
      </c>
      <c r="H534">
        <v>1</v>
      </c>
      <c r="I534">
        <v>0</v>
      </c>
      <c r="J534">
        <v>31.9</v>
      </c>
    </row>
    <row r="535" spans="1:10" x14ac:dyDescent="0.3">
      <c r="A535">
        <v>2.7</v>
      </c>
      <c r="B535">
        <v>6</v>
      </c>
      <c r="C535">
        <v>4</v>
      </c>
      <c r="D535">
        <v>1</v>
      </c>
      <c r="E535">
        <v>0</v>
      </c>
      <c r="F535">
        <v>2</v>
      </c>
      <c r="G535">
        <v>2</v>
      </c>
      <c r="H535">
        <v>0</v>
      </c>
      <c r="I535">
        <v>0</v>
      </c>
      <c r="J535">
        <v>35.700000000000003</v>
      </c>
    </row>
    <row r="536" spans="1:10" x14ac:dyDescent="0.3">
      <c r="A536">
        <v>3.5</v>
      </c>
      <c r="B536">
        <v>6</v>
      </c>
      <c r="C536">
        <v>4</v>
      </c>
      <c r="D536">
        <v>1</v>
      </c>
      <c r="E536">
        <v>0</v>
      </c>
      <c r="F536">
        <v>2</v>
      </c>
      <c r="G536">
        <v>2</v>
      </c>
      <c r="H536">
        <v>0</v>
      </c>
      <c r="I536">
        <v>0</v>
      </c>
      <c r="J536">
        <v>34.200000000000003</v>
      </c>
    </row>
    <row r="537" spans="1:10" x14ac:dyDescent="0.3">
      <c r="A537">
        <v>5.7</v>
      </c>
      <c r="B537">
        <v>8</v>
      </c>
      <c r="C537">
        <v>5</v>
      </c>
      <c r="D537">
        <v>1</v>
      </c>
      <c r="E537">
        <v>0</v>
      </c>
      <c r="F537">
        <v>1</v>
      </c>
      <c r="G537">
        <v>1</v>
      </c>
      <c r="H537">
        <v>1</v>
      </c>
      <c r="I537">
        <v>0</v>
      </c>
      <c r="J537">
        <v>34.5</v>
      </c>
    </row>
    <row r="538" spans="1:10" x14ac:dyDescent="0.3">
      <c r="A538">
        <v>6.1</v>
      </c>
      <c r="B538">
        <v>8</v>
      </c>
      <c r="C538">
        <v>5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26</v>
      </c>
    </row>
    <row r="539" spans="1:10" x14ac:dyDescent="0.3">
      <c r="A539">
        <v>2.7</v>
      </c>
      <c r="B539">
        <v>6</v>
      </c>
      <c r="C539">
        <v>4</v>
      </c>
      <c r="D539">
        <v>1</v>
      </c>
      <c r="E539">
        <v>0</v>
      </c>
      <c r="F539">
        <v>2</v>
      </c>
      <c r="G539">
        <v>2</v>
      </c>
      <c r="H539">
        <v>0</v>
      </c>
      <c r="I539">
        <v>0</v>
      </c>
      <c r="J539">
        <v>35.700000000000003</v>
      </c>
    </row>
    <row r="540" spans="1:10" x14ac:dyDescent="0.3">
      <c r="A540">
        <v>3.5</v>
      </c>
      <c r="B540">
        <v>6</v>
      </c>
      <c r="C540">
        <v>4</v>
      </c>
      <c r="D540">
        <v>1</v>
      </c>
      <c r="E540">
        <v>0</v>
      </c>
      <c r="F540">
        <v>2</v>
      </c>
      <c r="G540">
        <v>2</v>
      </c>
      <c r="H540">
        <v>0</v>
      </c>
      <c r="I540">
        <v>0</v>
      </c>
      <c r="J540">
        <v>34.200000000000003</v>
      </c>
    </row>
    <row r="541" spans="1:10" x14ac:dyDescent="0.3">
      <c r="A541">
        <v>5.7</v>
      </c>
      <c r="B541">
        <v>8</v>
      </c>
      <c r="C541">
        <v>5</v>
      </c>
      <c r="D541">
        <v>1</v>
      </c>
      <c r="E541">
        <v>0</v>
      </c>
      <c r="F541">
        <v>1</v>
      </c>
      <c r="G541">
        <v>1</v>
      </c>
      <c r="H541">
        <v>1</v>
      </c>
      <c r="I541">
        <v>0</v>
      </c>
      <c r="J541">
        <v>34.5</v>
      </c>
    </row>
    <row r="542" spans="1:10" x14ac:dyDescent="0.3">
      <c r="A542">
        <v>6.1</v>
      </c>
      <c r="B542">
        <v>8</v>
      </c>
      <c r="C542">
        <v>5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26</v>
      </c>
    </row>
    <row r="543" spans="1:10" x14ac:dyDescent="0.3">
      <c r="A543">
        <v>3.5</v>
      </c>
      <c r="B543">
        <v>6</v>
      </c>
      <c r="C543">
        <v>5</v>
      </c>
      <c r="D543">
        <v>1</v>
      </c>
      <c r="E543">
        <v>0</v>
      </c>
      <c r="F543">
        <v>2</v>
      </c>
      <c r="G543">
        <v>2</v>
      </c>
      <c r="H543">
        <v>0</v>
      </c>
      <c r="I543">
        <v>0</v>
      </c>
      <c r="J543">
        <v>32.1</v>
      </c>
    </row>
    <row r="544" spans="1:10" x14ac:dyDescent="0.3">
      <c r="A544">
        <v>5.7</v>
      </c>
      <c r="B544">
        <v>8</v>
      </c>
      <c r="C544">
        <v>5</v>
      </c>
      <c r="D544">
        <v>1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31.9</v>
      </c>
    </row>
    <row r="545" spans="1:10" x14ac:dyDescent="0.3">
      <c r="A545">
        <v>4.5999999999999996</v>
      </c>
      <c r="B545">
        <v>8</v>
      </c>
      <c r="C545">
        <v>4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33.305199999999999</v>
      </c>
    </row>
    <row r="546" spans="1:10" x14ac:dyDescent="0.3">
      <c r="A546">
        <v>3.5</v>
      </c>
      <c r="B546">
        <v>6</v>
      </c>
      <c r="C546">
        <v>6</v>
      </c>
      <c r="D546">
        <v>1</v>
      </c>
      <c r="E546">
        <v>1</v>
      </c>
      <c r="F546">
        <v>2</v>
      </c>
      <c r="G546">
        <v>2</v>
      </c>
      <c r="H546">
        <v>1</v>
      </c>
      <c r="I546">
        <v>0</v>
      </c>
      <c r="J546">
        <v>34.9</v>
      </c>
    </row>
    <row r="547" spans="1:10" x14ac:dyDescent="0.3">
      <c r="A547">
        <v>3.5</v>
      </c>
      <c r="B547">
        <v>6</v>
      </c>
      <c r="C547">
        <v>6</v>
      </c>
      <c r="D547">
        <v>1</v>
      </c>
      <c r="E547">
        <v>1</v>
      </c>
      <c r="F547">
        <v>2</v>
      </c>
      <c r="G547">
        <v>2</v>
      </c>
      <c r="H547">
        <v>1</v>
      </c>
      <c r="I547">
        <v>0</v>
      </c>
      <c r="J547">
        <v>34.700000000000003</v>
      </c>
    </row>
    <row r="548" spans="1:10" x14ac:dyDescent="0.3">
      <c r="A548">
        <v>3.5</v>
      </c>
      <c r="B548">
        <v>6</v>
      </c>
      <c r="C548">
        <v>6</v>
      </c>
      <c r="D548">
        <v>1</v>
      </c>
      <c r="E548">
        <v>0</v>
      </c>
      <c r="F548">
        <v>2</v>
      </c>
      <c r="G548">
        <v>2</v>
      </c>
      <c r="H548">
        <v>1</v>
      </c>
      <c r="I548">
        <v>0</v>
      </c>
      <c r="J548">
        <v>37.4</v>
      </c>
    </row>
    <row r="549" spans="1:10" x14ac:dyDescent="0.3">
      <c r="A549">
        <v>3.5</v>
      </c>
      <c r="B549">
        <v>6</v>
      </c>
      <c r="C549">
        <v>6</v>
      </c>
      <c r="D549">
        <v>1</v>
      </c>
      <c r="E549">
        <v>0</v>
      </c>
      <c r="F549">
        <v>2</v>
      </c>
      <c r="G549">
        <v>2</v>
      </c>
      <c r="H549">
        <v>1</v>
      </c>
      <c r="I549">
        <v>0</v>
      </c>
      <c r="J549">
        <v>27.8</v>
      </c>
    </row>
    <row r="550" spans="1:10" x14ac:dyDescent="0.3">
      <c r="A550">
        <v>2.4</v>
      </c>
      <c r="B550">
        <v>4</v>
      </c>
      <c r="C550">
        <v>5</v>
      </c>
      <c r="D550">
        <v>0</v>
      </c>
      <c r="E550">
        <v>0</v>
      </c>
      <c r="F550">
        <v>2</v>
      </c>
      <c r="G550">
        <v>2</v>
      </c>
      <c r="H550">
        <v>1</v>
      </c>
      <c r="I550">
        <v>1</v>
      </c>
      <c r="J550">
        <v>43.104300000000002</v>
      </c>
    </row>
    <row r="551" spans="1:10" x14ac:dyDescent="0.3">
      <c r="A551">
        <v>2.4</v>
      </c>
      <c r="B551">
        <v>4</v>
      </c>
      <c r="C551">
        <v>5</v>
      </c>
      <c r="D551">
        <v>1</v>
      </c>
      <c r="E551">
        <v>0</v>
      </c>
      <c r="F551">
        <v>2</v>
      </c>
      <c r="G551">
        <v>2</v>
      </c>
      <c r="H551">
        <v>1</v>
      </c>
      <c r="I551">
        <v>1</v>
      </c>
      <c r="J551">
        <v>43.291600000000003</v>
      </c>
    </row>
    <row r="552" spans="1:10" x14ac:dyDescent="0.3">
      <c r="A552">
        <v>3.5</v>
      </c>
      <c r="B552">
        <v>6</v>
      </c>
      <c r="C552">
        <v>5</v>
      </c>
      <c r="D552">
        <v>1</v>
      </c>
      <c r="E552">
        <v>0</v>
      </c>
      <c r="F552">
        <v>2</v>
      </c>
      <c r="G552">
        <v>2</v>
      </c>
      <c r="H552">
        <v>1</v>
      </c>
      <c r="I552">
        <v>1</v>
      </c>
      <c r="J552">
        <v>41.2</v>
      </c>
    </row>
    <row r="553" spans="1:10" x14ac:dyDescent="0.3">
      <c r="A553">
        <v>3.3</v>
      </c>
      <c r="B553">
        <v>6</v>
      </c>
      <c r="C553">
        <v>5</v>
      </c>
      <c r="D553">
        <v>1</v>
      </c>
      <c r="E553">
        <v>0</v>
      </c>
      <c r="F553">
        <v>2</v>
      </c>
      <c r="G553">
        <v>2</v>
      </c>
      <c r="H553">
        <v>1</v>
      </c>
      <c r="I553">
        <v>0</v>
      </c>
      <c r="J553">
        <v>36.200000000000003</v>
      </c>
    </row>
    <row r="554" spans="1:10" x14ac:dyDescent="0.3">
      <c r="A554">
        <v>3.8</v>
      </c>
      <c r="B554">
        <v>6</v>
      </c>
      <c r="C554">
        <v>5</v>
      </c>
      <c r="D554">
        <v>1</v>
      </c>
      <c r="E554">
        <v>0</v>
      </c>
      <c r="F554">
        <v>2</v>
      </c>
      <c r="G554">
        <v>2</v>
      </c>
      <c r="H554">
        <v>1</v>
      </c>
      <c r="I554">
        <v>0</v>
      </c>
      <c r="J554">
        <v>35.6</v>
      </c>
    </row>
    <row r="555" spans="1:10" x14ac:dyDescent="0.3">
      <c r="A555">
        <v>3.8</v>
      </c>
      <c r="B555">
        <v>6</v>
      </c>
      <c r="C555">
        <v>6</v>
      </c>
      <c r="D555">
        <v>1</v>
      </c>
      <c r="E555">
        <v>0</v>
      </c>
      <c r="F555">
        <v>2</v>
      </c>
      <c r="G555">
        <v>2</v>
      </c>
      <c r="H555">
        <v>1</v>
      </c>
      <c r="I555">
        <v>0</v>
      </c>
      <c r="J555">
        <v>38.299999999999997</v>
      </c>
    </row>
    <row r="556" spans="1:10" x14ac:dyDescent="0.3">
      <c r="A556">
        <v>4.5999999999999996</v>
      </c>
      <c r="B556">
        <v>8</v>
      </c>
      <c r="C556">
        <v>6</v>
      </c>
      <c r="D556">
        <v>1</v>
      </c>
      <c r="E556">
        <v>0</v>
      </c>
      <c r="F556">
        <v>2</v>
      </c>
      <c r="G556">
        <v>2</v>
      </c>
      <c r="H556">
        <v>1</v>
      </c>
      <c r="I556">
        <v>0</v>
      </c>
      <c r="J556">
        <v>34.200000000000003</v>
      </c>
    </row>
    <row r="557" spans="1:10" x14ac:dyDescent="0.3">
      <c r="A557">
        <v>2.4</v>
      </c>
      <c r="B557">
        <v>4</v>
      </c>
      <c r="C557">
        <v>5</v>
      </c>
      <c r="D557">
        <v>1</v>
      </c>
      <c r="E557">
        <v>0</v>
      </c>
      <c r="F557">
        <v>2</v>
      </c>
      <c r="G557">
        <v>2</v>
      </c>
      <c r="H557">
        <v>1</v>
      </c>
      <c r="I557">
        <v>0</v>
      </c>
      <c r="J557">
        <v>44.4</v>
      </c>
    </row>
    <row r="558" spans="1:10" x14ac:dyDescent="0.3">
      <c r="A558">
        <v>2.4</v>
      </c>
      <c r="B558">
        <v>4</v>
      </c>
      <c r="C558">
        <v>5</v>
      </c>
      <c r="D558">
        <v>0</v>
      </c>
      <c r="E558">
        <v>0</v>
      </c>
      <c r="F558">
        <v>2</v>
      </c>
      <c r="G558">
        <v>2</v>
      </c>
      <c r="H558">
        <v>1</v>
      </c>
      <c r="I558">
        <v>0</v>
      </c>
      <c r="J558">
        <v>44.8</v>
      </c>
    </row>
    <row r="559" spans="1:10" x14ac:dyDescent="0.3">
      <c r="A559">
        <v>3.3</v>
      </c>
      <c r="B559">
        <v>6</v>
      </c>
      <c r="C559">
        <v>5</v>
      </c>
      <c r="D559">
        <v>1</v>
      </c>
      <c r="E559">
        <v>0</v>
      </c>
      <c r="F559">
        <v>2</v>
      </c>
      <c r="G559">
        <v>2</v>
      </c>
      <c r="H559">
        <v>1</v>
      </c>
      <c r="I559">
        <v>0</v>
      </c>
      <c r="J559">
        <v>40.1</v>
      </c>
    </row>
    <row r="560" spans="1:10" x14ac:dyDescent="0.3">
      <c r="A560">
        <v>3.5</v>
      </c>
      <c r="B560">
        <v>6</v>
      </c>
      <c r="C560">
        <v>7</v>
      </c>
      <c r="D560">
        <v>1</v>
      </c>
      <c r="E560">
        <v>0</v>
      </c>
      <c r="F560">
        <v>2</v>
      </c>
      <c r="G560">
        <v>2</v>
      </c>
      <c r="H560">
        <v>1</v>
      </c>
      <c r="I560">
        <v>0</v>
      </c>
      <c r="J560">
        <v>34.1997</v>
      </c>
    </row>
    <row r="561" spans="1:10" x14ac:dyDescent="0.3">
      <c r="A561">
        <v>3.5</v>
      </c>
      <c r="B561">
        <v>6</v>
      </c>
      <c r="C561">
        <v>5</v>
      </c>
      <c r="D561">
        <v>1</v>
      </c>
      <c r="E561">
        <v>0</v>
      </c>
      <c r="F561">
        <v>2</v>
      </c>
      <c r="G561">
        <v>2</v>
      </c>
      <c r="H561">
        <v>1</v>
      </c>
      <c r="I561">
        <v>0</v>
      </c>
      <c r="J561">
        <v>30.549900000000001</v>
      </c>
    </row>
    <row r="562" spans="1:10" x14ac:dyDescent="0.3">
      <c r="A562">
        <v>4.5</v>
      </c>
      <c r="B562">
        <v>8</v>
      </c>
      <c r="C562">
        <v>5</v>
      </c>
      <c r="D562">
        <v>1</v>
      </c>
      <c r="E562">
        <v>0</v>
      </c>
      <c r="F562">
        <v>2</v>
      </c>
      <c r="G562">
        <v>2</v>
      </c>
      <c r="H562">
        <v>1</v>
      </c>
      <c r="I562">
        <v>0</v>
      </c>
      <c r="J562">
        <v>29.6</v>
      </c>
    </row>
    <row r="563" spans="1:10" x14ac:dyDescent="0.3">
      <c r="A563">
        <v>4.5</v>
      </c>
      <c r="B563">
        <v>8</v>
      </c>
      <c r="C563">
        <v>5</v>
      </c>
      <c r="D563">
        <v>1</v>
      </c>
      <c r="E563">
        <v>0</v>
      </c>
      <c r="F563">
        <v>2</v>
      </c>
      <c r="G563">
        <v>2</v>
      </c>
      <c r="H563">
        <v>1</v>
      </c>
      <c r="I563">
        <v>0</v>
      </c>
      <c r="J563">
        <v>27.2</v>
      </c>
    </row>
    <row r="564" spans="1:10" x14ac:dyDescent="0.3">
      <c r="A564">
        <v>5</v>
      </c>
      <c r="B564">
        <v>8</v>
      </c>
      <c r="C564">
        <v>6</v>
      </c>
      <c r="D564">
        <v>1</v>
      </c>
      <c r="E564">
        <v>0</v>
      </c>
      <c r="F564">
        <v>2</v>
      </c>
      <c r="G564">
        <v>2</v>
      </c>
      <c r="H564">
        <v>1</v>
      </c>
      <c r="I564">
        <v>0</v>
      </c>
      <c r="J564">
        <v>29.7559</v>
      </c>
    </row>
    <row r="565" spans="1:10" x14ac:dyDescent="0.3">
      <c r="A565">
        <v>5</v>
      </c>
      <c r="B565">
        <v>8</v>
      </c>
      <c r="C565">
        <v>6</v>
      </c>
      <c r="D565">
        <v>1</v>
      </c>
      <c r="E565">
        <v>0</v>
      </c>
      <c r="F565">
        <v>2</v>
      </c>
      <c r="G565">
        <v>2</v>
      </c>
      <c r="H565">
        <v>1</v>
      </c>
      <c r="I565">
        <v>1</v>
      </c>
      <c r="J565">
        <v>32.670099999999998</v>
      </c>
    </row>
    <row r="566" spans="1:10" x14ac:dyDescent="0.3">
      <c r="A566">
        <v>5</v>
      </c>
      <c r="B566">
        <v>8</v>
      </c>
      <c r="C566">
        <v>6</v>
      </c>
      <c r="D566">
        <v>1</v>
      </c>
      <c r="E566">
        <v>0</v>
      </c>
      <c r="F566">
        <v>2</v>
      </c>
      <c r="G566">
        <v>2</v>
      </c>
      <c r="H566">
        <v>1</v>
      </c>
      <c r="I566">
        <v>1</v>
      </c>
      <c r="J566">
        <v>31.073599999999999</v>
      </c>
    </row>
    <row r="567" spans="1:10" x14ac:dyDescent="0.3">
      <c r="A567">
        <v>4.5999999999999996</v>
      </c>
      <c r="B567">
        <v>8</v>
      </c>
      <c r="C567">
        <v>4</v>
      </c>
      <c r="D567">
        <v>1</v>
      </c>
      <c r="E567">
        <v>1</v>
      </c>
      <c r="F567">
        <v>1</v>
      </c>
      <c r="G567">
        <v>1</v>
      </c>
      <c r="H567">
        <v>0</v>
      </c>
      <c r="I567">
        <v>0</v>
      </c>
      <c r="J567">
        <v>33.305199999999999</v>
      </c>
    </row>
    <row r="568" spans="1:10" x14ac:dyDescent="0.3">
      <c r="A568">
        <v>3.5</v>
      </c>
      <c r="B568">
        <v>6</v>
      </c>
      <c r="C568">
        <v>6</v>
      </c>
      <c r="D568">
        <v>1</v>
      </c>
      <c r="E568">
        <v>1</v>
      </c>
      <c r="F568">
        <v>2</v>
      </c>
      <c r="G568">
        <v>2</v>
      </c>
      <c r="H568">
        <v>1</v>
      </c>
      <c r="I568">
        <v>0</v>
      </c>
      <c r="J568">
        <v>31.5</v>
      </c>
    </row>
    <row r="569" spans="1:10" x14ac:dyDescent="0.3">
      <c r="A569">
        <v>3.5</v>
      </c>
      <c r="B569">
        <v>6</v>
      </c>
      <c r="C569">
        <v>6</v>
      </c>
      <c r="D569">
        <v>1</v>
      </c>
      <c r="E569">
        <v>1</v>
      </c>
      <c r="F569">
        <v>2</v>
      </c>
      <c r="G569">
        <v>2</v>
      </c>
      <c r="H569">
        <v>1</v>
      </c>
      <c r="I569">
        <v>0</v>
      </c>
      <c r="J569">
        <v>34.700000000000003</v>
      </c>
    </row>
    <row r="570" spans="1:10" x14ac:dyDescent="0.3">
      <c r="A570">
        <v>3.5</v>
      </c>
      <c r="B570">
        <v>6</v>
      </c>
      <c r="C570">
        <v>6</v>
      </c>
      <c r="D570">
        <v>1</v>
      </c>
      <c r="E570">
        <v>1</v>
      </c>
      <c r="F570">
        <v>2</v>
      </c>
      <c r="G570">
        <v>2</v>
      </c>
      <c r="H570">
        <v>1</v>
      </c>
      <c r="I570">
        <v>0</v>
      </c>
      <c r="J570">
        <v>33</v>
      </c>
    </row>
    <row r="571" spans="1:10" x14ac:dyDescent="0.3">
      <c r="A571">
        <v>4.5999999999999996</v>
      </c>
      <c r="B571">
        <v>8</v>
      </c>
      <c r="C571">
        <v>4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33.305199999999999</v>
      </c>
    </row>
    <row r="572" spans="1:10" x14ac:dyDescent="0.3">
      <c r="A572">
        <v>4.2</v>
      </c>
      <c r="B572">
        <v>8</v>
      </c>
      <c r="C572">
        <v>6</v>
      </c>
      <c r="D572">
        <v>0</v>
      </c>
      <c r="E572">
        <v>0</v>
      </c>
      <c r="F572">
        <v>2</v>
      </c>
      <c r="G572">
        <v>2</v>
      </c>
      <c r="H572">
        <v>1</v>
      </c>
      <c r="I572">
        <v>0</v>
      </c>
      <c r="J572">
        <v>24.183700000000002</v>
      </c>
    </row>
    <row r="573" spans="1:10" x14ac:dyDescent="0.3">
      <c r="A573">
        <v>4.7</v>
      </c>
      <c r="B573">
        <v>8</v>
      </c>
      <c r="C573">
        <v>6</v>
      </c>
      <c r="D573">
        <v>0</v>
      </c>
      <c r="E573">
        <v>0</v>
      </c>
      <c r="F573">
        <v>2</v>
      </c>
      <c r="G573">
        <v>2</v>
      </c>
      <c r="H573">
        <v>1</v>
      </c>
      <c r="I573">
        <v>0</v>
      </c>
      <c r="J573">
        <v>25.510200000000001</v>
      </c>
    </row>
    <row r="574" spans="1:10" x14ac:dyDescent="0.3">
      <c r="A574">
        <v>5.5</v>
      </c>
      <c r="B574">
        <v>12</v>
      </c>
      <c r="C574">
        <v>5</v>
      </c>
      <c r="D574">
        <v>1</v>
      </c>
      <c r="E574">
        <v>0</v>
      </c>
      <c r="F574">
        <v>2</v>
      </c>
      <c r="G574">
        <v>1</v>
      </c>
      <c r="H574">
        <v>1</v>
      </c>
      <c r="I574">
        <v>0</v>
      </c>
      <c r="J574">
        <v>21.4</v>
      </c>
    </row>
    <row r="575" spans="1:10" x14ac:dyDescent="0.3">
      <c r="A575">
        <v>6</v>
      </c>
      <c r="B575">
        <v>12</v>
      </c>
      <c r="C575">
        <v>5</v>
      </c>
      <c r="D575">
        <v>1</v>
      </c>
      <c r="E575">
        <v>0</v>
      </c>
      <c r="F575">
        <v>2</v>
      </c>
      <c r="G575">
        <v>1</v>
      </c>
      <c r="H575">
        <v>1</v>
      </c>
      <c r="I575">
        <v>0</v>
      </c>
      <c r="J575">
        <v>21.4</v>
      </c>
    </row>
    <row r="576" spans="1:10" x14ac:dyDescent="0.3">
      <c r="A576">
        <v>6</v>
      </c>
      <c r="B576">
        <v>12</v>
      </c>
      <c r="C576">
        <v>5</v>
      </c>
      <c r="D576">
        <v>1</v>
      </c>
      <c r="E576">
        <v>0</v>
      </c>
      <c r="F576">
        <v>2</v>
      </c>
      <c r="G576">
        <v>1</v>
      </c>
      <c r="H576">
        <v>1</v>
      </c>
      <c r="I576">
        <v>0</v>
      </c>
      <c r="J576">
        <v>21.7</v>
      </c>
    </row>
    <row r="577" spans="1:10" x14ac:dyDescent="0.3">
      <c r="A577">
        <v>5.5</v>
      </c>
      <c r="B577">
        <v>8</v>
      </c>
      <c r="C577">
        <v>7</v>
      </c>
      <c r="D577">
        <v>1</v>
      </c>
      <c r="E577">
        <v>0</v>
      </c>
      <c r="F577">
        <v>2</v>
      </c>
      <c r="G577">
        <v>2</v>
      </c>
      <c r="H577">
        <v>1</v>
      </c>
      <c r="I577">
        <v>0</v>
      </c>
      <c r="J577">
        <v>32</v>
      </c>
    </row>
    <row r="578" spans="1:10" x14ac:dyDescent="0.3">
      <c r="A578">
        <v>5.5</v>
      </c>
      <c r="B578">
        <v>8</v>
      </c>
      <c r="C578">
        <v>7</v>
      </c>
      <c r="D578">
        <v>1</v>
      </c>
      <c r="E578">
        <v>0</v>
      </c>
      <c r="F578">
        <v>2</v>
      </c>
      <c r="G578">
        <v>2</v>
      </c>
      <c r="H578">
        <v>1</v>
      </c>
      <c r="I578">
        <v>0</v>
      </c>
      <c r="J578">
        <v>29.8</v>
      </c>
    </row>
    <row r="579" spans="1:10" x14ac:dyDescent="0.3">
      <c r="A579">
        <v>5.5</v>
      </c>
      <c r="B579">
        <v>12</v>
      </c>
      <c r="C579">
        <v>5</v>
      </c>
      <c r="D579">
        <v>1</v>
      </c>
      <c r="E579">
        <v>0</v>
      </c>
      <c r="F579">
        <v>2</v>
      </c>
      <c r="G579">
        <v>1</v>
      </c>
      <c r="H579">
        <v>1</v>
      </c>
      <c r="I579">
        <v>0</v>
      </c>
      <c r="J579">
        <v>23.9</v>
      </c>
    </row>
    <row r="580" spans="1:10" x14ac:dyDescent="0.3">
      <c r="A580">
        <v>6.3</v>
      </c>
      <c r="B580">
        <v>8</v>
      </c>
      <c r="C580">
        <v>7</v>
      </c>
      <c r="D580">
        <v>1</v>
      </c>
      <c r="E580">
        <v>0</v>
      </c>
      <c r="F580">
        <v>2</v>
      </c>
      <c r="G580">
        <v>2</v>
      </c>
      <c r="H580">
        <v>1</v>
      </c>
      <c r="I580">
        <v>0</v>
      </c>
      <c r="J580">
        <v>24.6</v>
      </c>
    </row>
    <row r="581" spans="1:10" x14ac:dyDescent="0.3">
      <c r="A581">
        <v>6</v>
      </c>
      <c r="B581">
        <v>12</v>
      </c>
      <c r="C581">
        <v>5</v>
      </c>
      <c r="D581">
        <v>1</v>
      </c>
      <c r="E581">
        <v>0</v>
      </c>
      <c r="F581">
        <v>2</v>
      </c>
      <c r="G581">
        <v>1</v>
      </c>
      <c r="H581">
        <v>1</v>
      </c>
      <c r="I581">
        <v>0</v>
      </c>
      <c r="J581">
        <v>23.1</v>
      </c>
    </row>
    <row r="582" spans="1:10" x14ac:dyDescent="0.3">
      <c r="A582">
        <v>3.5</v>
      </c>
      <c r="B582">
        <v>6</v>
      </c>
      <c r="C582">
        <v>7</v>
      </c>
      <c r="D582">
        <v>1</v>
      </c>
      <c r="E582">
        <v>0</v>
      </c>
      <c r="F582">
        <v>2</v>
      </c>
      <c r="G582">
        <v>2</v>
      </c>
      <c r="H582">
        <v>1</v>
      </c>
      <c r="I582">
        <v>0</v>
      </c>
      <c r="J582">
        <v>35</v>
      </c>
    </row>
    <row r="583" spans="1:10" x14ac:dyDescent="0.3">
      <c r="A583">
        <v>4.8</v>
      </c>
      <c r="B583">
        <v>8</v>
      </c>
      <c r="C583">
        <v>7</v>
      </c>
      <c r="D583">
        <v>1</v>
      </c>
      <c r="E583">
        <v>0</v>
      </c>
      <c r="F583">
        <v>2</v>
      </c>
      <c r="G583">
        <v>2</v>
      </c>
      <c r="H583">
        <v>1</v>
      </c>
      <c r="I583">
        <v>1</v>
      </c>
      <c r="J583">
        <v>33.260300000000001</v>
      </c>
    </row>
    <row r="584" spans="1:10" x14ac:dyDescent="0.3">
      <c r="A584">
        <v>4.8</v>
      </c>
      <c r="B584">
        <v>8</v>
      </c>
      <c r="C584">
        <v>7</v>
      </c>
      <c r="D584">
        <v>1</v>
      </c>
      <c r="E584">
        <v>0</v>
      </c>
      <c r="F584">
        <v>2</v>
      </c>
      <c r="G584">
        <v>2</v>
      </c>
      <c r="H584">
        <v>1</v>
      </c>
      <c r="I584">
        <v>1</v>
      </c>
      <c r="J584">
        <v>33.260300000000001</v>
      </c>
    </row>
    <row r="585" spans="1:10" x14ac:dyDescent="0.3">
      <c r="A585">
        <v>4.8</v>
      </c>
      <c r="B585">
        <v>8</v>
      </c>
      <c r="C585">
        <v>7</v>
      </c>
      <c r="D585">
        <v>1</v>
      </c>
      <c r="E585">
        <v>0</v>
      </c>
      <c r="F585">
        <v>2</v>
      </c>
      <c r="G585">
        <v>2</v>
      </c>
      <c r="H585">
        <v>1</v>
      </c>
      <c r="I585">
        <v>1</v>
      </c>
      <c r="J585">
        <v>32.026299999999999</v>
      </c>
    </row>
    <row r="586" spans="1:10" x14ac:dyDescent="0.3">
      <c r="A586">
        <v>6.6</v>
      </c>
      <c r="B586">
        <v>12</v>
      </c>
      <c r="C586">
        <v>8</v>
      </c>
      <c r="D586">
        <v>1</v>
      </c>
      <c r="E586">
        <v>0</v>
      </c>
      <c r="F586">
        <v>2</v>
      </c>
      <c r="G586">
        <v>2</v>
      </c>
      <c r="H586">
        <v>1</v>
      </c>
      <c r="I586">
        <v>0</v>
      </c>
      <c r="J586">
        <v>27.3</v>
      </c>
    </row>
    <row r="587" spans="1:10" x14ac:dyDescent="0.3">
      <c r="A587">
        <v>6.7</v>
      </c>
      <c r="B587">
        <v>12</v>
      </c>
      <c r="C587">
        <v>6</v>
      </c>
      <c r="D587">
        <v>1</v>
      </c>
      <c r="E587">
        <v>0</v>
      </c>
      <c r="F587">
        <v>2</v>
      </c>
      <c r="G587">
        <v>2</v>
      </c>
      <c r="H587">
        <v>1</v>
      </c>
      <c r="I587">
        <v>0</v>
      </c>
      <c r="J587">
        <v>24.2</v>
      </c>
    </row>
    <row r="588" spans="1:10" x14ac:dyDescent="0.3">
      <c r="A588">
        <v>3.5</v>
      </c>
      <c r="B588">
        <v>6</v>
      </c>
      <c r="C588">
        <v>6</v>
      </c>
      <c r="D588">
        <v>1</v>
      </c>
      <c r="E588">
        <v>0</v>
      </c>
      <c r="F588">
        <v>2</v>
      </c>
      <c r="G588">
        <v>2</v>
      </c>
      <c r="H588">
        <v>1</v>
      </c>
      <c r="I588">
        <v>0</v>
      </c>
      <c r="J588">
        <v>39.799999999999997</v>
      </c>
    </row>
    <row r="589" spans="1:10" x14ac:dyDescent="0.3">
      <c r="A589">
        <v>2</v>
      </c>
      <c r="B589">
        <v>4</v>
      </c>
      <c r="C589">
        <v>6</v>
      </c>
      <c r="D589">
        <v>0</v>
      </c>
      <c r="E589">
        <v>0</v>
      </c>
      <c r="F589">
        <v>2</v>
      </c>
      <c r="G589">
        <v>2</v>
      </c>
      <c r="H589">
        <v>1</v>
      </c>
      <c r="I589">
        <v>0</v>
      </c>
      <c r="J589">
        <v>40.400300000000001</v>
      </c>
    </row>
    <row r="590" spans="1:10" x14ac:dyDescent="0.3">
      <c r="A590">
        <v>2</v>
      </c>
      <c r="B590">
        <v>4</v>
      </c>
      <c r="C590">
        <v>6</v>
      </c>
      <c r="D590">
        <v>0</v>
      </c>
      <c r="E590">
        <v>0</v>
      </c>
      <c r="F590">
        <v>2</v>
      </c>
      <c r="G590">
        <v>2</v>
      </c>
      <c r="H590">
        <v>1</v>
      </c>
      <c r="I590">
        <v>0</v>
      </c>
      <c r="J590">
        <v>38.870199999999997</v>
      </c>
    </row>
    <row r="591" spans="1:10" x14ac:dyDescent="0.3">
      <c r="A591">
        <v>2</v>
      </c>
      <c r="B591">
        <v>4</v>
      </c>
      <c r="C591">
        <v>6</v>
      </c>
      <c r="D591">
        <v>0</v>
      </c>
      <c r="E591">
        <v>0</v>
      </c>
      <c r="F591">
        <v>2</v>
      </c>
      <c r="G591">
        <v>2</v>
      </c>
      <c r="H591">
        <v>0</v>
      </c>
      <c r="I591">
        <v>0</v>
      </c>
      <c r="J591">
        <v>60.1</v>
      </c>
    </row>
    <row r="592" spans="1:10" x14ac:dyDescent="0.3">
      <c r="A592">
        <v>2</v>
      </c>
      <c r="B592">
        <v>4</v>
      </c>
      <c r="C592">
        <v>6</v>
      </c>
      <c r="D592">
        <v>0</v>
      </c>
      <c r="E592">
        <v>0</v>
      </c>
      <c r="F592">
        <v>2</v>
      </c>
      <c r="G592">
        <v>2</v>
      </c>
      <c r="H592">
        <v>1</v>
      </c>
      <c r="I592">
        <v>0</v>
      </c>
      <c r="J592">
        <v>37.1</v>
      </c>
    </row>
    <row r="593" spans="1:10" x14ac:dyDescent="0.3">
      <c r="A593">
        <v>2</v>
      </c>
      <c r="B593">
        <v>4</v>
      </c>
      <c r="C593">
        <v>6</v>
      </c>
      <c r="D593">
        <v>1</v>
      </c>
      <c r="E593">
        <v>0</v>
      </c>
      <c r="F593">
        <v>2</v>
      </c>
      <c r="G593">
        <v>2</v>
      </c>
      <c r="H593">
        <v>1</v>
      </c>
      <c r="I593">
        <v>1</v>
      </c>
      <c r="J593">
        <v>37.798900000000003</v>
      </c>
    </row>
    <row r="594" spans="1:10" x14ac:dyDescent="0.3">
      <c r="A594">
        <v>3</v>
      </c>
      <c r="B594">
        <v>6</v>
      </c>
      <c r="C594">
        <v>6</v>
      </c>
      <c r="D594">
        <v>1</v>
      </c>
      <c r="E594">
        <v>0</v>
      </c>
      <c r="F594">
        <v>2</v>
      </c>
      <c r="G594">
        <v>2</v>
      </c>
      <c r="H594">
        <v>1</v>
      </c>
      <c r="I594">
        <v>1</v>
      </c>
      <c r="J594">
        <v>38.169600000000003</v>
      </c>
    </row>
    <row r="595" spans="1:10" x14ac:dyDescent="0.3">
      <c r="A595">
        <v>3</v>
      </c>
      <c r="B595">
        <v>6</v>
      </c>
      <c r="C595">
        <v>6</v>
      </c>
      <c r="D595">
        <v>1</v>
      </c>
      <c r="E595">
        <v>0</v>
      </c>
      <c r="F595">
        <v>2</v>
      </c>
      <c r="G595">
        <v>2</v>
      </c>
      <c r="H595">
        <v>1</v>
      </c>
      <c r="I595">
        <v>1</v>
      </c>
      <c r="J595">
        <v>36.798000000000002</v>
      </c>
    </row>
    <row r="596" spans="1:10" x14ac:dyDescent="0.3">
      <c r="A596">
        <v>3</v>
      </c>
      <c r="B596">
        <v>6</v>
      </c>
      <c r="C596">
        <v>6</v>
      </c>
      <c r="D596">
        <v>1</v>
      </c>
      <c r="E596">
        <v>0</v>
      </c>
      <c r="F596">
        <v>2</v>
      </c>
      <c r="G596">
        <v>2</v>
      </c>
      <c r="H596">
        <v>1</v>
      </c>
      <c r="I596">
        <v>1</v>
      </c>
      <c r="J596">
        <v>35.540399999999998</v>
      </c>
    </row>
    <row r="597" spans="1:10" x14ac:dyDescent="0.3">
      <c r="A597">
        <v>3</v>
      </c>
      <c r="B597">
        <v>6</v>
      </c>
      <c r="C597">
        <v>6</v>
      </c>
      <c r="D597">
        <v>0</v>
      </c>
      <c r="E597">
        <v>0</v>
      </c>
      <c r="F597">
        <v>2</v>
      </c>
      <c r="G597">
        <v>2</v>
      </c>
      <c r="H597">
        <v>1</v>
      </c>
      <c r="I597">
        <v>1</v>
      </c>
      <c r="J597">
        <v>35.460599999999999</v>
      </c>
    </row>
    <row r="598" spans="1:10" x14ac:dyDescent="0.3">
      <c r="A598">
        <v>3</v>
      </c>
      <c r="B598">
        <v>6</v>
      </c>
      <c r="C598">
        <v>6</v>
      </c>
      <c r="D598">
        <v>1</v>
      </c>
      <c r="E598">
        <v>0</v>
      </c>
      <c r="F598">
        <v>2</v>
      </c>
      <c r="G598">
        <v>2</v>
      </c>
      <c r="H598">
        <v>1</v>
      </c>
      <c r="I598">
        <v>0</v>
      </c>
      <c r="J598">
        <v>38.299999999999997</v>
      </c>
    </row>
    <row r="599" spans="1:10" x14ac:dyDescent="0.3">
      <c r="A599">
        <v>3.6</v>
      </c>
      <c r="B599">
        <v>6</v>
      </c>
      <c r="C599">
        <v>6</v>
      </c>
      <c r="D599">
        <v>1</v>
      </c>
      <c r="E599">
        <v>0</v>
      </c>
      <c r="F599">
        <v>2</v>
      </c>
      <c r="G599">
        <v>2</v>
      </c>
      <c r="H599">
        <v>1</v>
      </c>
      <c r="I599">
        <v>0</v>
      </c>
      <c r="J599">
        <v>37</v>
      </c>
    </row>
    <row r="600" spans="1:10" x14ac:dyDescent="0.3">
      <c r="A600">
        <v>3</v>
      </c>
      <c r="B600">
        <v>6</v>
      </c>
      <c r="C600">
        <v>6</v>
      </c>
      <c r="D600">
        <v>1</v>
      </c>
      <c r="E600">
        <v>0</v>
      </c>
      <c r="F600">
        <v>2</v>
      </c>
      <c r="G600">
        <v>2</v>
      </c>
      <c r="H600">
        <v>1</v>
      </c>
      <c r="I600">
        <v>0</v>
      </c>
      <c r="J600">
        <v>36.1</v>
      </c>
    </row>
    <row r="601" spans="1:10" x14ac:dyDescent="0.3">
      <c r="A601">
        <v>3.6</v>
      </c>
      <c r="B601">
        <v>6</v>
      </c>
      <c r="C601">
        <v>6</v>
      </c>
      <c r="D601">
        <v>1</v>
      </c>
      <c r="E601">
        <v>0</v>
      </c>
      <c r="F601">
        <v>2</v>
      </c>
      <c r="G601">
        <v>2</v>
      </c>
      <c r="H601">
        <v>1</v>
      </c>
      <c r="I601">
        <v>0</v>
      </c>
      <c r="J601">
        <v>37.200000000000003</v>
      </c>
    </row>
    <row r="602" spans="1:10" x14ac:dyDescent="0.3">
      <c r="A602">
        <v>2</v>
      </c>
      <c r="B602">
        <v>4</v>
      </c>
      <c r="C602">
        <v>5</v>
      </c>
      <c r="D602">
        <v>0</v>
      </c>
      <c r="E602">
        <v>0</v>
      </c>
      <c r="F602">
        <v>2</v>
      </c>
      <c r="G602">
        <v>2</v>
      </c>
      <c r="H602">
        <v>1</v>
      </c>
      <c r="I602">
        <v>0</v>
      </c>
      <c r="J602">
        <v>43.9</v>
      </c>
    </row>
    <row r="603" spans="1:10" x14ac:dyDescent="0.3">
      <c r="A603">
        <v>2</v>
      </c>
      <c r="B603">
        <v>4</v>
      </c>
      <c r="C603">
        <v>1</v>
      </c>
      <c r="D603">
        <v>1</v>
      </c>
      <c r="E603">
        <v>0</v>
      </c>
      <c r="F603">
        <v>2</v>
      </c>
      <c r="G603">
        <v>2</v>
      </c>
      <c r="H603">
        <v>1</v>
      </c>
      <c r="I603">
        <v>0</v>
      </c>
      <c r="J603">
        <v>38</v>
      </c>
    </row>
    <row r="604" spans="1:10" x14ac:dyDescent="0.3">
      <c r="A604">
        <v>2.4</v>
      </c>
      <c r="B604">
        <v>4</v>
      </c>
      <c r="C604">
        <v>1</v>
      </c>
      <c r="D604">
        <v>1</v>
      </c>
      <c r="E604">
        <v>0</v>
      </c>
      <c r="F604">
        <v>2</v>
      </c>
      <c r="G604">
        <v>2</v>
      </c>
      <c r="H604">
        <v>1</v>
      </c>
      <c r="I604">
        <v>0</v>
      </c>
      <c r="J604">
        <v>35.299999999999997</v>
      </c>
    </row>
    <row r="605" spans="1:10" x14ac:dyDescent="0.3">
      <c r="A605">
        <v>2.4</v>
      </c>
      <c r="B605">
        <v>4</v>
      </c>
      <c r="C605">
        <v>5</v>
      </c>
      <c r="D605">
        <v>0</v>
      </c>
      <c r="E605">
        <v>0</v>
      </c>
      <c r="F605">
        <v>2</v>
      </c>
      <c r="G605">
        <v>2</v>
      </c>
      <c r="H605">
        <v>1</v>
      </c>
      <c r="I605">
        <v>0</v>
      </c>
      <c r="J605">
        <v>40.1</v>
      </c>
    </row>
    <row r="606" spans="1:10" x14ac:dyDescent="0.3">
      <c r="A606">
        <v>1.5</v>
      </c>
      <c r="B606">
        <v>4</v>
      </c>
      <c r="C606">
        <v>5</v>
      </c>
      <c r="D606">
        <v>0</v>
      </c>
      <c r="E606">
        <v>0</v>
      </c>
      <c r="F606">
        <v>2</v>
      </c>
      <c r="G606">
        <v>2</v>
      </c>
      <c r="H606">
        <v>1</v>
      </c>
      <c r="I606">
        <v>0</v>
      </c>
      <c r="J606">
        <v>46.2622</v>
      </c>
    </row>
    <row r="607" spans="1:10" x14ac:dyDescent="0.3">
      <c r="A607">
        <v>1.5</v>
      </c>
      <c r="B607">
        <v>4</v>
      </c>
      <c r="C607">
        <v>5</v>
      </c>
      <c r="D607">
        <v>1</v>
      </c>
      <c r="E607">
        <v>0</v>
      </c>
      <c r="F607">
        <v>2</v>
      </c>
      <c r="G607">
        <v>2</v>
      </c>
      <c r="H607">
        <v>1</v>
      </c>
      <c r="I607">
        <v>0</v>
      </c>
      <c r="J607">
        <v>49.3</v>
      </c>
    </row>
    <row r="608" spans="1:10" x14ac:dyDescent="0.3">
      <c r="A608">
        <v>1.5</v>
      </c>
      <c r="B608">
        <v>4</v>
      </c>
      <c r="C608">
        <v>5</v>
      </c>
      <c r="D608">
        <v>1</v>
      </c>
      <c r="E608">
        <v>0</v>
      </c>
      <c r="F608">
        <v>2</v>
      </c>
      <c r="G608">
        <v>2</v>
      </c>
      <c r="H608">
        <v>1</v>
      </c>
      <c r="I608">
        <v>0</v>
      </c>
      <c r="J608">
        <v>47.4</v>
      </c>
    </row>
    <row r="609" spans="1:10" x14ac:dyDescent="0.3">
      <c r="A609">
        <v>2</v>
      </c>
      <c r="B609">
        <v>4</v>
      </c>
      <c r="C609">
        <v>4</v>
      </c>
      <c r="D609">
        <v>1</v>
      </c>
      <c r="E609">
        <v>0</v>
      </c>
      <c r="F609">
        <v>2</v>
      </c>
      <c r="G609">
        <v>2</v>
      </c>
      <c r="H609">
        <v>1</v>
      </c>
      <c r="I609">
        <v>0</v>
      </c>
      <c r="J609">
        <v>42.6</v>
      </c>
    </row>
    <row r="610" spans="1:10" x14ac:dyDescent="0.3">
      <c r="A610">
        <v>2</v>
      </c>
      <c r="B610">
        <v>4</v>
      </c>
      <c r="C610">
        <v>5</v>
      </c>
      <c r="D610">
        <v>0</v>
      </c>
      <c r="E610">
        <v>0</v>
      </c>
      <c r="F610">
        <v>2</v>
      </c>
      <c r="G610">
        <v>2</v>
      </c>
      <c r="H610">
        <v>1</v>
      </c>
      <c r="I610">
        <v>0</v>
      </c>
      <c r="J610">
        <v>43.5</v>
      </c>
    </row>
    <row r="611" spans="1:10" x14ac:dyDescent="0.3">
      <c r="A611">
        <v>3.5</v>
      </c>
      <c r="B611">
        <v>6</v>
      </c>
      <c r="C611">
        <v>5</v>
      </c>
      <c r="D611">
        <v>1</v>
      </c>
      <c r="E611">
        <v>0</v>
      </c>
      <c r="F611">
        <v>2</v>
      </c>
      <c r="G611">
        <v>2</v>
      </c>
      <c r="H611">
        <v>1</v>
      </c>
      <c r="I611">
        <v>0</v>
      </c>
      <c r="J611">
        <v>33.299999999999997</v>
      </c>
    </row>
    <row r="612" spans="1:10" x14ac:dyDescent="0.3">
      <c r="A612">
        <v>3.5</v>
      </c>
      <c r="B612">
        <v>6</v>
      </c>
      <c r="C612">
        <v>5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0</v>
      </c>
      <c r="J612">
        <v>32.348999999999997</v>
      </c>
    </row>
    <row r="613" spans="1:10" x14ac:dyDescent="0.3">
      <c r="A613">
        <v>1.6</v>
      </c>
      <c r="B613">
        <v>4</v>
      </c>
      <c r="C613">
        <v>4</v>
      </c>
      <c r="D613">
        <v>1</v>
      </c>
      <c r="E613">
        <v>0</v>
      </c>
      <c r="F613">
        <v>2</v>
      </c>
      <c r="G613">
        <v>2</v>
      </c>
      <c r="H613">
        <v>1</v>
      </c>
      <c r="I613">
        <v>0</v>
      </c>
      <c r="J613">
        <v>43.5</v>
      </c>
    </row>
    <row r="614" spans="1:10" x14ac:dyDescent="0.3">
      <c r="A614">
        <v>1.6</v>
      </c>
      <c r="B614">
        <v>4</v>
      </c>
      <c r="C614">
        <v>5</v>
      </c>
      <c r="D614">
        <v>0</v>
      </c>
      <c r="E614">
        <v>0</v>
      </c>
      <c r="F614">
        <v>2</v>
      </c>
      <c r="G614">
        <v>2</v>
      </c>
      <c r="H614">
        <v>1</v>
      </c>
      <c r="I614">
        <v>0</v>
      </c>
      <c r="J614">
        <v>44.2</v>
      </c>
    </row>
    <row r="615" spans="1:10" x14ac:dyDescent="0.3">
      <c r="A615">
        <v>2</v>
      </c>
      <c r="B615">
        <v>4</v>
      </c>
      <c r="C615">
        <v>4</v>
      </c>
      <c r="D615">
        <v>1</v>
      </c>
      <c r="E615">
        <v>1</v>
      </c>
      <c r="F615">
        <v>2</v>
      </c>
      <c r="G615">
        <v>2</v>
      </c>
      <c r="H615">
        <v>1</v>
      </c>
      <c r="I615">
        <v>0</v>
      </c>
      <c r="J615">
        <v>41.8</v>
      </c>
    </row>
    <row r="616" spans="1:10" x14ac:dyDescent="0.3">
      <c r="A616">
        <v>2</v>
      </c>
      <c r="B616">
        <v>4</v>
      </c>
      <c r="C616">
        <v>5</v>
      </c>
      <c r="D616">
        <v>0</v>
      </c>
      <c r="E616">
        <v>0</v>
      </c>
      <c r="F616">
        <v>2</v>
      </c>
      <c r="G616">
        <v>2</v>
      </c>
      <c r="H616">
        <v>1</v>
      </c>
      <c r="I616">
        <v>0</v>
      </c>
      <c r="J616">
        <v>42.8</v>
      </c>
    </row>
    <row r="617" spans="1:10" x14ac:dyDescent="0.3">
      <c r="A617">
        <v>2</v>
      </c>
      <c r="B617">
        <v>4</v>
      </c>
      <c r="C617">
        <v>6</v>
      </c>
      <c r="D617">
        <v>1</v>
      </c>
      <c r="E617">
        <v>0</v>
      </c>
      <c r="F617">
        <v>2</v>
      </c>
      <c r="G617">
        <v>2</v>
      </c>
      <c r="H617">
        <v>1</v>
      </c>
      <c r="I617">
        <v>0</v>
      </c>
      <c r="J617">
        <v>34.700000000000003</v>
      </c>
    </row>
    <row r="618" spans="1:10" x14ac:dyDescent="0.3">
      <c r="A618">
        <v>2.4</v>
      </c>
      <c r="B618">
        <v>4</v>
      </c>
      <c r="C618">
        <v>5</v>
      </c>
      <c r="D618">
        <v>0</v>
      </c>
      <c r="E618">
        <v>0</v>
      </c>
      <c r="F618">
        <v>2</v>
      </c>
      <c r="G618">
        <v>2</v>
      </c>
      <c r="H618">
        <v>1</v>
      </c>
      <c r="I618">
        <v>0</v>
      </c>
      <c r="J618">
        <v>37.221800000000002</v>
      </c>
    </row>
    <row r="619" spans="1:10" x14ac:dyDescent="0.3">
      <c r="A619">
        <v>2.4</v>
      </c>
      <c r="B619">
        <v>4</v>
      </c>
      <c r="C619">
        <v>1</v>
      </c>
      <c r="D619">
        <v>0</v>
      </c>
      <c r="E619">
        <v>0</v>
      </c>
      <c r="F619">
        <v>2</v>
      </c>
      <c r="G619">
        <v>2</v>
      </c>
      <c r="H619">
        <v>1</v>
      </c>
      <c r="I619">
        <v>0</v>
      </c>
      <c r="J619">
        <v>37.491100000000003</v>
      </c>
    </row>
    <row r="620" spans="1:10" x14ac:dyDescent="0.3">
      <c r="A620">
        <v>1.8</v>
      </c>
      <c r="B620">
        <v>4</v>
      </c>
      <c r="C620">
        <v>6</v>
      </c>
      <c r="D620">
        <v>0</v>
      </c>
      <c r="E620">
        <v>0</v>
      </c>
      <c r="F620">
        <v>2</v>
      </c>
      <c r="G620">
        <v>2</v>
      </c>
      <c r="H620">
        <v>1</v>
      </c>
      <c r="I620">
        <v>0</v>
      </c>
      <c r="J620">
        <v>41.798999999999999</v>
      </c>
    </row>
    <row r="621" spans="1:10" x14ac:dyDescent="0.3">
      <c r="A621">
        <v>1.8</v>
      </c>
      <c r="B621">
        <v>4</v>
      </c>
      <c r="C621">
        <v>1</v>
      </c>
      <c r="D621">
        <v>1</v>
      </c>
      <c r="E621">
        <v>0</v>
      </c>
      <c r="F621">
        <v>2</v>
      </c>
      <c r="G621">
        <v>2</v>
      </c>
      <c r="H621">
        <v>1</v>
      </c>
      <c r="I621">
        <v>0</v>
      </c>
      <c r="J621">
        <v>43.260899999999999</v>
      </c>
    </row>
    <row r="622" spans="1:10" x14ac:dyDescent="0.3">
      <c r="A622">
        <v>1.8</v>
      </c>
      <c r="B622">
        <v>4</v>
      </c>
      <c r="C622">
        <v>4</v>
      </c>
      <c r="D622">
        <v>1</v>
      </c>
      <c r="E622">
        <v>0</v>
      </c>
      <c r="F622">
        <v>2</v>
      </c>
      <c r="G622">
        <v>2</v>
      </c>
      <c r="H622">
        <v>1</v>
      </c>
      <c r="I622">
        <v>0</v>
      </c>
      <c r="J622">
        <v>43.7</v>
      </c>
    </row>
    <row r="623" spans="1:10" x14ac:dyDescent="0.3">
      <c r="A623">
        <v>1.8</v>
      </c>
      <c r="B623">
        <v>4</v>
      </c>
      <c r="C623">
        <v>5</v>
      </c>
      <c r="D623">
        <v>0</v>
      </c>
      <c r="E623">
        <v>0</v>
      </c>
      <c r="F623">
        <v>2</v>
      </c>
      <c r="G623">
        <v>2</v>
      </c>
      <c r="H623">
        <v>1</v>
      </c>
      <c r="I623">
        <v>0</v>
      </c>
      <c r="J623">
        <v>44.8</v>
      </c>
    </row>
    <row r="624" spans="1:10" x14ac:dyDescent="0.3">
      <c r="A624">
        <v>2.4</v>
      </c>
      <c r="B624">
        <v>4</v>
      </c>
      <c r="C624">
        <v>5</v>
      </c>
      <c r="D624">
        <v>1</v>
      </c>
      <c r="E624">
        <v>0</v>
      </c>
      <c r="F624">
        <v>2</v>
      </c>
      <c r="G624">
        <v>2</v>
      </c>
      <c r="H624">
        <v>1</v>
      </c>
      <c r="I624">
        <v>0</v>
      </c>
      <c r="J624">
        <v>40</v>
      </c>
    </row>
    <row r="625" spans="1:10" x14ac:dyDescent="0.3">
      <c r="A625">
        <v>2.4</v>
      </c>
      <c r="B625">
        <v>4</v>
      </c>
      <c r="C625">
        <v>5</v>
      </c>
      <c r="D625">
        <v>0</v>
      </c>
      <c r="E625">
        <v>0</v>
      </c>
      <c r="F625">
        <v>2</v>
      </c>
      <c r="G625">
        <v>2</v>
      </c>
      <c r="H625">
        <v>1</v>
      </c>
      <c r="I625">
        <v>0</v>
      </c>
      <c r="J625">
        <v>38.6</v>
      </c>
    </row>
    <row r="626" spans="1:10" x14ac:dyDescent="0.3">
      <c r="A626">
        <v>2.4</v>
      </c>
      <c r="B626">
        <v>4</v>
      </c>
      <c r="C626">
        <v>4</v>
      </c>
      <c r="D626">
        <v>1</v>
      </c>
      <c r="E626">
        <v>0</v>
      </c>
      <c r="F626">
        <v>2</v>
      </c>
      <c r="G626">
        <v>2</v>
      </c>
      <c r="H626">
        <v>1</v>
      </c>
      <c r="I626">
        <v>0</v>
      </c>
      <c r="J626">
        <v>35.587699999999998</v>
      </c>
    </row>
    <row r="627" spans="1:10" x14ac:dyDescent="0.3">
      <c r="A627">
        <v>2</v>
      </c>
      <c r="B627">
        <v>4</v>
      </c>
      <c r="C627">
        <v>5</v>
      </c>
      <c r="D627">
        <v>1</v>
      </c>
      <c r="E627">
        <v>0</v>
      </c>
      <c r="F627">
        <v>2</v>
      </c>
      <c r="G627">
        <v>2</v>
      </c>
      <c r="H627">
        <v>0</v>
      </c>
      <c r="I627">
        <v>0</v>
      </c>
      <c r="J627">
        <v>37.5</v>
      </c>
    </row>
    <row r="628" spans="1:10" x14ac:dyDescent="0.3">
      <c r="A628">
        <v>2</v>
      </c>
      <c r="B628">
        <v>4</v>
      </c>
      <c r="C628">
        <v>6</v>
      </c>
      <c r="D628">
        <v>0</v>
      </c>
      <c r="E628">
        <v>0</v>
      </c>
      <c r="F628">
        <v>2</v>
      </c>
      <c r="G628">
        <v>2</v>
      </c>
      <c r="H628">
        <v>0</v>
      </c>
      <c r="I628">
        <v>0</v>
      </c>
      <c r="J628">
        <v>43.1</v>
      </c>
    </row>
    <row r="629" spans="1:10" x14ac:dyDescent="0.3">
      <c r="A629">
        <v>2</v>
      </c>
      <c r="B629">
        <v>4</v>
      </c>
      <c r="C629">
        <v>6</v>
      </c>
      <c r="D629">
        <v>0</v>
      </c>
      <c r="E629">
        <v>0</v>
      </c>
      <c r="F629">
        <v>2</v>
      </c>
      <c r="G629">
        <v>2</v>
      </c>
      <c r="H629">
        <v>0</v>
      </c>
      <c r="I629">
        <v>0</v>
      </c>
      <c r="J629">
        <v>41.0456</v>
      </c>
    </row>
    <row r="630" spans="1:10" x14ac:dyDescent="0.3">
      <c r="A630">
        <v>2</v>
      </c>
      <c r="B630">
        <v>4</v>
      </c>
      <c r="C630">
        <v>6</v>
      </c>
      <c r="D630">
        <v>1</v>
      </c>
      <c r="E630">
        <v>0</v>
      </c>
      <c r="F630">
        <v>2</v>
      </c>
      <c r="G630">
        <v>2</v>
      </c>
      <c r="H630">
        <v>0</v>
      </c>
      <c r="I630">
        <v>0</v>
      </c>
      <c r="J630">
        <v>38.462699999999998</v>
      </c>
    </row>
    <row r="631" spans="1:10" x14ac:dyDescent="0.3">
      <c r="A631">
        <v>2</v>
      </c>
      <c r="B631">
        <v>4</v>
      </c>
      <c r="C631">
        <v>5</v>
      </c>
      <c r="D631">
        <v>1</v>
      </c>
      <c r="E631">
        <v>0</v>
      </c>
      <c r="F631">
        <v>2</v>
      </c>
      <c r="G631">
        <v>2</v>
      </c>
      <c r="H631">
        <v>0</v>
      </c>
      <c r="I631">
        <v>0</v>
      </c>
      <c r="J631">
        <v>38.200000000000003</v>
      </c>
    </row>
    <row r="632" spans="1:10" x14ac:dyDescent="0.3">
      <c r="A632">
        <v>2.5</v>
      </c>
      <c r="B632">
        <v>4</v>
      </c>
      <c r="C632">
        <v>5</v>
      </c>
      <c r="D632">
        <v>0</v>
      </c>
      <c r="E632">
        <v>0</v>
      </c>
      <c r="F632">
        <v>2</v>
      </c>
      <c r="G632">
        <v>2</v>
      </c>
      <c r="H632">
        <v>0</v>
      </c>
      <c r="I632">
        <v>1</v>
      </c>
      <c r="J632">
        <v>37.070999999999998</v>
      </c>
    </row>
    <row r="633" spans="1:10" x14ac:dyDescent="0.3">
      <c r="A633">
        <v>2.5</v>
      </c>
      <c r="B633">
        <v>4</v>
      </c>
      <c r="C633">
        <v>4</v>
      </c>
      <c r="D633">
        <v>1</v>
      </c>
      <c r="E633">
        <v>0</v>
      </c>
      <c r="F633">
        <v>2</v>
      </c>
      <c r="G633">
        <v>2</v>
      </c>
      <c r="H633">
        <v>0</v>
      </c>
      <c r="I633">
        <v>1</v>
      </c>
      <c r="J633">
        <v>35.922600000000003</v>
      </c>
    </row>
    <row r="634" spans="1:10" x14ac:dyDescent="0.3">
      <c r="A634">
        <v>2.5</v>
      </c>
      <c r="B634">
        <v>4</v>
      </c>
      <c r="C634">
        <v>5</v>
      </c>
      <c r="D634">
        <v>0</v>
      </c>
      <c r="E634">
        <v>0</v>
      </c>
      <c r="F634">
        <v>2</v>
      </c>
      <c r="G634">
        <v>2</v>
      </c>
      <c r="H634">
        <v>1</v>
      </c>
      <c r="I634">
        <v>0</v>
      </c>
      <c r="J634">
        <v>34.143500000000003</v>
      </c>
    </row>
    <row r="635" spans="1:10" x14ac:dyDescent="0.3">
      <c r="A635">
        <v>2.5</v>
      </c>
      <c r="B635">
        <v>4</v>
      </c>
      <c r="C635">
        <v>4</v>
      </c>
      <c r="D635">
        <v>1</v>
      </c>
      <c r="E635">
        <v>0</v>
      </c>
      <c r="F635">
        <v>2</v>
      </c>
      <c r="G635">
        <v>2</v>
      </c>
      <c r="H635">
        <v>1</v>
      </c>
      <c r="I635">
        <v>0</v>
      </c>
      <c r="J635">
        <v>32.910299999999999</v>
      </c>
    </row>
    <row r="636" spans="1:10" x14ac:dyDescent="0.3">
      <c r="A636">
        <v>2.5</v>
      </c>
      <c r="B636">
        <v>4</v>
      </c>
      <c r="C636">
        <v>6</v>
      </c>
      <c r="D636">
        <v>0</v>
      </c>
      <c r="E636">
        <v>0</v>
      </c>
      <c r="F636">
        <v>2</v>
      </c>
      <c r="G636">
        <v>2</v>
      </c>
      <c r="H636">
        <v>1</v>
      </c>
      <c r="I636">
        <v>0</v>
      </c>
      <c r="J636">
        <v>31.8</v>
      </c>
    </row>
    <row r="637" spans="1:10" x14ac:dyDescent="0.3">
      <c r="A637">
        <v>2</v>
      </c>
      <c r="B637">
        <v>4</v>
      </c>
      <c r="C637">
        <v>6</v>
      </c>
      <c r="D637">
        <v>0</v>
      </c>
      <c r="E637">
        <v>0</v>
      </c>
      <c r="F637">
        <v>2</v>
      </c>
      <c r="G637">
        <v>2</v>
      </c>
      <c r="H637">
        <v>1</v>
      </c>
      <c r="I637">
        <v>0</v>
      </c>
      <c r="J637">
        <v>42.3461</v>
      </c>
    </row>
    <row r="638" spans="1:10" x14ac:dyDescent="0.3">
      <c r="A638">
        <v>2</v>
      </c>
      <c r="B638">
        <v>4</v>
      </c>
      <c r="C638">
        <v>1</v>
      </c>
      <c r="D638">
        <v>1</v>
      </c>
      <c r="E638">
        <v>0</v>
      </c>
      <c r="F638">
        <v>2</v>
      </c>
      <c r="G638">
        <v>2</v>
      </c>
      <c r="H638">
        <v>1</v>
      </c>
      <c r="I638">
        <v>0</v>
      </c>
      <c r="J638">
        <v>41.566099999999999</v>
      </c>
    </row>
    <row r="639" spans="1:10" x14ac:dyDescent="0.3">
      <c r="A639">
        <v>2</v>
      </c>
      <c r="B639">
        <v>4</v>
      </c>
      <c r="C639">
        <v>6</v>
      </c>
      <c r="D639">
        <v>0</v>
      </c>
      <c r="E639">
        <v>0</v>
      </c>
      <c r="F639">
        <v>2</v>
      </c>
      <c r="G639">
        <v>2</v>
      </c>
      <c r="H639">
        <v>1</v>
      </c>
      <c r="I639">
        <v>0</v>
      </c>
      <c r="J639">
        <v>41.707799999999999</v>
      </c>
    </row>
    <row r="640" spans="1:10" x14ac:dyDescent="0.3">
      <c r="A640">
        <v>2</v>
      </c>
      <c r="B640">
        <v>4</v>
      </c>
      <c r="C640">
        <v>1</v>
      </c>
      <c r="D640">
        <v>1</v>
      </c>
      <c r="E640">
        <v>0</v>
      </c>
      <c r="F640">
        <v>2</v>
      </c>
      <c r="G640">
        <v>2</v>
      </c>
      <c r="H640">
        <v>1</v>
      </c>
      <c r="I640">
        <v>0</v>
      </c>
      <c r="J640">
        <v>40.234499999999997</v>
      </c>
    </row>
    <row r="641" spans="1:10" x14ac:dyDescent="0.3">
      <c r="A641">
        <v>1.8</v>
      </c>
      <c r="B641">
        <v>4</v>
      </c>
      <c r="C641">
        <v>4</v>
      </c>
      <c r="D641">
        <v>1</v>
      </c>
      <c r="E641">
        <v>0</v>
      </c>
      <c r="F641">
        <v>2</v>
      </c>
      <c r="G641">
        <v>2</v>
      </c>
      <c r="H641">
        <v>1</v>
      </c>
      <c r="I641">
        <v>0</v>
      </c>
      <c r="J641">
        <v>43.628999999999998</v>
      </c>
    </row>
    <row r="642" spans="1:10" x14ac:dyDescent="0.3">
      <c r="A642">
        <v>1.8</v>
      </c>
      <c r="B642">
        <v>4</v>
      </c>
      <c r="C642">
        <v>5</v>
      </c>
      <c r="D642">
        <v>0</v>
      </c>
      <c r="E642">
        <v>0</v>
      </c>
      <c r="F642">
        <v>2</v>
      </c>
      <c r="G642">
        <v>2</v>
      </c>
      <c r="H642">
        <v>1</v>
      </c>
      <c r="I642">
        <v>0</v>
      </c>
      <c r="J642">
        <v>44.7393</v>
      </c>
    </row>
    <row r="643" spans="1:10" x14ac:dyDescent="0.3">
      <c r="A643">
        <v>2.4</v>
      </c>
      <c r="B643">
        <v>4</v>
      </c>
      <c r="C643">
        <v>4</v>
      </c>
      <c r="D643">
        <v>1</v>
      </c>
      <c r="E643">
        <v>0</v>
      </c>
      <c r="F643">
        <v>2</v>
      </c>
      <c r="G643">
        <v>2</v>
      </c>
      <c r="H643">
        <v>1</v>
      </c>
      <c r="I643">
        <v>0</v>
      </c>
      <c r="J643">
        <v>36.159599999999998</v>
      </c>
    </row>
    <row r="644" spans="1:10" x14ac:dyDescent="0.3">
      <c r="A644">
        <v>2.4</v>
      </c>
      <c r="B644">
        <v>4</v>
      </c>
      <c r="C644">
        <v>5</v>
      </c>
      <c r="D644">
        <v>0</v>
      </c>
      <c r="E644">
        <v>0</v>
      </c>
      <c r="F644">
        <v>2</v>
      </c>
      <c r="G644">
        <v>2</v>
      </c>
      <c r="H644">
        <v>1</v>
      </c>
      <c r="I644">
        <v>0</v>
      </c>
      <c r="J644">
        <v>38.957500000000003</v>
      </c>
    </row>
    <row r="645" spans="1:10" x14ac:dyDescent="0.3">
      <c r="A645">
        <v>2.4</v>
      </c>
      <c r="B645">
        <v>4</v>
      </c>
      <c r="C645">
        <v>5</v>
      </c>
      <c r="D645">
        <v>1</v>
      </c>
      <c r="E645">
        <v>0</v>
      </c>
      <c r="F645">
        <v>2</v>
      </c>
      <c r="G645">
        <v>2</v>
      </c>
      <c r="H645">
        <v>1</v>
      </c>
      <c r="I645">
        <v>0</v>
      </c>
      <c r="J645">
        <v>40.279600000000002</v>
      </c>
    </row>
    <row r="646" spans="1:10" x14ac:dyDescent="0.3">
      <c r="A646">
        <v>2.4</v>
      </c>
      <c r="B646">
        <v>4</v>
      </c>
      <c r="C646">
        <v>5</v>
      </c>
      <c r="D646">
        <v>0</v>
      </c>
      <c r="E646">
        <v>0</v>
      </c>
      <c r="F646">
        <v>2</v>
      </c>
      <c r="G646">
        <v>2</v>
      </c>
      <c r="H646">
        <v>1</v>
      </c>
      <c r="I646">
        <v>0</v>
      </c>
      <c r="J646">
        <v>38.700000000000003</v>
      </c>
    </row>
    <row r="647" spans="1:10" x14ac:dyDescent="0.3">
      <c r="A647">
        <v>2.4</v>
      </c>
      <c r="B647">
        <v>4</v>
      </c>
      <c r="C647">
        <v>4</v>
      </c>
      <c r="D647">
        <v>1</v>
      </c>
      <c r="E647">
        <v>0</v>
      </c>
      <c r="F647">
        <v>2</v>
      </c>
      <c r="G647">
        <v>2</v>
      </c>
      <c r="H647">
        <v>1</v>
      </c>
      <c r="I647">
        <v>0</v>
      </c>
      <c r="J647">
        <v>38.700000000000003</v>
      </c>
    </row>
    <row r="648" spans="1:10" x14ac:dyDescent="0.3">
      <c r="A648">
        <v>2</v>
      </c>
      <c r="B648">
        <v>4</v>
      </c>
      <c r="C648">
        <v>6</v>
      </c>
      <c r="D648">
        <v>0</v>
      </c>
      <c r="E648">
        <v>0</v>
      </c>
      <c r="F648">
        <v>2</v>
      </c>
      <c r="G648">
        <v>2</v>
      </c>
      <c r="H648">
        <v>0</v>
      </c>
      <c r="I648">
        <v>0</v>
      </c>
      <c r="J648">
        <v>60.1</v>
      </c>
    </row>
    <row r="649" spans="1:10" x14ac:dyDescent="0.3">
      <c r="A649">
        <v>2</v>
      </c>
      <c r="B649">
        <v>4</v>
      </c>
      <c r="C649">
        <v>6</v>
      </c>
      <c r="D649">
        <v>0</v>
      </c>
      <c r="E649">
        <v>0</v>
      </c>
      <c r="F649">
        <v>2</v>
      </c>
      <c r="G649">
        <v>2</v>
      </c>
      <c r="H649">
        <v>0</v>
      </c>
      <c r="I649">
        <v>0</v>
      </c>
      <c r="J649">
        <v>58.534999999999997</v>
      </c>
    </row>
    <row r="650" spans="1:10" x14ac:dyDescent="0.3">
      <c r="A650">
        <v>2.5</v>
      </c>
      <c r="B650">
        <v>5</v>
      </c>
      <c r="C650">
        <v>5</v>
      </c>
      <c r="D650">
        <v>0</v>
      </c>
      <c r="E650">
        <v>0</v>
      </c>
      <c r="F650">
        <v>2</v>
      </c>
      <c r="G650">
        <v>2</v>
      </c>
      <c r="H650">
        <v>1</v>
      </c>
      <c r="I650">
        <v>0</v>
      </c>
      <c r="J650">
        <v>39.571399999999997</v>
      </c>
    </row>
    <row r="651" spans="1:10" x14ac:dyDescent="0.3">
      <c r="A651">
        <v>2.5</v>
      </c>
      <c r="B651">
        <v>5</v>
      </c>
      <c r="C651">
        <v>6</v>
      </c>
      <c r="D651">
        <v>0</v>
      </c>
      <c r="E651">
        <v>0</v>
      </c>
      <c r="F651">
        <v>2</v>
      </c>
      <c r="G651">
        <v>2</v>
      </c>
      <c r="H651">
        <v>1</v>
      </c>
      <c r="I651">
        <v>0</v>
      </c>
      <c r="J651">
        <v>40.0169</v>
      </c>
    </row>
    <row r="652" spans="1:10" x14ac:dyDescent="0.3">
      <c r="A652">
        <v>2.5</v>
      </c>
      <c r="B652">
        <v>5</v>
      </c>
      <c r="C652">
        <v>5</v>
      </c>
      <c r="D652">
        <v>1</v>
      </c>
      <c r="E652">
        <v>0</v>
      </c>
      <c r="F652">
        <v>2</v>
      </c>
      <c r="G652">
        <v>2</v>
      </c>
      <c r="H652">
        <v>1</v>
      </c>
      <c r="I652">
        <v>0</v>
      </c>
      <c r="J652">
        <v>37.6</v>
      </c>
    </row>
    <row r="653" spans="1:10" x14ac:dyDescent="0.3">
      <c r="A653">
        <v>2.5</v>
      </c>
      <c r="B653">
        <v>5</v>
      </c>
      <c r="C653">
        <v>6</v>
      </c>
      <c r="D653">
        <v>0</v>
      </c>
      <c r="E653">
        <v>0</v>
      </c>
      <c r="F653">
        <v>2</v>
      </c>
      <c r="G653">
        <v>2</v>
      </c>
      <c r="H653">
        <v>1</v>
      </c>
      <c r="I653">
        <v>0</v>
      </c>
      <c r="J653">
        <v>37.5</v>
      </c>
    </row>
    <row r="654" spans="1:10" x14ac:dyDescent="0.3">
      <c r="A654">
        <v>2.4</v>
      </c>
      <c r="B654">
        <v>5</v>
      </c>
      <c r="C654">
        <v>5</v>
      </c>
      <c r="D654">
        <v>1</v>
      </c>
      <c r="E654">
        <v>0</v>
      </c>
      <c r="F654">
        <v>2</v>
      </c>
      <c r="G654">
        <v>2</v>
      </c>
      <c r="H654">
        <v>1</v>
      </c>
      <c r="I654">
        <v>0</v>
      </c>
      <c r="J654">
        <v>39.347999999999999</v>
      </c>
    </row>
    <row r="655" spans="1:10" x14ac:dyDescent="0.3">
      <c r="A655">
        <v>2.5</v>
      </c>
      <c r="B655">
        <v>5</v>
      </c>
      <c r="C655">
        <v>6</v>
      </c>
      <c r="D655">
        <v>0</v>
      </c>
      <c r="E655">
        <v>0</v>
      </c>
      <c r="F655">
        <v>2</v>
      </c>
      <c r="G655">
        <v>2</v>
      </c>
      <c r="H655">
        <v>1</v>
      </c>
      <c r="I655">
        <v>0</v>
      </c>
      <c r="J655">
        <v>40.4</v>
      </c>
    </row>
    <row r="656" spans="1:10" x14ac:dyDescent="0.3">
      <c r="A656">
        <v>2.5</v>
      </c>
      <c r="B656">
        <v>5</v>
      </c>
      <c r="C656">
        <v>5</v>
      </c>
      <c r="D656">
        <v>1</v>
      </c>
      <c r="E656">
        <v>0</v>
      </c>
      <c r="F656">
        <v>2</v>
      </c>
      <c r="G656">
        <v>2</v>
      </c>
      <c r="H656">
        <v>1</v>
      </c>
      <c r="I656">
        <v>0</v>
      </c>
      <c r="J656">
        <v>40.6</v>
      </c>
    </row>
    <row r="657" spans="1:10" x14ac:dyDescent="0.3">
      <c r="A657">
        <v>3</v>
      </c>
      <c r="B657">
        <v>6</v>
      </c>
      <c r="C657">
        <v>6</v>
      </c>
      <c r="D657">
        <v>1</v>
      </c>
      <c r="E657">
        <v>0</v>
      </c>
      <c r="F657">
        <v>2</v>
      </c>
      <c r="G657">
        <v>2</v>
      </c>
      <c r="H657">
        <v>1</v>
      </c>
      <c r="I657">
        <v>0</v>
      </c>
      <c r="J657">
        <v>34.7286</v>
      </c>
    </row>
    <row r="658" spans="1:10" x14ac:dyDescent="0.3">
      <c r="A658">
        <v>3</v>
      </c>
      <c r="B658">
        <v>6</v>
      </c>
      <c r="C658">
        <v>6</v>
      </c>
      <c r="D658">
        <v>0</v>
      </c>
      <c r="E658">
        <v>0</v>
      </c>
      <c r="F658">
        <v>2</v>
      </c>
      <c r="G658">
        <v>2</v>
      </c>
      <c r="H658">
        <v>1</v>
      </c>
      <c r="I658">
        <v>0</v>
      </c>
      <c r="J658">
        <v>32.5289</v>
      </c>
    </row>
    <row r="659" spans="1:10" x14ac:dyDescent="0.3">
      <c r="A659">
        <v>3</v>
      </c>
      <c r="B659">
        <v>6</v>
      </c>
      <c r="C659">
        <v>6</v>
      </c>
      <c r="D659">
        <v>1</v>
      </c>
      <c r="E659">
        <v>0</v>
      </c>
      <c r="F659">
        <v>2</v>
      </c>
      <c r="G659">
        <v>2</v>
      </c>
      <c r="H659">
        <v>1</v>
      </c>
      <c r="I659">
        <v>0</v>
      </c>
      <c r="J659">
        <v>33.722900000000003</v>
      </c>
    </row>
    <row r="660" spans="1:10" x14ac:dyDescent="0.3">
      <c r="A660">
        <v>2.4</v>
      </c>
      <c r="B660">
        <v>4</v>
      </c>
      <c r="C660">
        <v>4</v>
      </c>
      <c r="D660">
        <v>1</v>
      </c>
      <c r="E660">
        <v>0</v>
      </c>
      <c r="F660">
        <v>2</v>
      </c>
      <c r="G660">
        <v>2</v>
      </c>
      <c r="H660">
        <v>1</v>
      </c>
      <c r="I660">
        <v>0</v>
      </c>
      <c r="J660">
        <v>37.071100000000001</v>
      </c>
    </row>
    <row r="661" spans="1:10" x14ac:dyDescent="0.3">
      <c r="A661">
        <v>2.7</v>
      </c>
      <c r="B661">
        <v>6</v>
      </c>
      <c r="C661">
        <v>5</v>
      </c>
      <c r="D661">
        <v>1</v>
      </c>
      <c r="E661">
        <v>0</v>
      </c>
      <c r="F661">
        <v>2</v>
      </c>
      <c r="G661">
        <v>2</v>
      </c>
      <c r="H661">
        <v>1</v>
      </c>
      <c r="I661">
        <v>0</v>
      </c>
      <c r="J661">
        <v>35.9</v>
      </c>
    </row>
    <row r="662" spans="1:10" x14ac:dyDescent="0.3">
      <c r="A662">
        <v>2</v>
      </c>
      <c r="B662">
        <v>4</v>
      </c>
      <c r="C662">
        <v>6</v>
      </c>
      <c r="D662">
        <v>0</v>
      </c>
      <c r="E662">
        <v>0</v>
      </c>
      <c r="F662">
        <v>2</v>
      </c>
      <c r="G662">
        <v>2</v>
      </c>
      <c r="H662">
        <v>1</v>
      </c>
      <c r="I662">
        <v>0</v>
      </c>
      <c r="J662">
        <v>42</v>
      </c>
    </row>
    <row r="663" spans="1:10" x14ac:dyDescent="0.3">
      <c r="A663">
        <v>3.2</v>
      </c>
      <c r="B663">
        <v>6</v>
      </c>
      <c r="C663">
        <v>6</v>
      </c>
      <c r="D663">
        <v>1</v>
      </c>
      <c r="E663">
        <v>0</v>
      </c>
      <c r="F663">
        <v>2</v>
      </c>
      <c r="G663">
        <v>2</v>
      </c>
      <c r="H663">
        <v>1</v>
      </c>
      <c r="I663">
        <v>0</v>
      </c>
      <c r="J663">
        <v>36.4</v>
      </c>
    </row>
    <row r="664" spans="1:10" x14ac:dyDescent="0.3">
      <c r="A664">
        <v>2.9</v>
      </c>
      <c r="B664">
        <v>4</v>
      </c>
      <c r="C664">
        <v>4</v>
      </c>
      <c r="D664">
        <v>1</v>
      </c>
      <c r="E664">
        <v>0</v>
      </c>
      <c r="F664">
        <v>2</v>
      </c>
      <c r="G664">
        <v>2</v>
      </c>
      <c r="H664">
        <v>0</v>
      </c>
      <c r="I664">
        <v>0</v>
      </c>
      <c r="J664">
        <v>34.151400000000002</v>
      </c>
    </row>
    <row r="665" spans="1:10" x14ac:dyDescent="0.3">
      <c r="A665">
        <v>2.9</v>
      </c>
      <c r="B665">
        <v>4</v>
      </c>
      <c r="C665">
        <v>5</v>
      </c>
      <c r="D665">
        <v>0</v>
      </c>
      <c r="E665">
        <v>0</v>
      </c>
      <c r="F665">
        <v>2</v>
      </c>
      <c r="G665">
        <v>2</v>
      </c>
      <c r="H665">
        <v>0</v>
      </c>
      <c r="I665">
        <v>0</v>
      </c>
      <c r="J665">
        <v>35.323700000000002</v>
      </c>
    </row>
    <row r="666" spans="1:10" x14ac:dyDescent="0.3">
      <c r="A666">
        <v>3.7</v>
      </c>
      <c r="B666">
        <v>5</v>
      </c>
      <c r="C666">
        <v>4</v>
      </c>
      <c r="D666">
        <v>1</v>
      </c>
      <c r="E666">
        <v>0</v>
      </c>
      <c r="F666">
        <v>2</v>
      </c>
      <c r="G666">
        <v>2</v>
      </c>
      <c r="H666">
        <v>0</v>
      </c>
      <c r="I666">
        <v>0</v>
      </c>
      <c r="J666">
        <v>31.8217</v>
      </c>
    </row>
    <row r="667" spans="1:10" x14ac:dyDescent="0.3">
      <c r="A667">
        <v>5.3</v>
      </c>
      <c r="B667">
        <v>8</v>
      </c>
      <c r="C667">
        <v>4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27.9</v>
      </c>
    </row>
    <row r="668" spans="1:10" x14ac:dyDescent="0.3">
      <c r="A668">
        <v>3.7</v>
      </c>
      <c r="B668">
        <v>5</v>
      </c>
      <c r="C668">
        <v>4</v>
      </c>
      <c r="D668">
        <v>1</v>
      </c>
      <c r="E668">
        <v>0</v>
      </c>
      <c r="F668">
        <v>2</v>
      </c>
      <c r="G668">
        <v>2</v>
      </c>
      <c r="H668">
        <v>0</v>
      </c>
      <c r="I668">
        <v>0</v>
      </c>
      <c r="J668">
        <v>27</v>
      </c>
    </row>
    <row r="669" spans="1:10" x14ac:dyDescent="0.3">
      <c r="A669">
        <v>2.9</v>
      </c>
      <c r="B669">
        <v>4</v>
      </c>
      <c r="C669">
        <v>4</v>
      </c>
      <c r="D669">
        <v>1</v>
      </c>
      <c r="E669">
        <v>0</v>
      </c>
      <c r="F669">
        <v>2</v>
      </c>
      <c r="G669">
        <v>2</v>
      </c>
      <c r="H669">
        <v>0</v>
      </c>
      <c r="I669">
        <v>0</v>
      </c>
      <c r="J669">
        <v>34.299999999999997</v>
      </c>
    </row>
    <row r="670" spans="1:10" x14ac:dyDescent="0.3">
      <c r="A670">
        <v>2.9</v>
      </c>
      <c r="B670">
        <v>4</v>
      </c>
      <c r="C670">
        <v>5</v>
      </c>
      <c r="D670">
        <v>0</v>
      </c>
      <c r="E670">
        <v>0</v>
      </c>
      <c r="F670">
        <v>2</v>
      </c>
      <c r="G670">
        <v>2</v>
      </c>
      <c r="H670">
        <v>0</v>
      </c>
      <c r="I670">
        <v>0</v>
      </c>
      <c r="J670">
        <v>35.5</v>
      </c>
    </row>
    <row r="671" spans="1:10" x14ac:dyDescent="0.3">
      <c r="A671">
        <v>3.7</v>
      </c>
      <c r="B671">
        <v>5</v>
      </c>
      <c r="C671">
        <v>4</v>
      </c>
      <c r="D671">
        <v>1</v>
      </c>
      <c r="E671">
        <v>0</v>
      </c>
      <c r="F671">
        <v>2</v>
      </c>
      <c r="G671">
        <v>2</v>
      </c>
      <c r="H671">
        <v>0</v>
      </c>
      <c r="I671">
        <v>0</v>
      </c>
      <c r="J671">
        <v>31.6</v>
      </c>
    </row>
    <row r="672" spans="1:10" x14ac:dyDescent="0.3">
      <c r="A672">
        <v>5.3</v>
      </c>
      <c r="B672">
        <v>8</v>
      </c>
      <c r="C672">
        <v>4</v>
      </c>
      <c r="D672">
        <v>1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27.9</v>
      </c>
    </row>
    <row r="673" spans="1:10" x14ac:dyDescent="0.3">
      <c r="A673">
        <v>2.2999999999999998</v>
      </c>
      <c r="B673">
        <v>4</v>
      </c>
      <c r="C673">
        <v>5</v>
      </c>
      <c r="D673">
        <v>1</v>
      </c>
      <c r="E673">
        <v>1</v>
      </c>
      <c r="F673">
        <v>2</v>
      </c>
      <c r="G673">
        <v>2</v>
      </c>
      <c r="H673">
        <v>0</v>
      </c>
      <c r="I673">
        <v>0</v>
      </c>
      <c r="J673">
        <v>32.8232</v>
      </c>
    </row>
    <row r="674" spans="1:10" x14ac:dyDescent="0.3">
      <c r="A674">
        <v>2.2999999999999998</v>
      </c>
      <c r="B674">
        <v>4</v>
      </c>
      <c r="C674">
        <v>5</v>
      </c>
      <c r="D674">
        <v>0</v>
      </c>
      <c r="E674">
        <v>1</v>
      </c>
      <c r="F674">
        <v>2</v>
      </c>
      <c r="G674">
        <v>2</v>
      </c>
      <c r="H674">
        <v>0</v>
      </c>
      <c r="I674">
        <v>0</v>
      </c>
      <c r="J674">
        <v>37.700000000000003</v>
      </c>
    </row>
    <row r="675" spans="1:10" x14ac:dyDescent="0.3">
      <c r="A675">
        <v>4</v>
      </c>
      <c r="B675">
        <v>6</v>
      </c>
      <c r="C675">
        <v>5</v>
      </c>
      <c r="D675">
        <v>0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28.6</v>
      </c>
    </row>
    <row r="676" spans="1:10" x14ac:dyDescent="0.3">
      <c r="A676">
        <v>4</v>
      </c>
      <c r="B676">
        <v>6</v>
      </c>
      <c r="C676">
        <v>5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28.5</v>
      </c>
    </row>
    <row r="677" spans="1:10" x14ac:dyDescent="0.3">
      <c r="A677">
        <v>2.9</v>
      </c>
      <c r="B677">
        <v>4</v>
      </c>
      <c r="C677">
        <v>4</v>
      </c>
      <c r="D677">
        <v>1</v>
      </c>
      <c r="E677">
        <v>0</v>
      </c>
      <c r="F677">
        <v>2</v>
      </c>
      <c r="G677">
        <v>2</v>
      </c>
      <c r="H677">
        <v>0</v>
      </c>
      <c r="I677">
        <v>0</v>
      </c>
      <c r="J677">
        <v>34.179600000000001</v>
      </c>
    </row>
    <row r="678" spans="1:10" x14ac:dyDescent="0.3">
      <c r="A678">
        <v>2.9</v>
      </c>
      <c r="B678">
        <v>4</v>
      </c>
      <c r="C678">
        <v>5</v>
      </c>
      <c r="D678">
        <v>0</v>
      </c>
      <c r="E678">
        <v>0</v>
      </c>
      <c r="F678">
        <v>2</v>
      </c>
      <c r="G678">
        <v>2</v>
      </c>
      <c r="H678">
        <v>0</v>
      </c>
      <c r="I678">
        <v>0</v>
      </c>
      <c r="J678">
        <v>35.258200000000002</v>
      </c>
    </row>
    <row r="679" spans="1:10" x14ac:dyDescent="0.3">
      <c r="A679">
        <v>3.7</v>
      </c>
      <c r="B679">
        <v>5</v>
      </c>
      <c r="C679">
        <v>4</v>
      </c>
      <c r="D679">
        <v>1</v>
      </c>
      <c r="E679">
        <v>0</v>
      </c>
      <c r="F679">
        <v>2</v>
      </c>
      <c r="G679">
        <v>2</v>
      </c>
      <c r="H679">
        <v>0</v>
      </c>
      <c r="I679">
        <v>0</v>
      </c>
      <c r="J679">
        <v>31.846699999999998</v>
      </c>
    </row>
    <row r="680" spans="1:10" x14ac:dyDescent="0.3">
      <c r="A680">
        <v>5.3</v>
      </c>
      <c r="B680">
        <v>8</v>
      </c>
      <c r="C680">
        <v>4</v>
      </c>
      <c r="D680">
        <v>1</v>
      </c>
      <c r="E680">
        <v>0</v>
      </c>
      <c r="F680">
        <v>1</v>
      </c>
      <c r="G680">
        <v>1</v>
      </c>
      <c r="H680">
        <v>1</v>
      </c>
      <c r="I680">
        <v>0</v>
      </c>
      <c r="J680">
        <v>27.9</v>
      </c>
    </row>
    <row r="681" spans="1:10" x14ac:dyDescent="0.3">
      <c r="A681">
        <v>3.7</v>
      </c>
      <c r="B681">
        <v>5</v>
      </c>
      <c r="C681">
        <v>4</v>
      </c>
      <c r="D681">
        <v>1</v>
      </c>
      <c r="E681">
        <v>0</v>
      </c>
      <c r="F681">
        <v>2</v>
      </c>
      <c r="G681">
        <v>2</v>
      </c>
      <c r="H681">
        <v>0</v>
      </c>
      <c r="I681">
        <v>0</v>
      </c>
      <c r="J681">
        <v>27</v>
      </c>
    </row>
    <row r="682" spans="1:10" x14ac:dyDescent="0.3">
      <c r="A682">
        <v>2.9</v>
      </c>
      <c r="B682">
        <v>4</v>
      </c>
      <c r="C682">
        <v>4</v>
      </c>
      <c r="D682">
        <v>1</v>
      </c>
      <c r="E682">
        <v>0</v>
      </c>
      <c r="F682">
        <v>2</v>
      </c>
      <c r="G682">
        <v>2</v>
      </c>
      <c r="H682">
        <v>0</v>
      </c>
      <c r="I682">
        <v>0</v>
      </c>
      <c r="J682">
        <v>34.299999999999997</v>
      </c>
    </row>
    <row r="683" spans="1:10" x14ac:dyDescent="0.3">
      <c r="A683">
        <v>2.9</v>
      </c>
      <c r="B683">
        <v>4</v>
      </c>
      <c r="C683">
        <v>5</v>
      </c>
      <c r="D683">
        <v>0</v>
      </c>
      <c r="E683">
        <v>0</v>
      </c>
      <c r="F683">
        <v>2</v>
      </c>
      <c r="G683">
        <v>2</v>
      </c>
      <c r="H683">
        <v>0</v>
      </c>
      <c r="I683">
        <v>0</v>
      </c>
      <c r="J683">
        <v>35.5</v>
      </c>
    </row>
    <row r="684" spans="1:10" x14ac:dyDescent="0.3">
      <c r="A684">
        <v>3.7</v>
      </c>
      <c r="B684">
        <v>5</v>
      </c>
      <c r="C684">
        <v>4</v>
      </c>
      <c r="D684">
        <v>1</v>
      </c>
      <c r="E684">
        <v>0</v>
      </c>
      <c r="F684">
        <v>2</v>
      </c>
      <c r="G684">
        <v>2</v>
      </c>
      <c r="H684">
        <v>0</v>
      </c>
      <c r="I684">
        <v>0</v>
      </c>
      <c r="J684">
        <v>31.6</v>
      </c>
    </row>
    <row r="685" spans="1:10" x14ac:dyDescent="0.3">
      <c r="A685">
        <v>5.3</v>
      </c>
      <c r="B685">
        <v>8</v>
      </c>
      <c r="C685">
        <v>4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0</v>
      </c>
      <c r="J685">
        <v>27.9</v>
      </c>
    </row>
    <row r="686" spans="1:10" x14ac:dyDescent="0.3">
      <c r="A686">
        <v>2.5</v>
      </c>
      <c r="B686">
        <v>4</v>
      </c>
      <c r="C686">
        <v>5</v>
      </c>
      <c r="D686">
        <v>1</v>
      </c>
      <c r="E686">
        <v>0</v>
      </c>
      <c r="F686">
        <v>2</v>
      </c>
      <c r="G686">
        <v>2</v>
      </c>
      <c r="H686">
        <v>1</v>
      </c>
      <c r="I686">
        <v>0</v>
      </c>
      <c r="J686">
        <v>30.168800000000001</v>
      </c>
    </row>
    <row r="687" spans="1:10" x14ac:dyDescent="0.3">
      <c r="A687">
        <v>2.5</v>
      </c>
      <c r="B687">
        <v>4</v>
      </c>
      <c r="C687">
        <v>5</v>
      </c>
      <c r="D687">
        <v>0</v>
      </c>
      <c r="E687">
        <v>0</v>
      </c>
      <c r="F687">
        <v>2</v>
      </c>
      <c r="G687">
        <v>2</v>
      </c>
      <c r="H687">
        <v>1</v>
      </c>
      <c r="I687">
        <v>0</v>
      </c>
      <c r="J687">
        <v>31.7</v>
      </c>
    </row>
    <row r="688" spans="1:10" x14ac:dyDescent="0.3">
      <c r="A688">
        <v>4</v>
      </c>
      <c r="B688">
        <v>6</v>
      </c>
      <c r="C688">
        <v>5</v>
      </c>
      <c r="D688">
        <v>1</v>
      </c>
      <c r="E688">
        <v>0</v>
      </c>
      <c r="F688">
        <v>2</v>
      </c>
      <c r="G688">
        <v>2</v>
      </c>
      <c r="H688">
        <v>1</v>
      </c>
      <c r="I688">
        <v>0</v>
      </c>
      <c r="J688">
        <v>27.736599999999999</v>
      </c>
    </row>
    <row r="689" spans="1:10" x14ac:dyDescent="0.3">
      <c r="A689">
        <v>4</v>
      </c>
      <c r="B689">
        <v>6</v>
      </c>
      <c r="C689">
        <v>6</v>
      </c>
      <c r="D689">
        <v>0</v>
      </c>
      <c r="E689">
        <v>0</v>
      </c>
      <c r="F689">
        <v>2</v>
      </c>
      <c r="G689">
        <v>2</v>
      </c>
      <c r="H689">
        <v>1</v>
      </c>
      <c r="I689">
        <v>0</v>
      </c>
      <c r="J689">
        <v>27.589400000000001</v>
      </c>
    </row>
    <row r="690" spans="1:10" x14ac:dyDescent="0.3">
      <c r="A690">
        <v>2.5</v>
      </c>
      <c r="B690">
        <v>4</v>
      </c>
      <c r="C690">
        <v>5</v>
      </c>
      <c r="D690">
        <v>1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30.2</v>
      </c>
    </row>
    <row r="691" spans="1:10" x14ac:dyDescent="0.3">
      <c r="A691">
        <v>2.5</v>
      </c>
      <c r="B691">
        <v>4</v>
      </c>
      <c r="C691">
        <v>5</v>
      </c>
      <c r="D691">
        <v>0</v>
      </c>
      <c r="E691">
        <v>0</v>
      </c>
      <c r="F691">
        <v>2</v>
      </c>
      <c r="G691">
        <v>2</v>
      </c>
      <c r="H691">
        <v>1</v>
      </c>
      <c r="I691">
        <v>0</v>
      </c>
      <c r="J691">
        <v>31.8</v>
      </c>
    </row>
    <row r="692" spans="1:10" x14ac:dyDescent="0.3">
      <c r="A692">
        <v>4</v>
      </c>
      <c r="B692">
        <v>6</v>
      </c>
      <c r="C692">
        <v>5</v>
      </c>
      <c r="D692">
        <v>1</v>
      </c>
      <c r="E692">
        <v>0</v>
      </c>
      <c r="F692">
        <v>2</v>
      </c>
      <c r="G692">
        <v>2</v>
      </c>
      <c r="H692">
        <v>1</v>
      </c>
      <c r="I692">
        <v>0</v>
      </c>
      <c r="J692">
        <v>27.785699999999999</v>
      </c>
    </row>
    <row r="693" spans="1:10" x14ac:dyDescent="0.3">
      <c r="A693">
        <v>2.7</v>
      </c>
      <c r="B693">
        <v>4</v>
      </c>
      <c r="C693">
        <v>4</v>
      </c>
      <c r="D693">
        <v>1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35.429099999999998</v>
      </c>
    </row>
    <row r="694" spans="1:10" x14ac:dyDescent="0.3">
      <c r="A694">
        <v>2.7</v>
      </c>
      <c r="B694">
        <v>4</v>
      </c>
      <c r="C694">
        <v>5</v>
      </c>
      <c r="D694">
        <v>0</v>
      </c>
      <c r="E694">
        <v>0</v>
      </c>
      <c r="F694">
        <v>2</v>
      </c>
      <c r="G694">
        <v>2</v>
      </c>
      <c r="H694">
        <v>1</v>
      </c>
      <c r="I694">
        <v>0</v>
      </c>
      <c r="J694">
        <v>36.146299999999997</v>
      </c>
    </row>
    <row r="695" spans="1:10" x14ac:dyDescent="0.3">
      <c r="A695">
        <v>4</v>
      </c>
      <c r="B695">
        <v>6</v>
      </c>
      <c r="C695">
        <v>5</v>
      </c>
      <c r="D695">
        <v>1</v>
      </c>
      <c r="E695">
        <v>0</v>
      </c>
      <c r="F695">
        <v>2</v>
      </c>
      <c r="G695">
        <v>2</v>
      </c>
      <c r="H695">
        <v>1</v>
      </c>
      <c r="I695">
        <v>0</v>
      </c>
      <c r="J695">
        <v>29.2</v>
      </c>
    </row>
    <row r="696" spans="1:10" x14ac:dyDescent="0.3">
      <c r="A696">
        <v>4</v>
      </c>
      <c r="B696">
        <v>6</v>
      </c>
      <c r="C696">
        <v>6</v>
      </c>
      <c r="D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25.3</v>
      </c>
    </row>
    <row r="697" spans="1:10" x14ac:dyDescent="0.3">
      <c r="A697">
        <v>2.9</v>
      </c>
      <c r="B697">
        <v>4</v>
      </c>
      <c r="C697">
        <v>4</v>
      </c>
      <c r="D697">
        <v>1</v>
      </c>
      <c r="E697">
        <v>0</v>
      </c>
      <c r="F697">
        <v>2</v>
      </c>
      <c r="G697">
        <v>2</v>
      </c>
      <c r="H697">
        <v>0</v>
      </c>
      <c r="I697">
        <v>0</v>
      </c>
      <c r="J697">
        <v>32.4</v>
      </c>
    </row>
    <row r="698" spans="1:10" x14ac:dyDescent="0.3">
      <c r="A698">
        <v>2.9</v>
      </c>
      <c r="B698">
        <v>4</v>
      </c>
      <c r="C698">
        <v>5</v>
      </c>
      <c r="D698">
        <v>0</v>
      </c>
      <c r="E698">
        <v>0</v>
      </c>
      <c r="F698">
        <v>2</v>
      </c>
      <c r="G698">
        <v>2</v>
      </c>
      <c r="H698">
        <v>0</v>
      </c>
      <c r="I698">
        <v>0</v>
      </c>
      <c r="J698">
        <v>34.1</v>
      </c>
    </row>
    <row r="699" spans="1:10" x14ac:dyDescent="0.3">
      <c r="A699">
        <v>3.7</v>
      </c>
      <c r="B699">
        <v>5</v>
      </c>
      <c r="C699">
        <v>4</v>
      </c>
      <c r="D699">
        <v>1</v>
      </c>
      <c r="E699">
        <v>0</v>
      </c>
      <c r="F699">
        <v>2</v>
      </c>
      <c r="G699">
        <v>2</v>
      </c>
      <c r="H699">
        <v>0</v>
      </c>
      <c r="I699">
        <v>0</v>
      </c>
      <c r="J699">
        <v>31.411200000000001</v>
      </c>
    </row>
    <row r="700" spans="1:10" x14ac:dyDescent="0.3">
      <c r="A700">
        <v>5.3</v>
      </c>
      <c r="B700">
        <v>8</v>
      </c>
      <c r="C700">
        <v>4</v>
      </c>
      <c r="D700">
        <v>1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26.6</v>
      </c>
    </row>
    <row r="701" spans="1:10" x14ac:dyDescent="0.3">
      <c r="A701">
        <v>3.7</v>
      </c>
      <c r="B701">
        <v>5</v>
      </c>
      <c r="C701">
        <v>4</v>
      </c>
      <c r="D701">
        <v>1</v>
      </c>
      <c r="E701">
        <v>0</v>
      </c>
      <c r="F701">
        <v>2</v>
      </c>
      <c r="G701">
        <v>2</v>
      </c>
      <c r="H701">
        <v>0</v>
      </c>
      <c r="I701">
        <v>0</v>
      </c>
      <c r="J701">
        <v>29.799900000000001</v>
      </c>
    </row>
    <row r="702" spans="1:10" x14ac:dyDescent="0.3">
      <c r="A702">
        <v>3.7</v>
      </c>
      <c r="B702">
        <v>5</v>
      </c>
      <c r="C702">
        <v>4</v>
      </c>
      <c r="D702">
        <v>1</v>
      </c>
      <c r="E702">
        <v>0</v>
      </c>
      <c r="F702">
        <v>2</v>
      </c>
      <c r="G702">
        <v>2</v>
      </c>
      <c r="H702">
        <v>0</v>
      </c>
      <c r="I702">
        <v>0</v>
      </c>
      <c r="J702">
        <v>29.799900000000001</v>
      </c>
    </row>
    <row r="703" spans="1:10" x14ac:dyDescent="0.3">
      <c r="A703">
        <v>5.3</v>
      </c>
      <c r="B703">
        <v>8</v>
      </c>
      <c r="C703">
        <v>4</v>
      </c>
      <c r="D703">
        <v>1</v>
      </c>
      <c r="E703">
        <v>0</v>
      </c>
      <c r="F703">
        <v>1</v>
      </c>
      <c r="G703">
        <v>1</v>
      </c>
      <c r="H703">
        <v>1</v>
      </c>
      <c r="I703">
        <v>0</v>
      </c>
      <c r="J703">
        <v>26.6</v>
      </c>
    </row>
    <row r="704" spans="1:10" x14ac:dyDescent="0.3">
      <c r="A704">
        <v>4</v>
      </c>
      <c r="B704">
        <v>6</v>
      </c>
      <c r="C704">
        <v>5</v>
      </c>
      <c r="D704">
        <v>0</v>
      </c>
      <c r="E704">
        <v>1</v>
      </c>
      <c r="F704">
        <v>1</v>
      </c>
      <c r="G704">
        <v>1</v>
      </c>
      <c r="H704">
        <v>0</v>
      </c>
      <c r="I704">
        <v>0</v>
      </c>
      <c r="J704">
        <v>26.2</v>
      </c>
    </row>
    <row r="705" spans="1:10" x14ac:dyDescent="0.3">
      <c r="A705">
        <v>4</v>
      </c>
      <c r="B705">
        <v>6</v>
      </c>
      <c r="C705">
        <v>5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24.6648</v>
      </c>
    </row>
    <row r="706" spans="1:10" x14ac:dyDescent="0.3">
      <c r="A706">
        <v>2.9</v>
      </c>
      <c r="B706">
        <v>4</v>
      </c>
      <c r="C706">
        <v>4</v>
      </c>
      <c r="D706">
        <v>1</v>
      </c>
      <c r="E706">
        <v>0</v>
      </c>
      <c r="F706">
        <v>2</v>
      </c>
      <c r="G706">
        <v>2</v>
      </c>
      <c r="H706">
        <v>0</v>
      </c>
      <c r="I706">
        <v>0</v>
      </c>
      <c r="J706">
        <v>32.4</v>
      </c>
    </row>
    <row r="707" spans="1:10" x14ac:dyDescent="0.3">
      <c r="A707">
        <v>2.9</v>
      </c>
      <c r="B707">
        <v>4</v>
      </c>
      <c r="C707">
        <v>5</v>
      </c>
      <c r="D707">
        <v>0</v>
      </c>
      <c r="E707">
        <v>0</v>
      </c>
      <c r="F707">
        <v>2</v>
      </c>
      <c r="G707">
        <v>2</v>
      </c>
      <c r="H707">
        <v>0</v>
      </c>
      <c r="I707">
        <v>0</v>
      </c>
      <c r="J707">
        <v>34.1</v>
      </c>
    </row>
    <row r="708" spans="1:10" x14ac:dyDescent="0.3">
      <c r="A708">
        <v>3.7</v>
      </c>
      <c r="B708">
        <v>5</v>
      </c>
      <c r="C708">
        <v>4</v>
      </c>
      <c r="D708">
        <v>1</v>
      </c>
      <c r="E708">
        <v>0</v>
      </c>
      <c r="F708">
        <v>2</v>
      </c>
      <c r="G708">
        <v>2</v>
      </c>
      <c r="H708">
        <v>0</v>
      </c>
      <c r="I708">
        <v>0</v>
      </c>
      <c r="J708">
        <v>31.3858</v>
      </c>
    </row>
    <row r="709" spans="1:10" x14ac:dyDescent="0.3">
      <c r="A709">
        <v>5.3</v>
      </c>
      <c r="B709">
        <v>8</v>
      </c>
      <c r="C709">
        <v>4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0</v>
      </c>
      <c r="J709">
        <v>26.6</v>
      </c>
    </row>
    <row r="710" spans="1:10" x14ac:dyDescent="0.3">
      <c r="A710">
        <v>3.7</v>
      </c>
      <c r="B710">
        <v>5</v>
      </c>
      <c r="C710">
        <v>4</v>
      </c>
      <c r="D710">
        <v>1</v>
      </c>
      <c r="E710">
        <v>0</v>
      </c>
      <c r="F710">
        <v>2</v>
      </c>
      <c r="G710">
        <v>2</v>
      </c>
      <c r="H710">
        <v>0</v>
      </c>
      <c r="I710">
        <v>0</v>
      </c>
      <c r="J710">
        <v>29.799900000000001</v>
      </c>
    </row>
    <row r="711" spans="1:10" x14ac:dyDescent="0.3">
      <c r="A711">
        <v>3.7</v>
      </c>
      <c r="B711">
        <v>5</v>
      </c>
      <c r="C711">
        <v>4</v>
      </c>
      <c r="D711">
        <v>1</v>
      </c>
      <c r="E711">
        <v>0</v>
      </c>
      <c r="F711">
        <v>2</v>
      </c>
      <c r="G711">
        <v>2</v>
      </c>
      <c r="H711">
        <v>0</v>
      </c>
      <c r="I711">
        <v>0</v>
      </c>
      <c r="J711">
        <v>29.799900000000001</v>
      </c>
    </row>
    <row r="712" spans="1:10" x14ac:dyDescent="0.3">
      <c r="A712">
        <v>5.3</v>
      </c>
      <c r="B712">
        <v>8</v>
      </c>
      <c r="C712">
        <v>4</v>
      </c>
      <c r="D712">
        <v>1</v>
      </c>
      <c r="E712">
        <v>0</v>
      </c>
      <c r="F712">
        <v>1</v>
      </c>
      <c r="G712">
        <v>1</v>
      </c>
      <c r="H712">
        <v>1</v>
      </c>
      <c r="I712">
        <v>0</v>
      </c>
      <c r="J712">
        <v>26.6</v>
      </c>
    </row>
    <row r="713" spans="1:10" x14ac:dyDescent="0.3">
      <c r="A713">
        <v>4</v>
      </c>
      <c r="B713">
        <v>6</v>
      </c>
      <c r="C713">
        <v>6</v>
      </c>
      <c r="D713">
        <v>0</v>
      </c>
      <c r="E713">
        <v>0</v>
      </c>
      <c r="F713">
        <v>2</v>
      </c>
      <c r="G713">
        <v>2</v>
      </c>
      <c r="H713">
        <v>1</v>
      </c>
      <c r="I713">
        <v>0</v>
      </c>
      <c r="J713">
        <v>26.82</v>
      </c>
    </row>
    <row r="714" spans="1:10" x14ac:dyDescent="0.3">
      <c r="A714">
        <v>4</v>
      </c>
      <c r="B714">
        <v>6</v>
      </c>
      <c r="C714">
        <v>5</v>
      </c>
      <c r="D714">
        <v>1</v>
      </c>
      <c r="E714">
        <v>0</v>
      </c>
      <c r="F714">
        <v>2</v>
      </c>
      <c r="G714">
        <v>2</v>
      </c>
      <c r="H714">
        <v>1</v>
      </c>
      <c r="I714">
        <v>0</v>
      </c>
      <c r="J714">
        <v>26.6538</v>
      </c>
    </row>
    <row r="715" spans="1:10" x14ac:dyDescent="0.3">
      <c r="A715">
        <v>4</v>
      </c>
      <c r="B715">
        <v>6</v>
      </c>
      <c r="C715">
        <v>5</v>
      </c>
      <c r="D715">
        <v>1</v>
      </c>
      <c r="E715">
        <v>0</v>
      </c>
      <c r="F715">
        <v>2</v>
      </c>
      <c r="G715">
        <v>2</v>
      </c>
      <c r="H715">
        <v>1</v>
      </c>
      <c r="I715">
        <v>0</v>
      </c>
      <c r="J715">
        <v>26.384599999999999</v>
      </c>
    </row>
    <row r="716" spans="1:10" x14ac:dyDescent="0.3">
      <c r="A716">
        <v>2.7</v>
      </c>
      <c r="B716">
        <v>4</v>
      </c>
      <c r="C716">
        <v>5</v>
      </c>
      <c r="D716">
        <v>0</v>
      </c>
      <c r="E716">
        <v>0</v>
      </c>
      <c r="F716">
        <v>2</v>
      </c>
      <c r="G716">
        <v>2</v>
      </c>
      <c r="H716">
        <v>1</v>
      </c>
      <c r="I716">
        <v>0</v>
      </c>
      <c r="J716">
        <v>30.3</v>
      </c>
    </row>
    <row r="717" spans="1:10" x14ac:dyDescent="0.3">
      <c r="A717">
        <v>4</v>
      </c>
      <c r="B717">
        <v>6</v>
      </c>
      <c r="C717">
        <v>5</v>
      </c>
      <c r="D717">
        <v>1</v>
      </c>
      <c r="E717">
        <v>0</v>
      </c>
      <c r="F717">
        <v>2</v>
      </c>
      <c r="G717">
        <v>2</v>
      </c>
      <c r="H717">
        <v>1</v>
      </c>
      <c r="I717">
        <v>0</v>
      </c>
      <c r="J717">
        <v>28.3</v>
      </c>
    </row>
    <row r="718" spans="1:10" x14ac:dyDescent="0.3">
      <c r="A718">
        <v>4</v>
      </c>
      <c r="B718">
        <v>6</v>
      </c>
      <c r="C718">
        <v>6</v>
      </c>
      <c r="D718">
        <v>0</v>
      </c>
      <c r="E718">
        <v>0</v>
      </c>
      <c r="F718">
        <v>2</v>
      </c>
      <c r="G718">
        <v>2</v>
      </c>
      <c r="H718">
        <v>1</v>
      </c>
      <c r="I718">
        <v>0</v>
      </c>
      <c r="J718">
        <v>24.4</v>
      </c>
    </row>
    <row r="719" spans="1:10" x14ac:dyDescent="0.3">
      <c r="A719">
        <v>4.3</v>
      </c>
      <c r="B719">
        <v>6</v>
      </c>
      <c r="C719">
        <v>4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27.805499999999999</v>
      </c>
    </row>
    <row r="720" spans="1:10" x14ac:dyDescent="0.3">
      <c r="A720">
        <v>4.8</v>
      </c>
      <c r="B720">
        <v>8</v>
      </c>
      <c r="C720">
        <v>4</v>
      </c>
      <c r="D720">
        <v>1</v>
      </c>
      <c r="E720">
        <v>0</v>
      </c>
      <c r="F720">
        <v>1</v>
      </c>
      <c r="G720">
        <v>1</v>
      </c>
      <c r="H720">
        <v>1</v>
      </c>
      <c r="I720">
        <v>0</v>
      </c>
      <c r="J720">
        <v>26.228300000000001</v>
      </c>
    </row>
    <row r="721" spans="1:10" x14ac:dyDescent="0.3">
      <c r="A721">
        <v>5.3</v>
      </c>
      <c r="B721">
        <v>8</v>
      </c>
      <c r="C721">
        <v>6</v>
      </c>
      <c r="D721">
        <v>1</v>
      </c>
      <c r="E721">
        <v>0</v>
      </c>
      <c r="F721">
        <v>1</v>
      </c>
      <c r="G721">
        <v>1</v>
      </c>
      <c r="H721">
        <v>1</v>
      </c>
      <c r="I721">
        <v>0</v>
      </c>
      <c r="J721">
        <v>29.370799999999999</v>
      </c>
    </row>
    <row r="722" spans="1:10" x14ac:dyDescent="0.3">
      <c r="A722">
        <v>6.2</v>
      </c>
      <c r="B722">
        <v>8</v>
      </c>
      <c r="C722">
        <v>6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26.1</v>
      </c>
    </row>
    <row r="723" spans="1:10" x14ac:dyDescent="0.3">
      <c r="A723">
        <v>6</v>
      </c>
      <c r="B723">
        <v>8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0</v>
      </c>
      <c r="J723">
        <v>30.5</v>
      </c>
    </row>
    <row r="724" spans="1:10" x14ac:dyDescent="0.3">
      <c r="A724">
        <v>5.3</v>
      </c>
      <c r="B724">
        <v>8</v>
      </c>
      <c r="C724">
        <v>6</v>
      </c>
      <c r="D724">
        <v>1</v>
      </c>
      <c r="E724">
        <v>0</v>
      </c>
      <c r="F724">
        <v>1</v>
      </c>
      <c r="G724">
        <v>1</v>
      </c>
      <c r="H724">
        <v>1</v>
      </c>
      <c r="I724">
        <v>0</v>
      </c>
      <c r="J724">
        <v>30.4</v>
      </c>
    </row>
    <row r="725" spans="1:10" x14ac:dyDescent="0.3">
      <c r="A725">
        <v>3.7</v>
      </c>
      <c r="B725">
        <v>6</v>
      </c>
      <c r="C725">
        <v>4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28.1</v>
      </c>
    </row>
    <row r="726" spans="1:10" x14ac:dyDescent="0.3">
      <c r="A726">
        <v>4.7</v>
      </c>
      <c r="B726">
        <v>8</v>
      </c>
      <c r="C726">
        <v>5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25.6</v>
      </c>
    </row>
    <row r="727" spans="1:10" x14ac:dyDescent="0.3">
      <c r="A727">
        <v>3.7</v>
      </c>
      <c r="B727">
        <v>6</v>
      </c>
      <c r="C727">
        <v>4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27.8</v>
      </c>
    </row>
    <row r="728" spans="1:10" x14ac:dyDescent="0.3">
      <c r="A728">
        <v>4.7</v>
      </c>
      <c r="B728">
        <v>8</v>
      </c>
      <c r="C728">
        <v>5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25.6</v>
      </c>
    </row>
    <row r="729" spans="1:10" x14ac:dyDescent="0.3">
      <c r="A729">
        <v>5.7</v>
      </c>
      <c r="B729">
        <v>8</v>
      </c>
      <c r="C729">
        <v>5</v>
      </c>
      <c r="D729">
        <v>1</v>
      </c>
      <c r="E729">
        <v>0</v>
      </c>
      <c r="F729">
        <v>1</v>
      </c>
      <c r="G729">
        <v>1</v>
      </c>
      <c r="H729">
        <v>1</v>
      </c>
      <c r="I729">
        <v>0</v>
      </c>
      <c r="J729">
        <v>27.1</v>
      </c>
    </row>
    <row r="730" spans="1:10" x14ac:dyDescent="0.3">
      <c r="A730">
        <v>4</v>
      </c>
      <c r="B730">
        <v>6</v>
      </c>
      <c r="C730">
        <v>5</v>
      </c>
      <c r="D730">
        <v>1</v>
      </c>
      <c r="E730">
        <v>1</v>
      </c>
      <c r="F730">
        <v>1</v>
      </c>
      <c r="G730">
        <v>1</v>
      </c>
      <c r="H730">
        <v>0</v>
      </c>
      <c r="I730">
        <v>0</v>
      </c>
      <c r="J730">
        <v>27.8</v>
      </c>
    </row>
    <row r="731" spans="1:10" x14ac:dyDescent="0.3">
      <c r="A731">
        <v>4.5999999999999996</v>
      </c>
      <c r="B731">
        <v>8</v>
      </c>
      <c r="C731">
        <v>6</v>
      </c>
      <c r="D731">
        <v>1</v>
      </c>
      <c r="E731">
        <v>1</v>
      </c>
      <c r="F731">
        <v>2</v>
      </c>
      <c r="G731">
        <v>1</v>
      </c>
      <c r="H731">
        <v>0</v>
      </c>
      <c r="I731">
        <v>0</v>
      </c>
      <c r="J731">
        <v>29</v>
      </c>
    </row>
    <row r="732" spans="1:10" x14ac:dyDescent="0.3">
      <c r="A732">
        <v>5.4</v>
      </c>
      <c r="B732">
        <v>8</v>
      </c>
      <c r="C732">
        <v>6</v>
      </c>
      <c r="D732">
        <v>1</v>
      </c>
      <c r="E732">
        <v>0</v>
      </c>
      <c r="F732">
        <v>2</v>
      </c>
      <c r="G732">
        <v>1</v>
      </c>
      <c r="H732">
        <v>0</v>
      </c>
      <c r="I732">
        <v>0</v>
      </c>
      <c r="J732">
        <v>27.0426</v>
      </c>
    </row>
    <row r="733" spans="1:10" x14ac:dyDescent="0.3">
      <c r="A733">
        <v>4.5999999999999996</v>
      </c>
      <c r="B733">
        <v>8</v>
      </c>
      <c r="C733">
        <v>4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26.782900000000001</v>
      </c>
    </row>
    <row r="734" spans="1:10" x14ac:dyDescent="0.3">
      <c r="A734">
        <v>4.5999999999999996</v>
      </c>
      <c r="B734">
        <v>8</v>
      </c>
      <c r="C734">
        <v>6</v>
      </c>
      <c r="D734">
        <v>1</v>
      </c>
      <c r="E734">
        <v>1</v>
      </c>
      <c r="F734">
        <v>2</v>
      </c>
      <c r="G734">
        <v>1</v>
      </c>
      <c r="H734">
        <v>0</v>
      </c>
      <c r="I734">
        <v>0</v>
      </c>
      <c r="J734">
        <v>28.4633</v>
      </c>
    </row>
    <row r="735" spans="1:10" x14ac:dyDescent="0.3">
      <c r="A735">
        <v>4.3</v>
      </c>
      <c r="B735">
        <v>6</v>
      </c>
      <c r="C735">
        <v>4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27.8522</v>
      </c>
    </row>
    <row r="736" spans="1:10" x14ac:dyDescent="0.3">
      <c r="A736">
        <v>4.8</v>
      </c>
      <c r="B736">
        <v>8</v>
      </c>
      <c r="C736">
        <v>4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26.212499999999999</v>
      </c>
    </row>
    <row r="737" spans="1:10" x14ac:dyDescent="0.3">
      <c r="A737">
        <v>5.3</v>
      </c>
      <c r="B737">
        <v>8</v>
      </c>
      <c r="C737">
        <v>6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29.3645</v>
      </c>
    </row>
    <row r="738" spans="1:10" x14ac:dyDescent="0.3">
      <c r="A738">
        <v>6.2</v>
      </c>
      <c r="B738">
        <v>8</v>
      </c>
      <c r="C738">
        <v>6</v>
      </c>
      <c r="D738">
        <v>1</v>
      </c>
      <c r="E738">
        <v>0</v>
      </c>
      <c r="F738">
        <v>1</v>
      </c>
      <c r="G738">
        <v>1</v>
      </c>
      <c r="H738">
        <v>1</v>
      </c>
      <c r="I738">
        <v>0</v>
      </c>
      <c r="J738">
        <v>26.1</v>
      </c>
    </row>
    <row r="739" spans="1:10" x14ac:dyDescent="0.3">
      <c r="A739">
        <v>6</v>
      </c>
      <c r="B739">
        <v>8</v>
      </c>
      <c r="C739">
        <v>1</v>
      </c>
      <c r="D739">
        <v>0</v>
      </c>
      <c r="E739">
        <v>0</v>
      </c>
      <c r="F739">
        <v>1</v>
      </c>
      <c r="G739">
        <v>1</v>
      </c>
      <c r="H739">
        <v>1</v>
      </c>
      <c r="I739">
        <v>0</v>
      </c>
      <c r="J739">
        <v>30.5</v>
      </c>
    </row>
    <row r="740" spans="1:10" x14ac:dyDescent="0.3">
      <c r="A740">
        <v>5.3</v>
      </c>
      <c r="B740">
        <v>8</v>
      </c>
      <c r="C740">
        <v>6</v>
      </c>
      <c r="D740">
        <v>1</v>
      </c>
      <c r="E740">
        <v>0</v>
      </c>
      <c r="F740">
        <v>1</v>
      </c>
      <c r="G740">
        <v>1</v>
      </c>
      <c r="H740">
        <v>1</v>
      </c>
      <c r="I740">
        <v>0</v>
      </c>
      <c r="J740">
        <v>30.4</v>
      </c>
    </row>
    <row r="741" spans="1:10" x14ac:dyDescent="0.3">
      <c r="A741">
        <v>5.6</v>
      </c>
      <c r="B741">
        <v>8</v>
      </c>
      <c r="C741">
        <v>5</v>
      </c>
      <c r="D741">
        <v>1</v>
      </c>
      <c r="E741">
        <v>0</v>
      </c>
      <c r="F741">
        <v>2</v>
      </c>
      <c r="G741">
        <v>2</v>
      </c>
      <c r="H741">
        <v>1</v>
      </c>
      <c r="I741">
        <v>0</v>
      </c>
      <c r="J741">
        <v>24.9815</v>
      </c>
    </row>
    <row r="742" spans="1:10" x14ac:dyDescent="0.3">
      <c r="A742">
        <v>5.6</v>
      </c>
      <c r="B742">
        <v>8</v>
      </c>
      <c r="C742">
        <v>5</v>
      </c>
      <c r="D742">
        <v>1</v>
      </c>
      <c r="E742">
        <v>0</v>
      </c>
      <c r="F742">
        <v>2</v>
      </c>
      <c r="G742">
        <v>2</v>
      </c>
      <c r="H742">
        <v>1</v>
      </c>
      <c r="I742">
        <v>0</v>
      </c>
      <c r="J742">
        <v>25.008900000000001</v>
      </c>
    </row>
    <row r="743" spans="1:10" x14ac:dyDescent="0.3">
      <c r="A743">
        <v>4</v>
      </c>
      <c r="B743">
        <v>6</v>
      </c>
      <c r="C743">
        <v>5</v>
      </c>
      <c r="D743">
        <v>1</v>
      </c>
      <c r="E743">
        <v>0</v>
      </c>
      <c r="F743">
        <v>2</v>
      </c>
      <c r="G743">
        <v>2</v>
      </c>
      <c r="H743">
        <v>1</v>
      </c>
      <c r="I743">
        <v>0</v>
      </c>
      <c r="J743">
        <v>25.7499</v>
      </c>
    </row>
    <row r="744" spans="1:10" x14ac:dyDescent="0.3">
      <c r="A744">
        <v>4.5999999999999996</v>
      </c>
      <c r="B744">
        <v>8</v>
      </c>
      <c r="C744">
        <v>6</v>
      </c>
      <c r="D744">
        <v>1</v>
      </c>
      <c r="E744">
        <v>0</v>
      </c>
      <c r="F744">
        <v>2</v>
      </c>
      <c r="G744">
        <v>2</v>
      </c>
      <c r="H744">
        <v>1</v>
      </c>
      <c r="I744">
        <v>0</v>
      </c>
      <c r="J744">
        <v>28.0212</v>
      </c>
    </row>
    <row r="745" spans="1:10" x14ac:dyDescent="0.3">
      <c r="A745">
        <v>5.7</v>
      </c>
      <c r="B745">
        <v>8</v>
      </c>
      <c r="C745">
        <v>6</v>
      </c>
      <c r="D745">
        <v>1</v>
      </c>
      <c r="E745">
        <v>0</v>
      </c>
      <c r="F745">
        <v>2</v>
      </c>
      <c r="G745">
        <v>2</v>
      </c>
      <c r="H745">
        <v>1</v>
      </c>
      <c r="I745">
        <v>0</v>
      </c>
      <c r="J745">
        <v>25.555099999999999</v>
      </c>
    </row>
    <row r="746" spans="1:10" x14ac:dyDescent="0.3">
      <c r="A746">
        <v>4.3</v>
      </c>
      <c r="B746">
        <v>6</v>
      </c>
      <c r="C746">
        <v>4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24.1937</v>
      </c>
    </row>
    <row r="747" spans="1:10" x14ac:dyDescent="0.3">
      <c r="A747">
        <v>4.8</v>
      </c>
      <c r="B747">
        <v>8</v>
      </c>
      <c r="C747">
        <v>4</v>
      </c>
      <c r="D747">
        <v>1</v>
      </c>
      <c r="E747">
        <v>0</v>
      </c>
      <c r="F747">
        <v>1</v>
      </c>
      <c r="G747">
        <v>1</v>
      </c>
      <c r="H747">
        <v>1</v>
      </c>
      <c r="I747">
        <v>0</v>
      </c>
      <c r="J747">
        <v>24.1496</v>
      </c>
    </row>
    <row r="748" spans="1:10" x14ac:dyDescent="0.3">
      <c r="A748">
        <v>5.3</v>
      </c>
      <c r="B748">
        <v>8</v>
      </c>
      <c r="C748">
        <v>6</v>
      </c>
      <c r="D748">
        <v>1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29.020499999999998</v>
      </c>
    </row>
    <row r="749" spans="1:10" x14ac:dyDescent="0.3">
      <c r="A749">
        <v>6.2</v>
      </c>
      <c r="B749">
        <v>8</v>
      </c>
      <c r="C749">
        <v>6</v>
      </c>
      <c r="D749">
        <v>1</v>
      </c>
      <c r="E749">
        <v>0</v>
      </c>
      <c r="F749">
        <v>1</v>
      </c>
      <c r="G749">
        <v>1</v>
      </c>
      <c r="H749">
        <v>1</v>
      </c>
      <c r="I749">
        <v>0</v>
      </c>
      <c r="J749">
        <v>25.799900000000001</v>
      </c>
    </row>
    <row r="750" spans="1:10" x14ac:dyDescent="0.3">
      <c r="A750">
        <v>6</v>
      </c>
      <c r="B750">
        <v>8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1</v>
      </c>
      <c r="I750">
        <v>0</v>
      </c>
      <c r="J750">
        <v>30.299900000000001</v>
      </c>
    </row>
    <row r="751" spans="1:10" x14ac:dyDescent="0.3">
      <c r="A751">
        <v>3.7</v>
      </c>
      <c r="B751">
        <v>6</v>
      </c>
      <c r="C751">
        <v>4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24.4</v>
      </c>
    </row>
    <row r="752" spans="1:10" x14ac:dyDescent="0.3">
      <c r="A752">
        <v>4.7</v>
      </c>
      <c r="B752">
        <v>8</v>
      </c>
      <c r="C752">
        <v>5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25.6</v>
      </c>
    </row>
    <row r="753" spans="1:10" x14ac:dyDescent="0.3">
      <c r="A753">
        <v>4.7</v>
      </c>
      <c r="B753">
        <v>8</v>
      </c>
      <c r="C753">
        <v>5</v>
      </c>
      <c r="D753">
        <v>1</v>
      </c>
      <c r="E753">
        <v>0</v>
      </c>
      <c r="F753">
        <v>1</v>
      </c>
      <c r="G753">
        <v>1</v>
      </c>
      <c r="H753">
        <v>1</v>
      </c>
      <c r="I753">
        <v>0</v>
      </c>
      <c r="J753">
        <v>24.5</v>
      </c>
    </row>
    <row r="754" spans="1:10" x14ac:dyDescent="0.3">
      <c r="A754">
        <v>5.7</v>
      </c>
      <c r="B754">
        <v>8</v>
      </c>
      <c r="C754">
        <v>5</v>
      </c>
      <c r="D754">
        <v>1</v>
      </c>
      <c r="E754">
        <v>0</v>
      </c>
      <c r="F754">
        <v>1</v>
      </c>
      <c r="G754">
        <v>1</v>
      </c>
      <c r="H754">
        <v>1</v>
      </c>
      <c r="I754">
        <v>0</v>
      </c>
      <c r="J754">
        <v>25.4</v>
      </c>
    </row>
    <row r="755" spans="1:10" x14ac:dyDescent="0.3">
      <c r="A755">
        <v>4</v>
      </c>
      <c r="B755">
        <v>6</v>
      </c>
      <c r="C755">
        <v>5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25.753499999999999</v>
      </c>
    </row>
    <row r="756" spans="1:10" x14ac:dyDescent="0.3">
      <c r="A756">
        <v>4.5999999999999996</v>
      </c>
      <c r="B756">
        <v>8</v>
      </c>
      <c r="C756">
        <v>6</v>
      </c>
      <c r="D756">
        <v>1</v>
      </c>
      <c r="E756">
        <v>1</v>
      </c>
      <c r="F756">
        <v>2</v>
      </c>
      <c r="G756">
        <v>1</v>
      </c>
      <c r="H756">
        <v>0</v>
      </c>
      <c r="I756">
        <v>0</v>
      </c>
      <c r="J756">
        <v>26.662199999999999</v>
      </c>
    </row>
    <row r="757" spans="1:10" x14ac:dyDescent="0.3">
      <c r="A757">
        <v>5.4</v>
      </c>
      <c r="B757">
        <v>8</v>
      </c>
      <c r="C757">
        <v>6</v>
      </c>
      <c r="D757">
        <v>1</v>
      </c>
      <c r="E757">
        <v>0</v>
      </c>
      <c r="F757">
        <v>2</v>
      </c>
      <c r="G757">
        <v>1</v>
      </c>
      <c r="H757">
        <v>0</v>
      </c>
      <c r="I757">
        <v>0</v>
      </c>
      <c r="J757">
        <v>24.793900000000001</v>
      </c>
    </row>
    <row r="758" spans="1:10" x14ac:dyDescent="0.3">
      <c r="A758">
        <v>4.5999999999999996</v>
      </c>
      <c r="B758">
        <v>8</v>
      </c>
      <c r="C758">
        <v>6</v>
      </c>
      <c r="D758">
        <v>1</v>
      </c>
      <c r="E758">
        <v>0</v>
      </c>
      <c r="F758">
        <v>2</v>
      </c>
      <c r="G758">
        <v>1</v>
      </c>
      <c r="H758">
        <v>0</v>
      </c>
      <c r="I758">
        <v>0</v>
      </c>
      <c r="J758">
        <v>27.106100000000001</v>
      </c>
    </row>
    <row r="759" spans="1:10" x14ac:dyDescent="0.3">
      <c r="A759">
        <v>4.5999999999999996</v>
      </c>
      <c r="B759">
        <v>8</v>
      </c>
      <c r="C759">
        <v>4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25.229800000000001</v>
      </c>
    </row>
    <row r="760" spans="1:10" x14ac:dyDescent="0.3">
      <c r="A760">
        <v>4.3</v>
      </c>
      <c r="B760">
        <v>6</v>
      </c>
      <c r="C760">
        <v>4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24.1937</v>
      </c>
    </row>
    <row r="761" spans="1:10" x14ac:dyDescent="0.3">
      <c r="A761">
        <v>4.8</v>
      </c>
      <c r="B761">
        <v>8</v>
      </c>
      <c r="C761">
        <v>4</v>
      </c>
      <c r="D761">
        <v>1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24.153400000000001</v>
      </c>
    </row>
    <row r="762" spans="1:10" x14ac:dyDescent="0.3">
      <c r="A762">
        <v>5.3</v>
      </c>
      <c r="B762">
        <v>8</v>
      </c>
      <c r="C762">
        <v>6</v>
      </c>
      <c r="D762">
        <v>1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29.0185</v>
      </c>
    </row>
    <row r="763" spans="1:10" x14ac:dyDescent="0.3">
      <c r="A763">
        <v>6.2</v>
      </c>
      <c r="B763">
        <v>8</v>
      </c>
      <c r="C763">
        <v>6</v>
      </c>
      <c r="D763">
        <v>1</v>
      </c>
      <c r="E763">
        <v>0</v>
      </c>
      <c r="F763">
        <v>1</v>
      </c>
      <c r="G763">
        <v>1</v>
      </c>
      <c r="H763">
        <v>1</v>
      </c>
      <c r="I763">
        <v>0</v>
      </c>
      <c r="J763">
        <v>25.802600000000002</v>
      </c>
    </row>
    <row r="764" spans="1:10" x14ac:dyDescent="0.3">
      <c r="A764">
        <v>6</v>
      </c>
      <c r="B764">
        <v>8</v>
      </c>
      <c r="C764">
        <v>1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30.299900000000001</v>
      </c>
    </row>
    <row r="765" spans="1:10" x14ac:dyDescent="0.3">
      <c r="A765">
        <v>6.2</v>
      </c>
      <c r="B765">
        <v>8</v>
      </c>
      <c r="C765">
        <v>6</v>
      </c>
      <c r="D765">
        <v>1</v>
      </c>
      <c r="E765">
        <v>0</v>
      </c>
      <c r="F765">
        <v>1</v>
      </c>
      <c r="G765">
        <v>1</v>
      </c>
      <c r="H765">
        <v>1</v>
      </c>
      <c r="I765">
        <v>0</v>
      </c>
      <c r="J765">
        <v>25.799900000000001</v>
      </c>
    </row>
    <row r="766" spans="1:10" x14ac:dyDescent="0.3">
      <c r="A766">
        <v>3.5</v>
      </c>
      <c r="B766">
        <v>6</v>
      </c>
      <c r="C766">
        <v>5</v>
      </c>
      <c r="D766">
        <v>1</v>
      </c>
      <c r="E766">
        <v>0</v>
      </c>
      <c r="F766">
        <v>2</v>
      </c>
      <c r="G766">
        <v>2</v>
      </c>
      <c r="H766">
        <v>1</v>
      </c>
      <c r="I766">
        <v>1</v>
      </c>
      <c r="J766">
        <v>28.2</v>
      </c>
    </row>
    <row r="767" spans="1:10" x14ac:dyDescent="0.3">
      <c r="A767">
        <v>3.7</v>
      </c>
      <c r="B767">
        <v>5</v>
      </c>
      <c r="C767">
        <v>5</v>
      </c>
      <c r="D767">
        <v>0</v>
      </c>
      <c r="E767">
        <v>0</v>
      </c>
      <c r="F767">
        <v>2</v>
      </c>
      <c r="G767">
        <v>2</v>
      </c>
      <c r="H767">
        <v>0</v>
      </c>
      <c r="I767">
        <v>0</v>
      </c>
      <c r="J767">
        <v>25.2</v>
      </c>
    </row>
    <row r="768" spans="1:10" x14ac:dyDescent="0.3">
      <c r="A768">
        <v>3.7</v>
      </c>
      <c r="B768">
        <v>5</v>
      </c>
      <c r="C768">
        <v>4</v>
      </c>
      <c r="D768">
        <v>1</v>
      </c>
      <c r="E768">
        <v>0</v>
      </c>
      <c r="F768">
        <v>2</v>
      </c>
      <c r="G768">
        <v>2</v>
      </c>
      <c r="H768">
        <v>0</v>
      </c>
      <c r="I768">
        <v>0</v>
      </c>
      <c r="J768">
        <v>25.1</v>
      </c>
    </row>
    <row r="769" spans="1:10" x14ac:dyDescent="0.3">
      <c r="A769">
        <v>5.3</v>
      </c>
      <c r="B769">
        <v>8</v>
      </c>
      <c r="C769">
        <v>4</v>
      </c>
      <c r="D769">
        <v>1</v>
      </c>
      <c r="E769">
        <v>0</v>
      </c>
      <c r="F769">
        <v>1</v>
      </c>
      <c r="G769">
        <v>1</v>
      </c>
      <c r="H769">
        <v>1</v>
      </c>
      <c r="I769">
        <v>0</v>
      </c>
      <c r="J769">
        <v>22.299900000000001</v>
      </c>
    </row>
    <row r="770" spans="1:10" x14ac:dyDescent="0.3">
      <c r="A770">
        <v>5.6</v>
      </c>
      <c r="B770">
        <v>8</v>
      </c>
      <c r="C770">
        <v>5</v>
      </c>
      <c r="D770">
        <v>1</v>
      </c>
      <c r="E770">
        <v>0</v>
      </c>
      <c r="F770">
        <v>2</v>
      </c>
      <c r="G770">
        <v>2</v>
      </c>
      <c r="H770">
        <v>1</v>
      </c>
      <c r="I770">
        <v>0</v>
      </c>
      <c r="J770">
        <v>23.061</v>
      </c>
    </row>
    <row r="771" spans="1:10" x14ac:dyDescent="0.3">
      <c r="A771">
        <v>5.6</v>
      </c>
      <c r="B771">
        <v>8</v>
      </c>
      <c r="C771">
        <v>5</v>
      </c>
      <c r="D771">
        <v>1</v>
      </c>
      <c r="E771">
        <v>0</v>
      </c>
      <c r="F771">
        <v>2</v>
      </c>
      <c r="G771">
        <v>2</v>
      </c>
      <c r="H771">
        <v>1</v>
      </c>
      <c r="I771">
        <v>0</v>
      </c>
      <c r="J771">
        <v>23.110900000000001</v>
      </c>
    </row>
    <row r="772" spans="1:10" x14ac:dyDescent="0.3">
      <c r="A772">
        <v>4.5999999999999996</v>
      </c>
      <c r="B772">
        <v>8</v>
      </c>
      <c r="C772">
        <v>6</v>
      </c>
      <c r="D772">
        <v>1</v>
      </c>
      <c r="E772">
        <v>0</v>
      </c>
      <c r="F772">
        <v>2</v>
      </c>
      <c r="G772">
        <v>2</v>
      </c>
      <c r="H772">
        <v>1</v>
      </c>
      <c r="I772">
        <v>0</v>
      </c>
      <c r="J772">
        <v>26.229500000000002</v>
      </c>
    </row>
    <row r="773" spans="1:10" x14ac:dyDescent="0.3">
      <c r="A773">
        <v>5.7</v>
      </c>
      <c r="B773">
        <v>8</v>
      </c>
      <c r="C773">
        <v>6</v>
      </c>
      <c r="D773">
        <v>1</v>
      </c>
      <c r="E773">
        <v>0</v>
      </c>
      <c r="F773">
        <v>2</v>
      </c>
      <c r="G773">
        <v>2</v>
      </c>
      <c r="H773">
        <v>1</v>
      </c>
      <c r="I773">
        <v>0</v>
      </c>
      <c r="J773">
        <v>23.431799999999999</v>
      </c>
    </row>
    <row r="774" spans="1:10" x14ac:dyDescent="0.3">
      <c r="A774">
        <v>5.7</v>
      </c>
      <c r="B774">
        <v>8</v>
      </c>
      <c r="C774">
        <v>6</v>
      </c>
      <c r="D774">
        <v>1</v>
      </c>
      <c r="E774">
        <v>0</v>
      </c>
      <c r="F774">
        <v>2</v>
      </c>
      <c r="G774">
        <v>2</v>
      </c>
      <c r="H774">
        <v>1</v>
      </c>
      <c r="I774">
        <v>0</v>
      </c>
      <c r="J774">
        <v>23.999300000000002</v>
      </c>
    </row>
    <row r="775" spans="1:10" x14ac:dyDescent="0.3">
      <c r="A775">
        <v>4.3</v>
      </c>
      <c r="B775">
        <v>6</v>
      </c>
      <c r="C775">
        <v>4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27.6</v>
      </c>
    </row>
    <row r="776" spans="1:10" x14ac:dyDescent="0.3">
      <c r="A776">
        <v>5.3</v>
      </c>
      <c r="B776">
        <v>8</v>
      </c>
      <c r="C776">
        <v>4</v>
      </c>
      <c r="D776">
        <v>1</v>
      </c>
      <c r="E776">
        <v>0</v>
      </c>
      <c r="F776">
        <v>1</v>
      </c>
      <c r="G776">
        <v>1</v>
      </c>
      <c r="H776">
        <v>1</v>
      </c>
      <c r="I776">
        <v>0</v>
      </c>
      <c r="J776">
        <v>24.299900000000001</v>
      </c>
    </row>
    <row r="777" spans="1:10" x14ac:dyDescent="0.3">
      <c r="A777">
        <v>5.3</v>
      </c>
      <c r="B777">
        <v>8</v>
      </c>
      <c r="C777">
        <v>4</v>
      </c>
      <c r="D777">
        <v>1</v>
      </c>
      <c r="E777">
        <v>0</v>
      </c>
      <c r="F777">
        <v>1</v>
      </c>
      <c r="G777">
        <v>1</v>
      </c>
      <c r="H777">
        <v>1</v>
      </c>
      <c r="I777">
        <v>0</v>
      </c>
      <c r="J777">
        <v>23.299900000000001</v>
      </c>
    </row>
    <row r="778" spans="1:10" x14ac:dyDescent="0.3">
      <c r="A778">
        <v>5.3</v>
      </c>
      <c r="B778">
        <v>8</v>
      </c>
      <c r="C778">
        <v>4</v>
      </c>
      <c r="D778">
        <v>1</v>
      </c>
      <c r="E778">
        <v>0</v>
      </c>
      <c r="F778">
        <v>1</v>
      </c>
      <c r="G778">
        <v>1</v>
      </c>
      <c r="H778">
        <v>1</v>
      </c>
      <c r="I778">
        <v>0</v>
      </c>
      <c r="J778">
        <v>22.761900000000001</v>
      </c>
    </row>
    <row r="779" spans="1:10" x14ac:dyDescent="0.3">
      <c r="A779">
        <v>5.3</v>
      </c>
      <c r="B779">
        <v>8</v>
      </c>
      <c r="C779">
        <v>4</v>
      </c>
      <c r="D779">
        <v>1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22.9</v>
      </c>
    </row>
    <row r="780" spans="1:10" x14ac:dyDescent="0.3">
      <c r="A780">
        <v>4.3</v>
      </c>
      <c r="B780">
        <v>6</v>
      </c>
      <c r="C780">
        <v>4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27.6</v>
      </c>
    </row>
    <row r="781" spans="1:10" x14ac:dyDescent="0.3">
      <c r="A781">
        <v>5.3</v>
      </c>
      <c r="B781">
        <v>8</v>
      </c>
      <c r="C781">
        <v>4</v>
      </c>
      <c r="D781">
        <v>1</v>
      </c>
      <c r="E781">
        <v>0</v>
      </c>
      <c r="F781">
        <v>1</v>
      </c>
      <c r="G781">
        <v>1</v>
      </c>
      <c r="H781">
        <v>1</v>
      </c>
      <c r="I781">
        <v>0</v>
      </c>
      <c r="J781">
        <v>24.299900000000001</v>
      </c>
    </row>
    <row r="782" spans="1:10" x14ac:dyDescent="0.3">
      <c r="A782">
        <v>5.3</v>
      </c>
      <c r="B782">
        <v>8</v>
      </c>
      <c r="C782">
        <v>4</v>
      </c>
      <c r="D782">
        <v>1</v>
      </c>
      <c r="E782">
        <v>0</v>
      </c>
      <c r="F782">
        <v>1</v>
      </c>
      <c r="G782">
        <v>1</v>
      </c>
      <c r="H782">
        <v>1</v>
      </c>
      <c r="I782">
        <v>0</v>
      </c>
      <c r="J782">
        <v>23.299900000000001</v>
      </c>
    </row>
    <row r="783" spans="1:10" x14ac:dyDescent="0.3">
      <c r="A783">
        <v>5.3</v>
      </c>
      <c r="B783">
        <v>8</v>
      </c>
      <c r="C783">
        <v>4</v>
      </c>
      <c r="D783">
        <v>1</v>
      </c>
      <c r="E783">
        <v>0</v>
      </c>
      <c r="F783">
        <v>1</v>
      </c>
      <c r="G783">
        <v>1</v>
      </c>
      <c r="H783">
        <v>1</v>
      </c>
      <c r="I783">
        <v>0</v>
      </c>
      <c r="J783">
        <v>22.761900000000001</v>
      </c>
    </row>
    <row r="784" spans="1:10" x14ac:dyDescent="0.3">
      <c r="A784">
        <v>5.3</v>
      </c>
      <c r="B784">
        <v>8</v>
      </c>
      <c r="C784">
        <v>4</v>
      </c>
      <c r="D784">
        <v>1</v>
      </c>
      <c r="E784">
        <v>0</v>
      </c>
      <c r="F784">
        <v>1</v>
      </c>
      <c r="G784">
        <v>1</v>
      </c>
      <c r="H784">
        <v>1</v>
      </c>
      <c r="I784">
        <v>0</v>
      </c>
      <c r="J784">
        <v>22.9</v>
      </c>
    </row>
    <row r="785" spans="1:10" x14ac:dyDescent="0.3">
      <c r="A785">
        <v>5.3</v>
      </c>
      <c r="B785">
        <v>8</v>
      </c>
      <c r="C785">
        <v>4</v>
      </c>
      <c r="D785">
        <v>1</v>
      </c>
      <c r="E785">
        <v>0</v>
      </c>
      <c r="F785">
        <v>1</v>
      </c>
      <c r="G785">
        <v>1</v>
      </c>
      <c r="H785">
        <v>1</v>
      </c>
      <c r="I785">
        <v>0</v>
      </c>
      <c r="J785">
        <v>23.299900000000001</v>
      </c>
    </row>
    <row r="786" spans="1:10" x14ac:dyDescent="0.3">
      <c r="A786">
        <v>5.3</v>
      </c>
      <c r="B786">
        <v>8</v>
      </c>
      <c r="C786">
        <v>4</v>
      </c>
      <c r="D786">
        <v>1</v>
      </c>
      <c r="E786">
        <v>0</v>
      </c>
      <c r="F786">
        <v>1</v>
      </c>
      <c r="G786">
        <v>1</v>
      </c>
      <c r="H786">
        <v>1</v>
      </c>
      <c r="I786">
        <v>0</v>
      </c>
      <c r="J786">
        <v>22.9</v>
      </c>
    </row>
    <row r="787" spans="1:10" x14ac:dyDescent="0.3">
      <c r="A787">
        <v>5.3</v>
      </c>
      <c r="B787">
        <v>8</v>
      </c>
      <c r="C787">
        <v>4</v>
      </c>
      <c r="D787">
        <v>1</v>
      </c>
      <c r="E787">
        <v>0</v>
      </c>
      <c r="F787">
        <v>1</v>
      </c>
      <c r="G787">
        <v>1</v>
      </c>
      <c r="H787">
        <v>1</v>
      </c>
      <c r="I787">
        <v>0</v>
      </c>
      <c r="J787">
        <v>23.299900000000001</v>
      </c>
    </row>
    <row r="788" spans="1:10" x14ac:dyDescent="0.3">
      <c r="A788">
        <v>5.3</v>
      </c>
      <c r="B788">
        <v>8</v>
      </c>
      <c r="C788">
        <v>4</v>
      </c>
      <c r="D788">
        <v>1</v>
      </c>
      <c r="E788">
        <v>0</v>
      </c>
      <c r="F788">
        <v>1</v>
      </c>
      <c r="G788">
        <v>1</v>
      </c>
      <c r="H788">
        <v>1</v>
      </c>
      <c r="I788">
        <v>0</v>
      </c>
      <c r="J788">
        <v>22.9</v>
      </c>
    </row>
    <row r="789" spans="1:10" x14ac:dyDescent="0.3">
      <c r="A789">
        <v>2</v>
      </c>
      <c r="B789">
        <v>4</v>
      </c>
      <c r="C789">
        <v>4</v>
      </c>
      <c r="D789">
        <v>1</v>
      </c>
      <c r="E789">
        <v>1</v>
      </c>
      <c r="F789">
        <v>2</v>
      </c>
      <c r="G789">
        <v>2</v>
      </c>
      <c r="H789">
        <v>0</v>
      </c>
      <c r="I789">
        <v>0</v>
      </c>
      <c r="J789">
        <v>35</v>
      </c>
    </row>
    <row r="790" spans="1:10" x14ac:dyDescent="0.3">
      <c r="A790">
        <v>3.3</v>
      </c>
      <c r="B790">
        <v>6</v>
      </c>
      <c r="C790">
        <v>4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33.098799999999997</v>
      </c>
    </row>
    <row r="791" spans="1:10" x14ac:dyDescent="0.3">
      <c r="A791">
        <v>3.8</v>
      </c>
      <c r="B791">
        <v>6</v>
      </c>
      <c r="C791">
        <v>6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31.9</v>
      </c>
    </row>
    <row r="792" spans="1:10" x14ac:dyDescent="0.3">
      <c r="A792">
        <v>4</v>
      </c>
      <c r="B792">
        <v>6</v>
      </c>
      <c r="C792">
        <v>6</v>
      </c>
      <c r="D792">
        <v>1</v>
      </c>
      <c r="E792">
        <v>0</v>
      </c>
      <c r="F792">
        <v>2</v>
      </c>
      <c r="G792">
        <v>2</v>
      </c>
      <c r="H792">
        <v>0</v>
      </c>
      <c r="I792">
        <v>0</v>
      </c>
      <c r="J792">
        <v>35.200000000000003</v>
      </c>
    </row>
    <row r="793" spans="1:10" x14ac:dyDescent="0.3">
      <c r="A793">
        <v>3.3</v>
      </c>
      <c r="B793">
        <v>6</v>
      </c>
      <c r="C793">
        <v>4</v>
      </c>
      <c r="D793">
        <v>1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33.098799999999997</v>
      </c>
    </row>
    <row r="794" spans="1:10" x14ac:dyDescent="0.3">
      <c r="A794">
        <v>3.8</v>
      </c>
      <c r="B794">
        <v>6</v>
      </c>
      <c r="C794">
        <v>6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31.9</v>
      </c>
    </row>
    <row r="795" spans="1:10" x14ac:dyDescent="0.3">
      <c r="A795">
        <v>4</v>
      </c>
      <c r="B795">
        <v>6</v>
      </c>
      <c r="C795">
        <v>6</v>
      </c>
      <c r="D795">
        <v>1</v>
      </c>
      <c r="E795">
        <v>0</v>
      </c>
      <c r="F795">
        <v>2</v>
      </c>
      <c r="G795">
        <v>2</v>
      </c>
      <c r="H795">
        <v>0</v>
      </c>
      <c r="I795">
        <v>0</v>
      </c>
      <c r="J795">
        <v>35.200000000000003</v>
      </c>
    </row>
    <row r="796" spans="1:10" x14ac:dyDescent="0.3">
      <c r="A796">
        <v>3.5</v>
      </c>
      <c r="B796">
        <v>6</v>
      </c>
      <c r="C796">
        <v>5</v>
      </c>
      <c r="D796">
        <v>1</v>
      </c>
      <c r="E796">
        <v>0</v>
      </c>
      <c r="F796">
        <v>2</v>
      </c>
      <c r="G796">
        <v>2</v>
      </c>
      <c r="H796">
        <v>1</v>
      </c>
      <c r="I796">
        <v>0</v>
      </c>
      <c r="J796">
        <v>35.5</v>
      </c>
    </row>
    <row r="797" spans="1:10" x14ac:dyDescent="0.3">
      <c r="A797">
        <v>3.5</v>
      </c>
      <c r="B797">
        <v>6</v>
      </c>
      <c r="C797">
        <v>5</v>
      </c>
      <c r="D797">
        <v>1</v>
      </c>
      <c r="E797">
        <v>0</v>
      </c>
      <c r="F797">
        <v>2</v>
      </c>
      <c r="G797">
        <v>2</v>
      </c>
      <c r="H797">
        <v>1</v>
      </c>
      <c r="I797">
        <v>0</v>
      </c>
      <c r="J797">
        <v>32.4</v>
      </c>
    </row>
    <row r="798" spans="1:10" x14ac:dyDescent="0.3">
      <c r="A798">
        <v>3.8</v>
      </c>
      <c r="B798">
        <v>6</v>
      </c>
      <c r="C798">
        <v>5</v>
      </c>
      <c r="D798">
        <v>1</v>
      </c>
      <c r="E798">
        <v>0</v>
      </c>
      <c r="F798">
        <v>2</v>
      </c>
      <c r="G798">
        <v>2</v>
      </c>
      <c r="H798">
        <v>1</v>
      </c>
      <c r="I798">
        <v>0</v>
      </c>
      <c r="J798">
        <v>32.4</v>
      </c>
    </row>
    <row r="799" spans="1:10" x14ac:dyDescent="0.3">
      <c r="A799">
        <v>3.8</v>
      </c>
      <c r="B799">
        <v>6</v>
      </c>
      <c r="C799">
        <v>5</v>
      </c>
      <c r="D799">
        <v>1</v>
      </c>
      <c r="E799">
        <v>0</v>
      </c>
      <c r="F799">
        <v>2</v>
      </c>
      <c r="G799">
        <v>2</v>
      </c>
      <c r="H799">
        <v>1</v>
      </c>
      <c r="I799">
        <v>0</v>
      </c>
      <c r="J799">
        <v>32.4</v>
      </c>
    </row>
    <row r="800" spans="1:10" x14ac:dyDescent="0.3">
      <c r="A800">
        <v>2.2999999999999998</v>
      </c>
      <c r="B800">
        <v>4</v>
      </c>
      <c r="C800">
        <v>5</v>
      </c>
      <c r="D800">
        <v>0</v>
      </c>
      <c r="E800">
        <v>0</v>
      </c>
      <c r="F800">
        <v>2</v>
      </c>
      <c r="G800">
        <v>2</v>
      </c>
      <c r="H800">
        <v>1</v>
      </c>
      <c r="I800">
        <v>0</v>
      </c>
      <c r="J800">
        <v>39.200000000000003</v>
      </c>
    </row>
    <row r="801" spans="1:10" x14ac:dyDescent="0.3">
      <c r="A801">
        <v>2.2999999999999998</v>
      </c>
      <c r="B801">
        <v>4</v>
      </c>
      <c r="C801">
        <v>5</v>
      </c>
      <c r="D801">
        <v>1</v>
      </c>
      <c r="E801">
        <v>0</v>
      </c>
      <c r="F801">
        <v>2</v>
      </c>
      <c r="G801">
        <v>2</v>
      </c>
      <c r="H801">
        <v>1</v>
      </c>
      <c r="I801">
        <v>0</v>
      </c>
      <c r="J801">
        <v>38.1</v>
      </c>
    </row>
    <row r="802" spans="1:10" x14ac:dyDescent="0.3">
      <c r="A802">
        <v>3.5</v>
      </c>
      <c r="B802">
        <v>6</v>
      </c>
      <c r="C802">
        <v>5</v>
      </c>
      <c r="D802">
        <v>1</v>
      </c>
      <c r="E802">
        <v>0</v>
      </c>
      <c r="F802">
        <v>2</v>
      </c>
      <c r="G802">
        <v>2</v>
      </c>
      <c r="H802">
        <v>1</v>
      </c>
      <c r="I802">
        <v>0</v>
      </c>
      <c r="J802">
        <v>34</v>
      </c>
    </row>
    <row r="803" spans="1:10" x14ac:dyDescent="0.3">
      <c r="A803">
        <v>3.8</v>
      </c>
      <c r="B803">
        <v>6</v>
      </c>
      <c r="C803">
        <v>6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31.9</v>
      </c>
    </row>
    <row r="804" spans="1:10" x14ac:dyDescent="0.3">
      <c r="A804">
        <v>4</v>
      </c>
      <c r="B804">
        <v>6</v>
      </c>
      <c r="C804">
        <v>6</v>
      </c>
      <c r="D804">
        <v>1</v>
      </c>
      <c r="E804">
        <v>0</v>
      </c>
      <c r="F804">
        <v>2</v>
      </c>
      <c r="G804">
        <v>2</v>
      </c>
      <c r="H804">
        <v>0</v>
      </c>
      <c r="I804">
        <v>0</v>
      </c>
      <c r="J804">
        <v>35.200000000000003</v>
      </c>
    </row>
    <row r="805" spans="1:10" x14ac:dyDescent="0.3">
      <c r="A805">
        <v>3.5</v>
      </c>
      <c r="B805">
        <v>6</v>
      </c>
      <c r="C805">
        <v>5</v>
      </c>
      <c r="D805">
        <v>1</v>
      </c>
      <c r="E805">
        <v>0</v>
      </c>
      <c r="F805">
        <v>2</v>
      </c>
      <c r="G805">
        <v>2</v>
      </c>
      <c r="H805">
        <v>1</v>
      </c>
      <c r="I805">
        <v>0</v>
      </c>
      <c r="J805">
        <v>29.2</v>
      </c>
    </row>
    <row r="806" spans="1:10" x14ac:dyDescent="0.3">
      <c r="A806">
        <v>2.2999999999999998</v>
      </c>
      <c r="B806">
        <v>4</v>
      </c>
      <c r="C806">
        <v>5</v>
      </c>
      <c r="D806">
        <v>1</v>
      </c>
      <c r="E806">
        <v>0</v>
      </c>
      <c r="F806">
        <v>2</v>
      </c>
      <c r="G806">
        <v>2</v>
      </c>
      <c r="H806">
        <v>1</v>
      </c>
      <c r="I806">
        <v>1</v>
      </c>
      <c r="J806">
        <v>34.4</v>
      </c>
    </row>
    <row r="807" spans="1:10" x14ac:dyDescent="0.3">
      <c r="A807">
        <v>3.6</v>
      </c>
      <c r="B807">
        <v>6</v>
      </c>
      <c r="C807">
        <v>6</v>
      </c>
      <c r="D807">
        <v>1</v>
      </c>
      <c r="E807">
        <v>0</v>
      </c>
      <c r="F807">
        <v>2</v>
      </c>
      <c r="G807">
        <v>2</v>
      </c>
      <c r="H807">
        <v>1</v>
      </c>
      <c r="I807">
        <v>0</v>
      </c>
      <c r="J807">
        <v>33</v>
      </c>
    </row>
    <row r="808" spans="1:10" x14ac:dyDescent="0.3">
      <c r="A808">
        <v>6.2</v>
      </c>
      <c r="B808">
        <v>8</v>
      </c>
      <c r="C808">
        <v>6</v>
      </c>
      <c r="D808">
        <v>1</v>
      </c>
      <c r="E808">
        <v>0</v>
      </c>
      <c r="F808">
        <v>1</v>
      </c>
      <c r="G808">
        <v>1</v>
      </c>
      <c r="H808">
        <v>1</v>
      </c>
      <c r="I808">
        <v>0</v>
      </c>
      <c r="J808">
        <v>28.4</v>
      </c>
    </row>
    <row r="809" spans="1:10" x14ac:dyDescent="0.3">
      <c r="A809">
        <v>6</v>
      </c>
      <c r="B809">
        <v>8</v>
      </c>
      <c r="C809">
        <v>1</v>
      </c>
      <c r="D809">
        <v>0</v>
      </c>
      <c r="E809">
        <v>0</v>
      </c>
      <c r="F809">
        <v>1</v>
      </c>
      <c r="G809">
        <v>1</v>
      </c>
      <c r="H809">
        <v>1</v>
      </c>
      <c r="I809">
        <v>0</v>
      </c>
      <c r="J809">
        <v>30.5</v>
      </c>
    </row>
    <row r="810" spans="1:10" x14ac:dyDescent="0.3">
      <c r="A810">
        <v>6.2</v>
      </c>
      <c r="B810">
        <v>8</v>
      </c>
      <c r="C810">
        <v>6</v>
      </c>
      <c r="D810">
        <v>1</v>
      </c>
      <c r="E810">
        <v>0</v>
      </c>
      <c r="F810">
        <v>1</v>
      </c>
      <c r="G810">
        <v>1</v>
      </c>
      <c r="H810">
        <v>1</v>
      </c>
      <c r="I810">
        <v>0</v>
      </c>
      <c r="J810">
        <v>28.4</v>
      </c>
    </row>
    <row r="811" spans="1:10" x14ac:dyDescent="0.3">
      <c r="A811">
        <v>3</v>
      </c>
      <c r="B811">
        <v>6</v>
      </c>
      <c r="C811">
        <v>6</v>
      </c>
      <c r="D811">
        <v>1</v>
      </c>
      <c r="E811">
        <v>0</v>
      </c>
      <c r="F811">
        <v>2</v>
      </c>
      <c r="G811">
        <v>2</v>
      </c>
      <c r="H811">
        <v>1</v>
      </c>
      <c r="I811">
        <v>0</v>
      </c>
      <c r="J811">
        <v>34.5</v>
      </c>
    </row>
    <row r="812" spans="1:10" x14ac:dyDescent="0.3">
      <c r="A812">
        <v>5.3</v>
      </c>
      <c r="B812">
        <v>8</v>
      </c>
      <c r="C812">
        <v>6</v>
      </c>
      <c r="D812">
        <v>1</v>
      </c>
      <c r="E812">
        <v>0</v>
      </c>
      <c r="F812">
        <v>1</v>
      </c>
      <c r="G812">
        <v>1</v>
      </c>
      <c r="H812">
        <v>1</v>
      </c>
      <c r="I812">
        <v>0</v>
      </c>
      <c r="J812">
        <v>28.993500000000001</v>
      </c>
    </row>
    <row r="813" spans="1:10" x14ac:dyDescent="0.3">
      <c r="A813">
        <v>6.2</v>
      </c>
      <c r="B813">
        <v>8</v>
      </c>
      <c r="C813">
        <v>6</v>
      </c>
      <c r="D813">
        <v>1</v>
      </c>
      <c r="E813">
        <v>0</v>
      </c>
      <c r="F813">
        <v>1</v>
      </c>
      <c r="G813">
        <v>1</v>
      </c>
      <c r="H813">
        <v>1</v>
      </c>
      <c r="I813">
        <v>0</v>
      </c>
      <c r="J813">
        <v>26</v>
      </c>
    </row>
    <row r="814" spans="1:10" x14ac:dyDescent="0.3">
      <c r="A814">
        <v>5.3</v>
      </c>
      <c r="B814">
        <v>8</v>
      </c>
      <c r="C814">
        <v>6</v>
      </c>
      <c r="D814">
        <v>1</v>
      </c>
      <c r="E814">
        <v>0</v>
      </c>
      <c r="F814">
        <v>1</v>
      </c>
      <c r="G814">
        <v>1</v>
      </c>
      <c r="H814">
        <v>1</v>
      </c>
      <c r="I814">
        <v>0</v>
      </c>
      <c r="J814">
        <v>28.993500000000001</v>
      </c>
    </row>
    <row r="815" spans="1:10" x14ac:dyDescent="0.3">
      <c r="A815">
        <v>6.2</v>
      </c>
      <c r="B815">
        <v>8</v>
      </c>
      <c r="C815">
        <v>6</v>
      </c>
      <c r="D815">
        <v>1</v>
      </c>
      <c r="E815">
        <v>0</v>
      </c>
      <c r="F815">
        <v>1</v>
      </c>
      <c r="G815">
        <v>1</v>
      </c>
      <c r="H815">
        <v>1</v>
      </c>
      <c r="I815">
        <v>0</v>
      </c>
      <c r="J815">
        <v>26</v>
      </c>
    </row>
    <row r="816" spans="1:10" x14ac:dyDescent="0.3">
      <c r="A816">
        <v>5.3</v>
      </c>
      <c r="B816">
        <v>8</v>
      </c>
      <c r="C816">
        <v>6</v>
      </c>
      <c r="D816">
        <v>1</v>
      </c>
      <c r="E816">
        <v>0</v>
      </c>
      <c r="F816">
        <v>1</v>
      </c>
      <c r="G816">
        <v>1</v>
      </c>
      <c r="H816">
        <v>1</v>
      </c>
      <c r="I816">
        <v>0</v>
      </c>
      <c r="J816">
        <v>28.993500000000001</v>
      </c>
    </row>
    <row r="817" spans="1:10" x14ac:dyDescent="0.3">
      <c r="A817">
        <v>6</v>
      </c>
      <c r="B817">
        <v>8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1</v>
      </c>
      <c r="I817">
        <v>0</v>
      </c>
      <c r="J817">
        <v>30.5</v>
      </c>
    </row>
    <row r="818" spans="1:10" x14ac:dyDescent="0.3">
      <c r="A818">
        <v>2.4</v>
      </c>
      <c r="B818">
        <v>4</v>
      </c>
      <c r="C818">
        <v>6</v>
      </c>
      <c r="D818">
        <v>1</v>
      </c>
      <c r="E818">
        <v>0</v>
      </c>
      <c r="F818">
        <v>2</v>
      </c>
      <c r="G818">
        <v>2</v>
      </c>
      <c r="H818">
        <v>1</v>
      </c>
      <c r="I818">
        <v>0</v>
      </c>
      <c r="J818">
        <v>45.1</v>
      </c>
    </row>
    <row r="819" spans="1:10" x14ac:dyDescent="0.3">
      <c r="A819">
        <v>3</v>
      </c>
      <c r="B819">
        <v>6</v>
      </c>
      <c r="C819">
        <v>6</v>
      </c>
      <c r="D819">
        <v>1</v>
      </c>
      <c r="E819">
        <v>0</v>
      </c>
      <c r="F819">
        <v>2</v>
      </c>
      <c r="G819">
        <v>2</v>
      </c>
      <c r="H819">
        <v>1</v>
      </c>
      <c r="I819">
        <v>0</v>
      </c>
      <c r="J819">
        <v>34.548200000000001</v>
      </c>
    </row>
    <row r="820" spans="1:10" x14ac:dyDescent="0.3">
      <c r="A820">
        <v>2</v>
      </c>
      <c r="B820">
        <v>4</v>
      </c>
      <c r="C820">
        <v>4</v>
      </c>
      <c r="D820">
        <v>1</v>
      </c>
      <c r="E820">
        <v>0</v>
      </c>
      <c r="F820">
        <v>2</v>
      </c>
      <c r="G820">
        <v>2</v>
      </c>
      <c r="H820">
        <v>1</v>
      </c>
      <c r="I820">
        <v>0</v>
      </c>
      <c r="J820">
        <v>40.299999999999997</v>
      </c>
    </row>
    <row r="821" spans="1:10" x14ac:dyDescent="0.3">
      <c r="A821">
        <v>2</v>
      </c>
      <c r="B821">
        <v>4</v>
      </c>
      <c r="C821">
        <v>5</v>
      </c>
      <c r="D821">
        <v>0</v>
      </c>
      <c r="E821">
        <v>0</v>
      </c>
      <c r="F821">
        <v>2</v>
      </c>
      <c r="G821">
        <v>2</v>
      </c>
      <c r="H821">
        <v>1</v>
      </c>
      <c r="I821">
        <v>0</v>
      </c>
      <c r="J821">
        <v>40.6</v>
      </c>
    </row>
    <row r="822" spans="1:10" x14ac:dyDescent="0.3">
      <c r="A822">
        <v>2.2000000000000002</v>
      </c>
      <c r="B822">
        <v>4</v>
      </c>
      <c r="C822">
        <v>4</v>
      </c>
      <c r="D822">
        <v>1</v>
      </c>
      <c r="E822">
        <v>0</v>
      </c>
      <c r="F822">
        <v>2</v>
      </c>
      <c r="G822">
        <v>2</v>
      </c>
      <c r="H822">
        <v>1</v>
      </c>
      <c r="I822">
        <v>0</v>
      </c>
      <c r="J822">
        <v>42.399099999999997</v>
      </c>
    </row>
    <row r="823" spans="1:10" x14ac:dyDescent="0.3">
      <c r="A823">
        <v>2.2000000000000002</v>
      </c>
      <c r="B823">
        <v>4</v>
      </c>
      <c r="C823">
        <v>5</v>
      </c>
      <c r="D823">
        <v>0</v>
      </c>
      <c r="E823">
        <v>0</v>
      </c>
      <c r="F823">
        <v>2</v>
      </c>
      <c r="G823">
        <v>2</v>
      </c>
      <c r="H823">
        <v>1</v>
      </c>
      <c r="I823">
        <v>0</v>
      </c>
      <c r="J823">
        <v>44.999099999999999</v>
      </c>
    </row>
    <row r="824" spans="1:10" x14ac:dyDescent="0.3">
      <c r="A824">
        <v>2.4</v>
      </c>
      <c r="B824">
        <v>4</v>
      </c>
      <c r="C824">
        <v>5</v>
      </c>
      <c r="D824">
        <v>0</v>
      </c>
      <c r="E824">
        <v>0</v>
      </c>
      <c r="F824">
        <v>2</v>
      </c>
      <c r="G824">
        <v>2</v>
      </c>
      <c r="H824">
        <v>1</v>
      </c>
      <c r="I824">
        <v>0</v>
      </c>
      <c r="J824">
        <v>41.9</v>
      </c>
    </row>
    <row r="825" spans="1:10" x14ac:dyDescent="0.3">
      <c r="A825">
        <v>2.4</v>
      </c>
      <c r="B825">
        <v>4</v>
      </c>
      <c r="C825">
        <v>4</v>
      </c>
      <c r="D825">
        <v>1</v>
      </c>
      <c r="E825">
        <v>0</v>
      </c>
      <c r="F825">
        <v>2</v>
      </c>
      <c r="G825">
        <v>2</v>
      </c>
      <c r="H825">
        <v>1</v>
      </c>
      <c r="I825">
        <v>0</v>
      </c>
      <c r="J825">
        <v>41.5</v>
      </c>
    </row>
    <row r="826" spans="1:10" x14ac:dyDescent="0.3">
      <c r="A826">
        <v>2.2000000000000002</v>
      </c>
      <c r="B826">
        <v>4</v>
      </c>
      <c r="C826">
        <v>4</v>
      </c>
      <c r="D826">
        <v>1</v>
      </c>
      <c r="E826">
        <v>0</v>
      </c>
      <c r="F826">
        <v>2</v>
      </c>
      <c r="G826">
        <v>2</v>
      </c>
      <c r="H826">
        <v>1</v>
      </c>
      <c r="I826">
        <v>0</v>
      </c>
      <c r="J826">
        <v>42.399099999999997</v>
      </c>
    </row>
    <row r="827" spans="1:10" x14ac:dyDescent="0.3">
      <c r="A827">
        <v>2.2000000000000002</v>
      </c>
      <c r="B827">
        <v>4</v>
      </c>
      <c r="C827">
        <v>5</v>
      </c>
      <c r="D827">
        <v>0</v>
      </c>
      <c r="E827">
        <v>0</v>
      </c>
      <c r="F827">
        <v>2</v>
      </c>
      <c r="G827">
        <v>2</v>
      </c>
      <c r="H827">
        <v>1</v>
      </c>
      <c r="I827">
        <v>0</v>
      </c>
      <c r="J827">
        <v>44.999099999999999</v>
      </c>
    </row>
    <row r="828" spans="1:10" x14ac:dyDescent="0.3">
      <c r="A828">
        <v>2.4</v>
      </c>
      <c r="B828">
        <v>4</v>
      </c>
      <c r="C828">
        <v>5</v>
      </c>
      <c r="D828">
        <v>0</v>
      </c>
      <c r="E828">
        <v>0</v>
      </c>
      <c r="F828">
        <v>2</v>
      </c>
      <c r="G828">
        <v>2</v>
      </c>
      <c r="H828">
        <v>1</v>
      </c>
      <c r="I828">
        <v>0</v>
      </c>
      <c r="J828">
        <v>41.9</v>
      </c>
    </row>
    <row r="829" spans="1:10" x14ac:dyDescent="0.3">
      <c r="A829">
        <v>2.4</v>
      </c>
      <c r="B829">
        <v>4</v>
      </c>
      <c r="C829">
        <v>4</v>
      </c>
      <c r="D829">
        <v>1</v>
      </c>
      <c r="E829">
        <v>0</v>
      </c>
      <c r="F829">
        <v>2</v>
      </c>
      <c r="G829">
        <v>2</v>
      </c>
      <c r="H829">
        <v>1</v>
      </c>
      <c r="I829">
        <v>0</v>
      </c>
      <c r="J829">
        <v>41.5</v>
      </c>
    </row>
    <row r="830" spans="1:10" x14ac:dyDescent="0.3">
      <c r="A830">
        <v>3.6</v>
      </c>
      <c r="B830">
        <v>6</v>
      </c>
      <c r="C830">
        <v>6</v>
      </c>
      <c r="D830">
        <v>1</v>
      </c>
      <c r="E830">
        <v>0</v>
      </c>
      <c r="F830">
        <v>2</v>
      </c>
      <c r="G830">
        <v>2</v>
      </c>
      <c r="H830">
        <v>1</v>
      </c>
      <c r="I830">
        <v>0</v>
      </c>
      <c r="J830">
        <v>33</v>
      </c>
    </row>
    <row r="831" spans="1:10" x14ac:dyDescent="0.3">
      <c r="A831">
        <v>2.4</v>
      </c>
      <c r="B831">
        <v>4</v>
      </c>
      <c r="C831">
        <v>4</v>
      </c>
      <c r="D831">
        <v>1</v>
      </c>
      <c r="E831">
        <v>0</v>
      </c>
      <c r="F831">
        <v>2</v>
      </c>
      <c r="G831">
        <v>2</v>
      </c>
      <c r="H831">
        <v>0</v>
      </c>
      <c r="I831">
        <v>0</v>
      </c>
      <c r="J831">
        <v>34.1</v>
      </c>
    </row>
    <row r="832" spans="1:10" x14ac:dyDescent="0.3">
      <c r="A832">
        <v>2.4</v>
      </c>
      <c r="B832">
        <v>4</v>
      </c>
      <c r="C832">
        <v>4</v>
      </c>
      <c r="D832">
        <v>1</v>
      </c>
      <c r="E832">
        <v>0</v>
      </c>
      <c r="F832">
        <v>2</v>
      </c>
      <c r="G832">
        <v>2</v>
      </c>
      <c r="H832">
        <v>1</v>
      </c>
      <c r="I832">
        <v>0</v>
      </c>
      <c r="J832">
        <v>35</v>
      </c>
    </row>
    <row r="833" spans="1:10" x14ac:dyDescent="0.3">
      <c r="A833">
        <v>3.5</v>
      </c>
      <c r="B833">
        <v>6</v>
      </c>
      <c r="C833">
        <v>6</v>
      </c>
      <c r="D833">
        <v>1</v>
      </c>
      <c r="E833">
        <v>0</v>
      </c>
      <c r="F833">
        <v>2</v>
      </c>
      <c r="G833">
        <v>2</v>
      </c>
      <c r="H833">
        <v>0</v>
      </c>
      <c r="I833">
        <v>0</v>
      </c>
      <c r="J833">
        <v>33.200000000000003</v>
      </c>
    </row>
    <row r="834" spans="1:10" x14ac:dyDescent="0.3">
      <c r="A834">
        <v>3.7</v>
      </c>
      <c r="B834">
        <v>6</v>
      </c>
      <c r="C834">
        <v>4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30.5</v>
      </c>
    </row>
    <row r="835" spans="1:10" x14ac:dyDescent="0.3">
      <c r="A835">
        <v>4</v>
      </c>
      <c r="B835">
        <v>6</v>
      </c>
      <c r="C835">
        <v>5</v>
      </c>
      <c r="D835">
        <v>1</v>
      </c>
      <c r="E835">
        <v>0</v>
      </c>
      <c r="F835">
        <v>2</v>
      </c>
      <c r="G835">
        <v>2</v>
      </c>
      <c r="H835">
        <v>0</v>
      </c>
      <c r="I835">
        <v>0</v>
      </c>
      <c r="J835">
        <v>29.4</v>
      </c>
    </row>
    <row r="836" spans="1:10" x14ac:dyDescent="0.3">
      <c r="A836">
        <v>3.5</v>
      </c>
      <c r="B836">
        <v>6</v>
      </c>
      <c r="C836">
        <v>6</v>
      </c>
      <c r="D836">
        <v>1</v>
      </c>
      <c r="E836">
        <v>1</v>
      </c>
      <c r="F836">
        <v>2</v>
      </c>
      <c r="G836">
        <v>2</v>
      </c>
      <c r="H836">
        <v>0</v>
      </c>
      <c r="I836">
        <v>0</v>
      </c>
      <c r="J836">
        <v>34.200000000000003</v>
      </c>
    </row>
    <row r="837" spans="1:10" x14ac:dyDescent="0.3">
      <c r="A837">
        <v>2.5</v>
      </c>
      <c r="B837">
        <v>4</v>
      </c>
      <c r="C837">
        <v>6</v>
      </c>
      <c r="D837">
        <v>1</v>
      </c>
      <c r="E837">
        <v>0</v>
      </c>
      <c r="F837">
        <v>2</v>
      </c>
      <c r="G837">
        <v>2</v>
      </c>
      <c r="H837">
        <v>1</v>
      </c>
      <c r="I837">
        <v>0</v>
      </c>
      <c r="J837">
        <v>39.200000000000003</v>
      </c>
    </row>
    <row r="838" spans="1:10" x14ac:dyDescent="0.3">
      <c r="A838">
        <v>2.5</v>
      </c>
      <c r="B838">
        <v>4</v>
      </c>
      <c r="C838">
        <v>5</v>
      </c>
      <c r="D838">
        <v>0</v>
      </c>
      <c r="E838">
        <v>0</v>
      </c>
      <c r="F838">
        <v>2</v>
      </c>
      <c r="G838">
        <v>2</v>
      </c>
      <c r="H838">
        <v>1</v>
      </c>
      <c r="I838">
        <v>0</v>
      </c>
      <c r="J838">
        <v>38.6</v>
      </c>
    </row>
    <row r="839" spans="1:10" x14ac:dyDescent="0.3">
      <c r="A839">
        <v>3</v>
      </c>
      <c r="B839">
        <v>6</v>
      </c>
      <c r="C839">
        <v>6</v>
      </c>
      <c r="D839">
        <v>1</v>
      </c>
      <c r="E839">
        <v>0</v>
      </c>
      <c r="F839">
        <v>2</v>
      </c>
      <c r="G839">
        <v>2</v>
      </c>
      <c r="H839">
        <v>1</v>
      </c>
      <c r="I839">
        <v>0</v>
      </c>
      <c r="J839">
        <v>34.799999999999997</v>
      </c>
    </row>
    <row r="840" spans="1:10" x14ac:dyDescent="0.3">
      <c r="A840">
        <v>2.5</v>
      </c>
      <c r="B840">
        <v>4</v>
      </c>
      <c r="C840">
        <v>1</v>
      </c>
      <c r="D840">
        <v>0</v>
      </c>
      <c r="E840">
        <v>0</v>
      </c>
      <c r="F840">
        <v>2</v>
      </c>
      <c r="G840">
        <v>2</v>
      </c>
      <c r="H840">
        <v>1</v>
      </c>
      <c r="I840">
        <v>0</v>
      </c>
      <c r="J840">
        <v>42.9</v>
      </c>
    </row>
    <row r="841" spans="1:10" x14ac:dyDescent="0.3">
      <c r="A841">
        <v>5.4</v>
      </c>
      <c r="B841">
        <v>8</v>
      </c>
      <c r="C841">
        <v>6</v>
      </c>
      <c r="D841">
        <v>1</v>
      </c>
      <c r="E841">
        <v>0</v>
      </c>
      <c r="F841">
        <v>2</v>
      </c>
      <c r="G841">
        <v>1</v>
      </c>
      <c r="H841">
        <v>0</v>
      </c>
      <c r="I841">
        <v>0</v>
      </c>
      <c r="J841">
        <v>27</v>
      </c>
    </row>
    <row r="842" spans="1:10" x14ac:dyDescent="0.3">
      <c r="A842">
        <v>4</v>
      </c>
      <c r="B842">
        <v>6</v>
      </c>
      <c r="C842">
        <v>5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0</v>
      </c>
      <c r="J842">
        <v>27.8</v>
      </c>
    </row>
    <row r="843" spans="1:10" x14ac:dyDescent="0.3">
      <c r="A843">
        <v>4.5999999999999996</v>
      </c>
      <c r="B843">
        <v>8</v>
      </c>
      <c r="C843">
        <v>6</v>
      </c>
      <c r="D843">
        <v>1</v>
      </c>
      <c r="E843">
        <v>1</v>
      </c>
      <c r="F843">
        <v>2</v>
      </c>
      <c r="G843">
        <v>1</v>
      </c>
      <c r="H843">
        <v>0</v>
      </c>
      <c r="I843">
        <v>0</v>
      </c>
      <c r="J843">
        <v>29</v>
      </c>
    </row>
    <row r="844" spans="1:10" x14ac:dyDescent="0.3">
      <c r="A844">
        <v>3.5</v>
      </c>
      <c r="B844">
        <v>6</v>
      </c>
      <c r="C844">
        <v>6</v>
      </c>
      <c r="D844">
        <v>1</v>
      </c>
      <c r="E844">
        <v>1</v>
      </c>
      <c r="F844">
        <v>2</v>
      </c>
      <c r="G844">
        <v>2</v>
      </c>
      <c r="H844">
        <v>0</v>
      </c>
      <c r="I844">
        <v>0</v>
      </c>
      <c r="J844">
        <v>34.200000000000003</v>
      </c>
    </row>
    <row r="845" spans="1:10" x14ac:dyDescent="0.3">
      <c r="A845">
        <v>3.6</v>
      </c>
      <c r="B845">
        <v>6</v>
      </c>
      <c r="C845">
        <v>6</v>
      </c>
      <c r="D845">
        <v>1</v>
      </c>
      <c r="E845">
        <v>0</v>
      </c>
      <c r="F845">
        <v>2</v>
      </c>
      <c r="G845">
        <v>2</v>
      </c>
      <c r="H845">
        <v>1</v>
      </c>
      <c r="I845">
        <v>0</v>
      </c>
      <c r="J845">
        <v>33</v>
      </c>
    </row>
    <row r="846" spans="1:10" x14ac:dyDescent="0.3">
      <c r="A846">
        <v>5.3</v>
      </c>
      <c r="B846">
        <v>8</v>
      </c>
      <c r="C846">
        <v>6</v>
      </c>
      <c r="D846">
        <v>1</v>
      </c>
      <c r="E846">
        <v>0</v>
      </c>
      <c r="F846">
        <v>1</v>
      </c>
      <c r="G846">
        <v>1</v>
      </c>
      <c r="H846">
        <v>1</v>
      </c>
      <c r="I846">
        <v>0</v>
      </c>
      <c r="J846">
        <v>28.993500000000001</v>
      </c>
    </row>
    <row r="847" spans="1:10" x14ac:dyDescent="0.3">
      <c r="A847">
        <v>6.2</v>
      </c>
      <c r="B847">
        <v>8</v>
      </c>
      <c r="C847">
        <v>6</v>
      </c>
      <c r="D847">
        <v>1</v>
      </c>
      <c r="E847">
        <v>0</v>
      </c>
      <c r="F847">
        <v>1</v>
      </c>
      <c r="G847">
        <v>1</v>
      </c>
      <c r="H847">
        <v>1</v>
      </c>
      <c r="I847">
        <v>0</v>
      </c>
      <c r="J847">
        <v>28.4</v>
      </c>
    </row>
    <row r="848" spans="1:10" x14ac:dyDescent="0.3">
      <c r="A848">
        <v>6</v>
      </c>
      <c r="B848">
        <v>8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1</v>
      </c>
      <c r="I848">
        <v>0</v>
      </c>
      <c r="J848">
        <v>30.5</v>
      </c>
    </row>
    <row r="849" spans="1:10" x14ac:dyDescent="0.3">
      <c r="A849">
        <v>5.3</v>
      </c>
      <c r="B849">
        <v>8</v>
      </c>
      <c r="C849">
        <v>6</v>
      </c>
      <c r="D849">
        <v>1</v>
      </c>
      <c r="E849">
        <v>0</v>
      </c>
      <c r="F849">
        <v>1</v>
      </c>
      <c r="G849">
        <v>1</v>
      </c>
      <c r="H849">
        <v>1</v>
      </c>
      <c r="I849">
        <v>0</v>
      </c>
      <c r="J849">
        <v>28.993500000000001</v>
      </c>
    </row>
    <row r="850" spans="1:10" x14ac:dyDescent="0.3">
      <c r="A850">
        <v>6.2</v>
      </c>
      <c r="B850">
        <v>8</v>
      </c>
      <c r="C850">
        <v>6</v>
      </c>
      <c r="D850">
        <v>1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28.4</v>
      </c>
    </row>
    <row r="851" spans="1:10" x14ac:dyDescent="0.3">
      <c r="A851">
        <v>6.2</v>
      </c>
      <c r="B851">
        <v>8</v>
      </c>
      <c r="C851">
        <v>6</v>
      </c>
      <c r="D851">
        <v>1</v>
      </c>
      <c r="E851">
        <v>0</v>
      </c>
      <c r="F851">
        <v>1</v>
      </c>
      <c r="G851">
        <v>1</v>
      </c>
      <c r="H851">
        <v>1</v>
      </c>
      <c r="I851">
        <v>0</v>
      </c>
      <c r="J851">
        <v>26</v>
      </c>
    </row>
    <row r="852" spans="1:10" x14ac:dyDescent="0.3">
      <c r="A852">
        <v>2.4</v>
      </c>
      <c r="B852">
        <v>4</v>
      </c>
      <c r="C852">
        <v>6</v>
      </c>
      <c r="D852">
        <v>1</v>
      </c>
      <c r="E852">
        <v>0</v>
      </c>
      <c r="F852">
        <v>2</v>
      </c>
      <c r="G852">
        <v>2</v>
      </c>
      <c r="H852">
        <v>1</v>
      </c>
      <c r="I852">
        <v>0</v>
      </c>
      <c r="J852">
        <v>45.1</v>
      </c>
    </row>
    <row r="853" spans="1:10" x14ac:dyDescent="0.3">
      <c r="A853">
        <v>3</v>
      </c>
      <c r="B853">
        <v>6</v>
      </c>
      <c r="C853">
        <v>6</v>
      </c>
      <c r="D853">
        <v>1</v>
      </c>
      <c r="E853">
        <v>0</v>
      </c>
      <c r="F853">
        <v>2</v>
      </c>
      <c r="G853">
        <v>2</v>
      </c>
      <c r="H853">
        <v>1</v>
      </c>
      <c r="I853">
        <v>0</v>
      </c>
      <c r="J853">
        <v>34.548200000000001</v>
      </c>
    </row>
    <row r="854" spans="1:10" x14ac:dyDescent="0.3">
      <c r="A854">
        <v>3.5</v>
      </c>
      <c r="B854">
        <v>6</v>
      </c>
      <c r="C854">
        <v>5</v>
      </c>
      <c r="D854">
        <v>1</v>
      </c>
      <c r="E854">
        <v>0</v>
      </c>
      <c r="F854">
        <v>2</v>
      </c>
      <c r="G854">
        <v>2</v>
      </c>
      <c r="H854">
        <v>1</v>
      </c>
      <c r="I854">
        <v>1</v>
      </c>
      <c r="J854">
        <v>38.299999999999997</v>
      </c>
    </row>
    <row r="855" spans="1:10" x14ac:dyDescent="0.3">
      <c r="A855">
        <v>2.4</v>
      </c>
      <c r="B855">
        <v>4</v>
      </c>
      <c r="C855">
        <v>5</v>
      </c>
      <c r="D855">
        <v>1</v>
      </c>
      <c r="E855">
        <v>0</v>
      </c>
      <c r="F855">
        <v>2</v>
      </c>
      <c r="G855">
        <v>2</v>
      </c>
      <c r="H855">
        <v>1</v>
      </c>
      <c r="I855">
        <v>1</v>
      </c>
      <c r="J855">
        <v>39.200000000000003</v>
      </c>
    </row>
    <row r="856" spans="1:10" x14ac:dyDescent="0.3">
      <c r="A856">
        <v>2.4</v>
      </c>
      <c r="B856">
        <v>4</v>
      </c>
      <c r="C856">
        <v>5</v>
      </c>
      <c r="D856">
        <v>1</v>
      </c>
      <c r="E856">
        <v>0</v>
      </c>
      <c r="F856">
        <v>2</v>
      </c>
      <c r="G856">
        <v>2</v>
      </c>
      <c r="H856">
        <v>1</v>
      </c>
      <c r="I856">
        <v>1</v>
      </c>
      <c r="J856">
        <v>34.299999999999997</v>
      </c>
    </row>
    <row r="857" spans="1:10" x14ac:dyDescent="0.3">
      <c r="A857">
        <v>2.4</v>
      </c>
      <c r="B857">
        <v>4</v>
      </c>
      <c r="C857">
        <v>5</v>
      </c>
      <c r="D857">
        <v>0</v>
      </c>
      <c r="E857">
        <v>0</v>
      </c>
      <c r="F857">
        <v>2</v>
      </c>
      <c r="G857">
        <v>2</v>
      </c>
      <c r="H857">
        <v>1</v>
      </c>
      <c r="I857">
        <v>1</v>
      </c>
      <c r="J857">
        <v>31.9</v>
      </c>
    </row>
    <row r="858" spans="1:10" x14ac:dyDescent="0.3">
      <c r="A858">
        <v>3.5</v>
      </c>
      <c r="B858">
        <v>6</v>
      </c>
      <c r="C858">
        <v>5</v>
      </c>
      <c r="D858">
        <v>1</v>
      </c>
      <c r="E858">
        <v>0</v>
      </c>
      <c r="F858">
        <v>2</v>
      </c>
      <c r="G858">
        <v>2</v>
      </c>
      <c r="H858">
        <v>1</v>
      </c>
      <c r="I858">
        <v>1</v>
      </c>
      <c r="J858">
        <v>31.947500000000002</v>
      </c>
    </row>
    <row r="859" spans="1:10" x14ac:dyDescent="0.3">
      <c r="A859">
        <v>2.4</v>
      </c>
      <c r="B859">
        <v>4</v>
      </c>
      <c r="C859">
        <v>6</v>
      </c>
      <c r="D859">
        <v>1</v>
      </c>
      <c r="E859">
        <v>0</v>
      </c>
      <c r="F859">
        <v>2</v>
      </c>
      <c r="G859">
        <v>2</v>
      </c>
      <c r="H859">
        <v>1</v>
      </c>
      <c r="I859">
        <v>0</v>
      </c>
      <c r="J859">
        <v>38.6</v>
      </c>
    </row>
    <row r="860" spans="1:10" x14ac:dyDescent="0.3">
      <c r="A860">
        <v>2.4</v>
      </c>
      <c r="B860">
        <v>4</v>
      </c>
      <c r="C860">
        <v>6</v>
      </c>
      <c r="D860">
        <v>0</v>
      </c>
      <c r="E860">
        <v>0</v>
      </c>
      <c r="F860">
        <v>2</v>
      </c>
      <c r="G860">
        <v>2</v>
      </c>
      <c r="H860">
        <v>1</v>
      </c>
      <c r="I860">
        <v>0</v>
      </c>
      <c r="J860">
        <v>36.700000000000003</v>
      </c>
    </row>
    <row r="861" spans="1:10" x14ac:dyDescent="0.3">
      <c r="A861">
        <v>3.5</v>
      </c>
      <c r="B861">
        <v>6</v>
      </c>
      <c r="C861">
        <v>6</v>
      </c>
      <c r="D861">
        <v>1</v>
      </c>
      <c r="E861">
        <v>0</v>
      </c>
      <c r="F861">
        <v>2</v>
      </c>
      <c r="G861">
        <v>2</v>
      </c>
      <c r="H861">
        <v>1</v>
      </c>
      <c r="I861">
        <v>0</v>
      </c>
      <c r="J861">
        <v>36.4</v>
      </c>
    </row>
    <row r="862" spans="1:10" x14ac:dyDescent="0.3">
      <c r="A862">
        <v>2.4</v>
      </c>
      <c r="B862">
        <v>4</v>
      </c>
      <c r="C862">
        <v>6</v>
      </c>
      <c r="D862">
        <v>0</v>
      </c>
      <c r="E862">
        <v>0</v>
      </c>
      <c r="F862">
        <v>2</v>
      </c>
      <c r="G862">
        <v>2</v>
      </c>
      <c r="H862">
        <v>1</v>
      </c>
      <c r="I862">
        <v>0</v>
      </c>
      <c r="J862">
        <v>41.6</v>
      </c>
    </row>
    <row r="863" spans="1:10" x14ac:dyDescent="0.3">
      <c r="A863">
        <v>2.4</v>
      </c>
      <c r="B863">
        <v>4</v>
      </c>
      <c r="C863">
        <v>6</v>
      </c>
      <c r="D863">
        <v>1</v>
      </c>
      <c r="E863">
        <v>0</v>
      </c>
      <c r="F863">
        <v>2</v>
      </c>
      <c r="G863">
        <v>2</v>
      </c>
      <c r="H863">
        <v>1</v>
      </c>
      <c r="I863">
        <v>0</v>
      </c>
      <c r="J863">
        <v>43.2286</v>
      </c>
    </row>
    <row r="864" spans="1:10" x14ac:dyDescent="0.3">
      <c r="A864">
        <v>3.8</v>
      </c>
      <c r="B864">
        <v>6</v>
      </c>
      <c r="C864">
        <v>6</v>
      </c>
      <c r="D864">
        <v>1</v>
      </c>
      <c r="E864">
        <v>0</v>
      </c>
      <c r="F864">
        <v>2</v>
      </c>
      <c r="G864">
        <v>2</v>
      </c>
      <c r="H864">
        <v>1</v>
      </c>
      <c r="I864">
        <v>0</v>
      </c>
      <c r="J864">
        <v>32.5</v>
      </c>
    </row>
    <row r="865" spans="1:10" x14ac:dyDescent="0.3">
      <c r="A865">
        <v>3.5</v>
      </c>
      <c r="B865">
        <v>6</v>
      </c>
      <c r="C865">
        <v>7</v>
      </c>
      <c r="D865">
        <v>1</v>
      </c>
      <c r="E865">
        <v>0</v>
      </c>
      <c r="F865">
        <v>2</v>
      </c>
      <c r="G865">
        <v>2</v>
      </c>
      <c r="H865">
        <v>1</v>
      </c>
      <c r="I865">
        <v>0</v>
      </c>
      <c r="J865">
        <v>31.496099999999998</v>
      </c>
    </row>
    <row r="866" spans="1:10" x14ac:dyDescent="0.3">
      <c r="A866">
        <v>5.6</v>
      </c>
      <c r="B866">
        <v>8</v>
      </c>
      <c r="C866">
        <v>5</v>
      </c>
      <c r="D866">
        <v>1</v>
      </c>
      <c r="E866">
        <v>0</v>
      </c>
      <c r="F866">
        <v>2</v>
      </c>
      <c r="G866">
        <v>2</v>
      </c>
      <c r="H866">
        <v>1</v>
      </c>
      <c r="I866">
        <v>0</v>
      </c>
      <c r="J866">
        <v>24.2</v>
      </c>
    </row>
    <row r="867" spans="1:10" x14ac:dyDescent="0.3">
      <c r="A867">
        <v>3.7</v>
      </c>
      <c r="B867">
        <v>6</v>
      </c>
      <c r="C867">
        <v>5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27.2</v>
      </c>
    </row>
    <row r="868" spans="1:10" x14ac:dyDescent="0.3">
      <c r="A868">
        <v>5.7</v>
      </c>
      <c r="B868">
        <v>8</v>
      </c>
      <c r="C868">
        <v>5</v>
      </c>
      <c r="D868">
        <v>1</v>
      </c>
      <c r="E868">
        <v>0</v>
      </c>
      <c r="F868">
        <v>1</v>
      </c>
      <c r="G868">
        <v>1</v>
      </c>
      <c r="H868">
        <v>1</v>
      </c>
      <c r="I868">
        <v>0</v>
      </c>
      <c r="J868">
        <v>27.1</v>
      </c>
    </row>
    <row r="869" spans="1:10" x14ac:dyDescent="0.3">
      <c r="A869">
        <v>2</v>
      </c>
      <c r="B869">
        <v>4</v>
      </c>
      <c r="C869">
        <v>5</v>
      </c>
      <c r="D869">
        <v>0</v>
      </c>
      <c r="E869">
        <v>0</v>
      </c>
      <c r="F869">
        <v>2</v>
      </c>
      <c r="G869">
        <v>2</v>
      </c>
      <c r="H869">
        <v>1</v>
      </c>
      <c r="I869">
        <v>0</v>
      </c>
      <c r="J869">
        <v>40.239699999999999</v>
      </c>
    </row>
    <row r="870" spans="1:10" x14ac:dyDescent="0.3">
      <c r="A870">
        <v>2</v>
      </c>
      <c r="B870">
        <v>4</v>
      </c>
      <c r="C870">
        <v>1</v>
      </c>
      <c r="D870">
        <v>1</v>
      </c>
      <c r="E870">
        <v>0</v>
      </c>
      <c r="F870">
        <v>2</v>
      </c>
      <c r="G870">
        <v>2</v>
      </c>
      <c r="H870">
        <v>1</v>
      </c>
      <c r="I870">
        <v>0</v>
      </c>
      <c r="J870">
        <v>38</v>
      </c>
    </row>
    <row r="871" spans="1:10" x14ac:dyDescent="0.3">
      <c r="A871">
        <v>2.4</v>
      </c>
      <c r="B871">
        <v>4</v>
      </c>
      <c r="C871">
        <v>5</v>
      </c>
      <c r="D871">
        <v>0</v>
      </c>
      <c r="E871">
        <v>0</v>
      </c>
      <c r="F871">
        <v>2</v>
      </c>
      <c r="G871">
        <v>2</v>
      </c>
      <c r="H871">
        <v>1</v>
      </c>
      <c r="I871">
        <v>0</v>
      </c>
      <c r="J871">
        <v>39.200000000000003</v>
      </c>
    </row>
    <row r="872" spans="1:10" x14ac:dyDescent="0.3">
      <c r="A872">
        <v>2.4</v>
      </c>
      <c r="B872">
        <v>4</v>
      </c>
      <c r="C872">
        <v>1</v>
      </c>
      <c r="D872">
        <v>1</v>
      </c>
      <c r="E872">
        <v>0</v>
      </c>
      <c r="F872">
        <v>2</v>
      </c>
      <c r="G872">
        <v>2</v>
      </c>
      <c r="H872">
        <v>1</v>
      </c>
      <c r="I872">
        <v>0</v>
      </c>
      <c r="J872">
        <v>34.700000000000003</v>
      </c>
    </row>
    <row r="873" spans="1:10" x14ac:dyDescent="0.3">
      <c r="A873">
        <v>3.7</v>
      </c>
      <c r="B873">
        <v>6</v>
      </c>
      <c r="C873">
        <v>5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28.8</v>
      </c>
    </row>
    <row r="874" spans="1:10" x14ac:dyDescent="0.3">
      <c r="A874">
        <v>5.7</v>
      </c>
      <c r="B874">
        <v>8</v>
      </c>
      <c r="C874">
        <v>5</v>
      </c>
      <c r="D874">
        <v>1</v>
      </c>
      <c r="E874">
        <v>0</v>
      </c>
      <c r="F874">
        <v>1</v>
      </c>
      <c r="G874">
        <v>1</v>
      </c>
      <c r="H874">
        <v>1</v>
      </c>
      <c r="I874">
        <v>0</v>
      </c>
      <c r="J874">
        <v>27.1</v>
      </c>
    </row>
    <row r="875" spans="1:10" x14ac:dyDescent="0.3">
      <c r="A875">
        <v>3.7</v>
      </c>
      <c r="B875">
        <v>6</v>
      </c>
      <c r="C875">
        <v>4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30.5</v>
      </c>
    </row>
    <row r="876" spans="1:10" x14ac:dyDescent="0.3">
      <c r="A876">
        <v>2</v>
      </c>
      <c r="B876">
        <v>4</v>
      </c>
      <c r="C876">
        <v>5</v>
      </c>
      <c r="D876">
        <v>0</v>
      </c>
      <c r="E876">
        <v>0</v>
      </c>
      <c r="F876">
        <v>2</v>
      </c>
      <c r="G876">
        <v>2</v>
      </c>
      <c r="H876">
        <v>1</v>
      </c>
      <c r="I876">
        <v>0</v>
      </c>
      <c r="J876">
        <v>40.239699999999999</v>
      </c>
    </row>
    <row r="877" spans="1:10" x14ac:dyDescent="0.3">
      <c r="A877">
        <v>2</v>
      </c>
      <c r="B877">
        <v>4</v>
      </c>
      <c r="C877">
        <v>1</v>
      </c>
      <c r="D877">
        <v>1</v>
      </c>
      <c r="E877">
        <v>0</v>
      </c>
      <c r="F877">
        <v>2</v>
      </c>
      <c r="G877">
        <v>2</v>
      </c>
      <c r="H877">
        <v>1</v>
      </c>
      <c r="I877">
        <v>0</v>
      </c>
      <c r="J877">
        <v>38</v>
      </c>
    </row>
    <row r="878" spans="1:10" x14ac:dyDescent="0.3">
      <c r="A878">
        <v>2.4</v>
      </c>
      <c r="B878">
        <v>4</v>
      </c>
      <c r="C878">
        <v>5</v>
      </c>
      <c r="D878">
        <v>0</v>
      </c>
      <c r="E878">
        <v>0</v>
      </c>
      <c r="F878">
        <v>2</v>
      </c>
      <c r="G878">
        <v>2</v>
      </c>
      <c r="H878">
        <v>1</v>
      </c>
      <c r="I878">
        <v>0</v>
      </c>
      <c r="J878">
        <v>39.200000000000003</v>
      </c>
    </row>
    <row r="879" spans="1:10" x14ac:dyDescent="0.3">
      <c r="A879">
        <v>2.4</v>
      </c>
      <c r="B879">
        <v>4</v>
      </c>
      <c r="C879">
        <v>1</v>
      </c>
      <c r="D879">
        <v>1</v>
      </c>
      <c r="E879">
        <v>0</v>
      </c>
      <c r="F879">
        <v>2</v>
      </c>
      <c r="G879">
        <v>2</v>
      </c>
      <c r="H879">
        <v>1</v>
      </c>
      <c r="I879">
        <v>0</v>
      </c>
      <c r="J879">
        <v>34.700000000000003</v>
      </c>
    </row>
    <row r="880" spans="1:10" x14ac:dyDescent="0.3">
      <c r="A880">
        <v>3.8</v>
      </c>
      <c r="B880">
        <v>6</v>
      </c>
      <c r="C880">
        <v>4</v>
      </c>
      <c r="D880">
        <v>1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28.2</v>
      </c>
    </row>
    <row r="881" spans="1:10" x14ac:dyDescent="0.3">
      <c r="A881">
        <v>3.8</v>
      </c>
      <c r="B881">
        <v>6</v>
      </c>
      <c r="C881">
        <v>5</v>
      </c>
      <c r="D881">
        <v>1</v>
      </c>
      <c r="E881">
        <v>0</v>
      </c>
      <c r="F881">
        <v>2</v>
      </c>
      <c r="G881">
        <v>2</v>
      </c>
      <c r="H881">
        <v>1</v>
      </c>
      <c r="I881">
        <v>0</v>
      </c>
      <c r="J881">
        <v>29.5</v>
      </c>
    </row>
    <row r="882" spans="1:10" x14ac:dyDescent="0.3">
      <c r="A882">
        <v>4.5999999999999996</v>
      </c>
      <c r="B882">
        <v>8</v>
      </c>
      <c r="C882">
        <v>6</v>
      </c>
      <c r="D882">
        <v>1</v>
      </c>
      <c r="E882">
        <v>0</v>
      </c>
      <c r="F882">
        <v>2</v>
      </c>
      <c r="G882">
        <v>2</v>
      </c>
      <c r="H882">
        <v>1</v>
      </c>
      <c r="I882">
        <v>0</v>
      </c>
      <c r="J882">
        <v>29.9</v>
      </c>
    </row>
    <row r="883" spans="1:10" x14ac:dyDescent="0.3">
      <c r="A883">
        <v>2</v>
      </c>
      <c r="B883">
        <v>4</v>
      </c>
      <c r="C883">
        <v>4</v>
      </c>
      <c r="D883">
        <v>1</v>
      </c>
      <c r="E883">
        <v>0</v>
      </c>
      <c r="F883">
        <v>2</v>
      </c>
      <c r="G883">
        <v>2</v>
      </c>
      <c r="H883">
        <v>1</v>
      </c>
      <c r="I883">
        <v>0</v>
      </c>
      <c r="J883">
        <v>34.5</v>
      </c>
    </row>
    <row r="884" spans="1:10" x14ac:dyDescent="0.3">
      <c r="A884">
        <v>2</v>
      </c>
      <c r="B884">
        <v>4</v>
      </c>
      <c r="C884">
        <v>5</v>
      </c>
      <c r="D884">
        <v>0</v>
      </c>
      <c r="E884">
        <v>0</v>
      </c>
      <c r="F884">
        <v>2</v>
      </c>
      <c r="G884">
        <v>2</v>
      </c>
      <c r="H884">
        <v>1</v>
      </c>
      <c r="I884">
        <v>0</v>
      </c>
      <c r="J884">
        <v>35.299999999999997</v>
      </c>
    </row>
    <row r="885" spans="1:10" x14ac:dyDescent="0.3">
      <c r="A885">
        <v>2.7</v>
      </c>
      <c r="B885">
        <v>6</v>
      </c>
      <c r="C885">
        <v>4</v>
      </c>
      <c r="D885">
        <v>1</v>
      </c>
      <c r="E885">
        <v>0</v>
      </c>
      <c r="F885">
        <v>2</v>
      </c>
      <c r="G885">
        <v>2</v>
      </c>
      <c r="H885">
        <v>0</v>
      </c>
      <c r="I885">
        <v>0</v>
      </c>
      <c r="J885">
        <v>32.700000000000003</v>
      </c>
    </row>
    <row r="886" spans="1:10" x14ac:dyDescent="0.3">
      <c r="A886">
        <v>3.5</v>
      </c>
      <c r="B886">
        <v>6</v>
      </c>
      <c r="C886">
        <v>6</v>
      </c>
      <c r="D886">
        <v>1</v>
      </c>
      <c r="E886">
        <v>0</v>
      </c>
      <c r="F886">
        <v>2</v>
      </c>
      <c r="G886">
        <v>2</v>
      </c>
      <c r="H886">
        <v>1</v>
      </c>
      <c r="I886">
        <v>0</v>
      </c>
      <c r="J886">
        <v>34.5</v>
      </c>
    </row>
    <row r="887" spans="1:10" x14ac:dyDescent="0.3">
      <c r="A887">
        <v>3.5</v>
      </c>
      <c r="B887">
        <v>6</v>
      </c>
      <c r="C887">
        <v>1</v>
      </c>
      <c r="D887">
        <v>0</v>
      </c>
      <c r="E887">
        <v>0</v>
      </c>
      <c r="F887">
        <v>2</v>
      </c>
      <c r="G887">
        <v>2</v>
      </c>
      <c r="H887">
        <v>1</v>
      </c>
      <c r="I887">
        <v>0</v>
      </c>
      <c r="J887">
        <v>39.0959</v>
      </c>
    </row>
    <row r="888" spans="1:10" x14ac:dyDescent="0.3">
      <c r="A888">
        <v>3.5</v>
      </c>
      <c r="B888">
        <v>6</v>
      </c>
      <c r="C888">
        <v>6</v>
      </c>
      <c r="D888">
        <v>1</v>
      </c>
      <c r="E888">
        <v>1</v>
      </c>
      <c r="F888">
        <v>2</v>
      </c>
      <c r="G888">
        <v>2</v>
      </c>
      <c r="H888">
        <v>1</v>
      </c>
      <c r="I888">
        <v>0</v>
      </c>
      <c r="J888">
        <v>32.200000000000003</v>
      </c>
    </row>
    <row r="889" spans="1:10" x14ac:dyDescent="0.3">
      <c r="A889">
        <v>3.5</v>
      </c>
      <c r="B889">
        <v>6</v>
      </c>
      <c r="C889">
        <v>6</v>
      </c>
      <c r="D889">
        <v>1</v>
      </c>
      <c r="E889">
        <v>1</v>
      </c>
      <c r="F889">
        <v>2</v>
      </c>
      <c r="G889">
        <v>2</v>
      </c>
      <c r="H889">
        <v>0</v>
      </c>
      <c r="I889">
        <v>0</v>
      </c>
      <c r="J889">
        <v>34.200000000000003</v>
      </c>
    </row>
    <row r="890" spans="1:10" x14ac:dyDescent="0.3">
      <c r="A890">
        <v>5.4</v>
      </c>
      <c r="B890">
        <v>8</v>
      </c>
      <c r="C890">
        <v>6</v>
      </c>
      <c r="D890">
        <v>1</v>
      </c>
      <c r="E890">
        <v>0</v>
      </c>
      <c r="F890">
        <v>2</v>
      </c>
      <c r="G890">
        <v>1</v>
      </c>
      <c r="H890">
        <v>0</v>
      </c>
      <c r="I890">
        <v>0</v>
      </c>
      <c r="J890">
        <v>27</v>
      </c>
    </row>
    <row r="891" spans="1:10" x14ac:dyDescent="0.3">
      <c r="A891">
        <v>2.2999999999999998</v>
      </c>
      <c r="B891">
        <v>4</v>
      </c>
      <c r="C891">
        <v>6</v>
      </c>
      <c r="D891">
        <v>1</v>
      </c>
      <c r="E891">
        <v>0</v>
      </c>
      <c r="F891">
        <v>2</v>
      </c>
      <c r="G891">
        <v>2</v>
      </c>
      <c r="H891">
        <v>1</v>
      </c>
      <c r="I891">
        <v>0</v>
      </c>
      <c r="J891">
        <v>34.700000000000003</v>
      </c>
    </row>
    <row r="892" spans="1:10" x14ac:dyDescent="0.3">
      <c r="A892">
        <v>2.5</v>
      </c>
      <c r="B892">
        <v>4</v>
      </c>
      <c r="C892">
        <v>5</v>
      </c>
      <c r="D892">
        <v>1</v>
      </c>
      <c r="E892">
        <v>0</v>
      </c>
      <c r="F892">
        <v>2</v>
      </c>
      <c r="G892">
        <v>2</v>
      </c>
      <c r="H892">
        <v>1</v>
      </c>
      <c r="I892">
        <v>0</v>
      </c>
      <c r="J892">
        <v>38.6</v>
      </c>
    </row>
    <row r="893" spans="1:10" x14ac:dyDescent="0.3">
      <c r="A893">
        <v>3.7</v>
      </c>
      <c r="B893">
        <v>6</v>
      </c>
      <c r="C893">
        <v>6</v>
      </c>
      <c r="D893">
        <v>1</v>
      </c>
      <c r="E893">
        <v>0</v>
      </c>
      <c r="F893">
        <v>2</v>
      </c>
      <c r="G893">
        <v>2</v>
      </c>
      <c r="H893">
        <v>1</v>
      </c>
      <c r="I893">
        <v>0</v>
      </c>
      <c r="J893">
        <v>30.5</v>
      </c>
    </row>
    <row r="894" spans="1:10" x14ac:dyDescent="0.3">
      <c r="A894">
        <v>2.5</v>
      </c>
      <c r="B894">
        <v>4</v>
      </c>
      <c r="C894">
        <v>5</v>
      </c>
      <c r="D894">
        <v>0</v>
      </c>
      <c r="E894">
        <v>0</v>
      </c>
      <c r="F894">
        <v>2</v>
      </c>
      <c r="G894">
        <v>2</v>
      </c>
      <c r="H894">
        <v>1</v>
      </c>
      <c r="I894">
        <v>0</v>
      </c>
      <c r="J894">
        <v>38.6</v>
      </c>
    </row>
    <row r="895" spans="1:10" x14ac:dyDescent="0.3">
      <c r="A895">
        <v>2.5</v>
      </c>
      <c r="B895">
        <v>4</v>
      </c>
      <c r="C895">
        <v>6</v>
      </c>
      <c r="D895">
        <v>1</v>
      </c>
      <c r="E895">
        <v>0</v>
      </c>
      <c r="F895">
        <v>2</v>
      </c>
      <c r="G895">
        <v>2</v>
      </c>
      <c r="H895">
        <v>1</v>
      </c>
      <c r="I895">
        <v>0</v>
      </c>
      <c r="J895">
        <v>39.200000000000003</v>
      </c>
    </row>
    <row r="896" spans="1:10" x14ac:dyDescent="0.3">
      <c r="A896">
        <v>3</v>
      </c>
      <c r="B896">
        <v>6</v>
      </c>
      <c r="C896">
        <v>6</v>
      </c>
      <c r="D896">
        <v>1</v>
      </c>
      <c r="E896">
        <v>0</v>
      </c>
      <c r="F896">
        <v>2</v>
      </c>
      <c r="G896">
        <v>2</v>
      </c>
      <c r="H896">
        <v>1</v>
      </c>
      <c r="I896">
        <v>0</v>
      </c>
      <c r="J896">
        <v>34.799999999999997</v>
      </c>
    </row>
    <row r="897" spans="1:10" x14ac:dyDescent="0.3">
      <c r="A897">
        <v>2.5</v>
      </c>
      <c r="B897">
        <v>4</v>
      </c>
      <c r="C897">
        <v>1</v>
      </c>
      <c r="D897">
        <v>0</v>
      </c>
      <c r="E897">
        <v>0</v>
      </c>
      <c r="F897">
        <v>2</v>
      </c>
      <c r="G897">
        <v>2</v>
      </c>
      <c r="H897">
        <v>1</v>
      </c>
      <c r="I897">
        <v>0</v>
      </c>
      <c r="J897">
        <v>42.9</v>
      </c>
    </row>
    <row r="898" spans="1:10" x14ac:dyDescent="0.3">
      <c r="A898">
        <v>3.5</v>
      </c>
      <c r="B898">
        <v>6</v>
      </c>
      <c r="C898">
        <v>7</v>
      </c>
      <c r="D898">
        <v>1</v>
      </c>
      <c r="E898">
        <v>0</v>
      </c>
      <c r="F898">
        <v>2</v>
      </c>
      <c r="G898">
        <v>2</v>
      </c>
      <c r="H898">
        <v>1</v>
      </c>
      <c r="I898">
        <v>0</v>
      </c>
      <c r="J898">
        <v>30.6</v>
      </c>
    </row>
    <row r="899" spans="1:10" x14ac:dyDescent="0.3">
      <c r="A899">
        <v>3.5</v>
      </c>
      <c r="B899">
        <v>6</v>
      </c>
      <c r="C899">
        <v>7</v>
      </c>
      <c r="D899">
        <v>1</v>
      </c>
      <c r="E899">
        <v>0</v>
      </c>
      <c r="F899">
        <v>2</v>
      </c>
      <c r="G899">
        <v>2</v>
      </c>
      <c r="H899">
        <v>1</v>
      </c>
      <c r="I899">
        <v>0</v>
      </c>
      <c r="J899">
        <v>28.7</v>
      </c>
    </row>
    <row r="900" spans="1:10" x14ac:dyDescent="0.3">
      <c r="A900">
        <v>2.5</v>
      </c>
      <c r="B900">
        <v>4</v>
      </c>
      <c r="C900">
        <v>6</v>
      </c>
      <c r="D900">
        <v>1</v>
      </c>
      <c r="E900">
        <v>0</v>
      </c>
      <c r="F900">
        <v>2</v>
      </c>
      <c r="G900">
        <v>2</v>
      </c>
      <c r="H900">
        <v>1</v>
      </c>
      <c r="I900">
        <v>0</v>
      </c>
      <c r="J900">
        <v>39.200000000000003</v>
      </c>
    </row>
    <row r="901" spans="1:10" x14ac:dyDescent="0.3">
      <c r="A901">
        <v>3</v>
      </c>
      <c r="B901">
        <v>6</v>
      </c>
      <c r="C901">
        <v>6</v>
      </c>
      <c r="D901">
        <v>1</v>
      </c>
      <c r="E901">
        <v>1</v>
      </c>
      <c r="F901">
        <v>2</v>
      </c>
      <c r="G901">
        <v>2</v>
      </c>
      <c r="H901">
        <v>1</v>
      </c>
      <c r="I901">
        <v>0</v>
      </c>
      <c r="J901">
        <v>34.799999999999997</v>
      </c>
    </row>
    <row r="902" spans="1:10" x14ac:dyDescent="0.3">
      <c r="A902">
        <v>2.5</v>
      </c>
      <c r="B902">
        <v>4</v>
      </c>
      <c r="C902">
        <v>1</v>
      </c>
      <c r="D902">
        <v>0</v>
      </c>
      <c r="E902">
        <v>0</v>
      </c>
      <c r="F902">
        <v>2</v>
      </c>
      <c r="G902">
        <v>2</v>
      </c>
      <c r="H902">
        <v>1</v>
      </c>
      <c r="I902">
        <v>0</v>
      </c>
      <c r="J902">
        <v>42.9</v>
      </c>
    </row>
    <row r="903" spans="1:10" x14ac:dyDescent="0.3">
      <c r="A903">
        <v>4</v>
      </c>
      <c r="B903">
        <v>6</v>
      </c>
      <c r="C903">
        <v>5</v>
      </c>
      <c r="D903">
        <v>1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27.8</v>
      </c>
    </row>
    <row r="904" spans="1:10" x14ac:dyDescent="0.3">
      <c r="A904">
        <v>4.5999999999999996</v>
      </c>
      <c r="B904">
        <v>8</v>
      </c>
      <c r="C904">
        <v>6</v>
      </c>
      <c r="D904">
        <v>1</v>
      </c>
      <c r="E904">
        <v>1</v>
      </c>
      <c r="F904">
        <v>2</v>
      </c>
      <c r="G904">
        <v>1</v>
      </c>
      <c r="H904">
        <v>0</v>
      </c>
      <c r="I904">
        <v>0</v>
      </c>
      <c r="J904">
        <v>29</v>
      </c>
    </row>
    <row r="905" spans="1:10" x14ac:dyDescent="0.3">
      <c r="A905">
        <v>2.4</v>
      </c>
      <c r="B905">
        <v>4</v>
      </c>
      <c r="C905">
        <v>1</v>
      </c>
      <c r="D905">
        <v>0</v>
      </c>
      <c r="E905">
        <v>0</v>
      </c>
      <c r="F905">
        <v>2</v>
      </c>
      <c r="G905">
        <v>2</v>
      </c>
      <c r="H905">
        <v>1</v>
      </c>
      <c r="I905">
        <v>0</v>
      </c>
      <c r="J905">
        <v>37.976399999999998</v>
      </c>
    </row>
    <row r="906" spans="1:10" x14ac:dyDescent="0.3">
      <c r="A906">
        <v>3</v>
      </c>
      <c r="B906">
        <v>6</v>
      </c>
      <c r="C906">
        <v>6</v>
      </c>
      <c r="D906">
        <v>1</v>
      </c>
      <c r="E906">
        <v>0</v>
      </c>
      <c r="F906">
        <v>2</v>
      </c>
      <c r="G906">
        <v>2</v>
      </c>
      <c r="H906">
        <v>0</v>
      </c>
      <c r="I906">
        <v>1</v>
      </c>
      <c r="J906">
        <v>35.288699999999999</v>
      </c>
    </row>
    <row r="907" spans="1:10" x14ac:dyDescent="0.3">
      <c r="A907">
        <v>3.8</v>
      </c>
      <c r="B907">
        <v>6</v>
      </c>
      <c r="C907">
        <v>4</v>
      </c>
      <c r="D907">
        <v>1</v>
      </c>
      <c r="E907">
        <v>0</v>
      </c>
      <c r="F907">
        <v>2</v>
      </c>
      <c r="G907">
        <v>2</v>
      </c>
      <c r="H907">
        <v>0</v>
      </c>
      <c r="I907">
        <v>1</v>
      </c>
      <c r="J907">
        <v>29.809899999999999</v>
      </c>
    </row>
    <row r="908" spans="1:10" x14ac:dyDescent="0.3">
      <c r="A908">
        <v>5.6</v>
      </c>
      <c r="B908">
        <v>8</v>
      </c>
      <c r="C908">
        <v>5</v>
      </c>
      <c r="D908">
        <v>1</v>
      </c>
      <c r="E908">
        <v>0</v>
      </c>
      <c r="F908">
        <v>2</v>
      </c>
      <c r="G908">
        <v>2</v>
      </c>
      <c r="H908">
        <v>1</v>
      </c>
      <c r="I908">
        <v>0</v>
      </c>
      <c r="J908">
        <v>24.947700000000001</v>
      </c>
    </row>
    <row r="909" spans="1:10" x14ac:dyDescent="0.3">
      <c r="A909">
        <v>5.6</v>
      </c>
      <c r="B909">
        <v>8</v>
      </c>
      <c r="C909">
        <v>5</v>
      </c>
      <c r="D909">
        <v>1</v>
      </c>
      <c r="E909">
        <v>0</v>
      </c>
      <c r="F909">
        <v>2</v>
      </c>
      <c r="G909">
        <v>2</v>
      </c>
      <c r="H909">
        <v>1</v>
      </c>
      <c r="I909">
        <v>0</v>
      </c>
      <c r="J909">
        <v>25.1952</v>
      </c>
    </row>
    <row r="910" spans="1:10" x14ac:dyDescent="0.3">
      <c r="A910">
        <v>3.5</v>
      </c>
      <c r="B910">
        <v>6</v>
      </c>
      <c r="C910">
        <v>1</v>
      </c>
      <c r="D910">
        <v>1</v>
      </c>
      <c r="E910">
        <v>0</v>
      </c>
      <c r="F910">
        <v>2</v>
      </c>
      <c r="G910">
        <v>2</v>
      </c>
      <c r="H910">
        <v>1</v>
      </c>
      <c r="I910">
        <v>0</v>
      </c>
      <c r="J910">
        <v>32.407600000000002</v>
      </c>
    </row>
    <row r="911" spans="1:10" x14ac:dyDescent="0.3">
      <c r="A911">
        <v>4</v>
      </c>
      <c r="B911">
        <v>6</v>
      </c>
      <c r="C911">
        <v>5</v>
      </c>
      <c r="D911">
        <v>1</v>
      </c>
      <c r="E911">
        <v>0</v>
      </c>
      <c r="F911">
        <v>2</v>
      </c>
      <c r="G911">
        <v>2</v>
      </c>
      <c r="H911">
        <v>1</v>
      </c>
      <c r="I911">
        <v>0</v>
      </c>
      <c r="J911">
        <v>29.9</v>
      </c>
    </row>
    <row r="912" spans="1:10" x14ac:dyDescent="0.3">
      <c r="A912">
        <v>4</v>
      </c>
      <c r="B912">
        <v>6</v>
      </c>
      <c r="C912">
        <v>5</v>
      </c>
      <c r="D912">
        <v>1</v>
      </c>
      <c r="E912">
        <v>0</v>
      </c>
      <c r="F912">
        <v>2</v>
      </c>
      <c r="G912">
        <v>2</v>
      </c>
      <c r="H912">
        <v>1</v>
      </c>
      <c r="I912">
        <v>0</v>
      </c>
      <c r="J912">
        <v>30.9375</v>
      </c>
    </row>
    <row r="913" spans="1:10" x14ac:dyDescent="0.3">
      <c r="A913">
        <v>2.5</v>
      </c>
      <c r="B913">
        <v>4</v>
      </c>
      <c r="C913">
        <v>1</v>
      </c>
      <c r="D913">
        <v>1</v>
      </c>
      <c r="E913">
        <v>0</v>
      </c>
      <c r="F913">
        <v>2</v>
      </c>
      <c r="G913">
        <v>2</v>
      </c>
      <c r="H913">
        <v>1</v>
      </c>
      <c r="I913">
        <v>0</v>
      </c>
      <c r="J913">
        <v>38.029899999999998</v>
      </c>
    </row>
    <row r="914" spans="1:10" x14ac:dyDescent="0.3">
      <c r="A914">
        <v>4</v>
      </c>
      <c r="B914">
        <v>6</v>
      </c>
      <c r="C914">
        <v>6</v>
      </c>
      <c r="D914">
        <v>0</v>
      </c>
      <c r="E914">
        <v>0</v>
      </c>
      <c r="F914">
        <v>2</v>
      </c>
      <c r="G914">
        <v>2</v>
      </c>
      <c r="H914">
        <v>1</v>
      </c>
      <c r="I914">
        <v>0</v>
      </c>
      <c r="J914">
        <v>28.0488</v>
      </c>
    </row>
    <row r="915" spans="1:10" x14ac:dyDescent="0.3">
      <c r="A915">
        <v>4</v>
      </c>
      <c r="B915">
        <v>6</v>
      </c>
      <c r="C915">
        <v>5</v>
      </c>
      <c r="D915">
        <v>1</v>
      </c>
      <c r="E915">
        <v>0</v>
      </c>
      <c r="F915">
        <v>2</v>
      </c>
      <c r="G915">
        <v>2</v>
      </c>
      <c r="H915">
        <v>1</v>
      </c>
      <c r="I915">
        <v>0</v>
      </c>
      <c r="J915">
        <v>28.654900000000001</v>
      </c>
    </row>
    <row r="916" spans="1:10" x14ac:dyDescent="0.3">
      <c r="A916">
        <v>3.6</v>
      </c>
      <c r="B916">
        <v>6</v>
      </c>
      <c r="C916">
        <v>6</v>
      </c>
      <c r="D916">
        <v>1</v>
      </c>
      <c r="E916">
        <v>0</v>
      </c>
      <c r="F916">
        <v>2</v>
      </c>
      <c r="G916">
        <v>2</v>
      </c>
      <c r="H916">
        <v>1</v>
      </c>
      <c r="I916">
        <v>0</v>
      </c>
      <c r="J916">
        <v>33</v>
      </c>
    </row>
    <row r="917" spans="1:10" x14ac:dyDescent="0.3">
      <c r="A917">
        <v>2.4</v>
      </c>
      <c r="B917">
        <v>4</v>
      </c>
      <c r="C917">
        <v>4</v>
      </c>
      <c r="D917">
        <v>1</v>
      </c>
      <c r="E917">
        <v>0</v>
      </c>
      <c r="F917">
        <v>2</v>
      </c>
      <c r="G917">
        <v>2</v>
      </c>
      <c r="H917">
        <v>1</v>
      </c>
      <c r="I917">
        <v>0</v>
      </c>
      <c r="J917">
        <v>37</v>
      </c>
    </row>
    <row r="918" spans="1:10" x14ac:dyDescent="0.3">
      <c r="A918">
        <v>3.6</v>
      </c>
      <c r="B918">
        <v>6</v>
      </c>
      <c r="C918">
        <v>6</v>
      </c>
      <c r="D918">
        <v>1</v>
      </c>
      <c r="E918">
        <v>0</v>
      </c>
      <c r="F918">
        <v>2</v>
      </c>
      <c r="G918">
        <v>2</v>
      </c>
      <c r="H918">
        <v>1</v>
      </c>
      <c r="I918">
        <v>0</v>
      </c>
      <c r="J918">
        <v>33</v>
      </c>
    </row>
    <row r="919" spans="1:10" x14ac:dyDescent="0.3">
      <c r="A919">
        <v>3.6</v>
      </c>
      <c r="B919">
        <v>6</v>
      </c>
      <c r="C919">
        <v>6</v>
      </c>
      <c r="D919">
        <v>1</v>
      </c>
      <c r="E919">
        <v>0</v>
      </c>
      <c r="F919">
        <v>2</v>
      </c>
      <c r="G919">
        <v>2</v>
      </c>
      <c r="H919">
        <v>1</v>
      </c>
      <c r="I919">
        <v>0</v>
      </c>
      <c r="J919">
        <v>33.200000000000003</v>
      </c>
    </row>
    <row r="920" spans="1:10" x14ac:dyDescent="0.3">
      <c r="A920">
        <v>2.4</v>
      </c>
      <c r="B920">
        <v>4</v>
      </c>
      <c r="C920">
        <v>4</v>
      </c>
      <c r="D920">
        <v>1</v>
      </c>
      <c r="E920">
        <v>0</v>
      </c>
      <c r="F920">
        <v>2</v>
      </c>
      <c r="G920">
        <v>2</v>
      </c>
      <c r="H920">
        <v>1</v>
      </c>
      <c r="I920">
        <v>0</v>
      </c>
      <c r="J920">
        <v>45.3</v>
      </c>
    </row>
    <row r="921" spans="1:10" x14ac:dyDescent="0.3">
      <c r="A921">
        <v>2.4</v>
      </c>
      <c r="B921">
        <v>4</v>
      </c>
      <c r="C921">
        <v>5</v>
      </c>
      <c r="D921">
        <v>0</v>
      </c>
      <c r="E921">
        <v>0</v>
      </c>
      <c r="F921">
        <v>2</v>
      </c>
      <c r="G921">
        <v>2</v>
      </c>
      <c r="H921">
        <v>1</v>
      </c>
      <c r="I921">
        <v>0</v>
      </c>
      <c r="J921">
        <v>35.810299999999998</v>
      </c>
    </row>
    <row r="922" spans="1:10" x14ac:dyDescent="0.3">
      <c r="A922">
        <v>2.4</v>
      </c>
      <c r="B922">
        <v>4</v>
      </c>
      <c r="C922">
        <v>4</v>
      </c>
      <c r="D922">
        <v>1</v>
      </c>
      <c r="E922">
        <v>0</v>
      </c>
      <c r="F922">
        <v>2</v>
      </c>
      <c r="G922">
        <v>2</v>
      </c>
      <c r="H922">
        <v>1</v>
      </c>
      <c r="I922">
        <v>0</v>
      </c>
      <c r="J922">
        <v>34.283099999999997</v>
      </c>
    </row>
    <row r="923" spans="1:10" x14ac:dyDescent="0.3">
      <c r="A923">
        <v>3.2</v>
      </c>
      <c r="B923">
        <v>6</v>
      </c>
      <c r="C923">
        <v>5</v>
      </c>
      <c r="D923">
        <v>1</v>
      </c>
      <c r="E923">
        <v>0</v>
      </c>
      <c r="F923">
        <v>2</v>
      </c>
      <c r="G923">
        <v>2</v>
      </c>
      <c r="H923">
        <v>1</v>
      </c>
      <c r="I923">
        <v>0</v>
      </c>
      <c r="J923">
        <v>33.762799999999999</v>
      </c>
    </row>
    <row r="924" spans="1:10" x14ac:dyDescent="0.3">
      <c r="A924">
        <v>2.7</v>
      </c>
      <c r="B924">
        <v>4</v>
      </c>
      <c r="C924">
        <v>4</v>
      </c>
      <c r="D924">
        <v>1</v>
      </c>
      <c r="E924">
        <v>0</v>
      </c>
      <c r="F924">
        <v>2</v>
      </c>
      <c r="G924">
        <v>2</v>
      </c>
      <c r="H924">
        <v>1</v>
      </c>
      <c r="I924">
        <v>0</v>
      </c>
      <c r="J924">
        <v>31.7</v>
      </c>
    </row>
    <row r="925" spans="1:10" x14ac:dyDescent="0.3">
      <c r="A925">
        <v>4</v>
      </c>
      <c r="B925">
        <v>6</v>
      </c>
      <c r="C925">
        <v>5</v>
      </c>
      <c r="D925">
        <v>1</v>
      </c>
      <c r="E925">
        <v>0</v>
      </c>
      <c r="F925">
        <v>2</v>
      </c>
      <c r="G925">
        <v>2</v>
      </c>
      <c r="H925">
        <v>1</v>
      </c>
      <c r="I925">
        <v>0</v>
      </c>
      <c r="J925">
        <v>31.4</v>
      </c>
    </row>
    <row r="926" spans="1:10" x14ac:dyDescent="0.3">
      <c r="A926">
        <v>4</v>
      </c>
      <c r="B926">
        <v>6</v>
      </c>
      <c r="C926">
        <v>5</v>
      </c>
      <c r="D926">
        <v>1</v>
      </c>
      <c r="E926">
        <v>0</v>
      </c>
      <c r="F926">
        <v>2</v>
      </c>
      <c r="G926">
        <v>2</v>
      </c>
      <c r="H926">
        <v>1</v>
      </c>
      <c r="I926">
        <v>0</v>
      </c>
      <c r="J926">
        <v>30.2</v>
      </c>
    </row>
    <row r="927" spans="1:10" x14ac:dyDescent="0.3">
      <c r="A927">
        <v>2.7</v>
      </c>
      <c r="B927">
        <v>4</v>
      </c>
      <c r="C927">
        <v>6</v>
      </c>
      <c r="D927">
        <v>1</v>
      </c>
      <c r="E927">
        <v>0</v>
      </c>
      <c r="F927">
        <v>2</v>
      </c>
      <c r="G927">
        <v>2</v>
      </c>
      <c r="H927">
        <v>1</v>
      </c>
      <c r="I927">
        <v>0</v>
      </c>
      <c r="J927">
        <v>37.799999999999997</v>
      </c>
    </row>
    <row r="928" spans="1:10" x14ac:dyDescent="0.3">
      <c r="A928">
        <v>3.5</v>
      </c>
      <c r="B928">
        <v>6</v>
      </c>
      <c r="C928">
        <v>5</v>
      </c>
      <c r="D928">
        <v>1</v>
      </c>
      <c r="E928">
        <v>0</v>
      </c>
      <c r="F928">
        <v>2</v>
      </c>
      <c r="G928">
        <v>2</v>
      </c>
      <c r="H928">
        <v>1</v>
      </c>
      <c r="I928">
        <v>0</v>
      </c>
      <c r="J928">
        <v>33.1</v>
      </c>
    </row>
    <row r="929" spans="1:10" x14ac:dyDescent="0.3">
      <c r="A929">
        <v>2.5</v>
      </c>
      <c r="B929">
        <v>4</v>
      </c>
      <c r="C929">
        <v>4</v>
      </c>
      <c r="D929">
        <v>1</v>
      </c>
      <c r="E929">
        <v>0</v>
      </c>
      <c r="F929">
        <v>2</v>
      </c>
      <c r="G929">
        <v>2</v>
      </c>
      <c r="H929">
        <v>1</v>
      </c>
      <c r="I929">
        <v>0</v>
      </c>
      <c r="J929">
        <v>39.700000000000003</v>
      </c>
    </row>
    <row r="930" spans="1:10" x14ac:dyDescent="0.3">
      <c r="A930">
        <v>3.5</v>
      </c>
      <c r="B930">
        <v>6</v>
      </c>
      <c r="C930">
        <v>5</v>
      </c>
      <c r="D930">
        <v>1</v>
      </c>
      <c r="E930">
        <v>0</v>
      </c>
      <c r="F930">
        <v>2</v>
      </c>
      <c r="G930">
        <v>2</v>
      </c>
      <c r="H930">
        <v>1</v>
      </c>
      <c r="I930">
        <v>0</v>
      </c>
      <c r="J930">
        <v>37.349899999999998</v>
      </c>
    </row>
    <row r="931" spans="1:10" x14ac:dyDescent="0.3">
      <c r="A931">
        <v>4.5999999999999996</v>
      </c>
      <c r="B931">
        <v>8</v>
      </c>
      <c r="C931">
        <v>6</v>
      </c>
      <c r="D931">
        <v>1</v>
      </c>
      <c r="E931">
        <v>0</v>
      </c>
      <c r="F931">
        <v>2</v>
      </c>
      <c r="G931">
        <v>2</v>
      </c>
      <c r="H931">
        <v>1</v>
      </c>
      <c r="I931">
        <v>0</v>
      </c>
      <c r="J931">
        <v>26.548400000000001</v>
      </c>
    </row>
    <row r="932" spans="1:10" x14ac:dyDescent="0.3">
      <c r="A932">
        <v>5.7</v>
      </c>
      <c r="B932">
        <v>8</v>
      </c>
      <c r="C932">
        <v>6</v>
      </c>
      <c r="D932">
        <v>1</v>
      </c>
      <c r="E932">
        <v>0</v>
      </c>
      <c r="F932">
        <v>2</v>
      </c>
      <c r="G932">
        <v>2</v>
      </c>
      <c r="H932">
        <v>1</v>
      </c>
      <c r="I932">
        <v>0</v>
      </c>
      <c r="J932">
        <v>25.617899999999999</v>
      </c>
    </row>
    <row r="933" spans="1:10" x14ac:dyDescent="0.3">
      <c r="A933">
        <v>2.7</v>
      </c>
      <c r="B933">
        <v>4</v>
      </c>
      <c r="C933">
        <v>6</v>
      </c>
      <c r="D933">
        <v>1</v>
      </c>
      <c r="E933">
        <v>0</v>
      </c>
      <c r="F933">
        <v>2</v>
      </c>
      <c r="G933">
        <v>2</v>
      </c>
      <c r="H933">
        <v>1</v>
      </c>
      <c r="I933">
        <v>0</v>
      </c>
      <c r="J933">
        <v>40.6</v>
      </c>
    </row>
    <row r="934" spans="1:10" x14ac:dyDescent="0.3">
      <c r="A934">
        <v>3.5</v>
      </c>
      <c r="B934">
        <v>6</v>
      </c>
      <c r="C934">
        <v>6</v>
      </c>
      <c r="D934">
        <v>1</v>
      </c>
      <c r="E934">
        <v>0</v>
      </c>
      <c r="F934">
        <v>2</v>
      </c>
      <c r="G934">
        <v>2</v>
      </c>
      <c r="H934">
        <v>1</v>
      </c>
      <c r="I934">
        <v>0</v>
      </c>
      <c r="J934">
        <v>36.6</v>
      </c>
    </row>
    <row r="935" spans="1:10" x14ac:dyDescent="0.3">
      <c r="A935">
        <v>2</v>
      </c>
      <c r="B935">
        <v>4</v>
      </c>
      <c r="C935">
        <v>6</v>
      </c>
      <c r="D935">
        <v>0</v>
      </c>
      <c r="E935">
        <v>0</v>
      </c>
      <c r="F935">
        <v>2</v>
      </c>
      <c r="G935">
        <v>2</v>
      </c>
      <c r="H935">
        <v>1</v>
      </c>
      <c r="I935">
        <v>0</v>
      </c>
      <c r="J935">
        <v>34.1</v>
      </c>
    </row>
    <row r="936" spans="1:10" x14ac:dyDescent="0.3">
      <c r="A936">
        <v>2</v>
      </c>
      <c r="B936">
        <v>4</v>
      </c>
      <c r="C936">
        <v>6</v>
      </c>
      <c r="D936">
        <v>0</v>
      </c>
      <c r="E936">
        <v>0</v>
      </c>
      <c r="F936">
        <v>2</v>
      </c>
      <c r="G936">
        <v>2</v>
      </c>
      <c r="H936">
        <v>1</v>
      </c>
      <c r="I936">
        <v>0</v>
      </c>
      <c r="J936">
        <v>36.200000000000003</v>
      </c>
    </row>
    <row r="937" spans="1:10" x14ac:dyDescent="0.3">
      <c r="A937">
        <v>3.2</v>
      </c>
      <c r="B937">
        <v>6</v>
      </c>
      <c r="C937">
        <v>6</v>
      </c>
      <c r="D937">
        <v>1</v>
      </c>
      <c r="E937">
        <v>0</v>
      </c>
      <c r="F937">
        <v>2</v>
      </c>
      <c r="G937">
        <v>2</v>
      </c>
      <c r="H937">
        <v>1</v>
      </c>
      <c r="I937">
        <v>0</v>
      </c>
      <c r="J937">
        <v>36.4</v>
      </c>
    </row>
    <row r="938" spans="1:10" x14ac:dyDescent="0.3">
      <c r="A938">
        <v>3.2</v>
      </c>
      <c r="B938">
        <v>6</v>
      </c>
      <c r="C938">
        <v>6</v>
      </c>
      <c r="D938">
        <v>1</v>
      </c>
      <c r="E938">
        <v>0</v>
      </c>
      <c r="F938">
        <v>2</v>
      </c>
      <c r="G938">
        <v>2</v>
      </c>
      <c r="H938">
        <v>1</v>
      </c>
      <c r="I938">
        <v>0</v>
      </c>
      <c r="J938">
        <v>29.7</v>
      </c>
    </row>
    <row r="939" spans="1:10" x14ac:dyDescent="0.3">
      <c r="A939">
        <v>3.5</v>
      </c>
      <c r="B939">
        <v>6</v>
      </c>
      <c r="C939">
        <v>6</v>
      </c>
      <c r="D939">
        <v>1</v>
      </c>
      <c r="E939">
        <v>0</v>
      </c>
      <c r="F939">
        <v>2</v>
      </c>
      <c r="G939">
        <v>2</v>
      </c>
      <c r="H939">
        <v>1</v>
      </c>
      <c r="I939">
        <v>1</v>
      </c>
      <c r="J939">
        <v>28.7</v>
      </c>
    </row>
    <row r="940" spans="1:10" x14ac:dyDescent="0.3">
      <c r="A940">
        <v>2.2999999999999998</v>
      </c>
      <c r="B940">
        <v>4</v>
      </c>
      <c r="C940">
        <v>5</v>
      </c>
      <c r="D940">
        <v>1</v>
      </c>
      <c r="E940">
        <v>0</v>
      </c>
      <c r="F940">
        <v>2</v>
      </c>
      <c r="G940">
        <v>2</v>
      </c>
      <c r="H940">
        <v>1</v>
      </c>
      <c r="I940">
        <v>1</v>
      </c>
      <c r="J940">
        <v>31.9</v>
      </c>
    </row>
    <row r="941" spans="1:10" x14ac:dyDescent="0.3">
      <c r="A941">
        <v>3.7</v>
      </c>
      <c r="B941">
        <v>6</v>
      </c>
      <c r="C941">
        <v>6</v>
      </c>
      <c r="D941">
        <v>1</v>
      </c>
      <c r="E941">
        <v>0</v>
      </c>
      <c r="F941">
        <v>2</v>
      </c>
      <c r="G941">
        <v>2</v>
      </c>
      <c r="H941">
        <v>1</v>
      </c>
      <c r="I941">
        <v>1</v>
      </c>
      <c r="J941">
        <v>31.6</v>
      </c>
    </row>
    <row r="942" spans="1:10" x14ac:dyDescent="0.3">
      <c r="A942">
        <v>3.2</v>
      </c>
      <c r="B942">
        <v>6</v>
      </c>
      <c r="C942">
        <v>6</v>
      </c>
      <c r="D942">
        <v>0</v>
      </c>
      <c r="E942">
        <v>0</v>
      </c>
      <c r="F942">
        <v>2</v>
      </c>
      <c r="G942">
        <v>2</v>
      </c>
      <c r="H942">
        <v>1</v>
      </c>
      <c r="I942">
        <v>1</v>
      </c>
      <c r="J942">
        <v>30.7</v>
      </c>
    </row>
    <row r="943" spans="1:10" x14ac:dyDescent="0.3">
      <c r="A943">
        <v>3</v>
      </c>
      <c r="B943">
        <v>6</v>
      </c>
      <c r="C943">
        <v>6</v>
      </c>
      <c r="D943">
        <v>0</v>
      </c>
      <c r="E943">
        <v>0</v>
      </c>
      <c r="F943">
        <v>2</v>
      </c>
      <c r="G943">
        <v>2</v>
      </c>
      <c r="H943">
        <v>0</v>
      </c>
      <c r="I943">
        <v>0</v>
      </c>
      <c r="J943">
        <v>33.200000000000003</v>
      </c>
    </row>
    <row r="944" spans="1:10" x14ac:dyDescent="0.3">
      <c r="A944">
        <v>3.6</v>
      </c>
      <c r="B944">
        <v>6</v>
      </c>
      <c r="C944">
        <v>6</v>
      </c>
      <c r="D944">
        <v>0</v>
      </c>
      <c r="E944">
        <v>0</v>
      </c>
      <c r="F944">
        <v>2</v>
      </c>
      <c r="G944">
        <v>2</v>
      </c>
      <c r="H944">
        <v>1</v>
      </c>
      <c r="I944">
        <v>0</v>
      </c>
      <c r="J944">
        <v>26.1066</v>
      </c>
    </row>
    <row r="945" spans="1:10" x14ac:dyDescent="0.3">
      <c r="A945">
        <v>4.2</v>
      </c>
      <c r="B945">
        <v>8</v>
      </c>
      <c r="C945">
        <v>6</v>
      </c>
      <c r="D945">
        <v>1</v>
      </c>
      <c r="E945">
        <v>0</v>
      </c>
      <c r="F945">
        <v>2</v>
      </c>
      <c r="G945">
        <v>2</v>
      </c>
      <c r="H945">
        <v>1</v>
      </c>
      <c r="I945">
        <v>0</v>
      </c>
      <c r="J945">
        <v>24.6</v>
      </c>
    </row>
    <row r="946" spans="1:10" x14ac:dyDescent="0.3">
      <c r="A946">
        <v>4.4000000000000004</v>
      </c>
      <c r="B946">
        <v>8</v>
      </c>
      <c r="C946">
        <v>7</v>
      </c>
      <c r="D946">
        <v>1</v>
      </c>
      <c r="E946">
        <v>0</v>
      </c>
      <c r="F946">
        <v>2</v>
      </c>
      <c r="G946">
        <v>2</v>
      </c>
      <c r="H946">
        <v>1</v>
      </c>
      <c r="I946">
        <v>0</v>
      </c>
      <c r="J946">
        <v>26.6</v>
      </c>
    </row>
    <row r="947" spans="1:10" x14ac:dyDescent="0.3">
      <c r="A947">
        <v>3</v>
      </c>
      <c r="B947">
        <v>6</v>
      </c>
      <c r="C947">
        <v>6</v>
      </c>
      <c r="D947">
        <v>1</v>
      </c>
      <c r="E947">
        <v>0</v>
      </c>
      <c r="F947">
        <v>2</v>
      </c>
      <c r="G947">
        <v>2</v>
      </c>
      <c r="H947">
        <v>1</v>
      </c>
      <c r="I947">
        <v>1</v>
      </c>
      <c r="J947">
        <v>33</v>
      </c>
    </row>
    <row r="948" spans="1:10" x14ac:dyDescent="0.3">
      <c r="A948">
        <v>3</v>
      </c>
      <c r="B948">
        <v>6</v>
      </c>
      <c r="C948">
        <v>6</v>
      </c>
      <c r="D948">
        <v>0</v>
      </c>
      <c r="E948">
        <v>0</v>
      </c>
      <c r="F948">
        <v>2</v>
      </c>
      <c r="G948">
        <v>2</v>
      </c>
      <c r="H948">
        <v>1</v>
      </c>
      <c r="I948">
        <v>1</v>
      </c>
      <c r="J948">
        <v>33.6</v>
      </c>
    </row>
    <row r="949" spans="1:10" x14ac:dyDescent="0.3">
      <c r="A949">
        <v>3</v>
      </c>
      <c r="B949">
        <v>6</v>
      </c>
      <c r="C949">
        <v>6</v>
      </c>
      <c r="D949">
        <v>1</v>
      </c>
      <c r="E949">
        <v>0</v>
      </c>
      <c r="F949">
        <v>2</v>
      </c>
      <c r="G949">
        <v>2</v>
      </c>
      <c r="H949">
        <v>1</v>
      </c>
      <c r="I949">
        <v>1</v>
      </c>
      <c r="J949">
        <v>29.6</v>
      </c>
    </row>
    <row r="950" spans="1:10" x14ac:dyDescent="0.3">
      <c r="A950">
        <v>3</v>
      </c>
      <c r="B950">
        <v>6</v>
      </c>
      <c r="C950">
        <v>6</v>
      </c>
      <c r="D950">
        <v>1</v>
      </c>
      <c r="E950">
        <v>0</v>
      </c>
      <c r="F950">
        <v>2</v>
      </c>
      <c r="G950">
        <v>2</v>
      </c>
      <c r="H950">
        <v>0</v>
      </c>
      <c r="I950">
        <v>0</v>
      </c>
      <c r="J950">
        <v>36.558999999999997</v>
      </c>
    </row>
    <row r="951" spans="1:10" x14ac:dyDescent="0.3">
      <c r="A951">
        <v>4.8</v>
      </c>
      <c r="B951">
        <v>8</v>
      </c>
      <c r="C951">
        <v>6</v>
      </c>
      <c r="D951">
        <v>1</v>
      </c>
      <c r="E951">
        <v>0</v>
      </c>
      <c r="F951">
        <v>2</v>
      </c>
      <c r="G951">
        <v>2</v>
      </c>
      <c r="H951">
        <v>1</v>
      </c>
      <c r="I951">
        <v>1</v>
      </c>
      <c r="J951">
        <v>26.794599999999999</v>
      </c>
    </row>
    <row r="952" spans="1:10" x14ac:dyDescent="0.3">
      <c r="A952">
        <v>4.4000000000000004</v>
      </c>
      <c r="B952">
        <v>8</v>
      </c>
      <c r="C952">
        <v>6</v>
      </c>
      <c r="D952">
        <v>1</v>
      </c>
      <c r="E952">
        <v>0</v>
      </c>
      <c r="F952">
        <v>2</v>
      </c>
      <c r="G952">
        <v>2</v>
      </c>
      <c r="H952">
        <v>1</v>
      </c>
      <c r="I952">
        <v>0</v>
      </c>
      <c r="J952">
        <v>23.152100000000001</v>
      </c>
    </row>
    <row r="953" spans="1:10" x14ac:dyDescent="0.3">
      <c r="A953">
        <v>3</v>
      </c>
      <c r="B953">
        <v>6</v>
      </c>
      <c r="C953">
        <v>6</v>
      </c>
      <c r="D953">
        <v>1</v>
      </c>
      <c r="E953">
        <v>0</v>
      </c>
      <c r="F953">
        <v>2</v>
      </c>
      <c r="G953">
        <v>2</v>
      </c>
      <c r="H953">
        <v>1</v>
      </c>
      <c r="I953">
        <v>0</v>
      </c>
      <c r="J953">
        <v>29.5</v>
      </c>
    </row>
    <row r="954" spans="1:10" x14ac:dyDescent="0.3">
      <c r="A954">
        <v>4.4000000000000004</v>
      </c>
      <c r="B954">
        <v>8</v>
      </c>
      <c r="C954">
        <v>6</v>
      </c>
      <c r="D954">
        <v>1</v>
      </c>
      <c r="E954">
        <v>0</v>
      </c>
      <c r="F954">
        <v>2</v>
      </c>
      <c r="G954">
        <v>2</v>
      </c>
      <c r="H954">
        <v>1</v>
      </c>
      <c r="I954">
        <v>0</v>
      </c>
      <c r="J954">
        <v>24.9</v>
      </c>
    </row>
    <row r="955" spans="1:10" x14ac:dyDescent="0.3">
      <c r="A955">
        <v>4.4000000000000004</v>
      </c>
      <c r="B955">
        <v>8</v>
      </c>
      <c r="C955">
        <v>6</v>
      </c>
      <c r="D955">
        <v>1</v>
      </c>
      <c r="E955">
        <v>0</v>
      </c>
      <c r="F955">
        <v>2</v>
      </c>
      <c r="G955">
        <v>2</v>
      </c>
      <c r="H955">
        <v>1</v>
      </c>
      <c r="I955">
        <v>0</v>
      </c>
      <c r="J955">
        <v>23.152100000000001</v>
      </c>
    </row>
    <row r="956" spans="1:10" x14ac:dyDescent="0.3">
      <c r="A956">
        <v>3.6</v>
      </c>
      <c r="B956">
        <v>6</v>
      </c>
      <c r="C956">
        <v>6</v>
      </c>
      <c r="D956">
        <v>1</v>
      </c>
      <c r="E956">
        <v>0</v>
      </c>
      <c r="F956">
        <v>2</v>
      </c>
      <c r="G956">
        <v>2</v>
      </c>
      <c r="H956">
        <v>1</v>
      </c>
      <c r="I956">
        <v>0</v>
      </c>
      <c r="J956">
        <v>30.9</v>
      </c>
    </row>
    <row r="957" spans="1:10" x14ac:dyDescent="0.3">
      <c r="A957">
        <v>6.2</v>
      </c>
      <c r="B957">
        <v>8</v>
      </c>
      <c r="C957">
        <v>6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0</v>
      </c>
      <c r="J957">
        <v>27.4</v>
      </c>
    </row>
    <row r="958" spans="1:10" x14ac:dyDescent="0.3">
      <c r="A958">
        <v>2.8</v>
      </c>
      <c r="B958">
        <v>6</v>
      </c>
      <c r="C958">
        <v>6</v>
      </c>
      <c r="D958">
        <v>1</v>
      </c>
      <c r="E958">
        <v>0</v>
      </c>
      <c r="F958">
        <v>2</v>
      </c>
      <c r="G958">
        <v>2</v>
      </c>
      <c r="H958">
        <v>1</v>
      </c>
      <c r="I958">
        <v>0</v>
      </c>
      <c r="J958">
        <v>30.299299999999999</v>
      </c>
    </row>
    <row r="959" spans="1:10" x14ac:dyDescent="0.3">
      <c r="A959">
        <v>3</v>
      </c>
      <c r="B959">
        <v>6</v>
      </c>
      <c r="C959">
        <v>6</v>
      </c>
      <c r="D959">
        <v>1</v>
      </c>
      <c r="E959">
        <v>0</v>
      </c>
      <c r="F959">
        <v>2</v>
      </c>
      <c r="G959">
        <v>2</v>
      </c>
      <c r="H959">
        <v>1</v>
      </c>
      <c r="I959">
        <v>0</v>
      </c>
      <c r="J959">
        <v>31.3</v>
      </c>
    </row>
    <row r="960" spans="1:10" x14ac:dyDescent="0.3">
      <c r="A960">
        <v>2.4</v>
      </c>
      <c r="B960">
        <v>4</v>
      </c>
      <c r="C960">
        <v>6</v>
      </c>
      <c r="D960">
        <v>1</v>
      </c>
      <c r="E960">
        <v>0</v>
      </c>
      <c r="F960">
        <v>2</v>
      </c>
      <c r="G960">
        <v>2</v>
      </c>
      <c r="H960">
        <v>1</v>
      </c>
      <c r="I960">
        <v>0</v>
      </c>
      <c r="J960">
        <v>40.299999999999997</v>
      </c>
    </row>
    <row r="961" spans="1:10" x14ac:dyDescent="0.3">
      <c r="A961">
        <v>3</v>
      </c>
      <c r="B961">
        <v>6</v>
      </c>
      <c r="C961">
        <v>6</v>
      </c>
      <c r="D961">
        <v>1</v>
      </c>
      <c r="E961">
        <v>0</v>
      </c>
      <c r="F961">
        <v>2</v>
      </c>
      <c r="G961">
        <v>2</v>
      </c>
      <c r="H961">
        <v>1</v>
      </c>
      <c r="I961">
        <v>0</v>
      </c>
      <c r="J961">
        <v>33.1</v>
      </c>
    </row>
    <row r="962" spans="1:10" x14ac:dyDescent="0.3">
      <c r="A962">
        <v>5.3</v>
      </c>
      <c r="B962">
        <v>8</v>
      </c>
      <c r="C962">
        <v>6</v>
      </c>
      <c r="D962">
        <v>1</v>
      </c>
      <c r="E962">
        <v>0</v>
      </c>
      <c r="F962">
        <v>1</v>
      </c>
      <c r="G962">
        <v>1</v>
      </c>
      <c r="H962">
        <v>1</v>
      </c>
      <c r="I962">
        <v>0</v>
      </c>
      <c r="J962">
        <v>29</v>
      </c>
    </row>
    <row r="963" spans="1:10" x14ac:dyDescent="0.3">
      <c r="A963">
        <v>6</v>
      </c>
      <c r="B963">
        <v>8</v>
      </c>
      <c r="C963">
        <v>1</v>
      </c>
      <c r="D963">
        <v>0</v>
      </c>
      <c r="E963">
        <v>0</v>
      </c>
      <c r="F963">
        <v>1</v>
      </c>
      <c r="G963">
        <v>1</v>
      </c>
      <c r="H963">
        <v>1</v>
      </c>
      <c r="I963">
        <v>0</v>
      </c>
      <c r="J963">
        <v>30.299900000000001</v>
      </c>
    </row>
    <row r="964" spans="1:10" x14ac:dyDescent="0.3">
      <c r="A964">
        <v>3.6</v>
      </c>
      <c r="B964">
        <v>6</v>
      </c>
      <c r="C964">
        <v>6</v>
      </c>
      <c r="D964">
        <v>1</v>
      </c>
      <c r="E964">
        <v>0</v>
      </c>
      <c r="F964">
        <v>2</v>
      </c>
      <c r="G964">
        <v>2</v>
      </c>
      <c r="H964">
        <v>1</v>
      </c>
      <c r="I964">
        <v>0</v>
      </c>
      <c r="J964">
        <v>31.6</v>
      </c>
    </row>
    <row r="965" spans="1:10" x14ac:dyDescent="0.3">
      <c r="A965">
        <v>3.5</v>
      </c>
      <c r="B965">
        <v>6</v>
      </c>
      <c r="C965">
        <v>6</v>
      </c>
      <c r="D965">
        <v>1</v>
      </c>
      <c r="E965">
        <v>0</v>
      </c>
      <c r="F965">
        <v>2</v>
      </c>
      <c r="G965">
        <v>2</v>
      </c>
      <c r="H965">
        <v>0</v>
      </c>
      <c r="I965">
        <v>0</v>
      </c>
      <c r="J965">
        <v>31.9</v>
      </c>
    </row>
    <row r="966" spans="1:10" x14ac:dyDescent="0.3">
      <c r="A966">
        <v>3.7</v>
      </c>
      <c r="B966">
        <v>6</v>
      </c>
      <c r="C966">
        <v>4</v>
      </c>
      <c r="D966">
        <v>1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28.5</v>
      </c>
    </row>
    <row r="967" spans="1:10" x14ac:dyDescent="0.3">
      <c r="A967">
        <v>4</v>
      </c>
      <c r="B967">
        <v>6</v>
      </c>
      <c r="C967">
        <v>5</v>
      </c>
      <c r="D967">
        <v>1</v>
      </c>
      <c r="E967">
        <v>0</v>
      </c>
      <c r="F967">
        <v>2</v>
      </c>
      <c r="G967">
        <v>2</v>
      </c>
      <c r="H967">
        <v>0</v>
      </c>
      <c r="I967">
        <v>0</v>
      </c>
      <c r="J967">
        <v>28.4</v>
      </c>
    </row>
    <row r="968" spans="1:10" x14ac:dyDescent="0.3">
      <c r="A968">
        <v>3.5</v>
      </c>
      <c r="B968">
        <v>6</v>
      </c>
      <c r="C968">
        <v>6</v>
      </c>
      <c r="D968">
        <v>1</v>
      </c>
      <c r="E968">
        <v>1</v>
      </c>
      <c r="F968">
        <v>2</v>
      </c>
      <c r="G968">
        <v>2</v>
      </c>
      <c r="H968">
        <v>0</v>
      </c>
      <c r="I968">
        <v>0</v>
      </c>
      <c r="J968">
        <v>31.4</v>
      </c>
    </row>
    <row r="969" spans="1:10" x14ac:dyDescent="0.3">
      <c r="A969">
        <v>2.5</v>
      </c>
      <c r="B969">
        <v>4</v>
      </c>
      <c r="C969">
        <v>6</v>
      </c>
      <c r="D969">
        <v>1</v>
      </c>
      <c r="E969">
        <v>0</v>
      </c>
      <c r="F969">
        <v>2</v>
      </c>
      <c r="G969">
        <v>2</v>
      </c>
      <c r="H969">
        <v>1</v>
      </c>
      <c r="I969">
        <v>0</v>
      </c>
      <c r="J969">
        <v>36.030700000000003</v>
      </c>
    </row>
    <row r="970" spans="1:10" x14ac:dyDescent="0.3">
      <c r="A970">
        <v>3</v>
      </c>
      <c r="B970">
        <v>6</v>
      </c>
      <c r="C970">
        <v>6</v>
      </c>
      <c r="D970">
        <v>1</v>
      </c>
      <c r="E970">
        <v>0</v>
      </c>
      <c r="F970">
        <v>2</v>
      </c>
      <c r="G970">
        <v>2</v>
      </c>
      <c r="H970">
        <v>1</v>
      </c>
      <c r="I970">
        <v>0</v>
      </c>
      <c r="J970">
        <v>31.3917</v>
      </c>
    </row>
    <row r="971" spans="1:10" x14ac:dyDescent="0.3">
      <c r="A971">
        <v>2.5</v>
      </c>
      <c r="B971">
        <v>4</v>
      </c>
      <c r="C971">
        <v>1</v>
      </c>
      <c r="D971">
        <v>0</v>
      </c>
      <c r="E971">
        <v>0</v>
      </c>
      <c r="F971">
        <v>2</v>
      </c>
      <c r="G971">
        <v>2</v>
      </c>
      <c r="H971">
        <v>1</v>
      </c>
      <c r="I971">
        <v>0</v>
      </c>
      <c r="J971">
        <v>37.9</v>
      </c>
    </row>
    <row r="972" spans="1:10" x14ac:dyDescent="0.3">
      <c r="A972">
        <v>5.4</v>
      </c>
      <c r="B972">
        <v>8</v>
      </c>
      <c r="C972">
        <v>6</v>
      </c>
      <c r="D972">
        <v>1</v>
      </c>
      <c r="E972">
        <v>1</v>
      </c>
      <c r="F972">
        <v>2</v>
      </c>
      <c r="G972">
        <v>1</v>
      </c>
      <c r="H972">
        <v>0</v>
      </c>
      <c r="I972">
        <v>0</v>
      </c>
      <c r="J972">
        <v>23.898299999999999</v>
      </c>
    </row>
    <row r="973" spans="1:10" x14ac:dyDescent="0.3">
      <c r="A973">
        <v>4</v>
      </c>
      <c r="B973">
        <v>6</v>
      </c>
      <c r="C973">
        <v>5</v>
      </c>
      <c r="D973">
        <v>1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25.753499999999999</v>
      </c>
    </row>
    <row r="974" spans="1:10" x14ac:dyDescent="0.3">
      <c r="A974">
        <v>4.5999999999999996</v>
      </c>
      <c r="B974">
        <v>8</v>
      </c>
      <c r="C974">
        <v>6</v>
      </c>
      <c r="D974">
        <v>1</v>
      </c>
      <c r="E974">
        <v>1</v>
      </c>
      <c r="F974">
        <v>2</v>
      </c>
      <c r="G974">
        <v>1</v>
      </c>
      <c r="H974">
        <v>0</v>
      </c>
      <c r="I974">
        <v>0</v>
      </c>
      <c r="J974">
        <v>26.662199999999999</v>
      </c>
    </row>
    <row r="975" spans="1:10" x14ac:dyDescent="0.3">
      <c r="A975">
        <v>3.5</v>
      </c>
      <c r="B975">
        <v>6</v>
      </c>
      <c r="C975">
        <v>6</v>
      </c>
      <c r="D975">
        <v>1</v>
      </c>
      <c r="E975">
        <v>1</v>
      </c>
      <c r="F975">
        <v>2</v>
      </c>
      <c r="G975">
        <v>2</v>
      </c>
      <c r="H975">
        <v>0</v>
      </c>
      <c r="I975">
        <v>0</v>
      </c>
      <c r="J975">
        <v>30.380500000000001</v>
      </c>
    </row>
    <row r="976" spans="1:10" x14ac:dyDescent="0.3">
      <c r="A976">
        <v>3.5</v>
      </c>
      <c r="B976">
        <v>6</v>
      </c>
      <c r="C976">
        <v>6</v>
      </c>
      <c r="D976">
        <v>1</v>
      </c>
      <c r="E976">
        <v>1</v>
      </c>
      <c r="F976">
        <v>2</v>
      </c>
      <c r="G976">
        <v>2</v>
      </c>
      <c r="H976">
        <v>1</v>
      </c>
      <c r="I976">
        <v>0</v>
      </c>
      <c r="J976">
        <v>30.2</v>
      </c>
    </row>
    <row r="977" spans="1:10" x14ac:dyDescent="0.3">
      <c r="A977">
        <v>3.6</v>
      </c>
      <c r="B977">
        <v>6</v>
      </c>
      <c r="C977">
        <v>6</v>
      </c>
      <c r="D977">
        <v>1</v>
      </c>
      <c r="E977">
        <v>0</v>
      </c>
      <c r="F977">
        <v>2</v>
      </c>
      <c r="G977">
        <v>2</v>
      </c>
      <c r="H977">
        <v>1</v>
      </c>
      <c r="I977">
        <v>0</v>
      </c>
      <c r="J977">
        <v>31.6</v>
      </c>
    </row>
    <row r="978" spans="1:10" x14ac:dyDescent="0.3">
      <c r="A978">
        <v>5.3</v>
      </c>
      <c r="B978">
        <v>8</v>
      </c>
      <c r="C978">
        <v>6</v>
      </c>
      <c r="D978">
        <v>1</v>
      </c>
      <c r="E978">
        <v>0</v>
      </c>
      <c r="F978">
        <v>1</v>
      </c>
      <c r="G978">
        <v>1</v>
      </c>
      <c r="H978">
        <v>1</v>
      </c>
      <c r="I978">
        <v>0</v>
      </c>
      <c r="J978">
        <v>29</v>
      </c>
    </row>
    <row r="979" spans="1:10" x14ac:dyDescent="0.3">
      <c r="A979">
        <v>6</v>
      </c>
      <c r="B979">
        <v>8</v>
      </c>
      <c r="C979">
        <v>1</v>
      </c>
      <c r="D979">
        <v>0</v>
      </c>
      <c r="E979">
        <v>0</v>
      </c>
      <c r="F979">
        <v>1</v>
      </c>
      <c r="G979">
        <v>1</v>
      </c>
      <c r="H979">
        <v>1</v>
      </c>
      <c r="I979">
        <v>0</v>
      </c>
      <c r="J979">
        <v>30.299900000000001</v>
      </c>
    </row>
    <row r="980" spans="1:10" x14ac:dyDescent="0.3">
      <c r="A980">
        <v>6.2</v>
      </c>
      <c r="B980">
        <v>8</v>
      </c>
      <c r="C980">
        <v>6</v>
      </c>
      <c r="D980">
        <v>1</v>
      </c>
      <c r="E980">
        <v>0</v>
      </c>
      <c r="F980">
        <v>1</v>
      </c>
      <c r="G980">
        <v>1</v>
      </c>
      <c r="H980">
        <v>1</v>
      </c>
      <c r="I980">
        <v>0</v>
      </c>
      <c r="J980">
        <v>27.4</v>
      </c>
    </row>
    <row r="981" spans="1:10" x14ac:dyDescent="0.3">
      <c r="A981">
        <v>2.4</v>
      </c>
      <c r="B981">
        <v>4</v>
      </c>
      <c r="C981">
        <v>6</v>
      </c>
      <c r="D981">
        <v>1</v>
      </c>
      <c r="E981">
        <v>0</v>
      </c>
      <c r="F981">
        <v>2</v>
      </c>
      <c r="G981">
        <v>2</v>
      </c>
      <c r="H981">
        <v>1</v>
      </c>
      <c r="I981">
        <v>0</v>
      </c>
      <c r="J981">
        <v>40.299999999999997</v>
      </c>
    </row>
    <row r="982" spans="1:10" x14ac:dyDescent="0.3">
      <c r="A982">
        <v>3</v>
      </c>
      <c r="B982">
        <v>6</v>
      </c>
      <c r="C982">
        <v>6</v>
      </c>
      <c r="D982">
        <v>1</v>
      </c>
      <c r="E982">
        <v>0</v>
      </c>
      <c r="F982">
        <v>2</v>
      </c>
      <c r="G982">
        <v>2</v>
      </c>
      <c r="H982">
        <v>1</v>
      </c>
      <c r="I982">
        <v>0</v>
      </c>
      <c r="J982">
        <v>33.1</v>
      </c>
    </row>
    <row r="983" spans="1:10" x14ac:dyDescent="0.3">
      <c r="A983">
        <v>3.5</v>
      </c>
      <c r="B983">
        <v>6</v>
      </c>
      <c r="C983">
        <v>5</v>
      </c>
      <c r="D983">
        <v>1</v>
      </c>
      <c r="E983">
        <v>0</v>
      </c>
      <c r="F983">
        <v>2</v>
      </c>
      <c r="G983">
        <v>2</v>
      </c>
      <c r="H983">
        <v>1</v>
      </c>
      <c r="I983">
        <v>1</v>
      </c>
      <c r="J983">
        <v>34.6</v>
      </c>
    </row>
    <row r="984" spans="1:10" x14ac:dyDescent="0.3">
      <c r="A984">
        <v>2.4</v>
      </c>
      <c r="B984">
        <v>4</v>
      </c>
      <c r="C984">
        <v>5</v>
      </c>
      <c r="D984">
        <v>1</v>
      </c>
      <c r="E984">
        <v>0</v>
      </c>
      <c r="F984">
        <v>2</v>
      </c>
      <c r="G984">
        <v>2</v>
      </c>
      <c r="H984">
        <v>1</v>
      </c>
      <c r="I984">
        <v>1</v>
      </c>
      <c r="J984">
        <v>37.709800000000001</v>
      </c>
    </row>
    <row r="985" spans="1:10" x14ac:dyDescent="0.3">
      <c r="A985">
        <v>2.4</v>
      </c>
      <c r="B985">
        <v>4</v>
      </c>
      <c r="C985">
        <v>5</v>
      </c>
      <c r="D985">
        <v>0</v>
      </c>
      <c r="E985">
        <v>0</v>
      </c>
      <c r="F985">
        <v>2</v>
      </c>
      <c r="G985">
        <v>2</v>
      </c>
      <c r="H985">
        <v>1</v>
      </c>
      <c r="I985">
        <v>1</v>
      </c>
      <c r="J985">
        <v>31.3</v>
      </c>
    </row>
    <row r="986" spans="1:10" x14ac:dyDescent="0.3">
      <c r="A986">
        <v>2.4</v>
      </c>
      <c r="B986">
        <v>4</v>
      </c>
      <c r="C986">
        <v>5</v>
      </c>
      <c r="D986">
        <v>1</v>
      </c>
      <c r="E986">
        <v>0</v>
      </c>
      <c r="F986">
        <v>2</v>
      </c>
      <c r="G986">
        <v>2</v>
      </c>
      <c r="H986">
        <v>1</v>
      </c>
      <c r="I986">
        <v>1</v>
      </c>
      <c r="J986">
        <v>33.5</v>
      </c>
    </row>
    <row r="987" spans="1:10" x14ac:dyDescent="0.3">
      <c r="A987">
        <v>3.5</v>
      </c>
      <c r="B987">
        <v>6</v>
      </c>
      <c r="C987">
        <v>5</v>
      </c>
      <c r="D987">
        <v>1</v>
      </c>
      <c r="E987">
        <v>0</v>
      </c>
      <c r="F987">
        <v>2</v>
      </c>
      <c r="G987">
        <v>2</v>
      </c>
      <c r="H987">
        <v>1</v>
      </c>
      <c r="I987">
        <v>1</v>
      </c>
      <c r="J987">
        <v>30.5</v>
      </c>
    </row>
    <row r="988" spans="1:10" x14ac:dyDescent="0.3">
      <c r="A988">
        <v>3.7</v>
      </c>
      <c r="B988">
        <v>5</v>
      </c>
      <c r="C988">
        <v>5</v>
      </c>
      <c r="D988">
        <v>0</v>
      </c>
      <c r="E988">
        <v>0</v>
      </c>
      <c r="F988">
        <v>2</v>
      </c>
      <c r="G988">
        <v>2</v>
      </c>
      <c r="H988">
        <v>0</v>
      </c>
      <c r="I988">
        <v>0</v>
      </c>
      <c r="J988">
        <v>25.2</v>
      </c>
    </row>
    <row r="989" spans="1:10" x14ac:dyDescent="0.3">
      <c r="A989">
        <v>3.7</v>
      </c>
      <c r="B989">
        <v>5</v>
      </c>
      <c r="C989">
        <v>4</v>
      </c>
      <c r="D989">
        <v>1</v>
      </c>
      <c r="E989">
        <v>0</v>
      </c>
      <c r="F989">
        <v>2</v>
      </c>
      <c r="G989">
        <v>2</v>
      </c>
      <c r="H989">
        <v>0</v>
      </c>
      <c r="I989">
        <v>0</v>
      </c>
      <c r="J989">
        <v>25.1</v>
      </c>
    </row>
    <row r="990" spans="1:10" x14ac:dyDescent="0.3">
      <c r="A990">
        <v>5.3</v>
      </c>
      <c r="B990">
        <v>8</v>
      </c>
      <c r="C990">
        <v>4</v>
      </c>
      <c r="D990">
        <v>1</v>
      </c>
      <c r="E990">
        <v>0</v>
      </c>
      <c r="F990">
        <v>1</v>
      </c>
      <c r="G990">
        <v>1</v>
      </c>
      <c r="H990">
        <v>1</v>
      </c>
      <c r="I990">
        <v>0</v>
      </c>
      <c r="J990">
        <v>22.299900000000001</v>
      </c>
    </row>
    <row r="991" spans="1:10" x14ac:dyDescent="0.3">
      <c r="A991">
        <v>2.4</v>
      </c>
      <c r="B991">
        <v>4</v>
      </c>
      <c r="C991">
        <v>6</v>
      </c>
      <c r="D991">
        <v>1</v>
      </c>
      <c r="E991">
        <v>0</v>
      </c>
      <c r="F991">
        <v>2</v>
      </c>
      <c r="G991">
        <v>2</v>
      </c>
      <c r="H991">
        <v>1</v>
      </c>
      <c r="I991">
        <v>0</v>
      </c>
      <c r="J991">
        <v>37.6</v>
      </c>
    </row>
    <row r="992" spans="1:10" x14ac:dyDescent="0.3">
      <c r="A992">
        <v>3.5</v>
      </c>
      <c r="B992">
        <v>6</v>
      </c>
      <c r="C992">
        <v>6</v>
      </c>
      <c r="D992">
        <v>1</v>
      </c>
      <c r="E992">
        <v>0</v>
      </c>
      <c r="F992">
        <v>2</v>
      </c>
      <c r="G992">
        <v>2</v>
      </c>
      <c r="H992">
        <v>1</v>
      </c>
      <c r="I992">
        <v>0</v>
      </c>
      <c r="J992">
        <v>36</v>
      </c>
    </row>
    <row r="993" spans="1:10" x14ac:dyDescent="0.3">
      <c r="A993">
        <v>2.4</v>
      </c>
      <c r="B993">
        <v>4</v>
      </c>
      <c r="C993">
        <v>6</v>
      </c>
      <c r="D993">
        <v>1</v>
      </c>
      <c r="E993">
        <v>0</v>
      </c>
      <c r="F993">
        <v>2</v>
      </c>
      <c r="G993">
        <v>2</v>
      </c>
      <c r="H993">
        <v>1</v>
      </c>
      <c r="I993">
        <v>0</v>
      </c>
      <c r="J993">
        <v>39.204099999999997</v>
      </c>
    </row>
    <row r="994" spans="1:10" x14ac:dyDescent="0.3">
      <c r="A994">
        <v>2.4</v>
      </c>
      <c r="B994">
        <v>4</v>
      </c>
      <c r="C994">
        <v>6</v>
      </c>
      <c r="D994">
        <v>0</v>
      </c>
      <c r="E994">
        <v>0</v>
      </c>
      <c r="F994">
        <v>2</v>
      </c>
      <c r="G994">
        <v>2</v>
      </c>
      <c r="H994">
        <v>1</v>
      </c>
      <c r="I994">
        <v>0</v>
      </c>
      <c r="J994">
        <v>38.6</v>
      </c>
    </row>
    <row r="995" spans="1:10" x14ac:dyDescent="0.3">
      <c r="A995">
        <v>3.8</v>
      </c>
      <c r="B995">
        <v>6</v>
      </c>
      <c r="C995">
        <v>6</v>
      </c>
      <c r="D995">
        <v>1</v>
      </c>
      <c r="E995">
        <v>0</v>
      </c>
      <c r="F995">
        <v>2</v>
      </c>
      <c r="G995">
        <v>2</v>
      </c>
      <c r="H995">
        <v>1</v>
      </c>
      <c r="I995">
        <v>0</v>
      </c>
      <c r="J995">
        <v>31.1</v>
      </c>
    </row>
    <row r="996" spans="1:10" x14ac:dyDescent="0.3">
      <c r="A996">
        <v>3.5</v>
      </c>
      <c r="B996">
        <v>6</v>
      </c>
      <c r="C996">
        <v>7</v>
      </c>
      <c r="D996">
        <v>1</v>
      </c>
      <c r="E996">
        <v>0</v>
      </c>
      <c r="F996">
        <v>2</v>
      </c>
      <c r="G996">
        <v>2</v>
      </c>
      <c r="H996">
        <v>1</v>
      </c>
      <c r="I996">
        <v>0</v>
      </c>
      <c r="J996">
        <v>29.773399999999999</v>
      </c>
    </row>
    <row r="997" spans="1:10" x14ac:dyDescent="0.3">
      <c r="A997">
        <v>5</v>
      </c>
      <c r="B997">
        <v>8</v>
      </c>
      <c r="C997">
        <v>7</v>
      </c>
      <c r="D997">
        <v>1</v>
      </c>
      <c r="E997">
        <v>0</v>
      </c>
      <c r="F997">
        <v>2</v>
      </c>
      <c r="G997">
        <v>2</v>
      </c>
      <c r="H997">
        <v>1</v>
      </c>
      <c r="I997">
        <v>1</v>
      </c>
      <c r="J997">
        <v>27.251100000000001</v>
      </c>
    </row>
    <row r="998" spans="1:10" x14ac:dyDescent="0.3">
      <c r="A998">
        <v>5.6</v>
      </c>
      <c r="B998">
        <v>8</v>
      </c>
      <c r="C998">
        <v>5</v>
      </c>
      <c r="D998">
        <v>1</v>
      </c>
      <c r="E998">
        <v>0</v>
      </c>
      <c r="F998">
        <v>2</v>
      </c>
      <c r="G998">
        <v>2</v>
      </c>
      <c r="H998">
        <v>1</v>
      </c>
      <c r="I998">
        <v>0</v>
      </c>
      <c r="J998">
        <v>23.6</v>
      </c>
    </row>
    <row r="999" spans="1:10" x14ac:dyDescent="0.3">
      <c r="A999">
        <v>3.7</v>
      </c>
      <c r="B999">
        <v>6</v>
      </c>
      <c r="C999">
        <v>5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26.6</v>
      </c>
    </row>
    <row r="1000" spans="1:10" x14ac:dyDescent="0.3">
      <c r="A1000">
        <v>5.7</v>
      </c>
      <c r="B1000">
        <v>8</v>
      </c>
      <c r="C1000">
        <v>5</v>
      </c>
      <c r="D1000">
        <v>1</v>
      </c>
      <c r="E1000">
        <v>0</v>
      </c>
      <c r="F1000">
        <v>1</v>
      </c>
      <c r="G1000">
        <v>1</v>
      </c>
      <c r="H1000">
        <v>1</v>
      </c>
      <c r="I1000">
        <v>0</v>
      </c>
      <c r="J1000">
        <v>26</v>
      </c>
    </row>
    <row r="1001" spans="1:10" x14ac:dyDescent="0.3">
      <c r="A1001">
        <v>2.4</v>
      </c>
      <c r="B1001">
        <v>4</v>
      </c>
      <c r="C1001">
        <v>5</v>
      </c>
      <c r="D1001">
        <v>0</v>
      </c>
      <c r="E1001">
        <v>0</v>
      </c>
      <c r="F1001">
        <v>2</v>
      </c>
      <c r="G1001">
        <v>2</v>
      </c>
      <c r="H1001">
        <v>1</v>
      </c>
      <c r="I1001">
        <v>0</v>
      </c>
      <c r="J1001">
        <v>38.6</v>
      </c>
    </row>
    <row r="1002" spans="1:10" x14ac:dyDescent="0.3">
      <c r="A1002">
        <v>2.4</v>
      </c>
      <c r="B1002">
        <v>4</v>
      </c>
      <c r="C1002">
        <v>1</v>
      </c>
      <c r="D1002">
        <v>1</v>
      </c>
      <c r="E1002">
        <v>0</v>
      </c>
      <c r="F1002">
        <v>2</v>
      </c>
      <c r="G1002">
        <v>2</v>
      </c>
      <c r="H1002">
        <v>1</v>
      </c>
      <c r="I1002">
        <v>0</v>
      </c>
      <c r="J1002">
        <v>33.6</v>
      </c>
    </row>
    <row r="1003" spans="1:10" x14ac:dyDescent="0.3">
      <c r="A1003">
        <v>3.7</v>
      </c>
      <c r="B1003">
        <v>6</v>
      </c>
      <c r="C1003">
        <v>5</v>
      </c>
      <c r="D1003">
        <v>1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27.5</v>
      </c>
    </row>
    <row r="1004" spans="1:10" x14ac:dyDescent="0.3">
      <c r="A1004">
        <v>5.7</v>
      </c>
      <c r="B1004">
        <v>8</v>
      </c>
      <c r="C1004">
        <v>5</v>
      </c>
      <c r="D1004">
        <v>1</v>
      </c>
      <c r="E1004">
        <v>0</v>
      </c>
      <c r="F1004">
        <v>1</v>
      </c>
      <c r="G1004">
        <v>1</v>
      </c>
      <c r="H1004">
        <v>1</v>
      </c>
      <c r="I1004">
        <v>0</v>
      </c>
      <c r="J1004">
        <v>26</v>
      </c>
    </row>
    <row r="1005" spans="1:10" x14ac:dyDescent="0.3">
      <c r="A1005">
        <v>6.1</v>
      </c>
      <c r="B1005">
        <v>8</v>
      </c>
      <c r="C1005">
        <v>5</v>
      </c>
      <c r="D1005">
        <v>1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20.9</v>
      </c>
    </row>
    <row r="1006" spans="1:10" x14ac:dyDescent="0.3">
      <c r="A1006">
        <v>3.7</v>
      </c>
      <c r="B1006">
        <v>6</v>
      </c>
      <c r="C1006">
        <v>4</v>
      </c>
      <c r="D1006">
        <v>1</v>
      </c>
      <c r="E1006">
        <v>0</v>
      </c>
      <c r="F1006">
        <v>1</v>
      </c>
      <c r="G1006">
        <v>1</v>
      </c>
      <c r="H1006">
        <v>0</v>
      </c>
      <c r="I1006">
        <v>0</v>
      </c>
      <c r="J1006">
        <v>28.5</v>
      </c>
    </row>
    <row r="1007" spans="1:10" x14ac:dyDescent="0.3">
      <c r="A1007">
        <v>2.4</v>
      </c>
      <c r="B1007">
        <v>4</v>
      </c>
      <c r="C1007">
        <v>5</v>
      </c>
      <c r="D1007">
        <v>0</v>
      </c>
      <c r="E1007">
        <v>0</v>
      </c>
      <c r="F1007">
        <v>2</v>
      </c>
      <c r="G1007">
        <v>2</v>
      </c>
      <c r="H1007">
        <v>1</v>
      </c>
      <c r="I1007">
        <v>0</v>
      </c>
      <c r="J1007">
        <v>38.6</v>
      </c>
    </row>
    <row r="1008" spans="1:10" x14ac:dyDescent="0.3">
      <c r="A1008">
        <v>2.4</v>
      </c>
      <c r="B1008">
        <v>4</v>
      </c>
      <c r="C1008">
        <v>1</v>
      </c>
      <c r="D1008">
        <v>1</v>
      </c>
      <c r="E1008">
        <v>0</v>
      </c>
      <c r="F1008">
        <v>2</v>
      </c>
      <c r="G1008">
        <v>2</v>
      </c>
      <c r="H1008">
        <v>1</v>
      </c>
      <c r="I1008">
        <v>0</v>
      </c>
      <c r="J1008">
        <v>33.6</v>
      </c>
    </row>
    <row r="1009" spans="1:10" x14ac:dyDescent="0.3">
      <c r="A1009">
        <v>2.4</v>
      </c>
      <c r="B1009">
        <v>4</v>
      </c>
      <c r="C1009">
        <v>1</v>
      </c>
      <c r="D1009">
        <v>1</v>
      </c>
      <c r="E1009">
        <v>0</v>
      </c>
      <c r="F1009">
        <v>2</v>
      </c>
      <c r="G1009">
        <v>2</v>
      </c>
      <c r="H1009">
        <v>1</v>
      </c>
      <c r="I1009">
        <v>0</v>
      </c>
      <c r="J1009">
        <v>33.6</v>
      </c>
    </row>
    <row r="1010" spans="1:10" x14ac:dyDescent="0.3">
      <c r="A1010">
        <v>3.8</v>
      </c>
      <c r="B1010">
        <v>6</v>
      </c>
      <c r="C1010">
        <v>6</v>
      </c>
      <c r="D1010">
        <v>1</v>
      </c>
      <c r="E1010">
        <v>0</v>
      </c>
      <c r="F1010">
        <v>1</v>
      </c>
      <c r="G1010">
        <v>1</v>
      </c>
      <c r="H1010">
        <v>0</v>
      </c>
      <c r="I1010">
        <v>0</v>
      </c>
      <c r="J1010">
        <v>26.163</v>
      </c>
    </row>
    <row r="1011" spans="1:10" x14ac:dyDescent="0.3">
      <c r="A1011">
        <v>3.8</v>
      </c>
      <c r="B1011">
        <v>6</v>
      </c>
      <c r="C1011">
        <v>4</v>
      </c>
      <c r="D1011">
        <v>1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26.563199999999998</v>
      </c>
    </row>
    <row r="1012" spans="1:10" x14ac:dyDescent="0.3">
      <c r="A1012">
        <v>3.8</v>
      </c>
      <c r="B1012">
        <v>6</v>
      </c>
      <c r="C1012">
        <v>5</v>
      </c>
      <c r="D1012">
        <v>1</v>
      </c>
      <c r="E1012">
        <v>0</v>
      </c>
      <c r="F1012">
        <v>2</v>
      </c>
      <c r="G1012">
        <v>2</v>
      </c>
      <c r="H1012">
        <v>1</v>
      </c>
      <c r="I1012">
        <v>0</v>
      </c>
      <c r="J1012">
        <v>29.2986</v>
      </c>
    </row>
    <row r="1013" spans="1:10" x14ac:dyDescent="0.3">
      <c r="A1013">
        <v>4.5999999999999996</v>
      </c>
      <c r="B1013">
        <v>8</v>
      </c>
      <c r="C1013">
        <v>6</v>
      </c>
      <c r="D1013">
        <v>1</v>
      </c>
      <c r="E1013">
        <v>0</v>
      </c>
      <c r="F1013">
        <v>2</v>
      </c>
      <c r="G1013">
        <v>2</v>
      </c>
      <c r="H1013">
        <v>1</v>
      </c>
      <c r="I1013">
        <v>0</v>
      </c>
      <c r="J1013">
        <v>28.4</v>
      </c>
    </row>
    <row r="1014" spans="1:10" x14ac:dyDescent="0.3">
      <c r="A1014">
        <v>2</v>
      </c>
      <c r="B1014">
        <v>4</v>
      </c>
      <c r="C1014">
        <v>5</v>
      </c>
      <c r="D1014">
        <v>0</v>
      </c>
      <c r="E1014">
        <v>0</v>
      </c>
      <c r="F1014">
        <v>2</v>
      </c>
      <c r="G1014">
        <v>2</v>
      </c>
      <c r="H1014">
        <v>1</v>
      </c>
      <c r="I1014">
        <v>0</v>
      </c>
      <c r="J1014">
        <v>33.4</v>
      </c>
    </row>
    <row r="1015" spans="1:10" x14ac:dyDescent="0.3">
      <c r="A1015">
        <v>2.7</v>
      </c>
      <c r="B1015">
        <v>6</v>
      </c>
      <c r="C1015">
        <v>4</v>
      </c>
      <c r="D1015">
        <v>1</v>
      </c>
      <c r="E1015">
        <v>0</v>
      </c>
      <c r="F1015">
        <v>2</v>
      </c>
      <c r="G1015">
        <v>2</v>
      </c>
      <c r="H1015">
        <v>0</v>
      </c>
      <c r="I1015">
        <v>0</v>
      </c>
      <c r="J1015">
        <v>31.3</v>
      </c>
    </row>
    <row r="1016" spans="1:10" x14ac:dyDescent="0.3">
      <c r="A1016">
        <v>3.2</v>
      </c>
      <c r="B1016">
        <v>6</v>
      </c>
      <c r="C1016">
        <v>6</v>
      </c>
      <c r="D1016">
        <v>1</v>
      </c>
      <c r="E1016">
        <v>0</v>
      </c>
      <c r="F1016">
        <v>2</v>
      </c>
      <c r="G1016">
        <v>2</v>
      </c>
      <c r="H1016">
        <v>1</v>
      </c>
      <c r="I1016">
        <v>1</v>
      </c>
      <c r="J1016">
        <v>30.347000000000001</v>
      </c>
    </row>
    <row r="1017" spans="1:10" x14ac:dyDescent="0.3">
      <c r="A1017">
        <v>5</v>
      </c>
      <c r="B1017">
        <v>8</v>
      </c>
      <c r="C1017">
        <v>6</v>
      </c>
      <c r="D1017">
        <v>1</v>
      </c>
      <c r="E1017">
        <v>0</v>
      </c>
      <c r="F1017">
        <v>2</v>
      </c>
      <c r="G1017">
        <v>2</v>
      </c>
      <c r="H1017">
        <v>1</v>
      </c>
      <c r="I1017">
        <v>1</v>
      </c>
      <c r="J1017">
        <v>23.820399999999999</v>
      </c>
    </row>
    <row r="1018" spans="1:10" x14ac:dyDescent="0.3">
      <c r="A1018">
        <v>5</v>
      </c>
      <c r="B1018">
        <v>8</v>
      </c>
      <c r="C1018">
        <v>6</v>
      </c>
      <c r="D1018">
        <v>1</v>
      </c>
      <c r="E1018">
        <v>0</v>
      </c>
      <c r="F1018">
        <v>2</v>
      </c>
      <c r="G1018">
        <v>2</v>
      </c>
      <c r="H1018">
        <v>1</v>
      </c>
      <c r="I1018">
        <v>0</v>
      </c>
      <c r="J1018">
        <v>24.572199999999999</v>
      </c>
    </row>
    <row r="1019" spans="1:10" x14ac:dyDescent="0.3">
      <c r="A1019">
        <v>5</v>
      </c>
      <c r="B1019">
        <v>8</v>
      </c>
      <c r="C1019">
        <v>6</v>
      </c>
      <c r="D1019">
        <v>1</v>
      </c>
      <c r="E1019">
        <v>0</v>
      </c>
      <c r="F1019">
        <v>2</v>
      </c>
      <c r="G1019">
        <v>2</v>
      </c>
      <c r="H1019">
        <v>1</v>
      </c>
      <c r="I1019">
        <v>1</v>
      </c>
      <c r="J1019">
        <v>25.508199999999999</v>
      </c>
    </row>
    <row r="1020" spans="1:10" x14ac:dyDescent="0.3">
      <c r="A1020">
        <v>5</v>
      </c>
      <c r="B1020">
        <v>8</v>
      </c>
      <c r="C1020">
        <v>6</v>
      </c>
      <c r="D1020">
        <v>1</v>
      </c>
      <c r="E1020">
        <v>0</v>
      </c>
      <c r="F1020">
        <v>2</v>
      </c>
      <c r="G1020">
        <v>2</v>
      </c>
      <c r="H1020">
        <v>1</v>
      </c>
      <c r="I1020">
        <v>0</v>
      </c>
      <c r="J1020">
        <v>23.574300000000001</v>
      </c>
    </row>
    <row r="1021" spans="1:10" x14ac:dyDescent="0.3">
      <c r="A1021">
        <v>5</v>
      </c>
      <c r="B1021">
        <v>8</v>
      </c>
      <c r="C1021">
        <v>6</v>
      </c>
      <c r="D1021">
        <v>1</v>
      </c>
      <c r="E1021">
        <v>0</v>
      </c>
      <c r="F1021">
        <v>2</v>
      </c>
      <c r="G1021">
        <v>2</v>
      </c>
      <c r="H1021">
        <v>1</v>
      </c>
      <c r="I1021">
        <v>1</v>
      </c>
      <c r="J1021">
        <v>24.7928</v>
      </c>
    </row>
    <row r="1022" spans="1:10" x14ac:dyDescent="0.3">
      <c r="A1022">
        <v>4.5999999999999996</v>
      </c>
      <c r="B1022">
        <v>8</v>
      </c>
      <c r="C1022">
        <v>6</v>
      </c>
      <c r="D1022">
        <v>1</v>
      </c>
      <c r="E1022">
        <v>0</v>
      </c>
      <c r="F1022">
        <v>2</v>
      </c>
      <c r="G1022">
        <v>2</v>
      </c>
      <c r="H1022">
        <v>1</v>
      </c>
      <c r="I1022">
        <v>0</v>
      </c>
      <c r="J1022">
        <v>28.3</v>
      </c>
    </row>
    <row r="1023" spans="1:10" x14ac:dyDescent="0.3">
      <c r="A1023">
        <v>5.7</v>
      </c>
      <c r="B1023">
        <v>8</v>
      </c>
      <c r="C1023">
        <v>6</v>
      </c>
      <c r="D1023">
        <v>1</v>
      </c>
      <c r="E1023">
        <v>0</v>
      </c>
      <c r="F1023">
        <v>2</v>
      </c>
      <c r="G1023">
        <v>2</v>
      </c>
      <c r="H1023">
        <v>1</v>
      </c>
      <c r="I1023">
        <v>0</v>
      </c>
      <c r="J1023">
        <v>24.149100000000001</v>
      </c>
    </row>
    <row r="1024" spans="1:10" x14ac:dyDescent="0.3">
      <c r="A1024">
        <v>3.5</v>
      </c>
      <c r="B1024">
        <v>6</v>
      </c>
      <c r="C1024">
        <v>6</v>
      </c>
      <c r="D1024">
        <v>1</v>
      </c>
      <c r="E1024">
        <v>0</v>
      </c>
      <c r="F1024">
        <v>2</v>
      </c>
      <c r="G1024">
        <v>2</v>
      </c>
      <c r="H1024">
        <v>1</v>
      </c>
      <c r="I1024">
        <v>0</v>
      </c>
      <c r="J1024">
        <v>33.793700000000001</v>
      </c>
    </row>
    <row r="1025" spans="1:10" x14ac:dyDescent="0.3">
      <c r="A1025">
        <v>3.5</v>
      </c>
      <c r="B1025">
        <v>6</v>
      </c>
      <c r="C1025">
        <v>1</v>
      </c>
      <c r="D1025">
        <v>0</v>
      </c>
      <c r="E1025">
        <v>0</v>
      </c>
      <c r="F1025">
        <v>2</v>
      </c>
      <c r="G1025">
        <v>2</v>
      </c>
      <c r="H1025">
        <v>1</v>
      </c>
      <c r="I1025">
        <v>0</v>
      </c>
      <c r="J1025">
        <v>38.719299999999997</v>
      </c>
    </row>
    <row r="1026" spans="1:10" x14ac:dyDescent="0.3">
      <c r="A1026">
        <v>3.5</v>
      </c>
      <c r="B1026">
        <v>6</v>
      </c>
      <c r="C1026">
        <v>6</v>
      </c>
      <c r="D1026">
        <v>1</v>
      </c>
      <c r="E1026">
        <v>1</v>
      </c>
      <c r="F1026">
        <v>2</v>
      </c>
      <c r="G1026">
        <v>2</v>
      </c>
      <c r="H1026">
        <v>1</v>
      </c>
      <c r="I1026">
        <v>0</v>
      </c>
      <c r="J1026">
        <v>29.9849</v>
      </c>
    </row>
    <row r="1027" spans="1:10" x14ac:dyDescent="0.3">
      <c r="A1027">
        <v>3.5</v>
      </c>
      <c r="B1027">
        <v>6</v>
      </c>
      <c r="C1027">
        <v>6</v>
      </c>
      <c r="D1027">
        <v>1</v>
      </c>
      <c r="E1027">
        <v>1</v>
      </c>
      <c r="F1027">
        <v>2</v>
      </c>
      <c r="G1027">
        <v>2</v>
      </c>
      <c r="H1027">
        <v>1</v>
      </c>
      <c r="I1027">
        <v>0</v>
      </c>
      <c r="J1027">
        <v>30.2</v>
      </c>
    </row>
    <row r="1028" spans="1:10" x14ac:dyDescent="0.3">
      <c r="A1028">
        <v>3.5</v>
      </c>
      <c r="B1028">
        <v>6</v>
      </c>
      <c r="C1028">
        <v>6</v>
      </c>
      <c r="D1028">
        <v>1</v>
      </c>
      <c r="E1028">
        <v>1</v>
      </c>
      <c r="F1028">
        <v>2</v>
      </c>
      <c r="G1028">
        <v>2</v>
      </c>
      <c r="H1028">
        <v>0</v>
      </c>
      <c r="I1028">
        <v>0</v>
      </c>
      <c r="J1028">
        <v>31.4</v>
      </c>
    </row>
    <row r="1029" spans="1:10" x14ac:dyDescent="0.3">
      <c r="A1029">
        <v>2.2999999999999998</v>
      </c>
      <c r="B1029">
        <v>4</v>
      </c>
      <c r="C1029">
        <v>6</v>
      </c>
      <c r="D1029">
        <v>1</v>
      </c>
      <c r="E1029">
        <v>0</v>
      </c>
      <c r="F1029">
        <v>2</v>
      </c>
      <c r="G1029">
        <v>2</v>
      </c>
      <c r="H1029">
        <v>1</v>
      </c>
      <c r="I1029">
        <v>0</v>
      </c>
      <c r="J1029">
        <v>31.7</v>
      </c>
    </row>
    <row r="1030" spans="1:10" x14ac:dyDescent="0.3">
      <c r="A1030">
        <v>3.7</v>
      </c>
      <c r="B1030">
        <v>6</v>
      </c>
      <c r="C1030">
        <v>6</v>
      </c>
      <c r="D1030">
        <v>1</v>
      </c>
      <c r="E1030">
        <v>0</v>
      </c>
      <c r="F1030">
        <v>2</v>
      </c>
      <c r="G1030">
        <v>2</v>
      </c>
      <c r="H1030">
        <v>1</v>
      </c>
      <c r="I1030">
        <v>0</v>
      </c>
      <c r="J1030">
        <v>28.7</v>
      </c>
    </row>
    <row r="1031" spans="1:10" x14ac:dyDescent="0.3">
      <c r="A1031">
        <v>2.5</v>
      </c>
      <c r="B1031">
        <v>4</v>
      </c>
      <c r="C1031">
        <v>6</v>
      </c>
      <c r="D1031">
        <v>1</v>
      </c>
      <c r="E1031">
        <v>0</v>
      </c>
      <c r="F1031">
        <v>2</v>
      </c>
      <c r="G1031">
        <v>2</v>
      </c>
      <c r="H1031">
        <v>1</v>
      </c>
      <c r="I1031">
        <v>0</v>
      </c>
      <c r="J1031">
        <v>37</v>
      </c>
    </row>
    <row r="1032" spans="1:10" x14ac:dyDescent="0.3">
      <c r="A1032">
        <v>3</v>
      </c>
      <c r="B1032">
        <v>6</v>
      </c>
      <c r="C1032">
        <v>6</v>
      </c>
      <c r="D1032">
        <v>1</v>
      </c>
      <c r="E1032">
        <v>0</v>
      </c>
      <c r="F1032">
        <v>2</v>
      </c>
      <c r="G1032">
        <v>2</v>
      </c>
      <c r="H1032">
        <v>1</v>
      </c>
      <c r="I1032">
        <v>0</v>
      </c>
      <c r="J1032">
        <v>32.1</v>
      </c>
    </row>
    <row r="1033" spans="1:10" x14ac:dyDescent="0.3">
      <c r="A1033">
        <v>2.5</v>
      </c>
      <c r="B1033">
        <v>4</v>
      </c>
      <c r="C1033">
        <v>1</v>
      </c>
      <c r="D1033">
        <v>0</v>
      </c>
      <c r="E1033">
        <v>0</v>
      </c>
      <c r="F1033">
        <v>2</v>
      </c>
      <c r="G1033">
        <v>2</v>
      </c>
      <c r="H1033">
        <v>1</v>
      </c>
      <c r="I1033">
        <v>0</v>
      </c>
      <c r="J1033">
        <v>37.9</v>
      </c>
    </row>
    <row r="1034" spans="1:10" x14ac:dyDescent="0.3">
      <c r="A1034">
        <v>5.4</v>
      </c>
      <c r="B1034">
        <v>8</v>
      </c>
      <c r="C1034">
        <v>5</v>
      </c>
      <c r="D1034">
        <v>1</v>
      </c>
      <c r="E1034">
        <v>0</v>
      </c>
      <c r="F1034">
        <v>2</v>
      </c>
      <c r="G1034">
        <v>1</v>
      </c>
      <c r="H1034">
        <v>1</v>
      </c>
      <c r="I1034">
        <v>0</v>
      </c>
      <c r="J1034">
        <v>20.7</v>
      </c>
    </row>
    <row r="1035" spans="1:10" x14ac:dyDescent="0.3">
      <c r="A1035">
        <v>5.5</v>
      </c>
      <c r="B1035">
        <v>8</v>
      </c>
      <c r="C1035">
        <v>7</v>
      </c>
      <c r="D1035">
        <v>1</v>
      </c>
      <c r="E1035">
        <v>0</v>
      </c>
      <c r="F1035">
        <v>2</v>
      </c>
      <c r="G1035">
        <v>2</v>
      </c>
      <c r="H1035">
        <v>1</v>
      </c>
      <c r="I1035">
        <v>0</v>
      </c>
      <c r="J1035">
        <v>20.100000000000001</v>
      </c>
    </row>
    <row r="1036" spans="1:10" x14ac:dyDescent="0.3">
      <c r="A1036">
        <v>3</v>
      </c>
      <c r="B1036">
        <v>6</v>
      </c>
      <c r="C1036">
        <v>7</v>
      </c>
      <c r="D1036">
        <v>1</v>
      </c>
      <c r="E1036">
        <v>0</v>
      </c>
      <c r="F1036">
        <v>2</v>
      </c>
      <c r="G1036">
        <v>2</v>
      </c>
      <c r="H1036">
        <v>1</v>
      </c>
      <c r="I1036">
        <v>0</v>
      </c>
      <c r="J1036">
        <v>31.5</v>
      </c>
    </row>
    <row r="1037" spans="1:10" x14ac:dyDescent="0.3">
      <c r="A1037">
        <v>4.7</v>
      </c>
      <c r="B1037">
        <v>8</v>
      </c>
      <c r="C1037">
        <v>7</v>
      </c>
      <c r="D1037">
        <v>1</v>
      </c>
      <c r="E1037">
        <v>0</v>
      </c>
      <c r="F1037">
        <v>2</v>
      </c>
      <c r="G1037">
        <v>2</v>
      </c>
      <c r="H1037">
        <v>1</v>
      </c>
      <c r="I1037">
        <v>0</v>
      </c>
      <c r="J1037">
        <v>23.8</v>
      </c>
    </row>
    <row r="1038" spans="1:10" x14ac:dyDescent="0.3">
      <c r="A1038">
        <v>5.5</v>
      </c>
      <c r="B1038">
        <v>8</v>
      </c>
      <c r="C1038">
        <v>7</v>
      </c>
      <c r="D1038">
        <v>1</v>
      </c>
      <c r="E1038">
        <v>0</v>
      </c>
      <c r="F1038">
        <v>2</v>
      </c>
      <c r="G1038">
        <v>2</v>
      </c>
      <c r="H1038">
        <v>1</v>
      </c>
      <c r="I1038">
        <v>0</v>
      </c>
      <c r="J1038">
        <v>23.2</v>
      </c>
    </row>
    <row r="1039" spans="1:10" x14ac:dyDescent="0.3">
      <c r="A1039">
        <v>3.5</v>
      </c>
      <c r="B1039">
        <v>6</v>
      </c>
      <c r="C1039">
        <v>7</v>
      </c>
      <c r="D1039">
        <v>1</v>
      </c>
      <c r="E1039">
        <v>0</v>
      </c>
      <c r="F1039">
        <v>2</v>
      </c>
      <c r="G1039">
        <v>2</v>
      </c>
      <c r="H1039">
        <v>1</v>
      </c>
      <c r="I1039">
        <v>0</v>
      </c>
      <c r="J1039">
        <v>28.668299999999999</v>
      </c>
    </row>
    <row r="1040" spans="1:10" x14ac:dyDescent="0.3">
      <c r="A1040">
        <v>3.5</v>
      </c>
      <c r="B1040">
        <v>6</v>
      </c>
      <c r="C1040">
        <v>7</v>
      </c>
      <c r="D1040">
        <v>1</v>
      </c>
      <c r="E1040">
        <v>0</v>
      </c>
      <c r="F1040">
        <v>2</v>
      </c>
      <c r="G1040">
        <v>2</v>
      </c>
      <c r="H1040">
        <v>1</v>
      </c>
      <c r="I1040">
        <v>0</v>
      </c>
      <c r="J1040">
        <v>27.3</v>
      </c>
    </row>
    <row r="1041" spans="1:10" x14ac:dyDescent="0.3">
      <c r="A1041">
        <v>3</v>
      </c>
      <c r="B1041">
        <v>6</v>
      </c>
      <c r="C1041">
        <v>7</v>
      </c>
      <c r="D1041">
        <v>1</v>
      </c>
      <c r="E1041">
        <v>0</v>
      </c>
      <c r="F1041">
        <v>2</v>
      </c>
      <c r="G1041">
        <v>2</v>
      </c>
      <c r="H1041">
        <v>1</v>
      </c>
      <c r="I1041">
        <v>0</v>
      </c>
      <c r="J1041">
        <v>34.4</v>
      </c>
    </row>
    <row r="1042" spans="1:10" x14ac:dyDescent="0.3">
      <c r="A1042">
        <v>5.5</v>
      </c>
      <c r="B1042">
        <v>8</v>
      </c>
      <c r="C1042">
        <v>7</v>
      </c>
      <c r="D1042">
        <v>1</v>
      </c>
      <c r="E1042">
        <v>0</v>
      </c>
      <c r="F1042">
        <v>2</v>
      </c>
      <c r="G1042">
        <v>2</v>
      </c>
      <c r="H1042">
        <v>1</v>
      </c>
      <c r="I1042">
        <v>0</v>
      </c>
      <c r="J1042">
        <v>24.6</v>
      </c>
    </row>
    <row r="1043" spans="1:10" x14ac:dyDescent="0.3">
      <c r="A1043">
        <v>6.3</v>
      </c>
      <c r="B1043">
        <v>8</v>
      </c>
      <c r="C1043">
        <v>7</v>
      </c>
      <c r="D1043">
        <v>1</v>
      </c>
      <c r="E1043">
        <v>0</v>
      </c>
      <c r="F1043">
        <v>2</v>
      </c>
      <c r="G1043">
        <v>2</v>
      </c>
      <c r="H1043">
        <v>1</v>
      </c>
      <c r="I1043">
        <v>0</v>
      </c>
      <c r="J1043">
        <v>19.7</v>
      </c>
    </row>
    <row r="1044" spans="1:10" x14ac:dyDescent="0.3">
      <c r="A1044">
        <v>3.5</v>
      </c>
      <c r="B1044">
        <v>6</v>
      </c>
      <c r="C1044">
        <v>8</v>
      </c>
      <c r="D1044">
        <v>0</v>
      </c>
      <c r="E1044">
        <v>0</v>
      </c>
      <c r="F1044">
        <v>2</v>
      </c>
      <c r="G1044">
        <v>2</v>
      </c>
      <c r="H1044">
        <v>1</v>
      </c>
      <c r="I1044">
        <v>0</v>
      </c>
      <c r="J1044">
        <v>33.700000000000003</v>
      </c>
    </row>
    <row r="1045" spans="1:10" x14ac:dyDescent="0.3">
      <c r="A1045">
        <v>3.5</v>
      </c>
      <c r="B1045">
        <v>6</v>
      </c>
      <c r="C1045">
        <v>7</v>
      </c>
      <c r="D1045">
        <v>1</v>
      </c>
      <c r="E1045">
        <v>0</v>
      </c>
      <c r="F1045">
        <v>2</v>
      </c>
      <c r="G1045">
        <v>2</v>
      </c>
      <c r="H1045">
        <v>1</v>
      </c>
      <c r="I1045">
        <v>0</v>
      </c>
      <c r="J1045">
        <v>25.8</v>
      </c>
    </row>
    <row r="1046" spans="1:10" x14ac:dyDescent="0.3">
      <c r="A1046">
        <v>3</v>
      </c>
      <c r="B1046">
        <v>6</v>
      </c>
      <c r="C1046">
        <v>7</v>
      </c>
      <c r="D1046">
        <v>1</v>
      </c>
      <c r="E1046">
        <v>0</v>
      </c>
      <c r="F1046">
        <v>2</v>
      </c>
      <c r="G1046">
        <v>2</v>
      </c>
      <c r="H1046">
        <v>1</v>
      </c>
      <c r="I1046">
        <v>0</v>
      </c>
      <c r="J1046">
        <v>33.299999999999997</v>
      </c>
    </row>
    <row r="1047" spans="1:10" x14ac:dyDescent="0.3">
      <c r="A1047">
        <v>2.5</v>
      </c>
      <c r="B1047">
        <v>4</v>
      </c>
      <c r="C1047">
        <v>6</v>
      </c>
      <c r="D1047">
        <v>1</v>
      </c>
      <c r="E1047">
        <v>0</v>
      </c>
      <c r="F1047">
        <v>2</v>
      </c>
      <c r="G1047">
        <v>2</v>
      </c>
      <c r="H1047">
        <v>1</v>
      </c>
      <c r="I1047">
        <v>0</v>
      </c>
      <c r="J1047">
        <v>36.030700000000003</v>
      </c>
    </row>
    <row r="1048" spans="1:10" x14ac:dyDescent="0.3">
      <c r="A1048">
        <v>3</v>
      </c>
      <c r="B1048">
        <v>6</v>
      </c>
      <c r="C1048">
        <v>6</v>
      </c>
      <c r="D1048">
        <v>1</v>
      </c>
      <c r="E1048">
        <v>0</v>
      </c>
      <c r="F1048">
        <v>2</v>
      </c>
      <c r="G1048">
        <v>2</v>
      </c>
      <c r="H1048">
        <v>1</v>
      </c>
      <c r="I1048">
        <v>0</v>
      </c>
      <c r="J1048">
        <v>31.3917</v>
      </c>
    </row>
    <row r="1049" spans="1:10" x14ac:dyDescent="0.3">
      <c r="A1049">
        <v>2.5</v>
      </c>
      <c r="B1049">
        <v>4</v>
      </c>
      <c r="C1049">
        <v>1</v>
      </c>
      <c r="D1049">
        <v>0</v>
      </c>
      <c r="E1049">
        <v>0</v>
      </c>
      <c r="F1049">
        <v>2</v>
      </c>
      <c r="G1049">
        <v>2</v>
      </c>
      <c r="H1049">
        <v>1</v>
      </c>
      <c r="I1049">
        <v>0</v>
      </c>
      <c r="J1049">
        <v>37.9</v>
      </c>
    </row>
    <row r="1050" spans="1:10" x14ac:dyDescent="0.3">
      <c r="A1050">
        <v>4</v>
      </c>
      <c r="B1050">
        <v>6</v>
      </c>
      <c r="C1050">
        <v>5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25.753499999999999</v>
      </c>
    </row>
    <row r="1051" spans="1:10" x14ac:dyDescent="0.3">
      <c r="A1051">
        <v>4.5999999999999996</v>
      </c>
      <c r="B1051">
        <v>8</v>
      </c>
      <c r="C1051">
        <v>6</v>
      </c>
      <c r="D1051">
        <v>1</v>
      </c>
      <c r="E1051">
        <v>1</v>
      </c>
      <c r="F1051">
        <v>2</v>
      </c>
      <c r="G1051">
        <v>1</v>
      </c>
      <c r="H1051">
        <v>0</v>
      </c>
      <c r="I1051">
        <v>0</v>
      </c>
      <c r="J1051">
        <v>26.662199999999999</v>
      </c>
    </row>
    <row r="1052" spans="1:10" x14ac:dyDescent="0.3">
      <c r="A1052">
        <v>2.4</v>
      </c>
      <c r="B1052">
        <v>4</v>
      </c>
      <c r="C1052">
        <v>1</v>
      </c>
      <c r="D1052">
        <v>0</v>
      </c>
      <c r="E1052">
        <v>0</v>
      </c>
      <c r="F1052">
        <v>2</v>
      </c>
      <c r="G1052">
        <v>2</v>
      </c>
      <c r="H1052">
        <v>1</v>
      </c>
      <c r="I1052">
        <v>0</v>
      </c>
      <c r="J1052">
        <v>35.241799999999998</v>
      </c>
    </row>
    <row r="1053" spans="1:10" x14ac:dyDescent="0.3">
      <c r="A1053">
        <v>3</v>
      </c>
      <c r="B1053">
        <v>6</v>
      </c>
      <c r="C1053">
        <v>6</v>
      </c>
      <c r="D1053">
        <v>1</v>
      </c>
      <c r="E1053">
        <v>0</v>
      </c>
      <c r="F1053">
        <v>2</v>
      </c>
      <c r="G1053">
        <v>2</v>
      </c>
      <c r="H1053">
        <v>0</v>
      </c>
      <c r="I1053">
        <v>1</v>
      </c>
      <c r="J1053">
        <v>32.954799999999999</v>
      </c>
    </row>
    <row r="1054" spans="1:10" x14ac:dyDescent="0.3">
      <c r="A1054">
        <v>3.8</v>
      </c>
      <c r="B1054">
        <v>6</v>
      </c>
      <c r="C1054">
        <v>4</v>
      </c>
      <c r="D1054">
        <v>1</v>
      </c>
      <c r="E1054">
        <v>0</v>
      </c>
      <c r="F1054">
        <v>2</v>
      </c>
      <c r="G1054">
        <v>2</v>
      </c>
      <c r="H1054">
        <v>0</v>
      </c>
      <c r="I1054">
        <v>1</v>
      </c>
      <c r="J1054">
        <v>26.9</v>
      </c>
    </row>
    <row r="1055" spans="1:10" x14ac:dyDescent="0.3">
      <c r="A1055">
        <v>5.6</v>
      </c>
      <c r="B1055">
        <v>8</v>
      </c>
      <c r="C1055">
        <v>5</v>
      </c>
      <c r="D1055">
        <v>1</v>
      </c>
      <c r="E1055">
        <v>0</v>
      </c>
      <c r="F1055">
        <v>2</v>
      </c>
      <c r="G1055">
        <v>2</v>
      </c>
      <c r="H1055">
        <v>1</v>
      </c>
      <c r="I1055">
        <v>0</v>
      </c>
      <c r="J1055">
        <v>24.192399999999999</v>
      </c>
    </row>
    <row r="1056" spans="1:10" x14ac:dyDescent="0.3">
      <c r="A1056">
        <v>5.6</v>
      </c>
      <c r="B1056">
        <v>8</v>
      </c>
      <c r="C1056">
        <v>5</v>
      </c>
      <c r="D1056">
        <v>1</v>
      </c>
      <c r="E1056">
        <v>0</v>
      </c>
      <c r="F1056">
        <v>2</v>
      </c>
      <c r="G1056">
        <v>2</v>
      </c>
      <c r="H1056">
        <v>1</v>
      </c>
      <c r="I1056">
        <v>0</v>
      </c>
      <c r="J1056">
        <v>24.149100000000001</v>
      </c>
    </row>
    <row r="1057" spans="1:10" x14ac:dyDescent="0.3">
      <c r="A1057">
        <v>3.5</v>
      </c>
      <c r="B1057">
        <v>6</v>
      </c>
      <c r="C1057">
        <v>1</v>
      </c>
      <c r="D1057">
        <v>1</v>
      </c>
      <c r="E1057">
        <v>0</v>
      </c>
      <c r="F1057">
        <v>2</v>
      </c>
      <c r="G1057">
        <v>2</v>
      </c>
      <c r="H1057">
        <v>1</v>
      </c>
      <c r="I1057">
        <v>0</v>
      </c>
      <c r="J1057">
        <v>31.708200000000001</v>
      </c>
    </row>
    <row r="1058" spans="1:10" x14ac:dyDescent="0.3">
      <c r="A1058">
        <v>4</v>
      </c>
      <c r="B1058">
        <v>6</v>
      </c>
      <c r="C1058">
        <v>5</v>
      </c>
      <c r="D1058">
        <v>1</v>
      </c>
      <c r="E1058">
        <v>0</v>
      </c>
      <c r="F1058">
        <v>2</v>
      </c>
      <c r="G1058">
        <v>2</v>
      </c>
      <c r="H1058">
        <v>1</v>
      </c>
      <c r="I1058">
        <v>0</v>
      </c>
      <c r="J1058">
        <v>27.234000000000002</v>
      </c>
    </row>
    <row r="1059" spans="1:10" x14ac:dyDescent="0.3">
      <c r="A1059">
        <v>5.6</v>
      </c>
      <c r="B1059">
        <v>8</v>
      </c>
      <c r="C1059">
        <v>5</v>
      </c>
      <c r="D1059">
        <v>1</v>
      </c>
      <c r="E1059">
        <v>0</v>
      </c>
      <c r="F1059">
        <v>2</v>
      </c>
      <c r="G1059">
        <v>2</v>
      </c>
      <c r="H1059">
        <v>1</v>
      </c>
      <c r="I1059">
        <v>0</v>
      </c>
      <c r="J1059">
        <v>24.299600000000002</v>
      </c>
    </row>
    <row r="1060" spans="1:10" x14ac:dyDescent="0.3">
      <c r="A1060">
        <v>2.5</v>
      </c>
      <c r="B1060">
        <v>4</v>
      </c>
      <c r="C1060">
        <v>1</v>
      </c>
      <c r="D1060">
        <v>1</v>
      </c>
      <c r="E1060">
        <v>0</v>
      </c>
      <c r="F1060">
        <v>2</v>
      </c>
      <c r="G1060">
        <v>2</v>
      </c>
      <c r="H1060">
        <v>1</v>
      </c>
      <c r="I1060">
        <v>0</v>
      </c>
      <c r="J1060">
        <v>35.860599999999998</v>
      </c>
    </row>
    <row r="1061" spans="1:10" x14ac:dyDescent="0.3">
      <c r="A1061">
        <v>4</v>
      </c>
      <c r="B1061">
        <v>6</v>
      </c>
      <c r="C1061">
        <v>6</v>
      </c>
      <c r="D1061">
        <v>0</v>
      </c>
      <c r="E1061">
        <v>0</v>
      </c>
      <c r="F1061">
        <v>2</v>
      </c>
      <c r="G1061">
        <v>2</v>
      </c>
      <c r="H1061">
        <v>1</v>
      </c>
      <c r="I1061">
        <v>0</v>
      </c>
      <c r="J1061">
        <v>27.1846</v>
      </c>
    </row>
    <row r="1062" spans="1:10" x14ac:dyDescent="0.3">
      <c r="A1062">
        <v>4</v>
      </c>
      <c r="B1062">
        <v>6</v>
      </c>
      <c r="C1062">
        <v>5</v>
      </c>
      <c r="D1062">
        <v>1</v>
      </c>
      <c r="E1062">
        <v>0</v>
      </c>
      <c r="F1062">
        <v>2</v>
      </c>
      <c r="G1062">
        <v>2</v>
      </c>
      <c r="H1062">
        <v>1</v>
      </c>
      <c r="I1062">
        <v>0</v>
      </c>
      <c r="J1062">
        <v>27.566500000000001</v>
      </c>
    </row>
    <row r="1063" spans="1:10" x14ac:dyDescent="0.3">
      <c r="A1063">
        <v>3.6</v>
      </c>
      <c r="B1063">
        <v>6</v>
      </c>
      <c r="C1063">
        <v>6</v>
      </c>
      <c r="D1063">
        <v>1</v>
      </c>
      <c r="E1063">
        <v>0</v>
      </c>
      <c r="F1063">
        <v>2</v>
      </c>
      <c r="G1063">
        <v>2</v>
      </c>
      <c r="H1063">
        <v>1</v>
      </c>
      <c r="I1063">
        <v>1</v>
      </c>
      <c r="J1063">
        <v>27.581099999999999</v>
      </c>
    </row>
    <row r="1064" spans="1:10" x14ac:dyDescent="0.3">
      <c r="A1064">
        <v>3.6</v>
      </c>
      <c r="B1064">
        <v>6</v>
      </c>
      <c r="C1064">
        <v>6</v>
      </c>
      <c r="D1064">
        <v>0</v>
      </c>
      <c r="E1064">
        <v>0</v>
      </c>
      <c r="F1064">
        <v>2</v>
      </c>
      <c r="G1064">
        <v>2</v>
      </c>
      <c r="H1064">
        <v>1</v>
      </c>
      <c r="I1064">
        <v>1</v>
      </c>
      <c r="J1064">
        <v>28.1127</v>
      </c>
    </row>
    <row r="1065" spans="1:10" x14ac:dyDescent="0.3">
      <c r="A1065">
        <v>4.8</v>
      </c>
      <c r="B1065">
        <v>8</v>
      </c>
      <c r="C1065">
        <v>6</v>
      </c>
      <c r="D1065">
        <v>1</v>
      </c>
      <c r="E1065">
        <v>0</v>
      </c>
      <c r="F1065">
        <v>2</v>
      </c>
      <c r="G1065">
        <v>2</v>
      </c>
      <c r="H1065">
        <v>1</v>
      </c>
      <c r="I1065">
        <v>1</v>
      </c>
      <c r="J1065">
        <v>25.56</v>
      </c>
    </row>
    <row r="1066" spans="1:10" x14ac:dyDescent="0.3">
      <c r="A1066">
        <v>4.8</v>
      </c>
      <c r="B1066">
        <v>8</v>
      </c>
      <c r="C1066">
        <v>6</v>
      </c>
      <c r="D1066">
        <v>0</v>
      </c>
      <c r="E1066">
        <v>0</v>
      </c>
      <c r="F1066">
        <v>2</v>
      </c>
      <c r="G1066">
        <v>2</v>
      </c>
      <c r="H1066">
        <v>1</v>
      </c>
      <c r="I1066">
        <v>1</v>
      </c>
      <c r="J1066">
        <v>23.577999999999999</v>
      </c>
    </row>
    <row r="1067" spans="1:10" x14ac:dyDescent="0.3">
      <c r="A1067">
        <v>4.8</v>
      </c>
      <c r="B1067">
        <v>8</v>
      </c>
      <c r="C1067">
        <v>6</v>
      </c>
      <c r="D1067">
        <v>1</v>
      </c>
      <c r="E1067">
        <v>0</v>
      </c>
      <c r="F1067">
        <v>2</v>
      </c>
      <c r="G1067">
        <v>2</v>
      </c>
      <c r="H1067">
        <v>1</v>
      </c>
      <c r="I1067">
        <v>1</v>
      </c>
      <c r="J1067">
        <v>26.388000000000002</v>
      </c>
    </row>
    <row r="1068" spans="1:10" x14ac:dyDescent="0.3">
      <c r="A1068">
        <v>4.8</v>
      </c>
      <c r="B1068">
        <v>8</v>
      </c>
      <c r="C1068">
        <v>6</v>
      </c>
      <c r="D1068">
        <v>0</v>
      </c>
      <c r="E1068">
        <v>0</v>
      </c>
      <c r="F1068">
        <v>2</v>
      </c>
      <c r="G1068">
        <v>2</v>
      </c>
      <c r="H1068">
        <v>1</v>
      </c>
      <c r="I1068">
        <v>1</v>
      </c>
      <c r="J1068">
        <v>23.577999999999999</v>
      </c>
    </row>
    <row r="1069" spans="1:10" x14ac:dyDescent="0.3">
      <c r="A1069">
        <v>4.8</v>
      </c>
      <c r="B1069">
        <v>8</v>
      </c>
      <c r="C1069">
        <v>6</v>
      </c>
      <c r="D1069">
        <v>1</v>
      </c>
      <c r="E1069">
        <v>0</v>
      </c>
      <c r="F1069">
        <v>2</v>
      </c>
      <c r="G1069">
        <v>2</v>
      </c>
      <c r="H1069">
        <v>1</v>
      </c>
      <c r="I1069">
        <v>1</v>
      </c>
      <c r="J1069">
        <v>25.7761</v>
      </c>
    </row>
    <row r="1070" spans="1:10" x14ac:dyDescent="0.3">
      <c r="A1070">
        <v>4.8</v>
      </c>
      <c r="B1070">
        <v>8</v>
      </c>
      <c r="C1070">
        <v>6</v>
      </c>
      <c r="D1070">
        <v>1</v>
      </c>
      <c r="E1070">
        <v>0</v>
      </c>
      <c r="F1070">
        <v>2</v>
      </c>
      <c r="G1070">
        <v>2</v>
      </c>
      <c r="H1070">
        <v>1</v>
      </c>
      <c r="I1070">
        <v>1</v>
      </c>
      <c r="J1070">
        <v>25.7761</v>
      </c>
    </row>
    <row r="1071" spans="1:10" x14ac:dyDescent="0.3">
      <c r="A1071">
        <v>4.8</v>
      </c>
      <c r="B1071">
        <v>8</v>
      </c>
      <c r="C1071">
        <v>6</v>
      </c>
      <c r="D1071">
        <v>1</v>
      </c>
      <c r="E1071">
        <v>0</v>
      </c>
      <c r="F1071">
        <v>2</v>
      </c>
      <c r="G1071">
        <v>2</v>
      </c>
      <c r="H1071">
        <v>1</v>
      </c>
      <c r="I1071">
        <v>1</v>
      </c>
      <c r="J1071">
        <v>25.7761</v>
      </c>
    </row>
    <row r="1072" spans="1:10" x14ac:dyDescent="0.3">
      <c r="A1072">
        <v>3.6</v>
      </c>
      <c r="B1072">
        <v>6</v>
      </c>
      <c r="C1072">
        <v>6</v>
      </c>
      <c r="D1072">
        <v>1</v>
      </c>
      <c r="E1072">
        <v>0</v>
      </c>
      <c r="F1072">
        <v>2</v>
      </c>
      <c r="G1072">
        <v>2</v>
      </c>
      <c r="H1072">
        <v>1</v>
      </c>
      <c r="I1072">
        <v>0</v>
      </c>
      <c r="J1072">
        <v>31.6</v>
      </c>
    </row>
    <row r="1073" spans="1:10" x14ac:dyDescent="0.3">
      <c r="A1073">
        <v>3.5</v>
      </c>
      <c r="B1073">
        <v>6</v>
      </c>
      <c r="C1073">
        <v>6</v>
      </c>
      <c r="D1073">
        <v>1</v>
      </c>
      <c r="E1073">
        <v>0</v>
      </c>
      <c r="F1073">
        <v>1</v>
      </c>
      <c r="G1073">
        <v>1</v>
      </c>
      <c r="H1073">
        <v>1</v>
      </c>
      <c r="I1073">
        <v>0</v>
      </c>
      <c r="J1073">
        <v>32.200000000000003</v>
      </c>
    </row>
    <row r="1074" spans="1:10" x14ac:dyDescent="0.3">
      <c r="A1074">
        <v>3.6</v>
      </c>
      <c r="B1074">
        <v>6</v>
      </c>
      <c r="C1074">
        <v>6</v>
      </c>
      <c r="D1074">
        <v>1</v>
      </c>
      <c r="E1074">
        <v>0</v>
      </c>
      <c r="F1074">
        <v>2</v>
      </c>
      <c r="G1074">
        <v>2</v>
      </c>
      <c r="H1074">
        <v>1</v>
      </c>
      <c r="I1074">
        <v>0</v>
      </c>
      <c r="J1074">
        <v>32.1</v>
      </c>
    </row>
    <row r="1075" spans="1:10" x14ac:dyDescent="0.3">
      <c r="A1075">
        <v>3.6</v>
      </c>
      <c r="B1075">
        <v>6</v>
      </c>
      <c r="C1075">
        <v>6</v>
      </c>
      <c r="D1075">
        <v>1</v>
      </c>
      <c r="E1075">
        <v>0</v>
      </c>
      <c r="F1075">
        <v>2</v>
      </c>
      <c r="G1075">
        <v>2</v>
      </c>
      <c r="H1075">
        <v>1</v>
      </c>
      <c r="I1075">
        <v>0</v>
      </c>
      <c r="J1075">
        <v>32.6</v>
      </c>
    </row>
    <row r="1076" spans="1:10" x14ac:dyDescent="0.3">
      <c r="A1076">
        <v>2.5</v>
      </c>
      <c r="B1076">
        <v>4</v>
      </c>
      <c r="C1076">
        <v>5</v>
      </c>
      <c r="D1076">
        <v>0</v>
      </c>
      <c r="E1076">
        <v>0</v>
      </c>
      <c r="F1076">
        <v>2</v>
      </c>
      <c r="G1076">
        <v>2</v>
      </c>
      <c r="H1076">
        <v>0</v>
      </c>
      <c r="I1076">
        <v>1</v>
      </c>
      <c r="J1076">
        <v>37.070999999999998</v>
      </c>
    </row>
    <row r="1077" spans="1:10" x14ac:dyDescent="0.3">
      <c r="A1077">
        <v>2.5</v>
      </c>
      <c r="B1077">
        <v>4</v>
      </c>
      <c r="C1077">
        <v>4</v>
      </c>
      <c r="D1077">
        <v>1</v>
      </c>
      <c r="E1077">
        <v>0</v>
      </c>
      <c r="F1077">
        <v>2</v>
      </c>
      <c r="G1077">
        <v>2</v>
      </c>
      <c r="H1077">
        <v>0</v>
      </c>
      <c r="I1077">
        <v>1</v>
      </c>
      <c r="J1077">
        <v>35.922600000000003</v>
      </c>
    </row>
    <row r="1078" spans="1:10" x14ac:dyDescent="0.3">
      <c r="A1078">
        <v>2.5</v>
      </c>
      <c r="B1078">
        <v>4</v>
      </c>
      <c r="C1078">
        <v>4</v>
      </c>
      <c r="D1078">
        <v>1</v>
      </c>
      <c r="E1078">
        <v>0</v>
      </c>
      <c r="F1078">
        <v>2</v>
      </c>
      <c r="G1078">
        <v>2</v>
      </c>
      <c r="H1078">
        <v>1</v>
      </c>
      <c r="I1078">
        <v>0</v>
      </c>
      <c r="J1078">
        <v>32.910299999999999</v>
      </c>
    </row>
    <row r="1079" spans="1:10" x14ac:dyDescent="0.3">
      <c r="A1079">
        <v>2.5</v>
      </c>
      <c r="B1079">
        <v>4</v>
      </c>
      <c r="C1079">
        <v>1</v>
      </c>
      <c r="D1079">
        <v>1</v>
      </c>
      <c r="E1079">
        <v>0</v>
      </c>
      <c r="F1079">
        <v>2</v>
      </c>
      <c r="G1079">
        <v>2</v>
      </c>
      <c r="H1079">
        <v>0</v>
      </c>
      <c r="I1079">
        <v>1</v>
      </c>
      <c r="J1079">
        <v>40.081600000000002</v>
      </c>
    </row>
    <row r="1080" spans="1:10" x14ac:dyDescent="0.3">
      <c r="A1080">
        <v>2.5</v>
      </c>
      <c r="B1080">
        <v>4</v>
      </c>
      <c r="C1080">
        <v>6</v>
      </c>
      <c r="D1080">
        <v>0</v>
      </c>
      <c r="E1080">
        <v>0</v>
      </c>
      <c r="F1080">
        <v>2</v>
      </c>
      <c r="G1080">
        <v>2</v>
      </c>
      <c r="H1080">
        <v>0</v>
      </c>
      <c r="I1080">
        <v>1</v>
      </c>
      <c r="J1080">
        <v>37.057400000000001</v>
      </c>
    </row>
    <row r="1081" spans="1:10" x14ac:dyDescent="0.3">
      <c r="A1081">
        <v>3.6</v>
      </c>
      <c r="B1081">
        <v>6</v>
      </c>
      <c r="C1081">
        <v>5</v>
      </c>
      <c r="D1081">
        <v>1</v>
      </c>
      <c r="E1081">
        <v>0</v>
      </c>
      <c r="F1081">
        <v>2</v>
      </c>
      <c r="G1081">
        <v>2</v>
      </c>
      <c r="H1081">
        <v>0</v>
      </c>
      <c r="I1081">
        <v>1</v>
      </c>
      <c r="J1081">
        <v>34.270800000000001</v>
      </c>
    </row>
    <row r="1082" spans="1:10" x14ac:dyDescent="0.3">
      <c r="A1082">
        <v>3.6</v>
      </c>
      <c r="B1082">
        <v>6</v>
      </c>
      <c r="C1082">
        <v>5</v>
      </c>
      <c r="D1082">
        <v>1</v>
      </c>
      <c r="E1082">
        <v>0</v>
      </c>
      <c r="F1082">
        <v>2</v>
      </c>
      <c r="G1082">
        <v>2</v>
      </c>
      <c r="H1082">
        <v>0</v>
      </c>
      <c r="I1082">
        <v>1</v>
      </c>
      <c r="J1082">
        <v>29.5</v>
      </c>
    </row>
    <row r="1083" spans="1:10" x14ac:dyDescent="0.3">
      <c r="A1083">
        <v>2.4</v>
      </c>
      <c r="B1083">
        <v>4</v>
      </c>
      <c r="C1083">
        <v>5</v>
      </c>
      <c r="D1083">
        <v>0</v>
      </c>
      <c r="E1083">
        <v>0</v>
      </c>
      <c r="F1083">
        <v>2</v>
      </c>
      <c r="G1083">
        <v>2</v>
      </c>
      <c r="H1083">
        <v>1</v>
      </c>
      <c r="I1083">
        <v>0</v>
      </c>
      <c r="J1083">
        <v>34.251300000000001</v>
      </c>
    </row>
    <row r="1084" spans="1:10" x14ac:dyDescent="0.3">
      <c r="A1084">
        <v>2.4</v>
      </c>
      <c r="B1084">
        <v>4</v>
      </c>
      <c r="C1084">
        <v>4</v>
      </c>
      <c r="D1084">
        <v>1</v>
      </c>
      <c r="E1084">
        <v>0</v>
      </c>
      <c r="F1084">
        <v>2</v>
      </c>
      <c r="G1084">
        <v>2</v>
      </c>
      <c r="H1084">
        <v>1</v>
      </c>
      <c r="I1084">
        <v>0</v>
      </c>
      <c r="J1084">
        <v>32.276499999999999</v>
      </c>
    </row>
    <row r="1085" spans="1:10" x14ac:dyDescent="0.3">
      <c r="A1085">
        <v>3.2</v>
      </c>
      <c r="B1085">
        <v>6</v>
      </c>
      <c r="C1085">
        <v>5</v>
      </c>
      <c r="D1085">
        <v>1</v>
      </c>
      <c r="E1085">
        <v>0</v>
      </c>
      <c r="F1085">
        <v>2</v>
      </c>
      <c r="G1085">
        <v>2</v>
      </c>
      <c r="H1085">
        <v>1</v>
      </c>
      <c r="I1085">
        <v>0</v>
      </c>
      <c r="J1085">
        <v>32.274700000000003</v>
      </c>
    </row>
    <row r="1086" spans="1:10" x14ac:dyDescent="0.3">
      <c r="A1086">
        <v>4</v>
      </c>
      <c r="B1086">
        <v>6</v>
      </c>
      <c r="C1086">
        <v>5</v>
      </c>
      <c r="D1086">
        <v>1</v>
      </c>
      <c r="E1086">
        <v>0</v>
      </c>
      <c r="F1086">
        <v>2</v>
      </c>
      <c r="G1086">
        <v>2</v>
      </c>
      <c r="H1086">
        <v>1</v>
      </c>
      <c r="I1086">
        <v>0</v>
      </c>
      <c r="J1086">
        <v>30</v>
      </c>
    </row>
    <row r="1087" spans="1:10" x14ac:dyDescent="0.3">
      <c r="A1087">
        <v>4</v>
      </c>
      <c r="B1087">
        <v>6</v>
      </c>
      <c r="C1087">
        <v>5</v>
      </c>
      <c r="D1087">
        <v>1</v>
      </c>
      <c r="E1087">
        <v>0</v>
      </c>
      <c r="F1087">
        <v>2</v>
      </c>
      <c r="G1087">
        <v>2</v>
      </c>
      <c r="H1087">
        <v>1</v>
      </c>
      <c r="I1087">
        <v>0</v>
      </c>
      <c r="J1087">
        <v>30</v>
      </c>
    </row>
    <row r="1088" spans="1:10" x14ac:dyDescent="0.3">
      <c r="A1088">
        <v>4</v>
      </c>
      <c r="B1088">
        <v>6</v>
      </c>
      <c r="C1088">
        <v>5</v>
      </c>
      <c r="D1088">
        <v>1</v>
      </c>
      <c r="E1088">
        <v>0</v>
      </c>
      <c r="F1088">
        <v>2</v>
      </c>
      <c r="G1088">
        <v>2</v>
      </c>
      <c r="H1088">
        <v>1</v>
      </c>
      <c r="I1088">
        <v>0</v>
      </c>
      <c r="J1088">
        <v>28.918199999999999</v>
      </c>
    </row>
    <row r="1089" spans="1:10" x14ac:dyDescent="0.3">
      <c r="A1089">
        <v>4</v>
      </c>
      <c r="B1089">
        <v>6</v>
      </c>
      <c r="C1089">
        <v>6</v>
      </c>
      <c r="D1089">
        <v>0</v>
      </c>
      <c r="E1089">
        <v>0</v>
      </c>
      <c r="F1089">
        <v>2</v>
      </c>
      <c r="G1089">
        <v>2</v>
      </c>
      <c r="H1089">
        <v>1</v>
      </c>
      <c r="I1089">
        <v>0</v>
      </c>
      <c r="J1089">
        <v>26.813700000000001</v>
      </c>
    </row>
    <row r="1090" spans="1:10" x14ac:dyDescent="0.3">
      <c r="A1090">
        <v>3.5</v>
      </c>
      <c r="B1090">
        <v>6</v>
      </c>
      <c r="C1090">
        <v>5</v>
      </c>
      <c r="D1090">
        <v>1</v>
      </c>
      <c r="E1090">
        <v>0</v>
      </c>
      <c r="F1090">
        <v>2</v>
      </c>
      <c r="G1090">
        <v>2</v>
      </c>
      <c r="H1090">
        <v>1</v>
      </c>
      <c r="I1090">
        <v>0</v>
      </c>
      <c r="J1090">
        <v>31.3</v>
      </c>
    </row>
    <row r="1091" spans="1:10" x14ac:dyDescent="0.3">
      <c r="A1091">
        <v>3.3</v>
      </c>
      <c r="B1091">
        <v>6</v>
      </c>
      <c r="C1091">
        <v>1</v>
      </c>
      <c r="D1091">
        <v>0</v>
      </c>
      <c r="E1091">
        <v>0</v>
      </c>
      <c r="F1091">
        <v>2</v>
      </c>
      <c r="G1091">
        <v>2</v>
      </c>
      <c r="H1091">
        <v>1</v>
      </c>
      <c r="I1091">
        <v>0</v>
      </c>
      <c r="J1091">
        <v>34.998899999999999</v>
      </c>
    </row>
    <row r="1092" spans="1:10" x14ac:dyDescent="0.3">
      <c r="A1092">
        <v>5.7</v>
      </c>
      <c r="B1092">
        <v>8</v>
      </c>
      <c r="C1092">
        <v>6</v>
      </c>
      <c r="D1092">
        <v>1</v>
      </c>
      <c r="E1092">
        <v>0</v>
      </c>
      <c r="F1092">
        <v>2</v>
      </c>
      <c r="G1092">
        <v>2</v>
      </c>
      <c r="H1092">
        <v>1</v>
      </c>
      <c r="I1092">
        <v>0</v>
      </c>
      <c r="J1092">
        <v>24.749099999999999</v>
      </c>
    </row>
    <row r="1093" spans="1:10" x14ac:dyDescent="0.3">
      <c r="A1093">
        <v>2.5</v>
      </c>
      <c r="B1093">
        <v>4</v>
      </c>
      <c r="C1093">
        <v>4</v>
      </c>
      <c r="D1093">
        <v>1</v>
      </c>
      <c r="E1093">
        <v>0</v>
      </c>
      <c r="F1093">
        <v>2</v>
      </c>
      <c r="G1093">
        <v>2</v>
      </c>
      <c r="H1093">
        <v>1</v>
      </c>
      <c r="I1093">
        <v>0</v>
      </c>
      <c r="J1093">
        <v>38.377800000000001</v>
      </c>
    </row>
    <row r="1094" spans="1:10" x14ac:dyDescent="0.3">
      <c r="A1094">
        <v>3.5</v>
      </c>
      <c r="B1094">
        <v>6</v>
      </c>
      <c r="C1094">
        <v>5</v>
      </c>
      <c r="D1094">
        <v>1</v>
      </c>
      <c r="E1094">
        <v>0</v>
      </c>
      <c r="F1094">
        <v>2</v>
      </c>
      <c r="G1094">
        <v>2</v>
      </c>
      <c r="H1094">
        <v>1</v>
      </c>
      <c r="I1094">
        <v>0</v>
      </c>
      <c r="J1094">
        <v>35.749400000000001</v>
      </c>
    </row>
    <row r="1095" spans="1:10" x14ac:dyDescent="0.3">
      <c r="A1095">
        <v>4.5999999999999996</v>
      </c>
      <c r="B1095">
        <v>8</v>
      </c>
      <c r="C1095">
        <v>6</v>
      </c>
      <c r="D1095">
        <v>1</v>
      </c>
      <c r="E1095">
        <v>0</v>
      </c>
      <c r="F1095">
        <v>2</v>
      </c>
      <c r="G1095">
        <v>2</v>
      </c>
      <c r="H1095">
        <v>1</v>
      </c>
      <c r="I1095">
        <v>0</v>
      </c>
      <c r="J1095">
        <v>24.8718</v>
      </c>
    </row>
    <row r="1096" spans="1:10" x14ac:dyDescent="0.3">
      <c r="A1096">
        <v>5.7</v>
      </c>
      <c r="B1096">
        <v>8</v>
      </c>
      <c r="C1096">
        <v>6</v>
      </c>
      <c r="D1096">
        <v>1</v>
      </c>
      <c r="E1096">
        <v>0</v>
      </c>
      <c r="F1096">
        <v>2</v>
      </c>
      <c r="G1096">
        <v>2</v>
      </c>
      <c r="H1096">
        <v>1</v>
      </c>
      <c r="I1096">
        <v>0</v>
      </c>
      <c r="J1096">
        <v>24.5</v>
      </c>
    </row>
    <row r="1097" spans="1:10" x14ac:dyDescent="0.3">
      <c r="A1097">
        <v>5.7</v>
      </c>
      <c r="B1097">
        <v>8</v>
      </c>
      <c r="C1097">
        <v>6</v>
      </c>
      <c r="D1097">
        <v>1</v>
      </c>
      <c r="E1097">
        <v>0</v>
      </c>
      <c r="F1097">
        <v>2</v>
      </c>
      <c r="G1097">
        <v>2</v>
      </c>
      <c r="H1097">
        <v>1</v>
      </c>
      <c r="I1097">
        <v>0</v>
      </c>
      <c r="J1097">
        <v>24.220600000000001</v>
      </c>
    </row>
    <row r="1098" spans="1:10" x14ac:dyDescent="0.3">
      <c r="A1098">
        <v>2.7</v>
      </c>
      <c r="B1098">
        <v>4</v>
      </c>
      <c r="C1098">
        <v>6</v>
      </c>
      <c r="D1098">
        <v>1</v>
      </c>
      <c r="E1098">
        <v>0</v>
      </c>
      <c r="F1098">
        <v>2</v>
      </c>
      <c r="G1098">
        <v>2</v>
      </c>
      <c r="H1098">
        <v>1</v>
      </c>
      <c r="I1098">
        <v>0</v>
      </c>
      <c r="J1098">
        <v>38.700000000000003</v>
      </c>
    </row>
    <row r="1099" spans="1:10" x14ac:dyDescent="0.3">
      <c r="A1099">
        <v>3.5</v>
      </c>
      <c r="B1099">
        <v>6</v>
      </c>
      <c r="C1099">
        <v>6</v>
      </c>
      <c r="D1099">
        <v>1</v>
      </c>
      <c r="E1099">
        <v>0</v>
      </c>
      <c r="F1099">
        <v>2</v>
      </c>
      <c r="G1099">
        <v>2</v>
      </c>
      <c r="H1099">
        <v>1</v>
      </c>
      <c r="I1099">
        <v>0</v>
      </c>
      <c r="J1099">
        <v>35</v>
      </c>
    </row>
    <row r="1100" spans="1:10" x14ac:dyDescent="0.3">
      <c r="A1100">
        <v>2</v>
      </c>
      <c r="B1100">
        <v>4</v>
      </c>
      <c r="C1100">
        <v>6</v>
      </c>
      <c r="D1100">
        <v>0</v>
      </c>
      <c r="E1100">
        <v>0</v>
      </c>
      <c r="F1100">
        <v>2</v>
      </c>
      <c r="G1100">
        <v>2</v>
      </c>
      <c r="H1100">
        <v>1</v>
      </c>
      <c r="I1100">
        <v>0</v>
      </c>
      <c r="J1100">
        <v>33.299999999999997</v>
      </c>
    </row>
    <row r="1101" spans="1:10" x14ac:dyDescent="0.3">
      <c r="A1101">
        <v>3</v>
      </c>
      <c r="B1101">
        <v>6</v>
      </c>
      <c r="C1101">
        <v>6</v>
      </c>
      <c r="D1101">
        <v>0</v>
      </c>
      <c r="E1101">
        <v>0</v>
      </c>
      <c r="F1101">
        <v>2</v>
      </c>
      <c r="G1101">
        <v>2</v>
      </c>
      <c r="H1101">
        <v>0</v>
      </c>
      <c r="I1101">
        <v>0</v>
      </c>
      <c r="J1101">
        <v>34.4</v>
      </c>
    </row>
    <row r="1102" spans="1:10" x14ac:dyDescent="0.3">
      <c r="A1102">
        <v>3.6</v>
      </c>
      <c r="B1102">
        <v>6</v>
      </c>
      <c r="C1102">
        <v>6</v>
      </c>
      <c r="D1102">
        <v>0</v>
      </c>
      <c r="E1102">
        <v>0</v>
      </c>
      <c r="F1102">
        <v>2</v>
      </c>
      <c r="G1102">
        <v>2</v>
      </c>
      <c r="H1102">
        <v>1</v>
      </c>
      <c r="I1102">
        <v>0</v>
      </c>
      <c r="J1102">
        <v>26.1066</v>
      </c>
    </row>
    <row r="1103" spans="1:10" x14ac:dyDescent="0.3">
      <c r="A1103">
        <v>3</v>
      </c>
      <c r="B1103">
        <v>6</v>
      </c>
      <c r="C1103">
        <v>6</v>
      </c>
      <c r="D1103">
        <v>1</v>
      </c>
      <c r="E1103">
        <v>0</v>
      </c>
      <c r="F1103">
        <v>2</v>
      </c>
      <c r="G1103">
        <v>2</v>
      </c>
      <c r="H1103">
        <v>1</v>
      </c>
      <c r="I1103">
        <v>0</v>
      </c>
      <c r="J1103">
        <v>29.789200000000001</v>
      </c>
    </row>
    <row r="1104" spans="1:10" x14ac:dyDescent="0.3">
      <c r="A1104">
        <v>3.2</v>
      </c>
      <c r="B1104">
        <v>6</v>
      </c>
      <c r="C1104">
        <v>6</v>
      </c>
      <c r="D1104">
        <v>1</v>
      </c>
      <c r="E1104">
        <v>0</v>
      </c>
      <c r="F1104">
        <v>2</v>
      </c>
      <c r="G1104">
        <v>2</v>
      </c>
      <c r="H1104">
        <v>1</v>
      </c>
      <c r="I1104">
        <v>0</v>
      </c>
      <c r="J1104">
        <v>30.492599999999999</v>
      </c>
    </row>
    <row r="1105" spans="1:10" x14ac:dyDescent="0.3">
      <c r="A1105">
        <v>3</v>
      </c>
      <c r="B1105">
        <v>6</v>
      </c>
      <c r="C1105">
        <v>6</v>
      </c>
      <c r="D1105">
        <v>1</v>
      </c>
      <c r="E1105">
        <v>0</v>
      </c>
      <c r="F1105">
        <v>2</v>
      </c>
      <c r="G1105">
        <v>2</v>
      </c>
      <c r="H1105">
        <v>1</v>
      </c>
      <c r="I1105">
        <v>0</v>
      </c>
      <c r="J1105">
        <v>29.789200000000001</v>
      </c>
    </row>
    <row r="1106" spans="1:10" x14ac:dyDescent="0.3">
      <c r="A1106">
        <v>3.2</v>
      </c>
      <c r="B1106">
        <v>6</v>
      </c>
      <c r="C1106">
        <v>6</v>
      </c>
      <c r="D1106">
        <v>1</v>
      </c>
      <c r="E1106">
        <v>0</v>
      </c>
      <c r="F1106">
        <v>2</v>
      </c>
      <c r="G1106">
        <v>2</v>
      </c>
      <c r="H1106">
        <v>1</v>
      </c>
      <c r="I1106">
        <v>0</v>
      </c>
      <c r="J1106">
        <v>30.492599999999999</v>
      </c>
    </row>
    <row r="1107" spans="1:10" x14ac:dyDescent="0.3">
      <c r="A1107">
        <v>3.2</v>
      </c>
      <c r="B1107">
        <v>6</v>
      </c>
      <c r="C1107">
        <v>6</v>
      </c>
      <c r="D1107">
        <v>1</v>
      </c>
      <c r="E1107">
        <v>0</v>
      </c>
      <c r="F1107">
        <v>2</v>
      </c>
      <c r="G1107">
        <v>2</v>
      </c>
      <c r="H1107">
        <v>1</v>
      </c>
      <c r="I1107">
        <v>0</v>
      </c>
      <c r="J1107">
        <v>29.743099999999998</v>
      </c>
    </row>
    <row r="1108" spans="1:10" x14ac:dyDescent="0.3">
      <c r="A1108">
        <v>4.4000000000000004</v>
      </c>
      <c r="B1108">
        <v>8</v>
      </c>
      <c r="C1108">
        <v>6</v>
      </c>
      <c r="D1108">
        <v>1</v>
      </c>
      <c r="E1108">
        <v>0</v>
      </c>
      <c r="F1108">
        <v>2</v>
      </c>
      <c r="G1108">
        <v>2</v>
      </c>
      <c r="H1108">
        <v>1</v>
      </c>
      <c r="I1108">
        <v>0</v>
      </c>
      <c r="J1108">
        <v>26.2</v>
      </c>
    </row>
  </sheetData>
  <mergeCells count="1">
    <mergeCell ref="M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F773"/>
  <sheetViews>
    <sheetView zoomScale="70" zoomScaleNormal="70" workbookViewId="0">
      <pane xSplit="1" ySplit="3" topLeftCell="H34" activePane="bottomRight" state="frozen"/>
      <selection pane="topRight" activeCell="B1" sqref="B1"/>
      <selection pane="bottomLeft" activeCell="A4" sqref="A4"/>
      <selection pane="bottomRight" activeCell="K36" sqref="K36"/>
    </sheetView>
  </sheetViews>
  <sheetFormatPr defaultRowHeight="14.4" x14ac:dyDescent="0.3"/>
  <cols>
    <col min="1" max="1" width="26.33203125" customWidth="1"/>
    <col min="2" max="2" width="10.77734375" bestFit="1" customWidth="1"/>
    <col min="3" max="3" width="8" customWidth="1"/>
    <col min="4" max="4" width="21.6640625" style="19" customWidth="1"/>
    <col min="5" max="5" width="28.33203125" bestFit="1" customWidth="1"/>
    <col min="6" max="6" width="28.33203125" customWidth="1"/>
    <col min="7" max="7" width="27.6640625" customWidth="1"/>
    <col min="8" max="8" width="28.33203125" customWidth="1"/>
    <col min="9" max="9" width="17.77734375" bestFit="1" customWidth="1"/>
    <col min="10" max="10" width="13.44140625" customWidth="1"/>
    <col min="11" max="11" width="17.77734375" bestFit="1" customWidth="1"/>
    <col min="12" max="12" width="9.77734375" customWidth="1"/>
    <col min="13" max="13" width="3.109375" customWidth="1"/>
    <col min="14" max="14" width="23.77734375" bestFit="1" customWidth="1"/>
    <col min="15" max="16" width="8.33203125" customWidth="1"/>
    <col min="22" max="22" width="14.21875" customWidth="1"/>
    <col min="23" max="23" width="3.33203125" customWidth="1"/>
    <col min="24" max="24" width="28.6640625" customWidth="1"/>
    <col min="25" max="25" width="12.6640625" bestFit="1" customWidth="1"/>
    <col min="28" max="28" width="12" bestFit="1" customWidth="1"/>
    <col min="30" max="30" width="28.88671875" customWidth="1"/>
  </cols>
  <sheetData>
    <row r="1" spans="1:30" ht="21" x14ac:dyDescent="0.4">
      <c r="A1" s="9" t="s">
        <v>41</v>
      </c>
      <c r="B1">
        <f>SUM(B4:B773)</f>
        <v>2710.0000000000018</v>
      </c>
      <c r="C1">
        <f>SUM(C4:C773)</f>
        <v>26814.305200000024</v>
      </c>
      <c r="E1" s="57" t="s">
        <v>59</v>
      </c>
      <c r="F1" s="57"/>
      <c r="G1" s="57"/>
      <c r="H1" s="22">
        <f>SUM(H4:H555)</f>
        <v>-497.33634999999794</v>
      </c>
      <c r="I1" s="51">
        <f>SUM(I4:I773)</f>
        <v>17285.245339584995</v>
      </c>
      <c r="J1" s="51">
        <f t="shared" ref="J1:L1" si="0">SUM(J4:J773)</f>
        <v>44249.938661578177</v>
      </c>
      <c r="K1" s="51">
        <f t="shared" si="0"/>
        <v>26965.221167665812</v>
      </c>
      <c r="L1" s="51">
        <f t="shared" si="0"/>
        <v>80.281748301100876</v>
      </c>
      <c r="M1" s="22"/>
      <c r="N1" s="58" t="s">
        <v>61</v>
      </c>
      <c r="O1" s="58"/>
      <c r="P1" s="58"/>
      <c r="Q1" s="58"/>
      <c r="R1" s="58"/>
      <c r="S1" s="58"/>
      <c r="U1" s="59" t="s">
        <v>54</v>
      </c>
      <c r="V1" s="59"/>
      <c r="W1" s="41"/>
      <c r="Y1" s="60" t="s">
        <v>69</v>
      </c>
      <c r="Z1" s="60"/>
      <c r="AA1" s="60"/>
      <c r="AB1" s="60"/>
      <c r="AC1" s="60"/>
      <c r="AD1" s="60"/>
    </row>
    <row r="2" spans="1:30" ht="18" x14ac:dyDescent="0.35">
      <c r="A2" s="9" t="s">
        <v>40</v>
      </c>
      <c r="B2" s="22">
        <f>AVERAGE(B4:B773)</f>
        <v>3.5194805194805219</v>
      </c>
      <c r="C2" s="22">
        <f>AVERAGE(C4:C773)</f>
        <v>34.823772987013015</v>
      </c>
      <c r="O2" s="15"/>
      <c r="P2" s="15"/>
      <c r="W2" s="42"/>
    </row>
    <row r="3" spans="1:30" ht="28.8" x14ac:dyDescent="0.3">
      <c r="A3" s="43" t="s">
        <v>65</v>
      </c>
      <c r="B3" s="45" t="s">
        <v>0</v>
      </c>
      <c r="C3" s="45" t="s">
        <v>2</v>
      </c>
      <c r="D3" s="27" t="s">
        <v>38</v>
      </c>
      <c r="E3" s="27" t="s">
        <v>72</v>
      </c>
      <c r="F3" s="17" t="s">
        <v>45</v>
      </c>
      <c r="G3" s="17" t="s">
        <v>42</v>
      </c>
      <c r="H3" s="17" t="s">
        <v>44</v>
      </c>
      <c r="I3" s="46" t="s">
        <v>46</v>
      </c>
      <c r="J3" s="46" t="s">
        <v>43</v>
      </c>
      <c r="K3" s="46" t="s">
        <v>47</v>
      </c>
      <c r="L3" s="28" t="s">
        <v>62</v>
      </c>
      <c r="M3" s="23"/>
      <c r="N3" s="23"/>
      <c r="O3" s="20" t="s">
        <v>71</v>
      </c>
      <c r="P3" s="20"/>
      <c r="R3" s="61" t="s">
        <v>58</v>
      </c>
      <c r="S3" s="61"/>
      <c r="T3" s="61"/>
      <c r="W3" s="42"/>
      <c r="X3" s="31" t="s">
        <v>49</v>
      </c>
      <c r="Y3" s="62" t="s">
        <v>66</v>
      </c>
      <c r="Z3" s="62"/>
      <c r="AA3" s="62"/>
      <c r="AB3" s="62"/>
      <c r="AC3" s="62"/>
      <c r="AD3" s="62"/>
    </row>
    <row r="4" spans="1:30" ht="15.6" x14ac:dyDescent="0.3">
      <c r="A4" s="10">
        <f ca="1">RAND()</f>
        <v>0.40048349455925425</v>
      </c>
      <c r="B4" s="10">
        <v>4.7</v>
      </c>
      <c r="C4" s="21">
        <v>28.0198</v>
      </c>
      <c r="D4" s="29">
        <f>B4-$B$2</f>
        <v>1.1805194805194783</v>
      </c>
      <c r="E4" s="21">
        <f>-4.5325*B4+50.776</f>
        <v>29.473250000000004</v>
      </c>
      <c r="F4" s="21">
        <f>C4-$C$2</f>
        <v>-6.8039729870130152</v>
      </c>
      <c r="G4" s="21">
        <f>E4-$C$2</f>
        <v>-5.3505229870130115</v>
      </c>
      <c r="H4" s="21">
        <f>E4-C4</f>
        <v>1.4534500000000037</v>
      </c>
      <c r="I4" s="50">
        <f>H4^2</f>
        <v>2.1125169025000106</v>
      </c>
      <c r="J4" s="50">
        <f>F4^2</f>
        <v>46.294048408002816</v>
      </c>
      <c r="K4" s="50">
        <f>G4^2</f>
        <v>28.62809623455464</v>
      </c>
      <c r="L4" s="29">
        <f>ABS(C4-E4)/C4</f>
        <v>5.1872247482137764E-2</v>
      </c>
      <c r="M4" s="18"/>
      <c r="N4" s="36" t="s">
        <v>55</v>
      </c>
      <c r="O4" s="37">
        <v>50.563000000000002</v>
      </c>
      <c r="P4" s="49"/>
      <c r="W4" s="42"/>
      <c r="X4" t="s">
        <v>10</v>
      </c>
    </row>
    <row r="5" spans="1:30" ht="15" thickBot="1" x14ac:dyDescent="0.35">
      <c r="A5" s="10">
        <f t="shared" ref="A5:A68" ca="1" si="1">RAND()</f>
        <v>0.40702954516602419</v>
      </c>
      <c r="B5" s="10">
        <v>4.2</v>
      </c>
      <c r="C5" s="21">
        <v>25.045100000000001</v>
      </c>
      <c r="D5" s="29">
        <f t="shared" ref="D5:D68" si="2">B5-$B$2</f>
        <v>0.6805194805194783</v>
      </c>
      <c r="E5" s="21">
        <f t="shared" ref="E5:E68" si="3">-4.5325*B5+50.776</f>
        <v>31.739500000000003</v>
      </c>
      <c r="F5" s="21">
        <f t="shared" ref="F5:F68" si="4">C5-$C$2</f>
        <v>-9.7786729870130138</v>
      </c>
      <c r="G5" s="21">
        <f t="shared" ref="G5:G68" si="5">E5-$C$2</f>
        <v>-3.0842729870130121</v>
      </c>
      <c r="H5" s="21">
        <f t="shared" ref="H5:H68" si="6">E5-C5</f>
        <v>6.6944000000000017</v>
      </c>
      <c r="I5" s="50">
        <f t="shared" ref="I5:I68" si="7">H5^2</f>
        <v>44.814991360000022</v>
      </c>
      <c r="J5" s="50">
        <f t="shared" ref="J5:J68" si="8">F5^2</f>
        <v>95.622445386938011</v>
      </c>
      <c r="K5" s="50">
        <f t="shared" ref="K5:K68" si="9">G5^2</f>
        <v>9.5127398584181684</v>
      </c>
      <c r="L5" s="29">
        <f t="shared" ref="L5:L68" si="10">ABS(C5-E5)/C5</f>
        <v>0.26729380198122593</v>
      </c>
      <c r="M5" s="18"/>
      <c r="N5" s="47" t="s">
        <v>56</v>
      </c>
      <c r="O5" s="14">
        <v>-4.5324999999999998</v>
      </c>
      <c r="W5" s="42"/>
    </row>
    <row r="6" spans="1:30" x14ac:dyDescent="0.3">
      <c r="A6" s="10">
        <f t="shared" ca="1" si="1"/>
        <v>0.12127505566822983</v>
      </c>
      <c r="B6" s="10">
        <v>5.2</v>
      </c>
      <c r="C6" s="21">
        <v>23.9</v>
      </c>
      <c r="D6" s="29">
        <f t="shared" si="2"/>
        <v>1.6805194805194783</v>
      </c>
      <c r="E6" s="21">
        <f t="shared" si="3"/>
        <v>27.207000000000004</v>
      </c>
      <c r="F6" s="21">
        <f t="shared" si="4"/>
        <v>-10.923772987013017</v>
      </c>
      <c r="G6" s="21">
        <f t="shared" si="5"/>
        <v>-7.616772987013011</v>
      </c>
      <c r="H6" s="21">
        <f t="shared" si="6"/>
        <v>3.3070000000000057</v>
      </c>
      <c r="I6" s="50">
        <f t="shared" si="7"/>
        <v>10.936249000000037</v>
      </c>
      <c r="J6" s="50">
        <f t="shared" si="8"/>
        <v>119.32881627179529</v>
      </c>
      <c r="K6" s="50">
        <f t="shared" si="9"/>
        <v>58.015230735691105</v>
      </c>
      <c r="L6" s="29">
        <f t="shared" si="10"/>
        <v>0.13836820083682033</v>
      </c>
      <c r="M6" s="18"/>
      <c r="N6" s="47" t="s">
        <v>74</v>
      </c>
      <c r="O6" s="48">
        <v>0.60950000000000004</v>
      </c>
      <c r="W6" s="42"/>
      <c r="X6" s="4" t="s">
        <v>11</v>
      </c>
      <c r="Y6" s="4"/>
    </row>
    <row r="7" spans="1:30" x14ac:dyDescent="0.3">
      <c r="A7" s="10">
        <f t="shared" ca="1" si="1"/>
        <v>0.23886256313420284</v>
      </c>
      <c r="B7" s="10">
        <v>2</v>
      </c>
      <c r="C7" s="21">
        <v>39.7256</v>
      </c>
      <c r="D7" s="29">
        <f t="shared" si="2"/>
        <v>-1.5194805194805219</v>
      </c>
      <c r="E7" s="21">
        <f t="shared" si="3"/>
        <v>41.711000000000006</v>
      </c>
      <c r="F7" s="21">
        <f t="shared" si="4"/>
        <v>4.9018270129869848</v>
      </c>
      <c r="G7" s="21">
        <f t="shared" si="5"/>
        <v>6.8872270129869904</v>
      </c>
      <c r="H7" s="21">
        <f t="shared" si="6"/>
        <v>1.9854000000000056</v>
      </c>
      <c r="I7" s="50">
        <f t="shared" si="7"/>
        <v>3.9418131600000224</v>
      </c>
      <c r="J7" s="50">
        <f t="shared" si="8"/>
        <v>24.027908065248905</v>
      </c>
      <c r="K7" s="50">
        <f t="shared" si="9"/>
        <v>47.433895928417698</v>
      </c>
      <c r="L7" s="29">
        <f t="shared" si="10"/>
        <v>4.9977848037537645E-2</v>
      </c>
      <c r="M7" s="18"/>
      <c r="N7" s="18"/>
      <c r="W7" s="42"/>
      <c r="X7" s="1" t="s">
        <v>12</v>
      </c>
      <c r="Y7" s="1">
        <v>0.79502917936516704</v>
      </c>
    </row>
    <row r="8" spans="1:30" x14ac:dyDescent="0.3">
      <c r="A8" s="10">
        <f t="shared" ca="1" si="1"/>
        <v>0.7276561379646882</v>
      </c>
      <c r="B8" s="10">
        <v>3</v>
      </c>
      <c r="C8" s="21">
        <v>35.267800000000001</v>
      </c>
      <c r="D8" s="29">
        <f t="shared" si="2"/>
        <v>-0.51948051948052187</v>
      </c>
      <c r="E8" s="21">
        <f t="shared" si="3"/>
        <v>37.1785</v>
      </c>
      <c r="F8" s="21">
        <f t="shared" si="4"/>
        <v>0.44402701298698588</v>
      </c>
      <c r="G8" s="21">
        <f t="shared" si="5"/>
        <v>2.3547270129869844</v>
      </c>
      <c r="H8" s="21">
        <f t="shared" si="6"/>
        <v>1.9106999999999985</v>
      </c>
      <c r="I8" s="50">
        <f t="shared" si="7"/>
        <v>3.6507744899999941</v>
      </c>
      <c r="J8" s="50">
        <f t="shared" si="8"/>
        <v>0.19715998826214493</v>
      </c>
      <c r="K8" s="50">
        <f t="shared" si="9"/>
        <v>5.544739305690606</v>
      </c>
      <c r="L8" s="29">
        <f t="shared" si="10"/>
        <v>5.4176897906872516E-2</v>
      </c>
      <c r="M8" s="18"/>
      <c r="N8" s="5" t="s">
        <v>73</v>
      </c>
      <c r="O8" s="52">
        <f>K1/J1</f>
        <v>0.60938437392862355</v>
      </c>
      <c r="W8" s="42"/>
      <c r="X8" s="1" t="s">
        <v>13</v>
      </c>
      <c r="Y8" s="1">
        <v>0.63207139604205098</v>
      </c>
    </row>
    <row r="9" spans="1:30" x14ac:dyDescent="0.3">
      <c r="A9" s="10">
        <f t="shared" ca="1" si="1"/>
        <v>0.65725517690116642</v>
      </c>
      <c r="B9" s="10">
        <v>6.2</v>
      </c>
      <c r="C9" s="21">
        <v>27.1</v>
      </c>
      <c r="D9" s="29">
        <f t="shared" si="2"/>
        <v>2.6805194805194783</v>
      </c>
      <c r="E9" s="21">
        <f t="shared" si="3"/>
        <v>22.674500000000005</v>
      </c>
      <c r="F9" s="21">
        <f t="shared" si="4"/>
        <v>-7.7237729870130138</v>
      </c>
      <c r="G9" s="21">
        <f t="shared" si="5"/>
        <v>-12.14927298701301</v>
      </c>
      <c r="H9" s="21">
        <f t="shared" si="6"/>
        <v>-4.425499999999996</v>
      </c>
      <c r="I9" s="50">
        <f t="shared" si="7"/>
        <v>19.585050249999963</v>
      </c>
      <c r="J9" s="50">
        <f t="shared" si="8"/>
        <v>59.656669154911931</v>
      </c>
      <c r="K9" s="50">
        <f t="shared" si="9"/>
        <v>147.60483411296403</v>
      </c>
      <c r="L9" s="29">
        <f t="shared" si="10"/>
        <v>0.16330258302583009</v>
      </c>
      <c r="M9" s="18"/>
      <c r="N9" s="53" t="s">
        <v>75</v>
      </c>
      <c r="O9" s="52">
        <f>L1/COUNT(L4:L773)</f>
        <v>0.10426201078065049</v>
      </c>
      <c r="W9" s="42"/>
      <c r="X9" s="1" t="s">
        <v>14</v>
      </c>
      <c r="Y9" s="1">
        <v>0.62771434678465421</v>
      </c>
    </row>
    <row r="10" spans="1:30" x14ac:dyDescent="0.3">
      <c r="A10" s="10">
        <f t="shared" ca="1" si="1"/>
        <v>0.32323970171366223</v>
      </c>
      <c r="B10" s="10">
        <v>6.2</v>
      </c>
      <c r="C10" s="21">
        <v>34.349299999999999</v>
      </c>
      <c r="D10" s="29">
        <f t="shared" si="2"/>
        <v>2.6805194805194783</v>
      </c>
      <c r="E10" s="21">
        <f t="shared" si="3"/>
        <v>22.674500000000005</v>
      </c>
      <c r="F10" s="21">
        <f t="shared" si="4"/>
        <v>-0.47447298701301577</v>
      </c>
      <c r="G10" s="21">
        <f t="shared" si="5"/>
        <v>-12.14927298701301</v>
      </c>
      <c r="H10" s="21">
        <f t="shared" si="6"/>
        <v>-11.674799999999994</v>
      </c>
      <c r="I10" s="50">
        <f t="shared" si="7"/>
        <v>136.30095503999985</v>
      </c>
      <c r="J10" s="50">
        <f t="shared" si="8"/>
        <v>0.22512461540505344</v>
      </c>
      <c r="K10" s="50">
        <f t="shared" si="9"/>
        <v>147.60483411296403</v>
      </c>
      <c r="L10" s="29">
        <f t="shared" si="10"/>
        <v>0.33988465558250081</v>
      </c>
      <c r="M10" s="18"/>
      <c r="N10" s="18"/>
      <c r="W10" s="42"/>
      <c r="X10" s="1" t="s">
        <v>15</v>
      </c>
      <c r="Y10" s="1">
        <v>4.628404601363215</v>
      </c>
    </row>
    <row r="11" spans="1:30" ht="15" thickBot="1" x14ac:dyDescent="0.35">
      <c r="A11" s="10">
        <f t="shared" ca="1" si="1"/>
        <v>0.67030766563004673</v>
      </c>
      <c r="B11" s="10">
        <v>6.2</v>
      </c>
      <c r="C11" s="21">
        <v>35.799999999999997</v>
      </c>
      <c r="D11" s="29">
        <f t="shared" si="2"/>
        <v>2.6805194805194783</v>
      </c>
      <c r="E11" s="21">
        <f t="shared" si="3"/>
        <v>22.674500000000005</v>
      </c>
      <c r="F11" s="21">
        <f t="shared" si="4"/>
        <v>0.97622701298698189</v>
      </c>
      <c r="G11" s="21">
        <f t="shared" si="5"/>
        <v>-12.14927298701301</v>
      </c>
      <c r="H11" s="21">
        <f t="shared" si="6"/>
        <v>-13.125499999999992</v>
      </c>
      <c r="I11" s="50">
        <f t="shared" si="7"/>
        <v>172.27875024999977</v>
      </c>
      <c r="J11" s="50">
        <f t="shared" si="8"/>
        <v>0.95301918088548487</v>
      </c>
      <c r="K11" s="50">
        <f t="shared" si="9"/>
        <v>147.60483411296403</v>
      </c>
      <c r="L11" s="29">
        <f t="shared" si="10"/>
        <v>0.36663407821229033</v>
      </c>
      <c r="M11" s="18"/>
      <c r="N11" s="18"/>
      <c r="W11" s="42"/>
      <c r="X11" s="2" t="s">
        <v>16</v>
      </c>
      <c r="Y11" s="2">
        <v>770</v>
      </c>
    </row>
    <row r="12" spans="1:30" ht="18" x14ac:dyDescent="0.3">
      <c r="A12" s="10">
        <f t="shared" ca="1" si="1"/>
        <v>0.4625093533470972</v>
      </c>
      <c r="B12" s="10">
        <v>7</v>
      </c>
      <c r="C12" s="21">
        <v>33.700000000000003</v>
      </c>
      <c r="D12" s="29">
        <f t="shared" si="2"/>
        <v>3.4805194805194781</v>
      </c>
      <c r="E12" s="21">
        <f t="shared" si="3"/>
        <v>19.048500000000004</v>
      </c>
      <c r="F12" s="21">
        <f t="shared" si="4"/>
        <v>-1.1237729870130124</v>
      </c>
      <c r="G12" s="21">
        <f t="shared" si="5"/>
        <v>-15.775272987013011</v>
      </c>
      <c r="H12" s="21">
        <f t="shared" si="6"/>
        <v>-14.651499999999999</v>
      </c>
      <c r="I12" s="50">
        <f t="shared" si="7"/>
        <v>214.66645224999996</v>
      </c>
      <c r="J12" s="50">
        <f t="shared" si="8"/>
        <v>1.2628657263401482</v>
      </c>
      <c r="K12" s="50">
        <f t="shared" si="9"/>
        <v>248.8592378147824</v>
      </c>
      <c r="L12" s="29">
        <f t="shared" si="10"/>
        <v>0.43476261127596433</v>
      </c>
      <c r="M12" s="18"/>
      <c r="N12" s="40" t="s">
        <v>35</v>
      </c>
      <c r="W12" s="42"/>
    </row>
    <row r="13" spans="1:30" ht="15" thickBot="1" x14ac:dyDescent="0.35">
      <c r="A13" s="10">
        <f t="shared" ca="1" si="1"/>
        <v>9.0404683669611074E-2</v>
      </c>
      <c r="B13" s="10">
        <v>8.4</v>
      </c>
      <c r="C13" s="21">
        <v>30</v>
      </c>
      <c r="D13" s="29">
        <f t="shared" si="2"/>
        <v>4.880519480519478</v>
      </c>
      <c r="E13" s="21">
        <f t="shared" si="3"/>
        <v>12.703000000000003</v>
      </c>
      <c r="F13" s="21">
        <f t="shared" si="4"/>
        <v>-4.8237729870130153</v>
      </c>
      <c r="G13" s="21">
        <f t="shared" si="5"/>
        <v>-22.120772987013012</v>
      </c>
      <c r="H13" s="21">
        <f t="shared" si="6"/>
        <v>-17.296999999999997</v>
      </c>
      <c r="I13" s="50">
        <f t="shared" si="7"/>
        <v>299.18620899999991</v>
      </c>
      <c r="J13" s="50">
        <f t="shared" si="8"/>
        <v>23.268785830236467</v>
      </c>
      <c r="K13" s="50">
        <f t="shared" si="9"/>
        <v>489.32859754296459</v>
      </c>
      <c r="L13" s="29">
        <f t="shared" si="10"/>
        <v>0.57656666666666656</v>
      </c>
      <c r="M13" s="18"/>
      <c r="N13" s="18"/>
      <c r="W13" s="42"/>
      <c r="X13" t="s">
        <v>17</v>
      </c>
    </row>
    <row r="14" spans="1:30" ht="15.6" x14ac:dyDescent="0.3">
      <c r="A14" s="10">
        <f t="shared" ca="1" si="1"/>
        <v>0.37028696894503799</v>
      </c>
      <c r="B14" s="10">
        <v>8.4</v>
      </c>
      <c r="C14" s="21">
        <v>30</v>
      </c>
      <c r="D14" s="29">
        <f t="shared" si="2"/>
        <v>4.880519480519478</v>
      </c>
      <c r="E14" s="21">
        <f t="shared" si="3"/>
        <v>12.703000000000003</v>
      </c>
      <c r="F14" s="21">
        <f t="shared" si="4"/>
        <v>-4.8237729870130153</v>
      </c>
      <c r="G14" s="21">
        <f t="shared" si="5"/>
        <v>-22.120772987013012</v>
      </c>
      <c r="H14" s="21">
        <f t="shared" si="6"/>
        <v>-17.296999999999997</v>
      </c>
      <c r="I14" s="50">
        <f t="shared" si="7"/>
        <v>299.18620899999991</v>
      </c>
      <c r="J14" s="50">
        <f t="shared" si="8"/>
        <v>23.268785830236467</v>
      </c>
      <c r="K14" s="50">
        <f t="shared" si="9"/>
        <v>489.32859754296459</v>
      </c>
      <c r="L14" s="29">
        <f t="shared" si="10"/>
        <v>0.57656666666666656</v>
      </c>
      <c r="M14" s="18"/>
      <c r="N14" s="16"/>
      <c r="W14" s="42"/>
      <c r="X14" s="3"/>
      <c r="Y14" s="3" t="s">
        <v>22</v>
      </c>
      <c r="Z14" s="3" t="s">
        <v>23</v>
      </c>
      <c r="AA14" s="3" t="s">
        <v>24</v>
      </c>
      <c r="AB14" s="3" t="s">
        <v>25</v>
      </c>
      <c r="AC14" s="3" t="s">
        <v>26</v>
      </c>
    </row>
    <row r="15" spans="1:30" x14ac:dyDescent="0.3">
      <c r="A15" s="10">
        <f t="shared" ca="1" si="1"/>
        <v>0.61938807412107699</v>
      </c>
      <c r="B15" s="10">
        <v>4.5</v>
      </c>
      <c r="C15" s="21">
        <v>24.349900000000002</v>
      </c>
      <c r="D15" s="29">
        <f t="shared" si="2"/>
        <v>0.98051948051947813</v>
      </c>
      <c r="E15" s="21">
        <f t="shared" si="3"/>
        <v>30.379750000000005</v>
      </c>
      <c r="F15" s="21">
        <f t="shared" si="4"/>
        <v>-10.473872987013014</v>
      </c>
      <c r="G15" s="21">
        <f t="shared" si="5"/>
        <v>-4.4440229870130104</v>
      </c>
      <c r="H15" s="21">
        <f t="shared" si="6"/>
        <v>6.0298500000000033</v>
      </c>
      <c r="I15" s="50">
        <f t="shared" si="7"/>
        <v>36.359091022500039</v>
      </c>
      <c r="J15" s="50">
        <f t="shared" si="8"/>
        <v>109.70201534808091</v>
      </c>
      <c r="K15" s="50">
        <f t="shared" si="9"/>
        <v>19.749340309100038</v>
      </c>
      <c r="L15" s="29">
        <f t="shared" si="10"/>
        <v>0.24763346050702478</v>
      </c>
      <c r="M15" s="18"/>
      <c r="N15" s="18"/>
      <c r="W15" s="42"/>
      <c r="X15" s="1" t="s">
        <v>18</v>
      </c>
      <c r="Y15" s="1">
        <v>9</v>
      </c>
      <c r="Z15" s="1">
        <v>27969.120504598843</v>
      </c>
      <c r="AA15" s="1">
        <v>3107.6800560665379</v>
      </c>
      <c r="AB15" s="1">
        <v>145.06868265696377</v>
      </c>
      <c r="AC15" s="1">
        <v>1.8523520701987057E-158</v>
      </c>
    </row>
    <row r="16" spans="1:30" x14ac:dyDescent="0.3">
      <c r="A16" s="10">
        <f t="shared" ca="1" si="1"/>
        <v>0.58670597807047153</v>
      </c>
      <c r="B16" s="10">
        <v>5.7</v>
      </c>
      <c r="C16" s="21">
        <v>20.99</v>
      </c>
      <c r="D16" s="29">
        <f t="shared" si="2"/>
        <v>2.1805194805194783</v>
      </c>
      <c r="E16" s="21">
        <f t="shared" si="3"/>
        <v>24.940750000000005</v>
      </c>
      <c r="F16" s="21">
        <f t="shared" si="4"/>
        <v>-13.833772987013017</v>
      </c>
      <c r="G16" s="21">
        <f t="shared" si="5"/>
        <v>-9.8830229870130104</v>
      </c>
      <c r="H16" s="21">
        <f t="shared" si="6"/>
        <v>3.9507500000000064</v>
      </c>
      <c r="I16" s="50">
        <f t="shared" si="7"/>
        <v>15.608425562500051</v>
      </c>
      <c r="J16" s="50">
        <f t="shared" si="8"/>
        <v>191.37327505621104</v>
      </c>
      <c r="K16" s="50">
        <f t="shared" si="9"/>
        <v>97.674143361827561</v>
      </c>
      <c r="L16" s="29">
        <f t="shared" si="10"/>
        <v>0.18822058122915705</v>
      </c>
      <c r="M16" s="18"/>
      <c r="N16" s="18"/>
      <c r="W16" s="42"/>
      <c r="X16" s="1" t="s">
        <v>19</v>
      </c>
      <c r="Y16" s="1">
        <v>760</v>
      </c>
      <c r="Z16" s="1">
        <v>16280.818156979334</v>
      </c>
      <c r="AA16" s="1">
        <v>21.422129153920178</v>
      </c>
      <c r="AB16" s="1"/>
      <c r="AC16" s="1"/>
    </row>
    <row r="17" spans="1:32" ht="15" thickBot="1" x14ac:dyDescent="0.35">
      <c r="A17" s="10">
        <f t="shared" ca="1" si="1"/>
        <v>0.89072830522359403</v>
      </c>
      <c r="B17" s="10">
        <v>5.7</v>
      </c>
      <c r="C17" s="21">
        <v>21.1</v>
      </c>
      <c r="D17" s="29">
        <f t="shared" si="2"/>
        <v>2.1805194805194783</v>
      </c>
      <c r="E17" s="21">
        <f t="shared" si="3"/>
        <v>24.940750000000005</v>
      </c>
      <c r="F17" s="21">
        <f t="shared" si="4"/>
        <v>-13.723772987013014</v>
      </c>
      <c r="G17" s="21">
        <f t="shared" si="5"/>
        <v>-9.8830229870130104</v>
      </c>
      <c r="H17" s="21">
        <f t="shared" si="6"/>
        <v>3.8407500000000034</v>
      </c>
      <c r="I17" s="50">
        <f t="shared" si="7"/>
        <v>14.751360562500027</v>
      </c>
      <c r="J17" s="50">
        <f t="shared" si="8"/>
        <v>188.34194499906809</v>
      </c>
      <c r="K17" s="50">
        <f t="shared" si="9"/>
        <v>97.674143361827561</v>
      </c>
      <c r="L17" s="29">
        <f t="shared" si="10"/>
        <v>0.18202606635071106</v>
      </c>
      <c r="M17" s="18"/>
      <c r="N17" s="18"/>
      <c r="W17" s="42"/>
      <c r="X17" s="2" t="s">
        <v>20</v>
      </c>
      <c r="Y17" s="2">
        <v>769</v>
      </c>
      <c r="Z17" s="2">
        <v>44249.938661578177</v>
      </c>
      <c r="AA17" s="2"/>
      <c r="AB17" s="2"/>
      <c r="AC17" s="2"/>
    </row>
    <row r="18" spans="1:32" ht="15" thickBot="1" x14ac:dyDescent="0.35">
      <c r="A18" s="10">
        <f t="shared" ca="1" si="1"/>
        <v>0.46452113768535575</v>
      </c>
      <c r="B18" s="10">
        <v>5.2</v>
      </c>
      <c r="C18" s="21">
        <v>24</v>
      </c>
      <c r="D18" s="29">
        <f t="shared" si="2"/>
        <v>1.6805194805194783</v>
      </c>
      <c r="E18" s="21">
        <f t="shared" si="3"/>
        <v>27.207000000000004</v>
      </c>
      <c r="F18" s="21">
        <f t="shared" si="4"/>
        <v>-10.823772987013015</v>
      </c>
      <c r="G18" s="21">
        <f t="shared" si="5"/>
        <v>-7.616772987013011</v>
      </c>
      <c r="H18" s="21">
        <f t="shared" si="6"/>
        <v>3.2070000000000043</v>
      </c>
      <c r="I18" s="50">
        <f t="shared" si="7"/>
        <v>10.284849000000028</v>
      </c>
      <c r="J18" s="50">
        <f t="shared" si="8"/>
        <v>117.15406167439265</v>
      </c>
      <c r="K18" s="50">
        <f t="shared" si="9"/>
        <v>58.015230735691105</v>
      </c>
      <c r="L18" s="29">
        <f t="shared" si="10"/>
        <v>0.13362500000000019</v>
      </c>
      <c r="M18" s="18"/>
      <c r="N18" s="18"/>
      <c r="W18" s="42"/>
    </row>
    <row r="19" spans="1:32" x14ac:dyDescent="0.3">
      <c r="A19" s="10">
        <f t="shared" ca="1" si="1"/>
        <v>0.99575988034905139</v>
      </c>
      <c r="B19" s="10">
        <v>5.2</v>
      </c>
      <c r="C19" s="21">
        <v>25.4</v>
      </c>
      <c r="D19" s="29">
        <f t="shared" si="2"/>
        <v>1.6805194805194783</v>
      </c>
      <c r="E19" s="21">
        <f t="shared" si="3"/>
        <v>27.207000000000004</v>
      </c>
      <c r="F19" s="21">
        <f t="shared" si="4"/>
        <v>-9.4237729870130167</v>
      </c>
      <c r="G19" s="21">
        <f t="shared" si="5"/>
        <v>-7.616772987013011</v>
      </c>
      <c r="H19" s="21">
        <f t="shared" si="6"/>
        <v>1.8070000000000057</v>
      </c>
      <c r="I19" s="50">
        <f t="shared" si="7"/>
        <v>3.2652490000000207</v>
      </c>
      <c r="J19" s="50">
        <f t="shared" si="8"/>
        <v>88.807497310756233</v>
      </c>
      <c r="K19" s="50">
        <f t="shared" si="9"/>
        <v>58.015230735691105</v>
      </c>
      <c r="L19" s="29">
        <f t="shared" si="10"/>
        <v>7.1141732283464792E-2</v>
      </c>
      <c r="M19" s="18"/>
      <c r="N19" s="18"/>
      <c r="W19" s="42"/>
      <c r="X19" s="3"/>
      <c r="Y19" s="3" t="s">
        <v>27</v>
      </c>
      <c r="Z19" s="3" t="s">
        <v>15</v>
      </c>
      <c r="AA19" s="3" t="s">
        <v>28</v>
      </c>
      <c r="AB19" s="3" t="s">
        <v>29</v>
      </c>
      <c r="AC19" s="3" t="s">
        <v>30</v>
      </c>
      <c r="AD19" s="3" t="s">
        <v>31</v>
      </c>
      <c r="AE19" s="3" t="s">
        <v>32</v>
      </c>
      <c r="AF19" s="3" t="s">
        <v>33</v>
      </c>
    </row>
    <row r="20" spans="1:32" x14ac:dyDescent="0.3">
      <c r="A20" s="10">
        <f t="shared" ca="1" si="1"/>
        <v>0.34642818094147076</v>
      </c>
      <c r="B20" s="10">
        <v>6.5</v>
      </c>
      <c r="C20" s="21">
        <v>17.5</v>
      </c>
      <c r="D20" s="29">
        <f t="shared" si="2"/>
        <v>2.9805194805194781</v>
      </c>
      <c r="E20" s="21">
        <f t="shared" si="3"/>
        <v>21.314750000000004</v>
      </c>
      <c r="F20" s="21">
        <f t="shared" si="4"/>
        <v>-17.323772987013015</v>
      </c>
      <c r="G20" s="21">
        <f t="shared" si="5"/>
        <v>-13.509022987013012</v>
      </c>
      <c r="H20" s="21">
        <f t="shared" si="6"/>
        <v>3.8147500000000036</v>
      </c>
      <c r="I20" s="50">
        <f t="shared" si="7"/>
        <v>14.552317562500027</v>
      </c>
      <c r="J20" s="50">
        <f t="shared" si="8"/>
        <v>300.11311050556185</v>
      </c>
      <c r="K20" s="50">
        <f t="shared" si="9"/>
        <v>182.49370206364594</v>
      </c>
      <c r="L20" s="29">
        <f t="shared" si="10"/>
        <v>0.2179857142857145</v>
      </c>
      <c r="M20" s="18"/>
      <c r="N20" s="18"/>
      <c r="W20" s="42"/>
      <c r="X20" s="1" t="s">
        <v>21</v>
      </c>
      <c r="Y20" s="1">
        <v>53.958839094828718</v>
      </c>
      <c r="Z20" s="1">
        <v>1.3459751340117825</v>
      </c>
      <c r="AA20" s="1">
        <v>40.089031165085679</v>
      </c>
      <c r="AB20" s="1">
        <v>1.1218660739584438E-189</v>
      </c>
      <c r="AC20" s="1">
        <v>51.316568383409241</v>
      </c>
      <c r="AD20" s="1">
        <v>56.601109806248196</v>
      </c>
      <c r="AE20" s="1">
        <v>51.316568383409241</v>
      </c>
      <c r="AF20" s="1">
        <v>56.601109806248196</v>
      </c>
    </row>
    <row r="21" spans="1:32" x14ac:dyDescent="0.3">
      <c r="A21" s="10">
        <f t="shared" ca="1" si="1"/>
        <v>0.29147034410811312</v>
      </c>
      <c r="B21" s="10">
        <v>6.5</v>
      </c>
      <c r="C21" s="21">
        <v>19.899999999999999</v>
      </c>
      <c r="D21" s="29">
        <f t="shared" si="2"/>
        <v>2.9805194805194781</v>
      </c>
      <c r="E21" s="21">
        <f t="shared" si="3"/>
        <v>21.314750000000004</v>
      </c>
      <c r="F21" s="21">
        <f t="shared" si="4"/>
        <v>-14.923772987013017</v>
      </c>
      <c r="G21" s="21">
        <f t="shared" si="5"/>
        <v>-13.509022987013012</v>
      </c>
      <c r="H21" s="21">
        <f t="shared" si="6"/>
        <v>1.4147500000000051</v>
      </c>
      <c r="I21" s="50">
        <f t="shared" si="7"/>
        <v>2.0015175625000143</v>
      </c>
      <c r="J21" s="50">
        <f t="shared" si="8"/>
        <v>222.71900016789942</v>
      </c>
      <c r="K21" s="50">
        <f t="shared" si="9"/>
        <v>182.49370206364594</v>
      </c>
      <c r="L21" s="29">
        <f t="shared" si="10"/>
        <v>7.1092964824120863E-2</v>
      </c>
      <c r="M21" s="18"/>
      <c r="N21" s="18"/>
      <c r="W21" s="42"/>
      <c r="X21" s="1" t="s">
        <v>0</v>
      </c>
      <c r="Y21" s="1">
        <v>-3.6464179129704584</v>
      </c>
      <c r="Z21" s="1">
        <v>0.34658201729823263</v>
      </c>
      <c r="AA21" s="1">
        <v>-10.521082257515769</v>
      </c>
      <c r="AB21" s="1">
        <v>2.9231159295867204E-24</v>
      </c>
      <c r="AC21" s="1">
        <v>-4.3267897045965746</v>
      </c>
      <c r="AD21" s="1">
        <v>-2.9660461213443425</v>
      </c>
      <c r="AE21" s="1">
        <v>-4.3267897045965746</v>
      </c>
      <c r="AF21" s="1">
        <v>-2.9660461213443425</v>
      </c>
    </row>
    <row r="22" spans="1:32" x14ac:dyDescent="0.3">
      <c r="A22" s="10">
        <f t="shared" ca="1" si="1"/>
        <v>0.74361789797518685</v>
      </c>
      <c r="B22" s="10">
        <v>6.5</v>
      </c>
      <c r="C22" s="21">
        <v>17.5</v>
      </c>
      <c r="D22" s="29">
        <f t="shared" si="2"/>
        <v>2.9805194805194781</v>
      </c>
      <c r="E22" s="21">
        <f t="shared" si="3"/>
        <v>21.314750000000004</v>
      </c>
      <c r="F22" s="21">
        <f t="shared" si="4"/>
        <v>-17.323772987013015</v>
      </c>
      <c r="G22" s="21">
        <f t="shared" si="5"/>
        <v>-13.509022987013012</v>
      </c>
      <c r="H22" s="21">
        <f t="shared" si="6"/>
        <v>3.8147500000000036</v>
      </c>
      <c r="I22" s="50">
        <f t="shared" si="7"/>
        <v>14.552317562500027</v>
      </c>
      <c r="J22" s="50">
        <f t="shared" si="8"/>
        <v>300.11311050556185</v>
      </c>
      <c r="K22" s="50">
        <f t="shared" si="9"/>
        <v>182.49370206364594</v>
      </c>
      <c r="L22" s="29">
        <f t="shared" si="10"/>
        <v>0.2179857142857145</v>
      </c>
      <c r="M22" s="18"/>
      <c r="N22" s="18"/>
      <c r="W22" s="42"/>
      <c r="X22" s="1" t="s">
        <v>1</v>
      </c>
      <c r="Y22" s="1">
        <v>-0.60994656924711221</v>
      </c>
      <c r="Z22" s="1">
        <v>0.22898103091524538</v>
      </c>
      <c r="AA22" s="1">
        <v>-2.6637427860689331</v>
      </c>
      <c r="AB22" s="1">
        <v>7.8913529435034012E-3</v>
      </c>
      <c r="AC22" s="1">
        <v>-1.0594570068245526</v>
      </c>
      <c r="AD22" s="1">
        <v>-0.16043613166967186</v>
      </c>
      <c r="AE22" s="1">
        <v>-1.0594570068245526</v>
      </c>
      <c r="AF22" s="1">
        <v>-0.16043613166967186</v>
      </c>
    </row>
    <row r="23" spans="1:32" x14ac:dyDescent="0.3">
      <c r="A23" s="10">
        <f t="shared" ca="1" si="1"/>
        <v>0.33218617810725282</v>
      </c>
      <c r="B23" s="10">
        <v>1.8</v>
      </c>
      <c r="C23" s="21">
        <v>37.002800000000001</v>
      </c>
      <c r="D23" s="29">
        <f t="shared" si="2"/>
        <v>-1.7194805194805218</v>
      </c>
      <c r="E23" s="21">
        <f t="shared" si="3"/>
        <v>42.617500000000007</v>
      </c>
      <c r="F23" s="21">
        <f t="shared" si="4"/>
        <v>2.1790270129869853</v>
      </c>
      <c r="G23" s="21">
        <f t="shared" si="5"/>
        <v>7.7937270129869916</v>
      </c>
      <c r="H23" s="21">
        <f t="shared" si="6"/>
        <v>5.6147000000000062</v>
      </c>
      <c r="I23" s="50">
        <f t="shared" si="7"/>
        <v>31.524856090000071</v>
      </c>
      <c r="J23" s="50">
        <f t="shared" si="8"/>
        <v>4.7481587233269833</v>
      </c>
      <c r="K23" s="50">
        <f t="shared" si="9"/>
        <v>60.742180752963137</v>
      </c>
      <c r="L23" s="29">
        <f t="shared" si="10"/>
        <v>0.15173716583609906</v>
      </c>
      <c r="M23" s="18"/>
      <c r="N23" s="18"/>
      <c r="W23" s="42"/>
      <c r="X23" s="6" t="s">
        <v>3</v>
      </c>
      <c r="Y23" s="1">
        <v>-0.13100668409473615</v>
      </c>
      <c r="Z23" s="1">
        <v>0.13891663073403929</v>
      </c>
      <c r="AA23" s="1">
        <v>-0.94305975751422444</v>
      </c>
      <c r="AB23" s="6">
        <v>0.34595002048904322</v>
      </c>
      <c r="AC23" s="1">
        <v>-0.40371257251898202</v>
      </c>
      <c r="AD23" s="1">
        <v>0.14169920432950972</v>
      </c>
      <c r="AE23" s="1">
        <v>-0.40371257251898202</v>
      </c>
      <c r="AF23" s="1">
        <v>0.14169920432950972</v>
      </c>
    </row>
    <row r="24" spans="1:32" x14ac:dyDescent="0.3">
      <c r="A24" s="10">
        <f t="shared" ca="1" si="1"/>
        <v>0.35999164216968427</v>
      </c>
      <c r="B24" s="10">
        <v>2</v>
      </c>
      <c r="C24" s="21">
        <v>39</v>
      </c>
      <c r="D24" s="29">
        <f t="shared" si="2"/>
        <v>-1.5194805194805219</v>
      </c>
      <c r="E24" s="21">
        <f t="shared" si="3"/>
        <v>41.711000000000006</v>
      </c>
      <c r="F24" s="21">
        <f t="shared" si="4"/>
        <v>4.1762270129869847</v>
      </c>
      <c r="G24" s="21">
        <f t="shared" si="5"/>
        <v>6.8872270129869904</v>
      </c>
      <c r="H24" s="21">
        <f t="shared" si="6"/>
        <v>2.7110000000000056</v>
      </c>
      <c r="I24" s="50">
        <f t="shared" si="7"/>
        <v>7.3495210000000304</v>
      </c>
      <c r="J24" s="50">
        <f t="shared" si="8"/>
        <v>17.440872064002193</v>
      </c>
      <c r="K24" s="50">
        <f t="shared" si="9"/>
        <v>47.433895928417698</v>
      </c>
      <c r="L24" s="29">
        <f t="shared" si="10"/>
        <v>6.9512820512820664E-2</v>
      </c>
      <c r="M24" s="18"/>
      <c r="N24" s="18"/>
      <c r="W24" s="42"/>
      <c r="X24" s="1" t="s">
        <v>4</v>
      </c>
      <c r="Y24" s="1">
        <v>-1.6009308545000105</v>
      </c>
      <c r="Z24" s="1">
        <v>0.37402066666551781</v>
      </c>
      <c r="AA24" s="1">
        <v>-4.2803272577761158</v>
      </c>
      <c r="AB24" s="1">
        <v>2.1048707739305437E-5</v>
      </c>
      <c r="AC24" s="1">
        <v>-2.3351671921731203</v>
      </c>
      <c r="AD24" s="1">
        <v>-0.86669451682690091</v>
      </c>
      <c r="AE24" s="1">
        <v>-2.3351671921731203</v>
      </c>
      <c r="AF24" s="1">
        <v>-0.86669451682690091</v>
      </c>
    </row>
    <row r="25" spans="1:32" x14ac:dyDescent="0.3">
      <c r="A25" s="10">
        <f t="shared" ca="1" si="1"/>
        <v>0.86010357289043182</v>
      </c>
      <c r="B25" s="10">
        <v>2</v>
      </c>
      <c r="C25" s="21">
        <v>38.512</v>
      </c>
      <c r="D25" s="29">
        <f t="shared" si="2"/>
        <v>-1.5194805194805219</v>
      </c>
      <c r="E25" s="21">
        <f t="shared" si="3"/>
        <v>41.711000000000006</v>
      </c>
      <c r="F25" s="21">
        <f t="shared" si="4"/>
        <v>3.6882270129869852</v>
      </c>
      <c r="G25" s="21">
        <f t="shared" si="5"/>
        <v>6.8872270129869904</v>
      </c>
      <c r="H25" s="21">
        <f t="shared" si="6"/>
        <v>3.1990000000000052</v>
      </c>
      <c r="I25" s="50">
        <f t="shared" si="7"/>
        <v>10.233601000000034</v>
      </c>
      <c r="J25" s="50">
        <f t="shared" si="8"/>
        <v>13.603018499326899</v>
      </c>
      <c r="K25" s="50">
        <f t="shared" si="9"/>
        <v>47.433895928417698</v>
      </c>
      <c r="L25" s="29">
        <f t="shared" si="10"/>
        <v>8.3065018695471671E-2</v>
      </c>
      <c r="M25" s="18"/>
      <c r="N25" s="18"/>
      <c r="W25" s="42"/>
      <c r="X25" s="6" t="s">
        <v>5</v>
      </c>
      <c r="Y25" s="1">
        <v>-1.101362706085516</v>
      </c>
      <c r="Z25" s="1">
        <v>0.8005684629399753</v>
      </c>
      <c r="AA25" s="1">
        <v>-1.375725821175763</v>
      </c>
      <c r="AB25" s="6">
        <v>0.16931182917366375</v>
      </c>
      <c r="AC25" s="1">
        <v>-2.6729508793436167</v>
      </c>
      <c r="AD25" s="1">
        <v>0.47022546717258451</v>
      </c>
      <c r="AE25" s="1">
        <v>-2.6729508793436167</v>
      </c>
      <c r="AF25" s="1">
        <v>0.47022546717258451</v>
      </c>
    </row>
    <row r="26" spans="1:32" x14ac:dyDescent="0.3">
      <c r="A26" s="10">
        <f t="shared" ca="1" si="1"/>
        <v>0.11348638746609885</v>
      </c>
      <c r="B26" s="10">
        <v>3.5</v>
      </c>
      <c r="C26" s="21">
        <v>36.200000000000003</v>
      </c>
      <c r="D26" s="29">
        <f t="shared" si="2"/>
        <v>-1.9480519480521874E-2</v>
      </c>
      <c r="E26" s="21">
        <f t="shared" si="3"/>
        <v>34.91225</v>
      </c>
      <c r="F26" s="21">
        <f t="shared" si="4"/>
        <v>1.3762270129869876</v>
      </c>
      <c r="G26" s="21">
        <f t="shared" si="5"/>
        <v>8.847701298698496E-2</v>
      </c>
      <c r="H26" s="21">
        <f t="shared" si="6"/>
        <v>-1.2877500000000026</v>
      </c>
      <c r="I26" s="50">
        <f t="shared" si="7"/>
        <v>1.6583000625000068</v>
      </c>
      <c r="J26" s="50">
        <f t="shared" si="8"/>
        <v>1.894000791275086</v>
      </c>
      <c r="K26" s="50">
        <f t="shared" si="9"/>
        <v>7.8281818270991045E-3</v>
      </c>
      <c r="L26" s="29">
        <f t="shared" si="10"/>
        <v>3.5573204419889572E-2</v>
      </c>
      <c r="M26" s="18"/>
      <c r="N26" s="18"/>
      <c r="W26" s="42"/>
      <c r="X26" s="6" t="s">
        <v>6</v>
      </c>
      <c r="Y26" s="1">
        <v>7.6820013780332522E-3</v>
      </c>
      <c r="Z26" s="1">
        <v>1.2526149999736411</v>
      </c>
      <c r="AA26" s="1">
        <v>6.1327713449023883E-3</v>
      </c>
      <c r="AB26" s="6">
        <v>0.99510839648667559</v>
      </c>
      <c r="AC26" s="1">
        <v>-2.4513143377668811</v>
      </c>
      <c r="AD26" s="1">
        <v>2.4666783405229475</v>
      </c>
      <c r="AE26" s="1">
        <v>-2.4513143377668811</v>
      </c>
      <c r="AF26" s="1">
        <v>2.4666783405229475</v>
      </c>
    </row>
    <row r="27" spans="1:32" x14ac:dyDescent="0.3">
      <c r="A27" s="10">
        <f t="shared" ca="1" si="1"/>
        <v>7.8709317277705804E-2</v>
      </c>
      <c r="B27" s="10">
        <v>3.5</v>
      </c>
      <c r="C27" s="21">
        <v>34.792700000000004</v>
      </c>
      <c r="D27" s="29">
        <f t="shared" si="2"/>
        <v>-1.9480519480521874E-2</v>
      </c>
      <c r="E27" s="21">
        <f t="shared" si="3"/>
        <v>34.91225</v>
      </c>
      <c r="F27" s="21">
        <f t="shared" si="4"/>
        <v>-3.1072987013011755E-2</v>
      </c>
      <c r="G27" s="21">
        <f t="shared" si="5"/>
        <v>8.847701298698496E-2</v>
      </c>
      <c r="H27" s="21">
        <f t="shared" si="6"/>
        <v>0.11954999999999671</v>
      </c>
      <c r="I27" s="50">
        <f t="shared" si="7"/>
        <v>1.4292202499999214E-2</v>
      </c>
      <c r="J27" s="50">
        <f t="shared" si="8"/>
        <v>9.6553052191079717E-4</v>
      </c>
      <c r="K27" s="50">
        <f t="shared" si="9"/>
        <v>7.8281818270991045E-3</v>
      </c>
      <c r="L27" s="29">
        <f t="shared" si="10"/>
        <v>3.436065611464379E-3</v>
      </c>
      <c r="M27" s="18"/>
      <c r="N27" s="18"/>
      <c r="W27" s="42"/>
      <c r="X27" s="6" t="s">
        <v>7</v>
      </c>
      <c r="Y27" s="1">
        <v>-1.0830397409558394</v>
      </c>
      <c r="Z27" s="1">
        <v>1.2119597880597184</v>
      </c>
      <c r="AA27" s="1">
        <v>-0.89362679490358921</v>
      </c>
      <c r="AB27" s="6">
        <v>0.37180449083548794</v>
      </c>
      <c r="AC27" s="1">
        <v>-3.4622262284978271</v>
      </c>
      <c r="AD27" s="1">
        <v>1.296146746586148</v>
      </c>
      <c r="AE27" s="1">
        <v>-3.4622262284978271</v>
      </c>
      <c r="AF27" s="1">
        <v>1.296146746586148</v>
      </c>
    </row>
    <row r="28" spans="1:32" x14ac:dyDescent="0.3">
      <c r="A28" s="10">
        <f t="shared" ca="1" si="1"/>
        <v>0.55756743712951518</v>
      </c>
      <c r="B28" s="10">
        <v>3.7</v>
      </c>
      <c r="C28" s="21">
        <v>36.9</v>
      </c>
      <c r="D28" s="29">
        <f t="shared" si="2"/>
        <v>0.1805194805194783</v>
      </c>
      <c r="E28" s="21">
        <f t="shared" si="3"/>
        <v>34.005750000000006</v>
      </c>
      <c r="F28" s="21">
        <f t="shared" si="4"/>
        <v>2.0762270129869833</v>
      </c>
      <c r="G28" s="21">
        <f t="shared" si="5"/>
        <v>-0.81802298701300913</v>
      </c>
      <c r="H28" s="21">
        <f t="shared" si="6"/>
        <v>-2.8942499999999924</v>
      </c>
      <c r="I28" s="50">
        <f t="shared" si="7"/>
        <v>8.3766830624999571</v>
      </c>
      <c r="J28" s="50">
        <f t="shared" si="8"/>
        <v>4.3107186094568508</v>
      </c>
      <c r="K28" s="50">
        <f t="shared" si="9"/>
        <v>0.66916160728168572</v>
      </c>
      <c r="L28" s="29">
        <f t="shared" si="10"/>
        <v>7.8434959349593297E-2</v>
      </c>
      <c r="M28" s="18"/>
      <c r="N28" s="18"/>
      <c r="W28" s="42"/>
      <c r="X28" s="1" t="s">
        <v>8</v>
      </c>
      <c r="Y28" s="1">
        <v>1.2795595514478342</v>
      </c>
      <c r="Z28" s="1">
        <v>0.46890561608245129</v>
      </c>
      <c r="AA28" s="1">
        <v>2.7288211263881288</v>
      </c>
      <c r="AB28" s="1">
        <v>6.5030134422031389E-3</v>
      </c>
      <c r="AC28" s="1">
        <v>0.35905549124138458</v>
      </c>
      <c r="AD28" s="1">
        <v>2.2000636116542838</v>
      </c>
      <c r="AE28" s="1">
        <v>0.35905549124138458</v>
      </c>
      <c r="AF28" s="1">
        <v>2.2000636116542838</v>
      </c>
    </row>
    <row r="29" spans="1:32" ht="15" thickBot="1" x14ac:dyDescent="0.35">
      <c r="A29" s="10">
        <f t="shared" ca="1" si="1"/>
        <v>8.0283578101836062E-2</v>
      </c>
      <c r="B29" s="10">
        <v>3.7</v>
      </c>
      <c r="C29" s="21">
        <v>34.583199999999998</v>
      </c>
      <c r="D29" s="29">
        <f t="shared" si="2"/>
        <v>0.1805194805194783</v>
      </c>
      <c r="E29" s="21">
        <f t="shared" si="3"/>
        <v>34.005750000000006</v>
      </c>
      <c r="F29" s="21">
        <f t="shared" si="4"/>
        <v>-0.24057298701301733</v>
      </c>
      <c r="G29" s="21">
        <f t="shared" si="5"/>
        <v>-0.81802298701300913</v>
      </c>
      <c r="H29" s="21">
        <f t="shared" si="6"/>
        <v>-0.5774499999999918</v>
      </c>
      <c r="I29" s="50">
        <f t="shared" si="7"/>
        <v>0.33344850249999053</v>
      </c>
      <c r="J29" s="50">
        <f t="shared" si="8"/>
        <v>5.7875362080365401E-2</v>
      </c>
      <c r="K29" s="50">
        <f t="shared" si="9"/>
        <v>0.66916160728168572</v>
      </c>
      <c r="L29" s="29">
        <f t="shared" si="10"/>
        <v>1.66974137731613E-2</v>
      </c>
      <c r="M29" s="18"/>
      <c r="N29" s="18"/>
      <c r="W29" s="42"/>
      <c r="X29" s="7" t="s">
        <v>9</v>
      </c>
      <c r="Y29" s="2">
        <v>0.65236568390920857</v>
      </c>
      <c r="Z29" s="2">
        <v>0.46370877066298211</v>
      </c>
      <c r="AA29" s="2">
        <v>1.4068435302107754</v>
      </c>
      <c r="AB29" s="7">
        <v>0.15988257845174586</v>
      </c>
      <c r="AC29" s="2">
        <v>-0.25793649953395326</v>
      </c>
      <c r="AD29" s="2">
        <v>1.5626678673523704</v>
      </c>
      <c r="AE29" s="2">
        <v>-0.25793649953395326</v>
      </c>
      <c r="AF29" s="2">
        <v>1.5626678673523704</v>
      </c>
    </row>
    <row r="30" spans="1:32" x14ac:dyDescent="0.3">
      <c r="A30" s="10">
        <f t="shared" ca="1" si="1"/>
        <v>0.71422718458295809</v>
      </c>
      <c r="B30" s="10">
        <v>3.7</v>
      </c>
      <c r="C30" s="21">
        <v>34.9</v>
      </c>
      <c r="D30" s="29">
        <f t="shared" si="2"/>
        <v>0.1805194805194783</v>
      </c>
      <c r="E30" s="21">
        <f t="shared" si="3"/>
        <v>34.005750000000006</v>
      </c>
      <c r="F30" s="21">
        <f t="shared" si="4"/>
        <v>7.6227012986983311E-2</v>
      </c>
      <c r="G30" s="21">
        <f t="shared" si="5"/>
        <v>-0.81802298701300913</v>
      </c>
      <c r="H30" s="21">
        <f t="shared" si="6"/>
        <v>-0.89424999999999244</v>
      </c>
      <c r="I30" s="50">
        <f t="shared" si="7"/>
        <v>0.79968306249998644</v>
      </c>
      <c r="J30" s="50">
        <f t="shared" si="8"/>
        <v>5.8105575089177222E-3</v>
      </c>
      <c r="K30" s="50">
        <f t="shared" si="9"/>
        <v>0.66916160728168572</v>
      </c>
      <c r="L30" s="29">
        <f t="shared" si="10"/>
        <v>2.5623209169054226E-2</v>
      </c>
      <c r="M30" s="18"/>
      <c r="N30" s="18"/>
      <c r="W30" s="42"/>
    </row>
    <row r="31" spans="1:32" x14ac:dyDescent="0.3">
      <c r="A31" s="10">
        <f t="shared" ca="1" si="1"/>
        <v>0.64393083095431392</v>
      </c>
      <c r="B31" s="10">
        <v>2</v>
      </c>
      <c r="C31" s="21">
        <v>37.5</v>
      </c>
      <c r="D31" s="29">
        <f t="shared" si="2"/>
        <v>-1.5194805194805219</v>
      </c>
      <c r="E31" s="21">
        <f t="shared" si="3"/>
        <v>41.711000000000006</v>
      </c>
      <c r="F31" s="21">
        <f t="shared" si="4"/>
        <v>2.6762270129869847</v>
      </c>
      <c r="G31" s="21">
        <f t="shared" si="5"/>
        <v>6.8872270129869904</v>
      </c>
      <c r="H31" s="21">
        <f t="shared" si="6"/>
        <v>4.2110000000000056</v>
      </c>
      <c r="I31" s="50">
        <f t="shared" si="7"/>
        <v>17.732521000000048</v>
      </c>
      <c r="J31" s="50">
        <f t="shared" si="8"/>
        <v>7.1621910250412384</v>
      </c>
      <c r="K31" s="50">
        <f t="shared" si="9"/>
        <v>47.433895928417698</v>
      </c>
      <c r="L31" s="29">
        <f t="shared" si="10"/>
        <v>0.11229333333333348</v>
      </c>
      <c r="M31" s="18"/>
      <c r="N31" s="18"/>
      <c r="W31" s="42"/>
      <c r="X31" s="31" t="s">
        <v>67</v>
      </c>
    </row>
    <row r="32" spans="1:32" x14ac:dyDescent="0.3">
      <c r="A32" s="10">
        <f t="shared" ca="1" si="1"/>
        <v>0.93462792374404913</v>
      </c>
      <c r="B32" s="10">
        <v>2</v>
      </c>
      <c r="C32" s="21">
        <v>40</v>
      </c>
      <c r="D32" s="29">
        <f t="shared" si="2"/>
        <v>-1.5194805194805219</v>
      </c>
      <c r="E32" s="21">
        <f t="shared" si="3"/>
        <v>41.711000000000006</v>
      </c>
      <c r="F32" s="21">
        <f t="shared" si="4"/>
        <v>5.1762270129869847</v>
      </c>
      <c r="G32" s="21">
        <f t="shared" si="5"/>
        <v>6.8872270129869904</v>
      </c>
      <c r="H32" s="21">
        <f t="shared" si="6"/>
        <v>1.7110000000000056</v>
      </c>
      <c r="I32" s="50">
        <f t="shared" si="7"/>
        <v>2.9275210000000191</v>
      </c>
      <c r="J32" s="50">
        <f t="shared" si="8"/>
        <v>26.793326089976162</v>
      </c>
      <c r="K32" s="50">
        <f t="shared" si="9"/>
        <v>47.433895928417698</v>
      </c>
      <c r="L32" s="29">
        <f t="shared" si="10"/>
        <v>4.2775000000000139E-2</v>
      </c>
      <c r="M32" s="18"/>
      <c r="N32" s="18"/>
      <c r="W32" s="42"/>
      <c r="X32" t="s">
        <v>10</v>
      </c>
    </row>
    <row r="33" spans="1:32" ht="15" thickBot="1" x14ac:dyDescent="0.35">
      <c r="A33" s="10">
        <f t="shared" ca="1" si="1"/>
        <v>0.9630776758701558</v>
      </c>
      <c r="B33" s="10">
        <v>2.4</v>
      </c>
      <c r="C33" s="21">
        <v>33.6</v>
      </c>
      <c r="D33" s="29">
        <f t="shared" si="2"/>
        <v>-1.119480519480522</v>
      </c>
      <c r="E33" s="21">
        <f t="shared" si="3"/>
        <v>39.898000000000003</v>
      </c>
      <c r="F33" s="21">
        <f t="shared" si="4"/>
        <v>-1.2237729870130138</v>
      </c>
      <c r="G33" s="21">
        <f t="shared" si="5"/>
        <v>5.074227012986988</v>
      </c>
      <c r="H33" s="21">
        <f t="shared" si="6"/>
        <v>6.2980000000000018</v>
      </c>
      <c r="I33" s="50">
        <f t="shared" si="7"/>
        <v>39.664804000000025</v>
      </c>
      <c r="J33" s="50">
        <f t="shared" si="8"/>
        <v>1.4976203237427541</v>
      </c>
      <c r="K33" s="50">
        <f t="shared" si="9"/>
        <v>25.747779779326851</v>
      </c>
      <c r="L33" s="29">
        <f t="shared" si="10"/>
        <v>0.18744047619047624</v>
      </c>
      <c r="M33" s="18"/>
      <c r="N33" s="18"/>
      <c r="W33" s="42"/>
    </row>
    <row r="34" spans="1:32" x14ac:dyDescent="0.3">
      <c r="A34" s="10">
        <f t="shared" ca="1" si="1"/>
        <v>0.73972749951247663</v>
      </c>
      <c r="B34" s="10">
        <v>2.4</v>
      </c>
      <c r="C34" s="21">
        <v>36.4</v>
      </c>
      <c r="D34" s="29">
        <f t="shared" si="2"/>
        <v>-1.119480519480522</v>
      </c>
      <c r="E34" s="21">
        <f t="shared" si="3"/>
        <v>39.898000000000003</v>
      </c>
      <c r="F34" s="21">
        <f t="shared" si="4"/>
        <v>1.5762270129869833</v>
      </c>
      <c r="G34" s="21">
        <f t="shared" si="5"/>
        <v>5.074227012986988</v>
      </c>
      <c r="H34" s="21">
        <f t="shared" si="6"/>
        <v>3.4980000000000047</v>
      </c>
      <c r="I34" s="50">
        <f t="shared" si="7"/>
        <v>12.236004000000033</v>
      </c>
      <c r="J34" s="50">
        <f t="shared" si="8"/>
        <v>2.4844915964698675</v>
      </c>
      <c r="K34" s="50">
        <f t="shared" si="9"/>
        <v>25.747779779326851</v>
      </c>
      <c r="L34" s="29">
        <f t="shared" si="10"/>
        <v>9.6098901098901235E-2</v>
      </c>
      <c r="M34" s="18"/>
      <c r="N34" s="18"/>
      <c r="W34" s="42"/>
      <c r="X34" s="4" t="s">
        <v>11</v>
      </c>
      <c r="Y34" s="4"/>
    </row>
    <row r="35" spans="1:32" x14ac:dyDescent="0.3">
      <c r="A35" s="10">
        <f t="shared" ca="1" si="1"/>
        <v>0.75465044189310471</v>
      </c>
      <c r="B35" s="10">
        <v>3.8</v>
      </c>
      <c r="C35" s="21">
        <v>27.372</v>
      </c>
      <c r="D35" s="29">
        <f t="shared" si="2"/>
        <v>0.28051948051947795</v>
      </c>
      <c r="E35" s="21">
        <f t="shared" si="3"/>
        <v>33.552500000000009</v>
      </c>
      <c r="F35" s="21">
        <f t="shared" si="4"/>
        <v>-7.4517729870130154</v>
      </c>
      <c r="G35" s="21">
        <f t="shared" si="5"/>
        <v>-1.2712729870130062</v>
      </c>
      <c r="H35" s="21">
        <f t="shared" si="6"/>
        <v>6.1805000000000092</v>
      </c>
      <c r="I35" s="50">
        <f t="shared" si="7"/>
        <v>38.198580250000113</v>
      </c>
      <c r="J35" s="50">
        <f t="shared" si="8"/>
        <v>55.528920649976875</v>
      </c>
      <c r="K35" s="50">
        <f t="shared" si="9"/>
        <v>1.6161350075089709</v>
      </c>
      <c r="L35" s="29">
        <f t="shared" si="10"/>
        <v>0.2257964343124364</v>
      </c>
      <c r="M35" s="18"/>
      <c r="N35" s="18"/>
      <c r="W35" s="42"/>
      <c r="X35" s="1" t="s">
        <v>12</v>
      </c>
      <c r="Y35" s="1">
        <v>0.79239480510052807</v>
      </c>
    </row>
    <row r="36" spans="1:32" x14ac:dyDescent="0.3">
      <c r="A36" s="10">
        <f t="shared" ca="1" si="1"/>
        <v>0.70870922415217419</v>
      </c>
      <c r="B36" s="10">
        <v>2.9</v>
      </c>
      <c r="C36" s="21">
        <v>41.360799999999998</v>
      </c>
      <c r="D36" s="29">
        <f t="shared" si="2"/>
        <v>-0.61948051948052196</v>
      </c>
      <c r="E36" s="21">
        <f t="shared" si="3"/>
        <v>37.631750000000004</v>
      </c>
      <c r="F36" s="21">
        <f t="shared" si="4"/>
        <v>6.5370270129869823</v>
      </c>
      <c r="G36" s="21">
        <f t="shared" si="5"/>
        <v>2.8079770129869885</v>
      </c>
      <c r="H36" s="21">
        <f t="shared" si="6"/>
        <v>-3.7290499999999938</v>
      </c>
      <c r="I36" s="50">
        <f t="shared" si="7"/>
        <v>13.905813902499954</v>
      </c>
      <c r="J36" s="50">
        <f t="shared" si="8"/>
        <v>42.732722168521505</v>
      </c>
      <c r="K36" s="50">
        <f t="shared" si="9"/>
        <v>7.88473490546333</v>
      </c>
      <c r="L36" s="29">
        <f t="shared" si="10"/>
        <v>9.0159039476992567E-2</v>
      </c>
      <c r="M36" s="18"/>
      <c r="N36" s="18"/>
      <c r="W36" s="42"/>
      <c r="X36" s="1" t="s">
        <v>13</v>
      </c>
      <c r="Y36" s="8">
        <v>0.62788952715030377</v>
      </c>
    </row>
    <row r="37" spans="1:32" x14ac:dyDescent="0.3">
      <c r="A37" s="10">
        <f t="shared" ca="1" si="1"/>
        <v>0.28794552210348734</v>
      </c>
      <c r="B37" s="10">
        <v>3.4</v>
      </c>
      <c r="C37" s="21">
        <v>36.729900000000001</v>
      </c>
      <c r="D37" s="29">
        <f t="shared" si="2"/>
        <v>-0.11948051948052196</v>
      </c>
      <c r="E37" s="21">
        <f t="shared" si="3"/>
        <v>35.365500000000004</v>
      </c>
      <c r="F37" s="21">
        <f t="shared" si="4"/>
        <v>1.9061270129869854</v>
      </c>
      <c r="G37" s="21">
        <f t="shared" si="5"/>
        <v>0.54172701298698911</v>
      </c>
      <c r="H37" s="21">
        <f t="shared" si="6"/>
        <v>-1.3643999999999963</v>
      </c>
      <c r="I37" s="50">
        <f t="shared" si="7"/>
        <v>1.8615873599999899</v>
      </c>
      <c r="J37" s="50">
        <f t="shared" si="8"/>
        <v>3.6333201896386873</v>
      </c>
      <c r="K37" s="50">
        <f t="shared" si="9"/>
        <v>0.29346815659980546</v>
      </c>
      <c r="L37" s="29">
        <f t="shared" si="10"/>
        <v>3.7146847663620003E-2</v>
      </c>
      <c r="M37" s="18"/>
      <c r="N37" s="18"/>
      <c r="W37" s="42"/>
      <c r="X37" s="1" t="s">
        <v>14</v>
      </c>
      <c r="Y37" s="1">
        <v>0.62594385147527276</v>
      </c>
    </row>
    <row r="38" spans="1:32" x14ac:dyDescent="0.3">
      <c r="A38" s="10">
        <f t="shared" ca="1" si="1"/>
        <v>0.48285004788802088</v>
      </c>
      <c r="B38" s="10">
        <v>3.4</v>
      </c>
      <c r="C38" s="21">
        <v>40.997799999999998</v>
      </c>
      <c r="D38" s="29">
        <f t="shared" si="2"/>
        <v>-0.11948051948052196</v>
      </c>
      <c r="E38" s="21">
        <f t="shared" si="3"/>
        <v>35.365500000000004</v>
      </c>
      <c r="F38" s="21">
        <f t="shared" si="4"/>
        <v>6.1740270129869828</v>
      </c>
      <c r="G38" s="21">
        <f t="shared" si="5"/>
        <v>0.54172701298698911</v>
      </c>
      <c r="H38" s="21">
        <f t="shared" si="6"/>
        <v>-5.6322999999999936</v>
      </c>
      <c r="I38" s="50">
        <f t="shared" si="7"/>
        <v>31.722803289999927</v>
      </c>
      <c r="J38" s="50">
        <f t="shared" si="8"/>
        <v>38.118609557092967</v>
      </c>
      <c r="K38" s="50">
        <f t="shared" si="9"/>
        <v>0.29346815659980546</v>
      </c>
      <c r="L38" s="29">
        <f t="shared" si="10"/>
        <v>0.13738054237056607</v>
      </c>
      <c r="M38" s="18"/>
      <c r="N38" s="18"/>
      <c r="W38" s="42"/>
      <c r="X38" s="1" t="s">
        <v>15</v>
      </c>
      <c r="Y38" s="1">
        <v>4.6393973012518153</v>
      </c>
    </row>
    <row r="39" spans="1:32" ht="15" thickBot="1" x14ac:dyDescent="0.35">
      <c r="A39" s="10">
        <f t="shared" ca="1" si="1"/>
        <v>0.21166444626850933</v>
      </c>
      <c r="B39" s="10">
        <v>2.9</v>
      </c>
      <c r="C39" s="21">
        <v>37.329599999999999</v>
      </c>
      <c r="D39" s="29">
        <f t="shared" si="2"/>
        <v>-0.61948051948052196</v>
      </c>
      <c r="E39" s="21">
        <f t="shared" si="3"/>
        <v>37.631750000000004</v>
      </c>
      <c r="F39" s="21">
        <f t="shared" si="4"/>
        <v>2.505827012986984</v>
      </c>
      <c r="G39" s="21">
        <f t="shared" si="5"/>
        <v>2.8079770129869885</v>
      </c>
      <c r="H39" s="21">
        <f t="shared" si="6"/>
        <v>0.30215000000000458</v>
      </c>
      <c r="I39" s="50">
        <f t="shared" si="7"/>
        <v>9.1294622500002767E-2</v>
      </c>
      <c r="J39" s="50">
        <f t="shared" si="8"/>
        <v>6.2791690190152707</v>
      </c>
      <c r="K39" s="50">
        <f t="shared" si="9"/>
        <v>7.88473490546333</v>
      </c>
      <c r="L39" s="29">
        <f t="shared" si="10"/>
        <v>8.0941129827269663E-3</v>
      </c>
      <c r="M39" s="18"/>
      <c r="N39" s="18"/>
      <c r="W39" s="42"/>
      <c r="X39" s="2" t="s">
        <v>16</v>
      </c>
      <c r="Y39" s="2">
        <v>770</v>
      </c>
    </row>
    <row r="40" spans="1:32" x14ac:dyDescent="0.3">
      <c r="A40" s="10">
        <f t="shared" ca="1" si="1"/>
        <v>0.10532854750081733</v>
      </c>
      <c r="B40" s="10">
        <v>2.9</v>
      </c>
      <c r="C40" s="21">
        <v>41.360799999999998</v>
      </c>
      <c r="D40" s="29">
        <f t="shared" si="2"/>
        <v>-0.61948051948052196</v>
      </c>
      <c r="E40" s="21">
        <f t="shared" si="3"/>
        <v>37.631750000000004</v>
      </c>
      <c r="F40" s="21">
        <f t="shared" si="4"/>
        <v>6.5370270129869823</v>
      </c>
      <c r="G40" s="21">
        <f t="shared" si="5"/>
        <v>2.8079770129869885</v>
      </c>
      <c r="H40" s="21">
        <f t="shared" si="6"/>
        <v>-3.7290499999999938</v>
      </c>
      <c r="I40" s="50">
        <f t="shared" si="7"/>
        <v>13.905813902499954</v>
      </c>
      <c r="J40" s="50">
        <f t="shared" si="8"/>
        <v>42.732722168521505</v>
      </c>
      <c r="K40" s="50">
        <f t="shared" si="9"/>
        <v>7.88473490546333</v>
      </c>
      <c r="L40" s="29">
        <f t="shared" si="10"/>
        <v>9.0159039476992567E-2</v>
      </c>
      <c r="M40" s="18"/>
      <c r="N40" s="18"/>
      <c r="W40" s="42"/>
    </row>
    <row r="41" spans="1:32" ht="15" thickBot="1" x14ac:dyDescent="0.35">
      <c r="A41" s="10">
        <f t="shared" ca="1" si="1"/>
        <v>9.2090147907185171E-2</v>
      </c>
      <c r="B41" s="10">
        <v>3.4</v>
      </c>
      <c r="C41" s="21">
        <v>36.729900000000001</v>
      </c>
      <c r="D41" s="29">
        <f t="shared" si="2"/>
        <v>-0.11948051948052196</v>
      </c>
      <c r="E41" s="21">
        <f t="shared" si="3"/>
        <v>35.365500000000004</v>
      </c>
      <c r="F41" s="21">
        <f t="shared" si="4"/>
        <v>1.9061270129869854</v>
      </c>
      <c r="G41" s="21">
        <f t="shared" si="5"/>
        <v>0.54172701298698911</v>
      </c>
      <c r="H41" s="21">
        <f t="shared" si="6"/>
        <v>-1.3643999999999963</v>
      </c>
      <c r="I41" s="50">
        <f t="shared" si="7"/>
        <v>1.8615873599999899</v>
      </c>
      <c r="J41" s="50">
        <f t="shared" si="8"/>
        <v>3.6333201896386873</v>
      </c>
      <c r="K41" s="50">
        <f t="shared" si="9"/>
        <v>0.29346815659980546</v>
      </c>
      <c r="L41" s="29">
        <f t="shared" si="10"/>
        <v>3.7146847663620003E-2</v>
      </c>
      <c r="M41" s="18"/>
      <c r="N41" s="18"/>
      <c r="W41" s="42"/>
      <c r="X41" t="s">
        <v>17</v>
      </c>
    </row>
    <row r="42" spans="1:32" x14ac:dyDescent="0.3">
      <c r="A42" s="10">
        <f t="shared" ca="1" si="1"/>
        <v>0.47742332846099145</v>
      </c>
      <c r="B42" s="10">
        <v>2</v>
      </c>
      <c r="C42" s="21">
        <v>37.5</v>
      </c>
      <c r="D42" s="29">
        <f t="shared" si="2"/>
        <v>-1.5194805194805219</v>
      </c>
      <c r="E42" s="21">
        <f t="shared" si="3"/>
        <v>41.711000000000006</v>
      </c>
      <c r="F42" s="21">
        <f t="shared" si="4"/>
        <v>2.6762270129869847</v>
      </c>
      <c r="G42" s="21">
        <f t="shared" si="5"/>
        <v>6.8872270129869904</v>
      </c>
      <c r="H42" s="21">
        <f t="shared" si="6"/>
        <v>4.2110000000000056</v>
      </c>
      <c r="I42" s="50">
        <f t="shared" si="7"/>
        <v>17.732521000000048</v>
      </c>
      <c r="J42" s="50">
        <f t="shared" si="8"/>
        <v>7.1621910250412384</v>
      </c>
      <c r="K42" s="50">
        <f t="shared" si="9"/>
        <v>47.433895928417698</v>
      </c>
      <c r="L42" s="29">
        <f t="shared" si="10"/>
        <v>0.11229333333333348</v>
      </c>
      <c r="M42" s="18"/>
      <c r="N42" s="18"/>
      <c r="W42" s="42"/>
      <c r="X42" s="3"/>
      <c r="Y42" s="3" t="s">
        <v>22</v>
      </c>
      <c r="Z42" s="3" t="s">
        <v>23</v>
      </c>
      <c r="AA42" s="3" t="s">
        <v>24</v>
      </c>
      <c r="AB42" s="3" t="s">
        <v>25</v>
      </c>
      <c r="AC42" s="3" t="s">
        <v>26</v>
      </c>
    </row>
    <row r="43" spans="1:32" x14ac:dyDescent="0.3">
      <c r="A43" s="10">
        <f t="shared" ca="1" si="1"/>
        <v>0.44738755971581567</v>
      </c>
      <c r="B43" s="10">
        <v>2.4</v>
      </c>
      <c r="C43" s="21">
        <v>36.4</v>
      </c>
      <c r="D43" s="29">
        <f t="shared" si="2"/>
        <v>-1.119480519480522</v>
      </c>
      <c r="E43" s="21">
        <f t="shared" si="3"/>
        <v>39.898000000000003</v>
      </c>
      <c r="F43" s="21">
        <f t="shared" si="4"/>
        <v>1.5762270129869833</v>
      </c>
      <c r="G43" s="21">
        <f t="shared" si="5"/>
        <v>5.074227012986988</v>
      </c>
      <c r="H43" s="21">
        <f t="shared" si="6"/>
        <v>3.4980000000000047</v>
      </c>
      <c r="I43" s="50">
        <f t="shared" si="7"/>
        <v>12.236004000000033</v>
      </c>
      <c r="J43" s="50">
        <f t="shared" si="8"/>
        <v>2.4844915964698675</v>
      </c>
      <c r="K43" s="50">
        <f t="shared" si="9"/>
        <v>25.747779779326851</v>
      </c>
      <c r="L43" s="29">
        <f t="shared" si="10"/>
        <v>9.6098901098901235E-2</v>
      </c>
      <c r="M43" s="18"/>
      <c r="N43" s="18"/>
      <c r="W43" s="42"/>
      <c r="X43" s="1" t="s">
        <v>18</v>
      </c>
      <c r="Y43" s="1">
        <v>4</v>
      </c>
      <c r="Z43" s="1">
        <v>27784.073062648269</v>
      </c>
      <c r="AA43" s="1">
        <v>6946.0182656620673</v>
      </c>
      <c r="AB43" s="1">
        <v>322.71027243030642</v>
      </c>
      <c r="AC43" s="1">
        <v>1.4598840440977459E-162</v>
      </c>
    </row>
    <row r="44" spans="1:32" x14ac:dyDescent="0.3">
      <c r="A44" s="10">
        <f t="shared" ca="1" si="1"/>
        <v>0.13610181380851549</v>
      </c>
      <c r="B44" s="10">
        <v>2.4</v>
      </c>
      <c r="C44" s="21">
        <v>33.6</v>
      </c>
      <c r="D44" s="29">
        <f t="shared" si="2"/>
        <v>-1.119480519480522</v>
      </c>
      <c r="E44" s="21">
        <f t="shared" si="3"/>
        <v>39.898000000000003</v>
      </c>
      <c r="F44" s="21">
        <f t="shared" si="4"/>
        <v>-1.2237729870130138</v>
      </c>
      <c r="G44" s="21">
        <f t="shared" si="5"/>
        <v>5.074227012986988</v>
      </c>
      <c r="H44" s="21">
        <f t="shared" si="6"/>
        <v>6.2980000000000018</v>
      </c>
      <c r="I44" s="50">
        <f t="shared" si="7"/>
        <v>39.664804000000025</v>
      </c>
      <c r="J44" s="50">
        <f t="shared" si="8"/>
        <v>1.4976203237427541</v>
      </c>
      <c r="K44" s="50">
        <f t="shared" si="9"/>
        <v>25.747779779326851</v>
      </c>
      <c r="L44" s="29">
        <f t="shared" si="10"/>
        <v>0.18744047619047624</v>
      </c>
      <c r="M44" s="18"/>
      <c r="N44" s="18"/>
      <c r="W44" s="42"/>
      <c r="X44" s="1" t="s">
        <v>19</v>
      </c>
      <c r="Y44" s="1">
        <v>765</v>
      </c>
      <c r="Z44" s="1">
        <v>16465.865598929908</v>
      </c>
      <c r="AA44" s="1">
        <v>21.524007318862626</v>
      </c>
      <c r="AB44" s="1"/>
      <c r="AC44" s="1"/>
    </row>
    <row r="45" spans="1:32" ht="15" thickBot="1" x14ac:dyDescent="0.35">
      <c r="A45" s="10">
        <f t="shared" ca="1" si="1"/>
        <v>0.45996665206282383</v>
      </c>
      <c r="B45" s="10">
        <v>4.2</v>
      </c>
      <c r="C45" s="21">
        <v>27.471</v>
      </c>
      <c r="D45" s="29">
        <f t="shared" si="2"/>
        <v>0.6805194805194783</v>
      </c>
      <c r="E45" s="21">
        <f t="shared" si="3"/>
        <v>31.739500000000003</v>
      </c>
      <c r="F45" s="21">
        <f t="shared" si="4"/>
        <v>-7.3527729870130152</v>
      </c>
      <c r="G45" s="21">
        <f t="shared" si="5"/>
        <v>-3.0842729870130121</v>
      </c>
      <c r="H45" s="21">
        <f t="shared" si="6"/>
        <v>4.2685000000000031</v>
      </c>
      <c r="I45" s="50">
        <f t="shared" si="7"/>
        <v>18.220092250000025</v>
      </c>
      <c r="J45" s="50">
        <f t="shared" si="8"/>
        <v>54.0632705985483</v>
      </c>
      <c r="K45" s="50">
        <f t="shared" si="9"/>
        <v>9.5127398584181684</v>
      </c>
      <c r="L45" s="29">
        <f t="shared" si="10"/>
        <v>0.15538203924138194</v>
      </c>
      <c r="M45" s="18"/>
      <c r="N45" s="18"/>
      <c r="W45" s="42"/>
      <c r="X45" s="2" t="s">
        <v>20</v>
      </c>
      <c r="Y45" s="2">
        <v>769</v>
      </c>
      <c r="Z45" s="2">
        <v>44249.938661578177</v>
      </c>
      <c r="AA45" s="2"/>
      <c r="AB45" s="2"/>
      <c r="AC45" s="2"/>
    </row>
    <row r="46" spans="1:32" ht="15" thickBot="1" x14ac:dyDescent="0.35">
      <c r="A46" s="10">
        <f t="shared" ca="1" si="1"/>
        <v>0.88609491411120644</v>
      </c>
      <c r="B46" s="10">
        <v>5.9</v>
      </c>
      <c r="C46" s="21">
        <v>23.6523</v>
      </c>
      <c r="D46" s="29">
        <f t="shared" si="2"/>
        <v>2.3805194805194785</v>
      </c>
      <c r="E46" s="21">
        <f t="shared" si="3"/>
        <v>24.034250000000004</v>
      </c>
      <c r="F46" s="21">
        <f t="shared" si="4"/>
        <v>-11.171472987013015</v>
      </c>
      <c r="G46" s="21">
        <f t="shared" si="5"/>
        <v>-10.789522987013012</v>
      </c>
      <c r="H46" s="21">
        <f t="shared" si="6"/>
        <v>0.38195000000000334</v>
      </c>
      <c r="I46" s="50">
        <f t="shared" si="7"/>
        <v>0.14588580250000255</v>
      </c>
      <c r="J46" s="50">
        <f t="shared" si="8"/>
        <v>124.80180869956149</v>
      </c>
      <c r="K46" s="50">
        <f t="shared" si="9"/>
        <v>116.41380628728218</v>
      </c>
      <c r="L46" s="29">
        <f t="shared" si="10"/>
        <v>1.6148535237588028E-2</v>
      </c>
      <c r="M46" s="18"/>
      <c r="N46" s="18"/>
      <c r="W46" s="42"/>
    </row>
    <row r="47" spans="1:32" x14ac:dyDescent="0.3">
      <c r="A47" s="10">
        <f t="shared" ca="1" si="1"/>
        <v>0.31782203278914234</v>
      </c>
      <c r="B47" s="10">
        <v>5.9</v>
      </c>
      <c r="C47" s="21">
        <v>27.2408</v>
      </c>
      <c r="D47" s="29">
        <f t="shared" si="2"/>
        <v>2.3805194805194785</v>
      </c>
      <c r="E47" s="21">
        <f t="shared" si="3"/>
        <v>24.034250000000004</v>
      </c>
      <c r="F47" s="21">
        <f t="shared" si="4"/>
        <v>-7.5829729870130151</v>
      </c>
      <c r="G47" s="21">
        <f t="shared" si="5"/>
        <v>-10.789522987013012</v>
      </c>
      <c r="H47" s="21">
        <f t="shared" si="6"/>
        <v>-3.2065499999999965</v>
      </c>
      <c r="I47" s="50">
        <f t="shared" si="7"/>
        <v>10.281962902499977</v>
      </c>
      <c r="J47" s="50">
        <f t="shared" si="8"/>
        <v>57.501479321769089</v>
      </c>
      <c r="K47" s="50">
        <f t="shared" si="9"/>
        <v>116.41380628728218</v>
      </c>
      <c r="L47" s="29">
        <f t="shared" si="10"/>
        <v>0.11771130069601467</v>
      </c>
      <c r="M47" s="18"/>
      <c r="N47" s="18"/>
      <c r="W47" s="42"/>
      <c r="X47" s="3"/>
      <c r="Y47" s="3" t="s">
        <v>27</v>
      </c>
      <c r="Z47" s="3" t="s">
        <v>15</v>
      </c>
      <c r="AA47" s="3" t="s">
        <v>28</v>
      </c>
      <c r="AB47" s="3" t="s">
        <v>29</v>
      </c>
      <c r="AC47" s="3" t="s">
        <v>30</v>
      </c>
      <c r="AD47" s="3" t="s">
        <v>31</v>
      </c>
      <c r="AE47" s="3" t="s">
        <v>32</v>
      </c>
      <c r="AF47" s="3" t="s">
        <v>33</v>
      </c>
    </row>
    <row r="48" spans="1:32" x14ac:dyDescent="0.3">
      <c r="A48" s="10">
        <f t="shared" ca="1" si="1"/>
        <v>0.35725154035448536</v>
      </c>
      <c r="B48" s="10">
        <v>5.9</v>
      </c>
      <c r="C48" s="21">
        <v>22.925799999999999</v>
      </c>
      <c r="D48" s="29">
        <f t="shared" si="2"/>
        <v>2.3805194805194785</v>
      </c>
      <c r="E48" s="21">
        <f t="shared" si="3"/>
        <v>24.034250000000004</v>
      </c>
      <c r="F48" s="21">
        <f t="shared" si="4"/>
        <v>-11.897972987013016</v>
      </c>
      <c r="G48" s="21">
        <f t="shared" si="5"/>
        <v>-10.789522987013012</v>
      </c>
      <c r="H48" s="21">
        <f t="shared" si="6"/>
        <v>1.1084500000000048</v>
      </c>
      <c r="I48" s="50">
        <f t="shared" si="7"/>
        <v>1.2286614025000107</v>
      </c>
      <c r="J48" s="50">
        <f t="shared" si="8"/>
        <v>141.56176119969143</v>
      </c>
      <c r="K48" s="50">
        <f t="shared" si="9"/>
        <v>116.41380628728218</v>
      </c>
      <c r="L48" s="29">
        <f t="shared" si="10"/>
        <v>4.8349457816085149E-2</v>
      </c>
      <c r="M48" s="18"/>
      <c r="N48" s="18"/>
      <c r="W48" s="42"/>
      <c r="X48" s="24" t="s">
        <v>21</v>
      </c>
      <c r="Y48" s="24">
        <v>51.296986584343081</v>
      </c>
      <c r="Z48" s="1">
        <v>0.68112368907988763</v>
      </c>
      <c r="AA48" s="1">
        <v>75.312292622855111</v>
      </c>
      <c r="AB48" s="1">
        <v>0</v>
      </c>
      <c r="AC48" s="1">
        <v>49.959893225719597</v>
      </c>
      <c r="AD48" s="1">
        <v>52.634079942966565</v>
      </c>
      <c r="AE48" s="1">
        <v>49.959893225719597</v>
      </c>
      <c r="AF48" s="1">
        <v>52.634079942966565</v>
      </c>
    </row>
    <row r="49" spans="1:32" x14ac:dyDescent="0.3">
      <c r="A49" s="10">
        <f t="shared" ca="1" si="1"/>
        <v>0.59504622755396086</v>
      </c>
      <c r="B49" s="10">
        <v>4.3</v>
      </c>
      <c r="C49" s="21">
        <v>26.1157</v>
      </c>
      <c r="D49" s="29">
        <f t="shared" si="2"/>
        <v>0.78051948051947795</v>
      </c>
      <c r="E49" s="21">
        <f t="shared" si="3"/>
        <v>31.286250000000006</v>
      </c>
      <c r="F49" s="21">
        <f t="shared" si="4"/>
        <v>-8.7080729870130149</v>
      </c>
      <c r="G49" s="21">
        <f t="shared" si="5"/>
        <v>-3.5375229870130092</v>
      </c>
      <c r="H49" s="21">
        <f t="shared" si="6"/>
        <v>5.1705500000000058</v>
      </c>
      <c r="I49" s="50">
        <f t="shared" si="7"/>
        <v>26.73458730250006</v>
      </c>
      <c r="J49" s="50">
        <f t="shared" si="8"/>
        <v>75.830535147145767</v>
      </c>
      <c r="K49" s="50">
        <f t="shared" si="9"/>
        <v>12.514068883645443</v>
      </c>
      <c r="L49" s="29">
        <f t="shared" si="10"/>
        <v>0.19798626879616499</v>
      </c>
      <c r="M49" s="18"/>
      <c r="N49" s="18"/>
      <c r="W49" s="42"/>
      <c r="X49" s="24" t="s">
        <v>0</v>
      </c>
      <c r="Y49" s="24">
        <v>-3.376194409426776</v>
      </c>
      <c r="Z49" s="1">
        <v>0.30702518076659696</v>
      </c>
      <c r="AA49" s="1">
        <v>-10.996473973232138</v>
      </c>
      <c r="AB49" s="24">
        <v>3.2399874998743202E-26</v>
      </c>
      <c r="AC49" s="1">
        <v>-3.9789062761770793</v>
      </c>
      <c r="AD49" s="1">
        <v>-2.7734825426764727</v>
      </c>
      <c r="AE49" s="1">
        <v>-3.9789062761770793</v>
      </c>
      <c r="AF49" s="1">
        <v>-2.7734825426764727</v>
      </c>
    </row>
    <row r="50" spans="1:32" x14ac:dyDescent="0.3">
      <c r="A50" s="10">
        <f t="shared" ca="1" si="1"/>
        <v>0.65976983080481555</v>
      </c>
      <c r="B50" s="10">
        <v>5</v>
      </c>
      <c r="C50" s="21">
        <v>32.880800000000001</v>
      </c>
      <c r="D50" s="29">
        <f t="shared" si="2"/>
        <v>1.4805194805194781</v>
      </c>
      <c r="E50" s="21">
        <f t="shared" si="3"/>
        <v>28.113500000000005</v>
      </c>
      <c r="F50" s="21">
        <f t="shared" si="4"/>
        <v>-1.9429729870130146</v>
      </c>
      <c r="G50" s="21">
        <f t="shared" si="5"/>
        <v>-6.7102729870130098</v>
      </c>
      <c r="H50" s="21">
        <f t="shared" si="6"/>
        <v>-4.7672999999999952</v>
      </c>
      <c r="I50" s="50">
        <f t="shared" si="7"/>
        <v>22.727149289999954</v>
      </c>
      <c r="J50" s="50">
        <f t="shared" si="8"/>
        <v>3.7751440282622761</v>
      </c>
      <c r="K50" s="50">
        <f t="shared" si="9"/>
        <v>45.027763560236501</v>
      </c>
      <c r="L50" s="29">
        <f t="shared" si="10"/>
        <v>0.14498734823970205</v>
      </c>
      <c r="M50" s="18"/>
      <c r="N50" s="18"/>
      <c r="W50" s="42"/>
      <c r="X50" s="1" t="s">
        <v>1</v>
      </c>
      <c r="Y50" s="1">
        <v>-0.74453924586267961</v>
      </c>
      <c r="Z50" s="1">
        <v>0.21007068587530411</v>
      </c>
      <c r="AA50" s="1">
        <v>-3.544231993913852</v>
      </c>
      <c r="AB50" s="1">
        <v>4.1767124674580233E-4</v>
      </c>
      <c r="AC50" s="1">
        <v>-1.1569226696499053</v>
      </c>
      <c r="AD50" s="1">
        <v>-0.33215582207545397</v>
      </c>
      <c r="AE50" s="1">
        <v>-1.1569226696499053</v>
      </c>
      <c r="AF50" s="1">
        <v>-0.33215582207545397</v>
      </c>
    </row>
    <row r="51" spans="1:32" x14ac:dyDescent="0.3">
      <c r="A51" s="10">
        <f t="shared" ca="1" si="1"/>
        <v>0.73637651939895787</v>
      </c>
      <c r="B51" s="10">
        <v>5</v>
      </c>
      <c r="C51" s="21">
        <v>30.337800000000001</v>
      </c>
      <c r="D51" s="29">
        <f t="shared" si="2"/>
        <v>1.4805194805194781</v>
      </c>
      <c r="E51" s="21">
        <f t="shared" si="3"/>
        <v>28.113500000000005</v>
      </c>
      <c r="F51" s="21">
        <f t="shared" si="4"/>
        <v>-4.4859729870130138</v>
      </c>
      <c r="G51" s="21">
        <f t="shared" si="5"/>
        <v>-6.7102729870130098</v>
      </c>
      <c r="H51" s="21">
        <f t="shared" si="6"/>
        <v>-2.2242999999999959</v>
      </c>
      <c r="I51" s="50">
        <f t="shared" si="7"/>
        <v>4.9475104899999822</v>
      </c>
      <c r="J51" s="50">
        <f t="shared" si="8"/>
        <v>20.123953640210463</v>
      </c>
      <c r="K51" s="50">
        <f t="shared" si="9"/>
        <v>45.027763560236501</v>
      </c>
      <c r="L51" s="29">
        <f t="shared" si="10"/>
        <v>7.3317775184752881E-2</v>
      </c>
      <c r="M51" s="18"/>
      <c r="N51" s="18"/>
      <c r="W51" s="42"/>
      <c r="X51" s="1" t="s">
        <v>4</v>
      </c>
      <c r="Y51" s="1">
        <v>-1.6380925939877795</v>
      </c>
      <c r="Z51" s="1">
        <v>0.37164650664564342</v>
      </c>
      <c r="AA51" s="1">
        <v>-4.4076631010813294</v>
      </c>
      <c r="AB51" s="1">
        <v>1.1942779917844923E-5</v>
      </c>
      <c r="AC51" s="1">
        <v>-2.3676606353853615</v>
      </c>
      <c r="AD51" s="1">
        <v>-0.90852455259019749</v>
      </c>
      <c r="AE51" s="1">
        <v>-2.3676606353853615</v>
      </c>
      <c r="AF51" s="1">
        <v>-0.90852455259019749</v>
      </c>
    </row>
    <row r="52" spans="1:32" ht="15" thickBot="1" x14ac:dyDescent="0.35">
      <c r="A52" s="10">
        <f t="shared" ca="1" si="1"/>
        <v>0.44534195585390957</v>
      </c>
      <c r="B52" s="10">
        <v>5</v>
      </c>
      <c r="C52" s="21">
        <v>30.802700000000002</v>
      </c>
      <c r="D52" s="29">
        <f t="shared" si="2"/>
        <v>1.4805194805194781</v>
      </c>
      <c r="E52" s="21">
        <f t="shared" si="3"/>
        <v>28.113500000000005</v>
      </c>
      <c r="F52" s="21">
        <f t="shared" si="4"/>
        <v>-4.0210729870130137</v>
      </c>
      <c r="G52" s="21">
        <f t="shared" si="5"/>
        <v>-6.7102729870130098</v>
      </c>
      <c r="H52" s="21">
        <f t="shared" si="6"/>
        <v>-2.689199999999996</v>
      </c>
      <c r="I52" s="50">
        <f t="shared" si="7"/>
        <v>7.2317966399999785</v>
      </c>
      <c r="J52" s="50">
        <f t="shared" si="8"/>
        <v>16.169027966885761</v>
      </c>
      <c r="K52" s="50">
        <f t="shared" si="9"/>
        <v>45.027763560236501</v>
      </c>
      <c r="L52" s="29">
        <f t="shared" si="10"/>
        <v>8.7304035035889571E-2</v>
      </c>
      <c r="M52" s="18"/>
      <c r="N52" s="18"/>
      <c r="W52" s="42"/>
      <c r="X52" s="2" t="s">
        <v>8</v>
      </c>
      <c r="Y52" s="2">
        <v>1.1720870621193809</v>
      </c>
      <c r="Z52" s="2">
        <v>0.44385111510752606</v>
      </c>
      <c r="AA52" s="2">
        <v>2.6407212288639501</v>
      </c>
      <c r="AB52" s="2">
        <v>8.4417153081428713E-3</v>
      </c>
      <c r="AC52" s="2">
        <v>0.30077633288956129</v>
      </c>
      <c r="AD52" s="2">
        <v>2.0433977913492005</v>
      </c>
      <c r="AE52" s="2">
        <v>0.30077633288956129</v>
      </c>
      <c r="AF52" s="2">
        <v>2.0433977913492005</v>
      </c>
    </row>
    <row r="53" spans="1:32" x14ac:dyDescent="0.3">
      <c r="A53" s="10">
        <f t="shared" ca="1" si="1"/>
        <v>0.38679219915567975</v>
      </c>
      <c r="B53" s="10">
        <v>3.5</v>
      </c>
      <c r="C53" s="21">
        <v>35.5</v>
      </c>
      <c r="D53" s="29">
        <f t="shared" si="2"/>
        <v>-1.9480519480521874E-2</v>
      </c>
      <c r="E53" s="21">
        <f t="shared" si="3"/>
        <v>34.91225</v>
      </c>
      <c r="F53" s="21">
        <f t="shared" si="4"/>
        <v>0.67622701298698473</v>
      </c>
      <c r="G53" s="21">
        <f t="shared" si="5"/>
        <v>8.847701298698496E-2</v>
      </c>
      <c r="H53" s="21">
        <f t="shared" si="6"/>
        <v>-0.58774999999999977</v>
      </c>
      <c r="I53" s="50">
        <f t="shared" si="7"/>
        <v>0.34545006249999971</v>
      </c>
      <c r="J53" s="50">
        <f t="shared" si="8"/>
        <v>0.45728297309329963</v>
      </c>
      <c r="K53" s="50">
        <f t="shared" si="9"/>
        <v>7.8281818270991045E-3</v>
      </c>
      <c r="L53" s="29">
        <f t="shared" si="10"/>
        <v>1.6556338028169009E-2</v>
      </c>
      <c r="M53" s="18"/>
      <c r="N53" s="18"/>
      <c r="W53" s="42"/>
    </row>
    <row r="54" spans="1:32" x14ac:dyDescent="0.3">
      <c r="A54" s="10">
        <f t="shared" ca="1" si="1"/>
        <v>0.17340991343820211</v>
      </c>
      <c r="B54" s="10">
        <v>1.6</v>
      </c>
      <c r="C54" s="21">
        <v>47.202500000000001</v>
      </c>
      <c r="D54" s="29">
        <f t="shared" si="2"/>
        <v>-1.9194805194805218</v>
      </c>
      <c r="E54" s="21">
        <f t="shared" si="3"/>
        <v>43.524000000000001</v>
      </c>
      <c r="F54" s="21">
        <f t="shared" si="4"/>
        <v>12.378727012986985</v>
      </c>
      <c r="G54" s="21">
        <f t="shared" si="5"/>
        <v>8.7002270129869856</v>
      </c>
      <c r="H54" s="21">
        <f t="shared" si="6"/>
        <v>-3.6784999999999997</v>
      </c>
      <c r="I54" s="50">
        <f t="shared" si="7"/>
        <v>13.531362249999997</v>
      </c>
      <c r="J54" s="50">
        <f t="shared" si="8"/>
        <v>153.23288246205368</v>
      </c>
      <c r="K54" s="50">
        <f t="shared" si="9"/>
        <v>75.693950077508447</v>
      </c>
      <c r="L54" s="29">
        <f t="shared" si="10"/>
        <v>7.7930194375297912E-2</v>
      </c>
      <c r="M54" s="18"/>
      <c r="N54" s="18"/>
      <c r="W54" s="42"/>
    </row>
    <row r="55" spans="1:32" x14ac:dyDescent="0.3">
      <c r="A55" s="10">
        <f t="shared" ca="1" si="1"/>
        <v>0.25101660006500648</v>
      </c>
      <c r="B55" s="10">
        <v>1.6</v>
      </c>
      <c r="C55" s="21">
        <v>52</v>
      </c>
      <c r="D55" s="29">
        <f t="shared" si="2"/>
        <v>-1.9194805194805218</v>
      </c>
      <c r="E55" s="21">
        <f t="shared" si="3"/>
        <v>43.524000000000001</v>
      </c>
      <c r="F55" s="21">
        <f t="shared" si="4"/>
        <v>17.176227012986985</v>
      </c>
      <c r="G55" s="21">
        <f t="shared" si="5"/>
        <v>8.7002270129869856</v>
      </c>
      <c r="H55" s="21">
        <f t="shared" si="6"/>
        <v>-8.4759999999999991</v>
      </c>
      <c r="I55" s="50">
        <f t="shared" si="7"/>
        <v>71.84257599999998</v>
      </c>
      <c r="J55" s="50">
        <f t="shared" si="8"/>
        <v>295.02277440166381</v>
      </c>
      <c r="K55" s="50">
        <f t="shared" si="9"/>
        <v>75.693950077508447</v>
      </c>
      <c r="L55" s="29">
        <f t="shared" si="10"/>
        <v>0.16299999999999998</v>
      </c>
      <c r="M55" s="18"/>
      <c r="N55" s="18"/>
      <c r="W55" s="42"/>
      <c r="X55" s="64" t="s">
        <v>76</v>
      </c>
      <c r="Y55" s="64"/>
    </row>
    <row r="56" spans="1:32" x14ac:dyDescent="0.3">
      <c r="A56" s="10">
        <f t="shared" ca="1" si="1"/>
        <v>0.47479983820529348</v>
      </c>
      <c r="B56" s="10">
        <v>1.6</v>
      </c>
      <c r="C56" s="21">
        <v>47.202500000000001</v>
      </c>
      <c r="D56" s="29">
        <f t="shared" si="2"/>
        <v>-1.9194805194805218</v>
      </c>
      <c r="E56" s="21">
        <f t="shared" si="3"/>
        <v>43.524000000000001</v>
      </c>
      <c r="F56" s="21">
        <f t="shared" si="4"/>
        <v>12.378727012986985</v>
      </c>
      <c r="G56" s="21">
        <f t="shared" si="5"/>
        <v>8.7002270129869856</v>
      </c>
      <c r="H56" s="21">
        <f t="shared" si="6"/>
        <v>-3.6784999999999997</v>
      </c>
      <c r="I56" s="50">
        <f t="shared" si="7"/>
        <v>13.531362249999997</v>
      </c>
      <c r="J56" s="50">
        <f t="shared" si="8"/>
        <v>153.23288246205368</v>
      </c>
      <c r="K56" s="50">
        <f t="shared" si="9"/>
        <v>75.693950077508447</v>
      </c>
      <c r="L56" s="29">
        <f t="shared" si="10"/>
        <v>7.7930194375297912E-2</v>
      </c>
      <c r="M56" s="18"/>
      <c r="N56" s="18"/>
      <c r="W56" s="42"/>
      <c r="X56" t="s">
        <v>10</v>
      </c>
    </row>
    <row r="57" spans="1:32" ht="15" thickBot="1" x14ac:dyDescent="0.35">
      <c r="A57" s="10">
        <f t="shared" ca="1" si="1"/>
        <v>0.12277193075124948</v>
      </c>
      <c r="B57" s="10">
        <v>1.6</v>
      </c>
      <c r="C57" s="21">
        <v>44.571399999999997</v>
      </c>
      <c r="D57" s="29">
        <f t="shared" si="2"/>
        <v>-1.9194805194805218</v>
      </c>
      <c r="E57" s="21">
        <f t="shared" si="3"/>
        <v>43.524000000000001</v>
      </c>
      <c r="F57" s="21">
        <f t="shared" si="4"/>
        <v>9.7476270129869818</v>
      </c>
      <c r="G57" s="21">
        <f t="shared" si="5"/>
        <v>8.7002270129869856</v>
      </c>
      <c r="H57" s="21">
        <f t="shared" si="6"/>
        <v>-1.0473999999999961</v>
      </c>
      <c r="I57" s="50">
        <f t="shared" si="7"/>
        <v>1.0970467599999918</v>
      </c>
      <c r="J57" s="50">
        <f t="shared" si="8"/>
        <v>95.016232384313511</v>
      </c>
      <c r="K57" s="50">
        <f t="shared" si="9"/>
        <v>75.693950077508447</v>
      </c>
      <c r="L57" s="29">
        <f t="shared" si="10"/>
        <v>2.3499374038060194E-2</v>
      </c>
      <c r="M57" s="18"/>
      <c r="N57" s="18"/>
      <c r="W57" s="42"/>
    </row>
    <row r="58" spans="1:32" x14ac:dyDescent="0.3">
      <c r="A58" s="10">
        <f t="shared" ca="1" si="1"/>
        <v>0.59979791592250908</v>
      </c>
      <c r="B58" s="10">
        <v>1.6</v>
      </c>
      <c r="C58" s="21">
        <v>47.7592</v>
      </c>
      <c r="D58" s="29">
        <f t="shared" si="2"/>
        <v>-1.9194805194805218</v>
      </c>
      <c r="E58" s="21">
        <f t="shared" si="3"/>
        <v>43.524000000000001</v>
      </c>
      <c r="F58" s="21">
        <f t="shared" si="4"/>
        <v>12.935427012986985</v>
      </c>
      <c r="G58" s="21">
        <f t="shared" si="5"/>
        <v>8.7002270129869856</v>
      </c>
      <c r="H58" s="21">
        <f t="shared" si="6"/>
        <v>-4.235199999999999</v>
      </c>
      <c r="I58" s="50">
        <f t="shared" si="7"/>
        <v>17.936919039999992</v>
      </c>
      <c r="J58" s="50">
        <f t="shared" si="8"/>
        <v>167.32527200831339</v>
      </c>
      <c r="K58" s="50">
        <f t="shared" si="9"/>
        <v>75.693950077508447</v>
      </c>
      <c r="L58" s="29">
        <f t="shared" si="10"/>
        <v>8.8678202314946622E-2</v>
      </c>
      <c r="M58" s="18"/>
      <c r="N58" s="18"/>
      <c r="W58" s="42"/>
      <c r="X58" s="4" t="s">
        <v>11</v>
      </c>
      <c r="Y58" s="4"/>
    </row>
    <row r="59" spans="1:32" x14ac:dyDescent="0.3">
      <c r="A59" s="10">
        <f t="shared" ca="1" si="1"/>
        <v>1.8605911180064494E-2</v>
      </c>
      <c r="B59" s="10">
        <v>1.6</v>
      </c>
      <c r="C59" s="21">
        <v>47.7592</v>
      </c>
      <c r="D59" s="29">
        <f t="shared" si="2"/>
        <v>-1.9194805194805218</v>
      </c>
      <c r="E59" s="21">
        <f t="shared" si="3"/>
        <v>43.524000000000001</v>
      </c>
      <c r="F59" s="21">
        <f t="shared" si="4"/>
        <v>12.935427012986985</v>
      </c>
      <c r="G59" s="21">
        <f t="shared" si="5"/>
        <v>8.7002270129869856</v>
      </c>
      <c r="H59" s="21">
        <f t="shared" si="6"/>
        <v>-4.235199999999999</v>
      </c>
      <c r="I59" s="50">
        <f t="shared" si="7"/>
        <v>17.936919039999992</v>
      </c>
      <c r="J59" s="50">
        <f t="shared" si="8"/>
        <v>167.32527200831339</v>
      </c>
      <c r="K59" s="50">
        <f t="shared" si="9"/>
        <v>75.693950077508447</v>
      </c>
      <c r="L59" s="29">
        <f t="shared" si="10"/>
        <v>8.8678202314946622E-2</v>
      </c>
      <c r="M59" s="18"/>
      <c r="N59" s="18"/>
      <c r="W59" s="42"/>
      <c r="X59" s="1" t="s">
        <v>12</v>
      </c>
      <c r="Y59" s="1">
        <v>0.78062311381888405</v>
      </c>
    </row>
    <row r="60" spans="1:32" x14ac:dyDescent="0.3">
      <c r="A60" s="10">
        <f t="shared" ca="1" si="1"/>
        <v>0.59248765527684821</v>
      </c>
      <c r="B60" s="10">
        <v>1.6</v>
      </c>
      <c r="C60" s="21">
        <v>46.5047</v>
      </c>
      <c r="D60" s="29">
        <f t="shared" si="2"/>
        <v>-1.9194805194805218</v>
      </c>
      <c r="E60" s="21">
        <f t="shared" si="3"/>
        <v>43.524000000000001</v>
      </c>
      <c r="F60" s="21">
        <f t="shared" si="4"/>
        <v>11.680927012986984</v>
      </c>
      <c r="G60" s="21">
        <f t="shared" si="5"/>
        <v>8.7002270129869856</v>
      </c>
      <c r="H60" s="21">
        <f t="shared" si="6"/>
        <v>-2.9806999999999988</v>
      </c>
      <c r="I60" s="50">
        <f t="shared" si="7"/>
        <v>8.8845724899999929</v>
      </c>
      <c r="J60" s="50">
        <f t="shared" si="8"/>
        <v>136.44405588272903</v>
      </c>
      <c r="K60" s="50">
        <f t="shared" si="9"/>
        <v>75.693950077508447</v>
      </c>
      <c r="L60" s="29">
        <f t="shared" si="10"/>
        <v>6.4094596890206773E-2</v>
      </c>
      <c r="M60" s="18"/>
      <c r="N60" s="18"/>
      <c r="W60" s="42"/>
      <c r="X60" s="1" t="s">
        <v>13</v>
      </c>
      <c r="Y60" s="1">
        <v>0.60937244582829042</v>
      </c>
    </row>
    <row r="61" spans="1:32" x14ac:dyDescent="0.3">
      <c r="A61" s="10">
        <f t="shared" ca="1" si="1"/>
        <v>0.46447616495687583</v>
      </c>
      <c r="B61" s="10">
        <v>2.4</v>
      </c>
      <c r="C61" s="21">
        <v>36.262799999999999</v>
      </c>
      <c r="D61" s="29">
        <f t="shared" si="2"/>
        <v>-1.119480519480522</v>
      </c>
      <c r="E61" s="21">
        <f t="shared" si="3"/>
        <v>39.898000000000003</v>
      </c>
      <c r="F61" s="21">
        <f t="shared" si="4"/>
        <v>1.4390270129869833</v>
      </c>
      <c r="G61" s="21">
        <f t="shared" si="5"/>
        <v>5.074227012986988</v>
      </c>
      <c r="H61" s="21">
        <f t="shared" si="6"/>
        <v>3.6352000000000046</v>
      </c>
      <c r="I61" s="50">
        <f t="shared" si="7"/>
        <v>13.214679040000034</v>
      </c>
      <c r="J61" s="50">
        <f t="shared" si="8"/>
        <v>2.0707987441062397</v>
      </c>
      <c r="K61" s="50">
        <f t="shared" si="9"/>
        <v>25.747779779326851</v>
      </c>
      <c r="L61" s="29">
        <f t="shared" si="10"/>
        <v>0.10024598210838669</v>
      </c>
      <c r="M61" s="18"/>
      <c r="N61" s="18"/>
      <c r="W61" s="42"/>
      <c r="X61" s="54" t="s">
        <v>14</v>
      </c>
      <c r="Y61" s="54">
        <v>0.6088638162004627</v>
      </c>
    </row>
    <row r="62" spans="1:32" x14ac:dyDescent="0.3">
      <c r="A62" s="10">
        <f t="shared" ca="1" si="1"/>
        <v>9.7873288209253673E-2</v>
      </c>
      <c r="B62" s="10">
        <v>3.8</v>
      </c>
      <c r="C62" s="21">
        <v>33.200000000000003</v>
      </c>
      <c r="D62" s="29">
        <f t="shared" si="2"/>
        <v>0.28051948051947795</v>
      </c>
      <c r="E62" s="21">
        <f t="shared" si="3"/>
        <v>33.552500000000009</v>
      </c>
      <c r="F62" s="21">
        <f t="shared" si="4"/>
        <v>-1.6237729870130124</v>
      </c>
      <c r="G62" s="21">
        <f t="shared" si="5"/>
        <v>-1.2712729870130062</v>
      </c>
      <c r="H62" s="21">
        <f t="shared" si="6"/>
        <v>0.35250000000000625</v>
      </c>
      <c r="I62" s="50">
        <f t="shared" si="7"/>
        <v>0.12425625000000441</v>
      </c>
      <c r="J62" s="50">
        <f t="shared" si="8"/>
        <v>2.6366387133531606</v>
      </c>
      <c r="K62" s="50">
        <f t="shared" si="9"/>
        <v>1.6161350075089709</v>
      </c>
      <c r="L62" s="29">
        <f t="shared" si="10"/>
        <v>1.0617469879518259E-2</v>
      </c>
      <c r="M62" s="18"/>
      <c r="N62" s="18"/>
      <c r="W62" s="42"/>
      <c r="X62" s="1" t="s">
        <v>15</v>
      </c>
      <c r="Y62" s="1">
        <v>4.7441363632213536</v>
      </c>
    </row>
    <row r="63" spans="1:32" ht="15" thickBot="1" x14ac:dyDescent="0.35">
      <c r="A63" s="10">
        <f t="shared" ca="1" si="1"/>
        <v>0.12897033555560455</v>
      </c>
      <c r="B63" s="10">
        <v>3.6</v>
      </c>
      <c r="C63" s="21">
        <v>35.242699999999999</v>
      </c>
      <c r="D63" s="29">
        <f t="shared" si="2"/>
        <v>8.0519480519478215E-2</v>
      </c>
      <c r="E63" s="21">
        <f t="shared" si="3"/>
        <v>34.459000000000003</v>
      </c>
      <c r="F63" s="21">
        <f t="shared" si="4"/>
        <v>0.41892701298698398</v>
      </c>
      <c r="G63" s="21">
        <f t="shared" si="5"/>
        <v>-0.36477298701301208</v>
      </c>
      <c r="H63" s="21">
        <f t="shared" si="6"/>
        <v>-0.78369999999999607</v>
      </c>
      <c r="I63" s="50">
        <f t="shared" si="7"/>
        <v>0.61418568999999379</v>
      </c>
      <c r="J63" s="50">
        <f t="shared" si="8"/>
        <v>0.17549984221019665</v>
      </c>
      <c r="K63" s="50">
        <f t="shared" si="9"/>
        <v>0.13305933205439507</v>
      </c>
      <c r="L63" s="29">
        <f t="shared" si="10"/>
        <v>2.2237229270174987E-2</v>
      </c>
      <c r="M63" s="18"/>
      <c r="N63" s="18"/>
      <c r="W63" s="42"/>
      <c r="X63" s="2" t="s">
        <v>16</v>
      </c>
      <c r="Y63" s="2">
        <v>770</v>
      </c>
    </row>
    <row r="64" spans="1:32" x14ac:dyDescent="0.3">
      <c r="A64" s="10">
        <f t="shared" ca="1" si="1"/>
        <v>0.72885941563122181</v>
      </c>
      <c r="B64" s="10">
        <v>3.6</v>
      </c>
      <c r="C64" s="21">
        <v>37.690800000000003</v>
      </c>
      <c r="D64" s="29">
        <f t="shared" si="2"/>
        <v>8.0519480519478215E-2</v>
      </c>
      <c r="E64" s="21">
        <f t="shared" si="3"/>
        <v>34.459000000000003</v>
      </c>
      <c r="F64" s="21">
        <f t="shared" si="4"/>
        <v>2.8670270129869877</v>
      </c>
      <c r="G64" s="21">
        <f t="shared" si="5"/>
        <v>-0.36477298701301208</v>
      </c>
      <c r="H64" s="21">
        <f t="shared" si="6"/>
        <v>-3.2317999999999998</v>
      </c>
      <c r="I64" s="50">
        <f t="shared" si="7"/>
        <v>10.444531239999998</v>
      </c>
      <c r="J64" s="50">
        <f t="shared" si="8"/>
        <v>8.2198438931970887</v>
      </c>
      <c r="K64" s="50">
        <f t="shared" si="9"/>
        <v>0.13305933205439507</v>
      </c>
      <c r="L64" s="29">
        <f t="shared" si="10"/>
        <v>8.5745062455559434E-2</v>
      </c>
      <c r="M64" s="18"/>
      <c r="N64" s="18"/>
      <c r="W64" s="42"/>
    </row>
    <row r="65" spans="1:32" ht="15" thickBot="1" x14ac:dyDescent="0.35">
      <c r="A65" s="10">
        <f t="shared" ca="1" si="1"/>
        <v>9.5069867432212241E-2</v>
      </c>
      <c r="B65" s="10">
        <v>3.6</v>
      </c>
      <c r="C65" s="21">
        <v>34.875399999999999</v>
      </c>
      <c r="D65" s="29">
        <f t="shared" si="2"/>
        <v>8.0519480519478215E-2</v>
      </c>
      <c r="E65" s="21">
        <f t="shared" si="3"/>
        <v>34.459000000000003</v>
      </c>
      <c r="F65" s="21">
        <f t="shared" si="4"/>
        <v>5.16270129869838E-2</v>
      </c>
      <c r="G65" s="21">
        <f t="shared" si="5"/>
        <v>-0.36477298701301208</v>
      </c>
      <c r="H65" s="21">
        <f t="shared" si="6"/>
        <v>-0.41639999999999588</v>
      </c>
      <c r="I65" s="50">
        <f t="shared" si="7"/>
        <v>0.17338895999999657</v>
      </c>
      <c r="J65" s="50">
        <f t="shared" si="8"/>
        <v>2.665348469958194E-3</v>
      </c>
      <c r="K65" s="50">
        <f t="shared" si="9"/>
        <v>0.13305933205439507</v>
      </c>
      <c r="L65" s="29">
        <f t="shared" si="10"/>
        <v>1.1939648004037112E-2</v>
      </c>
      <c r="M65" s="18"/>
      <c r="N65" s="18"/>
      <c r="W65" s="42"/>
      <c r="X65" t="s">
        <v>17</v>
      </c>
    </row>
    <row r="66" spans="1:32" x14ac:dyDescent="0.3">
      <c r="A66" s="10">
        <f t="shared" ca="1" si="1"/>
        <v>0.41099820799975573</v>
      </c>
      <c r="B66" s="10">
        <v>3.6</v>
      </c>
      <c r="C66" s="21">
        <v>36.756300000000003</v>
      </c>
      <c r="D66" s="29">
        <f t="shared" si="2"/>
        <v>8.0519480519478215E-2</v>
      </c>
      <c r="E66" s="21">
        <f t="shared" si="3"/>
        <v>34.459000000000003</v>
      </c>
      <c r="F66" s="21">
        <f t="shared" si="4"/>
        <v>1.9325270129869878</v>
      </c>
      <c r="G66" s="21">
        <f t="shared" si="5"/>
        <v>-0.36477298701301208</v>
      </c>
      <c r="H66" s="21">
        <f t="shared" si="6"/>
        <v>-2.2972999999999999</v>
      </c>
      <c r="I66" s="50">
        <f t="shared" si="7"/>
        <v>5.2775872899999996</v>
      </c>
      <c r="J66" s="50">
        <f t="shared" si="8"/>
        <v>3.7346606559244093</v>
      </c>
      <c r="K66" s="50">
        <f t="shared" si="9"/>
        <v>0.13305933205439507</v>
      </c>
      <c r="L66" s="29">
        <f t="shared" si="10"/>
        <v>6.2500850194388433E-2</v>
      </c>
      <c r="M66" s="18"/>
      <c r="N66" s="18"/>
      <c r="W66" s="42"/>
      <c r="X66" s="3"/>
      <c r="Y66" s="3" t="s">
        <v>22</v>
      </c>
      <c r="Z66" s="3" t="s">
        <v>23</v>
      </c>
      <c r="AA66" s="3" t="s">
        <v>24</v>
      </c>
      <c r="AB66" s="3" t="s">
        <v>25</v>
      </c>
      <c r="AC66" s="3" t="s">
        <v>26</v>
      </c>
    </row>
    <row r="67" spans="1:32" x14ac:dyDescent="0.3">
      <c r="A67" s="10">
        <f t="shared" ca="1" si="1"/>
        <v>0.38230174372667292</v>
      </c>
      <c r="B67" s="10">
        <v>3.6</v>
      </c>
      <c r="C67" s="21">
        <v>36.439500000000002</v>
      </c>
      <c r="D67" s="29">
        <f t="shared" si="2"/>
        <v>8.0519480519478215E-2</v>
      </c>
      <c r="E67" s="21">
        <f t="shared" si="3"/>
        <v>34.459000000000003</v>
      </c>
      <c r="F67" s="21">
        <f t="shared" si="4"/>
        <v>1.6157270129869872</v>
      </c>
      <c r="G67" s="21">
        <f t="shared" si="5"/>
        <v>-0.36477298701301208</v>
      </c>
      <c r="H67" s="21">
        <f t="shared" si="6"/>
        <v>-1.9804999999999993</v>
      </c>
      <c r="I67" s="50">
        <f t="shared" si="7"/>
        <v>3.9223802499999971</v>
      </c>
      <c r="J67" s="50">
        <f t="shared" si="8"/>
        <v>2.610573780495852</v>
      </c>
      <c r="K67" s="50">
        <f t="shared" si="9"/>
        <v>0.13305933205439507</v>
      </c>
      <c r="L67" s="29">
        <f t="shared" si="10"/>
        <v>5.4350361558199181E-2</v>
      </c>
      <c r="M67" s="18"/>
      <c r="N67" s="18"/>
      <c r="W67" s="42"/>
      <c r="X67" s="1" t="s">
        <v>18</v>
      </c>
      <c r="Y67" s="1">
        <v>1</v>
      </c>
      <c r="Z67" s="1">
        <v>26964.693349957721</v>
      </c>
      <c r="AA67" s="1">
        <v>26964.693349957721</v>
      </c>
      <c r="AB67" s="1">
        <v>1198.067144516916</v>
      </c>
      <c r="AC67" s="1">
        <v>6.3571086231766939E-159</v>
      </c>
    </row>
    <row r="68" spans="1:32" x14ac:dyDescent="0.3">
      <c r="A68" s="10">
        <f t="shared" ca="1" si="1"/>
        <v>0.89147602867206455</v>
      </c>
      <c r="B68" s="10">
        <v>3.6</v>
      </c>
      <c r="C68" s="21">
        <v>34.875399999999999</v>
      </c>
      <c r="D68" s="29">
        <f t="shared" si="2"/>
        <v>8.0519480519478215E-2</v>
      </c>
      <c r="E68" s="21">
        <f t="shared" si="3"/>
        <v>34.459000000000003</v>
      </c>
      <c r="F68" s="21">
        <f t="shared" si="4"/>
        <v>5.16270129869838E-2</v>
      </c>
      <c r="G68" s="21">
        <f t="shared" si="5"/>
        <v>-0.36477298701301208</v>
      </c>
      <c r="H68" s="21">
        <f t="shared" si="6"/>
        <v>-0.41639999999999588</v>
      </c>
      <c r="I68" s="50">
        <f t="shared" si="7"/>
        <v>0.17338895999999657</v>
      </c>
      <c r="J68" s="50">
        <f t="shared" si="8"/>
        <v>2.665348469958194E-3</v>
      </c>
      <c r="K68" s="50">
        <f t="shared" si="9"/>
        <v>0.13305933205439507</v>
      </c>
      <c r="L68" s="29">
        <f t="shared" si="10"/>
        <v>1.1939648004037112E-2</v>
      </c>
      <c r="M68" s="18"/>
      <c r="N68" s="18"/>
      <c r="W68" s="42"/>
      <c r="X68" s="1" t="s">
        <v>19</v>
      </c>
      <c r="Y68" s="1">
        <v>768</v>
      </c>
      <c r="Z68" s="1">
        <v>17285.245311620456</v>
      </c>
      <c r="AA68" s="1">
        <v>22.506829832839134</v>
      </c>
      <c r="AB68" s="1"/>
      <c r="AC68" s="1"/>
    </row>
    <row r="69" spans="1:32" ht="15" thickBot="1" x14ac:dyDescent="0.35">
      <c r="A69" s="10">
        <f t="shared" ref="A69:A132" ca="1" si="11">RAND()</f>
        <v>0.71907498607660247</v>
      </c>
      <c r="B69" s="10">
        <v>3.8</v>
      </c>
      <c r="C69" s="21">
        <v>34.514800000000001</v>
      </c>
      <c r="D69" s="29">
        <f t="shared" ref="D69:D132" si="12">B69-$B$2</f>
        <v>0.28051948051947795</v>
      </c>
      <c r="E69" s="21">
        <f t="shared" ref="E69:E132" si="13">-4.5325*B69+50.776</f>
        <v>33.552500000000009</v>
      </c>
      <c r="F69" s="21">
        <f t="shared" ref="F69:F132" si="14">C69-$C$2</f>
        <v>-0.30897298701301423</v>
      </c>
      <c r="G69" s="21">
        <f t="shared" ref="G69:G132" si="15">E69-$C$2</f>
        <v>-1.2712729870130062</v>
      </c>
      <c r="H69" s="21">
        <f t="shared" ref="H69:H132" si="16">E69-C69</f>
        <v>-0.96229999999999194</v>
      </c>
      <c r="I69" s="50">
        <f t="shared" ref="I69:I132" si="17">H69^2</f>
        <v>0.92602128999998445</v>
      </c>
      <c r="J69" s="50">
        <f t="shared" ref="J69:J132" si="18">F69^2</f>
        <v>9.5464306703744256E-2</v>
      </c>
      <c r="K69" s="50">
        <f t="shared" ref="K69:K132" si="19">G69^2</f>
        <v>1.6161350075089709</v>
      </c>
      <c r="L69" s="29">
        <f t="shared" ref="L69:L132" si="20">ABS(C69-E69)/C69</f>
        <v>2.7880793166989E-2</v>
      </c>
      <c r="M69" s="18"/>
      <c r="N69" s="18"/>
      <c r="W69" s="42"/>
      <c r="X69" s="2" t="s">
        <v>20</v>
      </c>
      <c r="Y69" s="2">
        <v>769</v>
      </c>
      <c r="Z69" s="2">
        <v>44249.938661578177</v>
      </c>
      <c r="AA69" s="2"/>
      <c r="AB69" s="2"/>
      <c r="AC69" s="2"/>
    </row>
    <row r="70" spans="1:32" ht="15" thickBot="1" x14ac:dyDescent="0.35">
      <c r="A70" s="10">
        <f t="shared" ca="1" si="11"/>
        <v>4.391587110524664E-2</v>
      </c>
      <c r="B70" s="10">
        <v>3.8</v>
      </c>
      <c r="C70" s="21">
        <v>36.012999999999998</v>
      </c>
      <c r="D70" s="29">
        <f t="shared" si="12"/>
        <v>0.28051948051947795</v>
      </c>
      <c r="E70" s="21">
        <f t="shared" si="13"/>
        <v>33.552500000000009</v>
      </c>
      <c r="F70" s="21">
        <f t="shared" si="14"/>
        <v>1.1892270129869829</v>
      </c>
      <c r="G70" s="21">
        <f t="shared" si="15"/>
        <v>-1.2712729870130062</v>
      </c>
      <c r="H70" s="21">
        <f t="shared" si="16"/>
        <v>-2.460499999999989</v>
      </c>
      <c r="I70" s="50">
        <f t="shared" si="17"/>
        <v>6.0540602499999459</v>
      </c>
      <c r="J70" s="50">
        <f t="shared" si="18"/>
        <v>1.4142608884179415</v>
      </c>
      <c r="K70" s="50">
        <f t="shared" si="19"/>
        <v>1.6161350075089709</v>
      </c>
      <c r="L70" s="29">
        <f t="shared" si="20"/>
        <v>6.8322550190208789E-2</v>
      </c>
      <c r="M70" s="18"/>
      <c r="N70" s="18"/>
      <c r="W70" s="42"/>
    </row>
    <row r="71" spans="1:32" x14ac:dyDescent="0.3">
      <c r="A71" s="10">
        <f t="shared" ca="1" si="11"/>
        <v>0.99276263529038544</v>
      </c>
      <c r="B71" s="10">
        <v>3.8</v>
      </c>
      <c r="C71" s="21">
        <v>37.076900000000002</v>
      </c>
      <c r="D71" s="29">
        <f t="shared" si="12"/>
        <v>0.28051948051947795</v>
      </c>
      <c r="E71" s="21">
        <f t="shared" si="13"/>
        <v>33.552500000000009</v>
      </c>
      <c r="F71" s="21">
        <f t="shared" si="14"/>
        <v>2.2531270129869867</v>
      </c>
      <c r="G71" s="21">
        <f t="shared" si="15"/>
        <v>-1.2712729870130062</v>
      </c>
      <c r="H71" s="21">
        <f t="shared" si="16"/>
        <v>-3.5243999999999929</v>
      </c>
      <c r="I71" s="50">
        <f t="shared" si="17"/>
        <v>12.42139535999995</v>
      </c>
      <c r="J71" s="50">
        <f t="shared" si="18"/>
        <v>5.0765813366516612</v>
      </c>
      <c r="K71" s="50">
        <f t="shared" si="19"/>
        <v>1.6161350075089709</v>
      </c>
      <c r="L71" s="29">
        <f t="shared" si="20"/>
        <v>9.50564906990604E-2</v>
      </c>
      <c r="M71" s="18"/>
      <c r="N71" s="18"/>
      <c r="W71" s="42"/>
      <c r="X71" s="3"/>
      <c r="Y71" s="55" t="s">
        <v>27</v>
      </c>
      <c r="Z71" s="3" t="s">
        <v>15</v>
      </c>
      <c r="AA71" s="3" t="s">
        <v>28</v>
      </c>
      <c r="AB71" s="3" t="s">
        <v>29</v>
      </c>
      <c r="AC71" s="3" t="s">
        <v>30</v>
      </c>
      <c r="AD71" s="3" t="s">
        <v>31</v>
      </c>
      <c r="AE71" s="3" t="s">
        <v>32</v>
      </c>
      <c r="AF71" s="3" t="s">
        <v>33</v>
      </c>
    </row>
    <row r="72" spans="1:32" x14ac:dyDescent="0.3">
      <c r="A72" s="10">
        <f t="shared" ca="1" si="11"/>
        <v>0.868385546010079</v>
      </c>
      <c r="B72" s="10">
        <v>3.8</v>
      </c>
      <c r="C72" s="21">
        <v>34.514800000000001</v>
      </c>
      <c r="D72" s="29">
        <f t="shared" si="12"/>
        <v>0.28051948051947795</v>
      </c>
      <c r="E72" s="21">
        <f t="shared" si="13"/>
        <v>33.552500000000009</v>
      </c>
      <c r="F72" s="21">
        <f t="shared" si="14"/>
        <v>-0.30897298701301423</v>
      </c>
      <c r="G72" s="21">
        <f t="shared" si="15"/>
        <v>-1.2712729870130062</v>
      </c>
      <c r="H72" s="21">
        <f t="shared" si="16"/>
        <v>-0.96229999999999194</v>
      </c>
      <c r="I72" s="50">
        <f t="shared" si="17"/>
        <v>0.92602128999998445</v>
      </c>
      <c r="J72" s="50">
        <f t="shared" si="18"/>
        <v>9.5464306703744256E-2</v>
      </c>
      <c r="K72" s="50">
        <f t="shared" si="19"/>
        <v>1.6161350075089709</v>
      </c>
      <c r="L72" s="29">
        <f t="shared" si="20"/>
        <v>2.7880793166989E-2</v>
      </c>
      <c r="M72" s="18"/>
      <c r="N72" s="18"/>
      <c r="W72" s="42"/>
      <c r="X72" s="54" t="s">
        <v>21</v>
      </c>
      <c r="Y72" s="54">
        <v>50.775662325494416</v>
      </c>
      <c r="Z72" s="1">
        <v>0.49155271007810969</v>
      </c>
      <c r="AA72" s="1">
        <v>103.29647519881634</v>
      </c>
      <c r="AB72" s="1">
        <v>0</v>
      </c>
      <c r="AC72" s="1">
        <v>49.810716007598458</v>
      </c>
      <c r="AD72" s="1">
        <v>51.740608643390374</v>
      </c>
      <c r="AE72" s="1">
        <v>49.810716007598458</v>
      </c>
      <c r="AF72" s="1">
        <v>51.740608643390374</v>
      </c>
    </row>
    <row r="73" spans="1:32" ht="15" thickBot="1" x14ac:dyDescent="0.35">
      <c r="A73" s="10">
        <f t="shared" ca="1" si="11"/>
        <v>0.13022558111967308</v>
      </c>
      <c r="B73" s="10">
        <v>3.8</v>
      </c>
      <c r="C73" s="21">
        <v>35.359400000000001</v>
      </c>
      <c r="D73" s="29">
        <f t="shared" si="12"/>
        <v>0.28051948051947795</v>
      </c>
      <c r="E73" s="21">
        <f t="shared" si="13"/>
        <v>33.552500000000009</v>
      </c>
      <c r="F73" s="21">
        <f t="shared" si="14"/>
        <v>0.53562701298698556</v>
      </c>
      <c r="G73" s="21">
        <f t="shared" si="15"/>
        <v>-1.2712729870130062</v>
      </c>
      <c r="H73" s="21">
        <f t="shared" si="16"/>
        <v>-1.8068999999999917</v>
      </c>
      <c r="I73" s="50">
        <f t="shared" si="17"/>
        <v>3.26488760999997</v>
      </c>
      <c r="J73" s="50">
        <f t="shared" si="18"/>
        <v>0.28689629704136038</v>
      </c>
      <c r="K73" s="50">
        <f t="shared" si="19"/>
        <v>1.6161350075089709</v>
      </c>
      <c r="L73" s="29">
        <f t="shared" si="20"/>
        <v>5.1100980220252369E-2</v>
      </c>
      <c r="M73" s="18"/>
      <c r="N73" s="18"/>
      <c r="W73" s="42"/>
      <c r="X73" s="56" t="s">
        <v>0</v>
      </c>
      <c r="Y73" s="56">
        <v>-4.5324556422991407</v>
      </c>
      <c r="Z73" s="2">
        <v>0.13094622514579618</v>
      </c>
      <c r="AA73" s="2">
        <v>-34.61310654241985</v>
      </c>
      <c r="AB73" s="2">
        <v>6.35710862318682E-159</v>
      </c>
      <c r="AC73" s="2">
        <v>-4.7895106339738529</v>
      </c>
      <c r="AD73" s="2">
        <v>-4.2754006506244284</v>
      </c>
      <c r="AE73" s="2">
        <v>-4.7895106339738529</v>
      </c>
      <c r="AF73" s="2">
        <v>-4.2754006506244284</v>
      </c>
    </row>
    <row r="74" spans="1:32" x14ac:dyDescent="0.3">
      <c r="A74" s="10">
        <f t="shared" ca="1" si="11"/>
        <v>0.55735120774512481</v>
      </c>
      <c r="B74" s="10">
        <v>3.8</v>
      </c>
      <c r="C74" s="21">
        <v>33.848199999999999</v>
      </c>
      <c r="D74" s="29">
        <f t="shared" si="12"/>
        <v>0.28051948051947795</v>
      </c>
      <c r="E74" s="21">
        <f t="shared" si="13"/>
        <v>33.552500000000009</v>
      </c>
      <c r="F74" s="21">
        <f t="shared" si="14"/>
        <v>-0.97557298701301676</v>
      </c>
      <c r="G74" s="21">
        <f t="shared" si="15"/>
        <v>-1.2712729870130062</v>
      </c>
      <c r="H74" s="21">
        <f t="shared" si="16"/>
        <v>-0.29569999999998942</v>
      </c>
      <c r="I74" s="50">
        <f t="shared" si="17"/>
        <v>8.7438489999993735E-2</v>
      </c>
      <c r="J74" s="50">
        <f t="shared" si="18"/>
        <v>0.95174265298949978</v>
      </c>
      <c r="K74" s="50">
        <f t="shared" si="19"/>
        <v>1.6161350075089709</v>
      </c>
      <c r="L74" s="29">
        <f t="shared" si="20"/>
        <v>8.7360627743865091E-3</v>
      </c>
      <c r="M74" s="18"/>
      <c r="N74" s="18"/>
      <c r="W74" s="42"/>
    </row>
    <row r="75" spans="1:32" x14ac:dyDescent="0.3">
      <c r="A75" s="10">
        <f t="shared" ca="1" si="11"/>
        <v>0.86280204634888946</v>
      </c>
      <c r="B75" s="10">
        <v>3.8</v>
      </c>
      <c r="C75" s="21">
        <v>33.164900000000003</v>
      </c>
      <c r="D75" s="29">
        <f t="shared" si="12"/>
        <v>0.28051948051947795</v>
      </c>
      <c r="E75" s="21">
        <f t="shared" si="13"/>
        <v>33.552500000000009</v>
      </c>
      <c r="F75" s="21">
        <f t="shared" si="14"/>
        <v>-1.6588729870130123</v>
      </c>
      <c r="G75" s="21">
        <f t="shared" si="15"/>
        <v>-1.2712729870130062</v>
      </c>
      <c r="H75" s="21">
        <f t="shared" si="16"/>
        <v>0.38760000000000616</v>
      </c>
      <c r="I75" s="50">
        <f t="shared" si="17"/>
        <v>0.15023376000000477</v>
      </c>
      <c r="J75" s="50">
        <f t="shared" si="18"/>
        <v>2.7518595870414737</v>
      </c>
      <c r="K75" s="50">
        <f t="shared" si="19"/>
        <v>1.6161350075089709</v>
      </c>
      <c r="L75" s="29">
        <f t="shared" si="20"/>
        <v>1.1687054687335288E-2</v>
      </c>
      <c r="M75" s="18"/>
      <c r="N75" s="18"/>
      <c r="W75" s="42"/>
    </row>
    <row r="76" spans="1:32" x14ac:dyDescent="0.3">
      <c r="A76" s="10">
        <f t="shared" ca="1" si="11"/>
        <v>0.7591199108406379</v>
      </c>
      <c r="B76" s="10">
        <v>3.8</v>
      </c>
      <c r="C76" s="21">
        <v>34.255000000000003</v>
      </c>
      <c r="D76" s="29">
        <f t="shared" si="12"/>
        <v>0.28051948051947795</v>
      </c>
      <c r="E76" s="21">
        <f t="shared" si="13"/>
        <v>33.552500000000009</v>
      </c>
      <c r="F76" s="21">
        <f t="shared" si="14"/>
        <v>-0.56877298701301271</v>
      </c>
      <c r="G76" s="21">
        <f t="shared" si="15"/>
        <v>-1.2712729870130062</v>
      </c>
      <c r="H76" s="21">
        <f t="shared" si="16"/>
        <v>-0.70249999999999346</v>
      </c>
      <c r="I76" s="50">
        <f t="shared" si="17"/>
        <v>0.49350624999999082</v>
      </c>
      <c r="J76" s="50">
        <f t="shared" si="18"/>
        <v>0.32350271075570475</v>
      </c>
      <c r="K76" s="50">
        <f t="shared" si="19"/>
        <v>1.6161350075089709</v>
      </c>
      <c r="L76" s="29">
        <f t="shared" si="20"/>
        <v>2.0507955043059214E-2</v>
      </c>
      <c r="M76" s="18"/>
      <c r="N76" s="18"/>
      <c r="W76" s="42"/>
    </row>
    <row r="77" spans="1:32" x14ac:dyDescent="0.3">
      <c r="A77" s="10">
        <f t="shared" ca="1" si="11"/>
        <v>0.13179796189934379</v>
      </c>
      <c r="B77" s="10">
        <v>3.8</v>
      </c>
      <c r="C77" s="21">
        <v>33.848199999999999</v>
      </c>
      <c r="D77" s="29">
        <f t="shared" si="12"/>
        <v>0.28051948051947795</v>
      </c>
      <c r="E77" s="21">
        <f t="shared" si="13"/>
        <v>33.552500000000009</v>
      </c>
      <c r="F77" s="21">
        <f t="shared" si="14"/>
        <v>-0.97557298701301676</v>
      </c>
      <c r="G77" s="21">
        <f t="shared" si="15"/>
        <v>-1.2712729870130062</v>
      </c>
      <c r="H77" s="21">
        <f t="shared" si="16"/>
        <v>-0.29569999999998942</v>
      </c>
      <c r="I77" s="50">
        <f t="shared" si="17"/>
        <v>8.7438489999993735E-2</v>
      </c>
      <c r="J77" s="50">
        <f t="shared" si="18"/>
        <v>0.95174265298949978</v>
      </c>
      <c r="K77" s="50">
        <f t="shared" si="19"/>
        <v>1.6161350075089709</v>
      </c>
      <c r="L77" s="29">
        <f t="shared" si="20"/>
        <v>8.7360627743865091E-3</v>
      </c>
      <c r="M77" s="18"/>
      <c r="N77" s="18"/>
      <c r="W77" s="42"/>
    </row>
    <row r="78" spans="1:32" x14ac:dyDescent="0.3">
      <c r="A78" s="10">
        <f t="shared" ca="1" si="11"/>
        <v>0.84171145046399143</v>
      </c>
      <c r="B78" s="10">
        <v>3.8</v>
      </c>
      <c r="C78" s="21">
        <v>34.255000000000003</v>
      </c>
      <c r="D78" s="29">
        <f t="shared" si="12"/>
        <v>0.28051948051947795</v>
      </c>
      <c r="E78" s="21">
        <f t="shared" si="13"/>
        <v>33.552500000000009</v>
      </c>
      <c r="F78" s="21">
        <f t="shared" si="14"/>
        <v>-0.56877298701301271</v>
      </c>
      <c r="G78" s="21">
        <f t="shared" si="15"/>
        <v>-1.2712729870130062</v>
      </c>
      <c r="H78" s="21">
        <f t="shared" si="16"/>
        <v>-0.70249999999999346</v>
      </c>
      <c r="I78" s="50">
        <f t="shared" si="17"/>
        <v>0.49350624999999082</v>
      </c>
      <c r="J78" s="50">
        <f t="shared" si="18"/>
        <v>0.32350271075570475</v>
      </c>
      <c r="K78" s="50">
        <f t="shared" si="19"/>
        <v>1.6161350075089709</v>
      </c>
      <c r="L78" s="29">
        <f t="shared" si="20"/>
        <v>2.0507955043059214E-2</v>
      </c>
      <c r="M78" s="18"/>
      <c r="N78" s="18"/>
      <c r="W78" s="42"/>
    </row>
    <row r="79" spans="1:32" x14ac:dyDescent="0.3">
      <c r="A79" s="10">
        <f t="shared" ca="1" si="11"/>
        <v>4.8696063784883226E-2</v>
      </c>
      <c r="B79" s="10">
        <v>2.5</v>
      </c>
      <c r="C79" s="21">
        <v>39.726700000000001</v>
      </c>
      <c r="D79" s="29">
        <f t="shared" si="12"/>
        <v>-1.0194805194805219</v>
      </c>
      <c r="E79" s="21">
        <f t="shared" si="13"/>
        <v>39.444750000000006</v>
      </c>
      <c r="F79" s="21">
        <f t="shared" si="14"/>
        <v>4.9029270129869857</v>
      </c>
      <c r="G79" s="21">
        <f t="shared" si="15"/>
        <v>4.6209770129869909</v>
      </c>
      <c r="H79" s="21">
        <f t="shared" si="16"/>
        <v>-0.28194999999999482</v>
      </c>
      <c r="I79" s="50">
        <f t="shared" si="17"/>
        <v>7.9495802499997076E-2</v>
      </c>
      <c r="J79" s="50">
        <f t="shared" si="18"/>
        <v>24.038693294677486</v>
      </c>
      <c r="K79" s="50">
        <f t="shared" si="19"/>
        <v>21.353428554554174</v>
      </c>
      <c r="L79" s="29">
        <f t="shared" si="20"/>
        <v>7.0972419053179549E-3</v>
      </c>
      <c r="M79" s="18"/>
      <c r="N79" s="18"/>
      <c r="W79" s="42"/>
    </row>
    <row r="80" spans="1:32" x14ac:dyDescent="0.3">
      <c r="A80" s="10">
        <f t="shared" ca="1" si="11"/>
        <v>0.82785384231233083</v>
      </c>
      <c r="B80" s="10">
        <v>5.9</v>
      </c>
      <c r="C80" s="21">
        <v>26.620799999999999</v>
      </c>
      <c r="D80" s="29">
        <f t="shared" si="12"/>
        <v>2.3805194805194785</v>
      </c>
      <c r="E80" s="21">
        <f t="shared" si="13"/>
        <v>24.034250000000004</v>
      </c>
      <c r="F80" s="21">
        <f t="shared" si="14"/>
        <v>-8.2029729870130161</v>
      </c>
      <c r="G80" s="21">
        <f t="shared" si="15"/>
        <v>-10.789522987013012</v>
      </c>
      <c r="H80" s="21">
        <f t="shared" si="16"/>
        <v>-2.5865499999999955</v>
      </c>
      <c r="I80" s="50">
        <f t="shared" si="17"/>
        <v>6.6902409024999763</v>
      </c>
      <c r="J80" s="50">
        <f t="shared" si="18"/>
        <v>67.288765825665237</v>
      </c>
      <c r="K80" s="50">
        <f t="shared" si="19"/>
        <v>116.41380628728218</v>
      </c>
      <c r="L80" s="29">
        <f t="shared" si="20"/>
        <v>9.7162744921264407E-2</v>
      </c>
      <c r="M80" s="18"/>
      <c r="N80" s="18"/>
      <c r="W80" s="42"/>
    </row>
    <row r="81" spans="1:23" x14ac:dyDescent="0.3">
      <c r="A81" s="10">
        <f t="shared" ca="1" si="11"/>
        <v>0.41256179569664175</v>
      </c>
      <c r="B81" s="10">
        <v>2</v>
      </c>
      <c r="C81" s="21">
        <v>42.774299999999997</v>
      </c>
      <c r="D81" s="29">
        <f t="shared" si="12"/>
        <v>-1.5194805194805219</v>
      </c>
      <c r="E81" s="21">
        <f t="shared" si="13"/>
        <v>41.711000000000006</v>
      </c>
      <c r="F81" s="21">
        <f t="shared" si="14"/>
        <v>7.9505270129869814</v>
      </c>
      <c r="G81" s="21">
        <f t="shared" si="15"/>
        <v>6.8872270129869904</v>
      </c>
      <c r="H81" s="21">
        <f t="shared" si="16"/>
        <v>-1.063299999999991</v>
      </c>
      <c r="I81" s="50">
        <f t="shared" si="17"/>
        <v>1.1306068899999808</v>
      </c>
      <c r="J81" s="50">
        <f t="shared" si="18"/>
        <v>63.210879784235694</v>
      </c>
      <c r="K81" s="50">
        <f t="shared" si="19"/>
        <v>47.433895928417698</v>
      </c>
      <c r="L81" s="29">
        <f t="shared" si="20"/>
        <v>2.4858384590747039E-2</v>
      </c>
      <c r="M81" s="18"/>
      <c r="N81" s="18"/>
      <c r="W81" s="42"/>
    </row>
    <row r="82" spans="1:23" x14ac:dyDescent="0.3">
      <c r="A82" s="10">
        <f t="shared" ca="1" si="11"/>
        <v>0.92117579853920906</v>
      </c>
      <c r="B82" s="10">
        <v>2</v>
      </c>
      <c r="C82" s="21">
        <v>37.798900000000003</v>
      </c>
      <c r="D82" s="29">
        <f t="shared" si="12"/>
        <v>-1.5194805194805219</v>
      </c>
      <c r="E82" s="21">
        <f t="shared" si="13"/>
        <v>41.711000000000006</v>
      </c>
      <c r="F82" s="21">
        <f t="shared" si="14"/>
        <v>2.975127012986988</v>
      </c>
      <c r="G82" s="21">
        <f t="shared" si="15"/>
        <v>6.8872270129869904</v>
      </c>
      <c r="H82" s="21">
        <f t="shared" si="16"/>
        <v>3.9121000000000024</v>
      </c>
      <c r="I82" s="50">
        <f t="shared" si="17"/>
        <v>15.304526410000019</v>
      </c>
      <c r="J82" s="50">
        <f t="shared" si="18"/>
        <v>8.8513807434048779</v>
      </c>
      <c r="K82" s="50">
        <f t="shared" si="19"/>
        <v>47.433895928417698</v>
      </c>
      <c r="L82" s="29">
        <f t="shared" si="20"/>
        <v>0.103497720833146</v>
      </c>
      <c r="M82" s="18"/>
      <c r="N82" s="18"/>
      <c r="W82" s="42"/>
    </row>
    <row r="83" spans="1:23" x14ac:dyDescent="0.3">
      <c r="A83" s="10">
        <f t="shared" ca="1" si="11"/>
        <v>0.48998991601713093</v>
      </c>
      <c r="B83" s="10">
        <v>2</v>
      </c>
      <c r="C83" s="21">
        <v>42.575000000000003</v>
      </c>
      <c r="D83" s="29">
        <f t="shared" si="12"/>
        <v>-1.5194805194805219</v>
      </c>
      <c r="E83" s="21">
        <f t="shared" si="13"/>
        <v>41.711000000000006</v>
      </c>
      <c r="F83" s="21">
        <f t="shared" si="14"/>
        <v>7.7512270129869876</v>
      </c>
      <c r="G83" s="21">
        <f t="shared" si="15"/>
        <v>6.8872270129869904</v>
      </c>
      <c r="H83" s="21">
        <f t="shared" si="16"/>
        <v>-0.86399999999999721</v>
      </c>
      <c r="I83" s="50">
        <f t="shared" si="17"/>
        <v>0.74649599999999516</v>
      </c>
      <c r="J83" s="50">
        <f t="shared" si="18"/>
        <v>60.081520206859174</v>
      </c>
      <c r="K83" s="50">
        <f t="shared" si="19"/>
        <v>47.433895928417698</v>
      </c>
      <c r="L83" s="29">
        <f t="shared" si="20"/>
        <v>2.0293599530240684E-2</v>
      </c>
      <c r="M83" s="18"/>
      <c r="N83" s="18"/>
      <c r="W83" s="42"/>
    </row>
    <row r="84" spans="1:23" x14ac:dyDescent="0.3">
      <c r="A84" s="10">
        <f t="shared" ca="1" si="11"/>
        <v>0.59853302386421281</v>
      </c>
      <c r="B84" s="10">
        <v>3.2</v>
      </c>
      <c r="C84" s="21">
        <v>36.200000000000003</v>
      </c>
      <c r="D84" s="29">
        <f t="shared" si="12"/>
        <v>-0.3194805194805217</v>
      </c>
      <c r="E84" s="21">
        <f t="shared" si="13"/>
        <v>36.272000000000006</v>
      </c>
      <c r="F84" s="21">
        <f t="shared" si="14"/>
        <v>1.3762270129869876</v>
      </c>
      <c r="G84" s="21">
        <f t="shared" si="15"/>
        <v>1.4482270129869903</v>
      </c>
      <c r="H84" s="21">
        <f t="shared" si="16"/>
        <v>7.2000000000002728E-2</v>
      </c>
      <c r="I84" s="50">
        <f t="shared" si="17"/>
        <v>5.1840000000003932E-3</v>
      </c>
      <c r="J84" s="50">
        <f t="shared" si="18"/>
        <v>1.894000791275086</v>
      </c>
      <c r="K84" s="50">
        <f t="shared" si="19"/>
        <v>2.0973614811452204</v>
      </c>
      <c r="L84" s="29">
        <f t="shared" si="20"/>
        <v>1.9889502762431691E-3</v>
      </c>
      <c r="M84" s="18"/>
      <c r="N84" s="18"/>
      <c r="W84" s="42"/>
    </row>
    <row r="85" spans="1:23" x14ac:dyDescent="0.3">
      <c r="A85" s="10">
        <f t="shared" ca="1" si="11"/>
        <v>0.95919420802912148</v>
      </c>
      <c r="B85" s="10">
        <v>4.2</v>
      </c>
      <c r="C85" s="21">
        <v>31</v>
      </c>
      <c r="D85" s="29">
        <f t="shared" si="12"/>
        <v>0.6805194805194783</v>
      </c>
      <c r="E85" s="21">
        <f t="shared" si="13"/>
        <v>31.739500000000003</v>
      </c>
      <c r="F85" s="21">
        <f t="shared" si="14"/>
        <v>-3.8237729870130153</v>
      </c>
      <c r="G85" s="21">
        <f t="shared" si="15"/>
        <v>-3.0842729870130121</v>
      </c>
      <c r="H85" s="21">
        <f t="shared" si="16"/>
        <v>0.73950000000000315</v>
      </c>
      <c r="I85" s="50">
        <f t="shared" si="17"/>
        <v>0.54686025000000471</v>
      </c>
      <c r="J85" s="50">
        <f t="shared" si="18"/>
        <v>14.621239856210437</v>
      </c>
      <c r="K85" s="50">
        <f t="shared" si="19"/>
        <v>9.5127398584181684</v>
      </c>
      <c r="L85" s="29">
        <f t="shared" si="20"/>
        <v>2.3854838709677521E-2</v>
      </c>
      <c r="M85" s="18"/>
      <c r="N85" s="18"/>
      <c r="W85" s="42"/>
    </row>
    <row r="86" spans="1:23" x14ac:dyDescent="0.3">
      <c r="A86" s="10">
        <f t="shared" ca="1" si="11"/>
        <v>0.84602506117816123</v>
      </c>
      <c r="B86" s="10">
        <v>4.2</v>
      </c>
      <c r="C86" s="21">
        <v>29.3</v>
      </c>
      <c r="D86" s="29">
        <f t="shared" si="12"/>
        <v>0.6805194805194783</v>
      </c>
      <c r="E86" s="21">
        <f t="shared" si="13"/>
        <v>31.739500000000003</v>
      </c>
      <c r="F86" s="21">
        <f t="shared" si="14"/>
        <v>-5.5237729870130146</v>
      </c>
      <c r="G86" s="21">
        <f t="shared" si="15"/>
        <v>-3.0842729870130121</v>
      </c>
      <c r="H86" s="21">
        <f t="shared" si="16"/>
        <v>2.4395000000000024</v>
      </c>
      <c r="I86" s="50">
        <f t="shared" si="17"/>
        <v>5.9511602500000116</v>
      </c>
      <c r="J86" s="50">
        <f t="shared" si="18"/>
        <v>30.51206801205468</v>
      </c>
      <c r="K86" s="50">
        <f t="shared" si="19"/>
        <v>9.5127398584181684</v>
      </c>
      <c r="L86" s="29">
        <f t="shared" si="20"/>
        <v>8.3259385665529095E-2</v>
      </c>
      <c r="M86" s="18"/>
      <c r="N86" s="18"/>
      <c r="W86" s="42"/>
    </row>
    <row r="87" spans="1:23" x14ac:dyDescent="0.3">
      <c r="A87" s="10">
        <f t="shared" ca="1" si="11"/>
        <v>0.71063771240477391</v>
      </c>
      <c r="B87" s="10">
        <v>2</v>
      </c>
      <c r="C87" s="21">
        <v>39.7256</v>
      </c>
      <c r="D87" s="29">
        <f t="shared" si="12"/>
        <v>-1.5194805194805219</v>
      </c>
      <c r="E87" s="21">
        <f t="shared" si="13"/>
        <v>41.711000000000006</v>
      </c>
      <c r="F87" s="21">
        <f t="shared" si="14"/>
        <v>4.9018270129869848</v>
      </c>
      <c r="G87" s="21">
        <f t="shared" si="15"/>
        <v>6.8872270129869904</v>
      </c>
      <c r="H87" s="21">
        <f t="shared" si="16"/>
        <v>1.9854000000000056</v>
      </c>
      <c r="I87" s="50">
        <f t="shared" si="17"/>
        <v>3.9418131600000224</v>
      </c>
      <c r="J87" s="50">
        <f t="shared" si="18"/>
        <v>24.027908065248905</v>
      </c>
      <c r="K87" s="50">
        <f t="shared" si="19"/>
        <v>47.433895928417698</v>
      </c>
      <c r="L87" s="29">
        <f t="shared" si="20"/>
        <v>4.9977848037537645E-2</v>
      </c>
      <c r="M87" s="18"/>
      <c r="N87" s="18"/>
      <c r="W87" s="42"/>
    </row>
    <row r="88" spans="1:23" x14ac:dyDescent="0.3">
      <c r="A88" s="10">
        <f t="shared" ca="1" si="11"/>
        <v>0.2823523021613813</v>
      </c>
      <c r="B88" s="10">
        <v>3</v>
      </c>
      <c r="C88" s="21">
        <v>39.710299999999997</v>
      </c>
      <c r="D88" s="29">
        <f t="shared" si="12"/>
        <v>-0.51948051948052187</v>
      </c>
      <c r="E88" s="21">
        <f t="shared" si="13"/>
        <v>37.1785</v>
      </c>
      <c r="F88" s="21">
        <f t="shared" si="14"/>
        <v>4.8865270129869813</v>
      </c>
      <c r="G88" s="21">
        <f t="shared" si="15"/>
        <v>2.3547270129869844</v>
      </c>
      <c r="H88" s="21">
        <f t="shared" si="16"/>
        <v>-2.5317999999999969</v>
      </c>
      <c r="I88" s="50">
        <f t="shared" si="17"/>
        <v>6.4100112399999842</v>
      </c>
      <c r="J88" s="50">
        <f t="shared" si="18"/>
        <v>23.878146248651468</v>
      </c>
      <c r="K88" s="50">
        <f t="shared" si="19"/>
        <v>5.544739305690606</v>
      </c>
      <c r="L88" s="29">
        <f t="shared" si="20"/>
        <v>6.3756758322148083E-2</v>
      </c>
      <c r="M88" s="18"/>
      <c r="N88" s="18"/>
      <c r="W88" s="42"/>
    </row>
    <row r="89" spans="1:23" x14ac:dyDescent="0.3">
      <c r="A89" s="10">
        <f t="shared" ca="1" si="11"/>
        <v>0.22451436190264107</v>
      </c>
      <c r="B89" s="10">
        <v>3</v>
      </c>
      <c r="C89" s="21">
        <v>38.7896</v>
      </c>
      <c r="D89" s="29">
        <f t="shared" si="12"/>
        <v>-0.51948051948052187</v>
      </c>
      <c r="E89" s="21">
        <f t="shared" si="13"/>
        <v>37.1785</v>
      </c>
      <c r="F89" s="21">
        <f t="shared" si="14"/>
        <v>3.9658270129869848</v>
      </c>
      <c r="G89" s="21">
        <f t="shared" si="15"/>
        <v>2.3547270129869844</v>
      </c>
      <c r="H89" s="21">
        <f t="shared" si="16"/>
        <v>-1.6111000000000004</v>
      </c>
      <c r="I89" s="50">
        <f t="shared" si="17"/>
        <v>2.5956432100000013</v>
      </c>
      <c r="J89" s="50">
        <f t="shared" si="18"/>
        <v>15.72778389693727</v>
      </c>
      <c r="K89" s="50">
        <f t="shared" si="19"/>
        <v>5.544739305690606</v>
      </c>
      <c r="L89" s="29">
        <f t="shared" si="20"/>
        <v>4.153432878915999E-2</v>
      </c>
      <c r="M89" s="18"/>
      <c r="N89" s="18"/>
      <c r="W89" s="42"/>
    </row>
    <row r="90" spans="1:23" x14ac:dyDescent="0.3">
      <c r="A90" s="10">
        <f t="shared" ca="1" si="11"/>
        <v>0.15852873475706453</v>
      </c>
      <c r="B90" s="10">
        <v>3</v>
      </c>
      <c r="C90" s="21">
        <v>35.5</v>
      </c>
      <c r="D90" s="29">
        <f t="shared" si="12"/>
        <v>-0.51948051948052187</v>
      </c>
      <c r="E90" s="21">
        <f t="shared" si="13"/>
        <v>37.1785</v>
      </c>
      <c r="F90" s="21">
        <f t="shared" si="14"/>
        <v>0.67622701298698473</v>
      </c>
      <c r="G90" s="21">
        <f t="shared" si="15"/>
        <v>2.3547270129869844</v>
      </c>
      <c r="H90" s="21">
        <f t="shared" si="16"/>
        <v>1.6784999999999997</v>
      </c>
      <c r="I90" s="50">
        <f t="shared" si="17"/>
        <v>2.8173622499999991</v>
      </c>
      <c r="J90" s="50">
        <f t="shared" si="18"/>
        <v>0.45728297309329963</v>
      </c>
      <c r="K90" s="50">
        <f t="shared" si="19"/>
        <v>5.544739305690606</v>
      </c>
      <c r="L90" s="29">
        <f t="shared" si="20"/>
        <v>4.7281690140845059E-2</v>
      </c>
      <c r="M90" s="18"/>
      <c r="N90" s="18"/>
      <c r="W90" s="42"/>
    </row>
    <row r="91" spans="1:23" x14ac:dyDescent="0.3">
      <c r="A91" s="10">
        <f t="shared" ca="1" si="11"/>
        <v>0.9402124024532551</v>
      </c>
      <c r="B91" s="10">
        <v>3</v>
      </c>
      <c r="C91" s="21">
        <v>35.267800000000001</v>
      </c>
      <c r="D91" s="29">
        <f t="shared" si="12"/>
        <v>-0.51948051948052187</v>
      </c>
      <c r="E91" s="21">
        <f t="shared" si="13"/>
        <v>37.1785</v>
      </c>
      <c r="F91" s="21">
        <f t="shared" si="14"/>
        <v>0.44402701298698588</v>
      </c>
      <c r="G91" s="21">
        <f t="shared" si="15"/>
        <v>2.3547270129869844</v>
      </c>
      <c r="H91" s="21">
        <f t="shared" si="16"/>
        <v>1.9106999999999985</v>
      </c>
      <c r="I91" s="50">
        <f t="shared" si="17"/>
        <v>3.6507744899999941</v>
      </c>
      <c r="J91" s="50">
        <f t="shared" si="18"/>
        <v>0.19715998826214493</v>
      </c>
      <c r="K91" s="50">
        <f t="shared" si="19"/>
        <v>5.544739305690606</v>
      </c>
      <c r="L91" s="29">
        <f t="shared" si="20"/>
        <v>5.4176897906872516E-2</v>
      </c>
      <c r="M91" s="18"/>
      <c r="N91" s="18"/>
      <c r="W91" s="42"/>
    </row>
    <row r="92" spans="1:23" x14ac:dyDescent="0.3">
      <c r="A92" s="10">
        <f t="shared" ca="1" si="11"/>
        <v>0.33043440798888546</v>
      </c>
      <c r="B92" s="10">
        <v>3</v>
      </c>
      <c r="C92" s="21">
        <v>36.154800000000002</v>
      </c>
      <c r="D92" s="29">
        <f t="shared" si="12"/>
        <v>-0.51948051948052187</v>
      </c>
      <c r="E92" s="21">
        <f t="shared" si="13"/>
        <v>37.1785</v>
      </c>
      <c r="F92" s="21">
        <f t="shared" si="14"/>
        <v>1.3310270129869863</v>
      </c>
      <c r="G92" s="21">
        <f t="shared" si="15"/>
        <v>2.3547270129869844</v>
      </c>
      <c r="H92" s="21">
        <f t="shared" si="16"/>
        <v>1.0236999999999981</v>
      </c>
      <c r="I92" s="50">
        <f t="shared" si="17"/>
        <v>1.0479616899999959</v>
      </c>
      <c r="J92" s="50">
        <f t="shared" si="18"/>
        <v>1.771632909301059</v>
      </c>
      <c r="K92" s="50">
        <f t="shared" si="19"/>
        <v>5.544739305690606</v>
      </c>
      <c r="L92" s="29">
        <f t="shared" si="20"/>
        <v>2.8314359365837951E-2</v>
      </c>
      <c r="M92" s="18"/>
      <c r="N92" s="18"/>
      <c r="W92" s="42"/>
    </row>
    <row r="93" spans="1:23" x14ac:dyDescent="0.3">
      <c r="A93" s="10">
        <f t="shared" ca="1" si="11"/>
        <v>0.22114511963186623</v>
      </c>
      <c r="B93" s="10">
        <v>3</v>
      </c>
      <c r="C93" s="21">
        <v>35.708100000000002</v>
      </c>
      <c r="D93" s="29">
        <f t="shared" si="12"/>
        <v>-0.51948051948052187</v>
      </c>
      <c r="E93" s="21">
        <f t="shared" si="13"/>
        <v>37.1785</v>
      </c>
      <c r="F93" s="21">
        <f t="shared" si="14"/>
        <v>0.88432701298698646</v>
      </c>
      <c r="G93" s="21">
        <f t="shared" si="15"/>
        <v>2.3547270129869844</v>
      </c>
      <c r="H93" s="21">
        <f t="shared" si="16"/>
        <v>1.4703999999999979</v>
      </c>
      <c r="I93" s="50">
        <f t="shared" si="17"/>
        <v>2.162076159999994</v>
      </c>
      <c r="J93" s="50">
        <f t="shared" si="18"/>
        <v>0.78203426589848568</v>
      </c>
      <c r="K93" s="50">
        <f t="shared" si="19"/>
        <v>5.544739305690606</v>
      </c>
      <c r="L93" s="29">
        <f t="shared" si="20"/>
        <v>4.1178332087117429E-2</v>
      </c>
      <c r="M93" s="18"/>
      <c r="N93" s="18"/>
      <c r="W93" s="42"/>
    </row>
    <row r="94" spans="1:23" x14ac:dyDescent="0.3">
      <c r="A94" s="10">
        <f t="shared" ca="1" si="11"/>
        <v>0.92546126659911276</v>
      </c>
      <c r="B94" s="10">
        <v>3</v>
      </c>
      <c r="C94" s="21">
        <v>39.710299999999997</v>
      </c>
      <c r="D94" s="29">
        <f t="shared" si="12"/>
        <v>-0.51948051948052187</v>
      </c>
      <c r="E94" s="21">
        <f t="shared" si="13"/>
        <v>37.1785</v>
      </c>
      <c r="F94" s="21">
        <f t="shared" si="14"/>
        <v>4.8865270129869813</v>
      </c>
      <c r="G94" s="21">
        <f t="shared" si="15"/>
        <v>2.3547270129869844</v>
      </c>
      <c r="H94" s="21">
        <f t="shared" si="16"/>
        <v>-2.5317999999999969</v>
      </c>
      <c r="I94" s="50">
        <f t="shared" si="17"/>
        <v>6.4100112399999842</v>
      </c>
      <c r="J94" s="50">
        <f t="shared" si="18"/>
        <v>23.878146248651468</v>
      </c>
      <c r="K94" s="50">
        <f t="shared" si="19"/>
        <v>5.544739305690606</v>
      </c>
      <c r="L94" s="29">
        <f t="shared" si="20"/>
        <v>6.3756758322148083E-2</v>
      </c>
      <c r="M94" s="18"/>
      <c r="N94" s="18"/>
    </row>
    <row r="95" spans="1:23" x14ac:dyDescent="0.3">
      <c r="A95" s="10">
        <f t="shared" ca="1" si="11"/>
        <v>0.84990936718531007</v>
      </c>
      <c r="B95" s="10">
        <v>3</v>
      </c>
      <c r="C95" s="21">
        <v>38.169600000000003</v>
      </c>
      <c r="D95" s="29">
        <f t="shared" si="12"/>
        <v>-0.51948051948052187</v>
      </c>
      <c r="E95" s="21">
        <f t="shared" si="13"/>
        <v>37.1785</v>
      </c>
      <c r="F95" s="21">
        <f t="shared" si="14"/>
        <v>3.3458270129869874</v>
      </c>
      <c r="G95" s="21">
        <f t="shared" si="15"/>
        <v>2.3547270129869844</v>
      </c>
      <c r="H95" s="21">
        <f t="shared" si="16"/>
        <v>-0.99110000000000298</v>
      </c>
      <c r="I95" s="50">
        <f t="shared" si="17"/>
        <v>0.98227921000000595</v>
      </c>
      <c r="J95" s="50">
        <f t="shared" si="18"/>
        <v>11.194558400833426</v>
      </c>
      <c r="K95" s="50">
        <f t="shared" si="19"/>
        <v>5.544739305690606</v>
      </c>
      <c r="L95" s="29">
        <f t="shared" si="20"/>
        <v>2.5965689973172442E-2</v>
      </c>
      <c r="M95" s="18"/>
      <c r="N95" s="18"/>
    </row>
    <row r="96" spans="1:23" x14ac:dyDescent="0.3">
      <c r="A96" s="10">
        <f t="shared" ca="1" si="11"/>
        <v>0.47811593698613708</v>
      </c>
      <c r="B96" s="10">
        <v>3</v>
      </c>
      <c r="C96" s="21">
        <v>36.798000000000002</v>
      </c>
      <c r="D96" s="29">
        <f t="shared" si="12"/>
        <v>-0.51948051948052187</v>
      </c>
      <c r="E96" s="21">
        <f t="shared" si="13"/>
        <v>37.1785</v>
      </c>
      <c r="F96" s="21">
        <f t="shared" si="14"/>
        <v>1.9742270129869866</v>
      </c>
      <c r="G96" s="21">
        <f t="shared" si="15"/>
        <v>2.3547270129869844</v>
      </c>
      <c r="H96" s="21">
        <f t="shared" si="16"/>
        <v>0.38049999999999784</v>
      </c>
      <c r="I96" s="50">
        <f t="shared" si="17"/>
        <v>0.14478024999999836</v>
      </c>
      <c r="J96" s="50">
        <f t="shared" si="18"/>
        <v>3.897572298807519</v>
      </c>
      <c r="K96" s="50">
        <f t="shared" si="19"/>
        <v>5.544739305690606</v>
      </c>
      <c r="L96" s="29">
        <f t="shared" si="20"/>
        <v>1.0340235882384852E-2</v>
      </c>
      <c r="M96" s="18"/>
      <c r="N96" s="18"/>
    </row>
    <row r="97" spans="1:14" x14ac:dyDescent="0.3">
      <c r="A97" s="10">
        <f t="shared" ca="1" si="11"/>
        <v>0.39909048123444602</v>
      </c>
      <c r="B97" s="10">
        <v>3</v>
      </c>
      <c r="C97" s="21">
        <v>35.540399999999998</v>
      </c>
      <c r="D97" s="29">
        <f t="shared" si="12"/>
        <v>-0.51948051948052187</v>
      </c>
      <c r="E97" s="21">
        <f t="shared" si="13"/>
        <v>37.1785</v>
      </c>
      <c r="F97" s="21">
        <f t="shared" si="14"/>
        <v>0.71662701298698295</v>
      </c>
      <c r="G97" s="21">
        <f t="shared" si="15"/>
        <v>2.3547270129869844</v>
      </c>
      <c r="H97" s="21">
        <f t="shared" si="16"/>
        <v>1.6381000000000014</v>
      </c>
      <c r="I97" s="50">
        <f t="shared" si="17"/>
        <v>2.6833716100000049</v>
      </c>
      <c r="J97" s="50">
        <f t="shared" si="18"/>
        <v>0.51355427574264545</v>
      </c>
      <c r="K97" s="50">
        <f t="shared" si="19"/>
        <v>5.544739305690606</v>
      </c>
      <c r="L97" s="29">
        <f t="shared" si="20"/>
        <v>4.6091208877784201E-2</v>
      </c>
      <c r="M97" s="18"/>
      <c r="N97" s="18"/>
    </row>
    <row r="98" spans="1:14" x14ac:dyDescent="0.3">
      <c r="A98" s="10">
        <f t="shared" ca="1" si="11"/>
        <v>0.82947153639316673</v>
      </c>
      <c r="B98" s="10">
        <v>3</v>
      </c>
      <c r="C98" s="21">
        <v>35.460599999999999</v>
      </c>
      <c r="D98" s="29">
        <f t="shared" si="12"/>
        <v>-0.51948051948052187</v>
      </c>
      <c r="E98" s="21">
        <f t="shared" si="13"/>
        <v>37.1785</v>
      </c>
      <c r="F98" s="21">
        <f t="shared" si="14"/>
        <v>0.63682701298698419</v>
      </c>
      <c r="G98" s="21">
        <f t="shared" si="15"/>
        <v>2.3547270129869844</v>
      </c>
      <c r="H98" s="21">
        <f t="shared" si="16"/>
        <v>1.7179000000000002</v>
      </c>
      <c r="I98" s="50">
        <f t="shared" si="17"/>
        <v>2.9511804100000005</v>
      </c>
      <c r="J98" s="50">
        <f t="shared" si="18"/>
        <v>0.4055486444699245</v>
      </c>
      <c r="K98" s="50">
        <f t="shared" si="19"/>
        <v>5.544739305690606</v>
      </c>
      <c r="L98" s="29">
        <f t="shared" si="20"/>
        <v>4.8445316774109862E-2</v>
      </c>
      <c r="M98" s="18"/>
      <c r="N98" s="18"/>
    </row>
    <row r="99" spans="1:14" x14ac:dyDescent="0.3">
      <c r="A99" s="10">
        <f t="shared" ca="1" si="11"/>
        <v>0.71448122349744037</v>
      </c>
      <c r="B99" s="10">
        <v>3</v>
      </c>
      <c r="C99" s="21">
        <v>36.154800000000002</v>
      </c>
      <c r="D99" s="29">
        <f t="shared" si="12"/>
        <v>-0.51948051948052187</v>
      </c>
      <c r="E99" s="21">
        <f t="shared" si="13"/>
        <v>37.1785</v>
      </c>
      <c r="F99" s="21">
        <f t="shared" si="14"/>
        <v>1.3310270129869863</v>
      </c>
      <c r="G99" s="21">
        <f t="shared" si="15"/>
        <v>2.3547270129869844</v>
      </c>
      <c r="H99" s="21">
        <f t="shared" si="16"/>
        <v>1.0236999999999981</v>
      </c>
      <c r="I99" s="50">
        <f t="shared" si="17"/>
        <v>1.0479616899999959</v>
      </c>
      <c r="J99" s="50">
        <f t="shared" si="18"/>
        <v>1.771632909301059</v>
      </c>
      <c r="K99" s="50">
        <f t="shared" si="19"/>
        <v>5.544739305690606</v>
      </c>
      <c r="L99" s="29">
        <f t="shared" si="20"/>
        <v>2.8314359365837951E-2</v>
      </c>
      <c r="M99" s="18"/>
      <c r="N99" s="18"/>
    </row>
    <row r="100" spans="1:14" x14ac:dyDescent="0.3">
      <c r="A100" s="10">
        <f t="shared" ca="1" si="11"/>
        <v>0.88255115925852312</v>
      </c>
      <c r="B100" s="10">
        <v>3</v>
      </c>
      <c r="C100" s="21">
        <v>35.708100000000002</v>
      </c>
      <c r="D100" s="29">
        <f t="shared" si="12"/>
        <v>-0.51948051948052187</v>
      </c>
      <c r="E100" s="21">
        <f t="shared" si="13"/>
        <v>37.1785</v>
      </c>
      <c r="F100" s="21">
        <f t="shared" si="14"/>
        <v>0.88432701298698646</v>
      </c>
      <c r="G100" s="21">
        <f t="shared" si="15"/>
        <v>2.3547270129869844</v>
      </c>
      <c r="H100" s="21">
        <f t="shared" si="16"/>
        <v>1.4703999999999979</v>
      </c>
      <c r="I100" s="50">
        <f t="shared" si="17"/>
        <v>2.162076159999994</v>
      </c>
      <c r="J100" s="50">
        <f t="shared" si="18"/>
        <v>0.78203426589848568</v>
      </c>
      <c r="K100" s="50">
        <f t="shared" si="19"/>
        <v>5.544739305690606</v>
      </c>
      <c r="L100" s="29">
        <f t="shared" si="20"/>
        <v>4.1178332087117429E-2</v>
      </c>
      <c r="M100" s="18"/>
      <c r="N100" s="18"/>
    </row>
    <row r="101" spans="1:14" x14ac:dyDescent="0.3">
      <c r="A101" s="10">
        <f t="shared" ca="1" si="11"/>
        <v>0.63570483018402579</v>
      </c>
      <c r="B101" s="10">
        <v>3</v>
      </c>
      <c r="C101" s="21">
        <v>35.708100000000002</v>
      </c>
      <c r="D101" s="29">
        <f t="shared" si="12"/>
        <v>-0.51948051948052187</v>
      </c>
      <c r="E101" s="21">
        <f t="shared" si="13"/>
        <v>37.1785</v>
      </c>
      <c r="F101" s="21">
        <f t="shared" si="14"/>
        <v>0.88432701298698646</v>
      </c>
      <c r="G101" s="21">
        <f t="shared" si="15"/>
        <v>2.3547270129869844</v>
      </c>
      <c r="H101" s="21">
        <f t="shared" si="16"/>
        <v>1.4703999999999979</v>
      </c>
      <c r="I101" s="50">
        <f t="shared" si="17"/>
        <v>2.162076159999994</v>
      </c>
      <c r="J101" s="50">
        <f t="shared" si="18"/>
        <v>0.78203426589848568</v>
      </c>
      <c r="K101" s="50">
        <f t="shared" si="19"/>
        <v>5.544739305690606</v>
      </c>
      <c r="L101" s="29">
        <f t="shared" si="20"/>
        <v>4.1178332087117429E-2</v>
      </c>
      <c r="M101" s="18"/>
      <c r="N101" s="18"/>
    </row>
    <row r="102" spans="1:14" x14ac:dyDescent="0.3">
      <c r="A102" s="10">
        <f t="shared" ca="1" si="11"/>
        <v>0.77650378253704566</v>
      </c>
      <c r="B102" s="10">
        <v>3</v>
      </c>
      <c r="C102" s="21">
        <v>34.7288</v>
      </c>
      <c r="D102" s="29">
        <f t="shared" si="12"/>
        <v>-0.51948051948052187</v>
      </c>
      <c r="E102" s="21">
        <f t="shared" si="13"/>
        <v>37.1785</v>
      </c>
      <c r="F102" s="21">
        <f t="shared" si="14"/>
        <v>-9.4972987013015597E-2</v>
      </c>
      <c r="G102" s="21">
        <f t="shared" si="15"/>
        <v>2.3547270129869844</v>
      </c>
      <c r="H102" s="21">
        <f t="shared" si="16"/>
        <v>2.4497</v>
      </c>
      <c r="I102" s="50">
        <f t="shared" si="17"/>
        <v>6.0010300899999995</v>
      </c>
      <c r="J102" s="50">
        <f t="shared" si="18"/>
        <v>9.0198682621744301E-3</v>
      </c>
      <c r="K102" s="50">
        <f t="shared" si="19"/>
        <v>5.544739305690606</v>
      </c>
      <c r="L102" s="29">
        <f t="shared" si="20"/>
        <v>7.053799728179494E-2</v>
      </c>
      <c r="M102" s="18"/>
      <c r="N102" s="18"/>
    </row>
    <row r="103" spans="1:14" x14ac:dyDescent="0.3">
      <c r="A103" s="10">
        <f t="shared" ca="1" si="11"/>
        <v>0.68999969970726582</v>
      </c>
      <c r="B103" s="10">
        <v>4.8</v>
      </c>
      <c r="C103" s="21">
        <v>31.374700000000001</v>
      </c>
      <c r="D103" s="29">
        <f t="shared" si="12"/>
        <v>1.2805194805194779</v>
      </c>
      <c r="E103" s="21">
        <f t="shared" si="13"/>
        <v>29.020000000000007</v>
      </c>
      <c r="F103" s="21">
        <f t="shared" si="14"/>
        <v>-3.4490729870130146</v>
      </c>
      <c r="G103" s="21">
        <f t="shared" si="15"/>
        <v>-5.8037729870130086</v>
      </c>
      <c r="H103" s="21">
        <f t="shared" si="16"/>
        <v>-2.354699999999994</v>
      </c>
      <c r="I103" s="50">
        <f t="shared" si="17"/>
        <v>5.5446120899999718</v>
      </c>
      <c r="J103" s="50">
        <f t="shared" si="18"/>
        <v>11.896104469742879</v>
      </c>
      <c r="K103" s="50">
        <f t="shared" si="19"/>
        <v>33.683780884781903</v>
      </c>
      <c r="L103" s="29">
        <f t="shared" si="20"/>
        <v>7.5050916821515226E-2</v>
      </c>
      <c r="M103" s="18"/>
      <c r="N103" s="18"/>
    </row>
    <row r="104" spans="1:14" x14ac:dyDescent="0.3">
      <c r="A104" s="10">
        <f t="shared" ca="1" si="11"/>
        <v>0.67446076957624224</v>
      </c>
      <c r="B104" s="10">
        <v>4.8</v>
      </c>
      <c r="C104" s="21">
        <v>28.8</v>
      </c>
      <c r="D104" s="29">
        <f t="shared" si="12"/>
        <v>1.2805194805194779</v>
      </c>
      <c r="E104" s="21">
        <f t="shared" si="13"/>
        <v>29.020000000000007</v>
      </c>
      <c r="F104" s="21">
        <f t="shared" si="14"/>
        <v>-6.0237729870130146</v>
      </c>
      <c r="G104" s="21">
        <f t="shared" si="15"/>
        <v>-5.8037729870130086</v>
      </c>
      <c r="H104" s="21">
        <f t="shared" si="16"/>
        <v>0.22000000000000597</v>
      </c>
      <c r="I104" s="50">
        <f t="shared" si="17"/>
        <v>4.8400000000002628E-2</v>
      </c>
      <c r="J104" s="50">
        <f t="shared" si="18"/>
        <v>36.285840999067695</v>
      </c>
      <c r="K104" s="50">
        <f t="shared" si="19"/>
        <v>33.683780884781903</v>
      </c>
      <c r="L104" s="29">
        <f t="shared" si="20"/>
        <v>7.6388888888890959E-3</v>
      </c>
      <c r="M104" s="18"/>
      <c r="N104" s="18"/>
    </row>
    <row r="105" spans="1:14" x14ac:dyDescent="0.3">
      <c r="A105" s="10">
        <f t="shared" ca="1" si="11"/>
        <v>0.48877006984429849</v>
      </c>
      <c r="B105" s="10">
        <v>4</v>
      </c>
      <c r="C105" s="21">
        <v>27.3704</v>
      </c>
      <c r="D105" s="29">
        <f t="shared" si="12"/>
        <v>0.48051948051947813</v>
      </c>
      <c r="E105" s="21">
        <f t="shared" si="13"/>
        <v>32.646000000000001</v>
      </c>
      <c r="F105" s="21">
        <f t="shared" si="14"/>
        <v>-7.4533729870130152</v>
      </c>
      <c r="G105" s="21">
        <f t="shared" si="15"/>
        <v>-2.1777729870130145</v>
      </c>
      <c r="H105" s="21">
        <f t="shared" si="16"/>
        <v>5.2756000000000007</v>
      </c>
      <c r="I105" s="50">
        <f t="shared" si="17"/>
        <v>27.831955360000009</v>
      </c>
      <c r="J105" s="50">
        <f t="shared" si="18"/>
        <v>55.552768883535315</v>
      </c>
      <c r="K105" s="50">
        <f t="shared" si="19"/>
        <v>4.7426951829635877</v>
      </c>
      <c r="L105" s="29">
        <f t="shared" si="20"/>
        <v>0.19274837050244062</v>
      </c>
      <c r="M105" s="18"/>
      <c r="N105" s="18"/>
    </row>
    <row r="106" spans="1:14" x14ac:dyDescent="0.3">
      <c r="A106" s="10">
        <f t="shared" ca="1" si="11"/>
        <v>0.88627262273953378</v>
      </c>
      <c r="B106" s="10">
        <v>4</v>
      </c>
      <c r="C106" s="21">
        <v>27.9711</v>
      </c>
      <c r="D106" s="29">
        <f t="shared" si="12"/>
        <v>0.48051948051947813</v>
      </c>
      <c r="E106" s="21">
        <f t="shared" si="13"/>
        <v>32.646000000000001</v>
      </c>
      <c r="F106" s="21">
        <f t="shared" si="14"/>
        <v>-6.8526729870130154</v>
      </c>
      <c r="G106" s="21">
        <f t="shared" si="15"/>
        <v>-2.1777729870130145</v>
      </c>
      <c r="H106" s="21">
        <f t="shared" si="16"/>
        <v>4.6749000000000009</v>
      </c>
      <c r="I106" s="50">
        <f t="shared" si="17"/>
        <v>21.854690010000009</v>
      </c>
      <c r="J106" s="50">
        <f t="shared" si="18"/>
        <v>46.959127066937882</v>
      </c>
      <c r="K106" s="50">
        <f t="shared" si="19"/>
        <v>4.7426951829635877</v>
      </c>
      <c r="L106" s="29">
        <f t="shared" si="20"/>
        <v>0.16713321964456174</v>
      </c>
      <c r="M106" s="18"/>
      <c r="N106" s="18"/>
    </row>
    <row r="107" spans="1:14" x14ac:dyDescent="0.3">
      <c r="A107" s="10">
        <f t="shared" ca="1" si="11"/>
        <v>0.60142757084435461</v>
      </c>
      <c r="B107" s="10">
        <v>5</v>
      </c>
      <c r="C107" s="21">
        <v>23.227</v>
      </c>
      <c r="D107" s="29">
        <f t="shared" si="12"/>
        <v>1.4805194805194781</v>
      </c>
      <c r="E107" s="21">
        <f t="shared" si="13"/>
        <v>28.113500000000005</v>
      </c>
      <c r="F107" s="21">
        <f t="shared" si="14"/>
        <v>-11.596772987013015</v>
      </c>
      <c r="G107" s="21">
        <f t="shared" si="15"/>
        <v>-6.7102729870130098</v>
      </c>
      <c r="H107" s="21">
        <f t="shared" si="16"/>
        <v>4.8865000000000052</v>
      </c>
      <c r="I107" s="50">
        <f t="shared" si="17"/>
        <v>23.877882250000052</v>
      </c>
      <c r="J107" s="50">
        <f t="shared" si="18"/>
        <v>134.48514371231477</v>
      </c>
      <c r="K107" s="50">
        <f t="shared" si="19"/>
        <v>45.027763560236501</v>
      </c>
      <c r="L107" s="29">
        <f t="shared" si="20"/>
        <v>0.21038016101950338</v>
      </c>
      <c r="M107" s="18"/>
      <c r="N107" s="18"/>
    </row>
    <row r="108" spans="1:14" x14ac:dyDescent="0.3">
      <c r="A108" s="10">
        <f t="shared" ca="1" si="11"/>
        <v>0.92169547874996793</v>
      </c>
      <c r="B108" s="10">
        <v>5</v>
      </c>
      <c r="C108" s="21">
        <v>23.618200000000002</v>
      </c>
      <c r="D108" s="29">
        <f t="shared" si="12"/>
        <v>1.4805194805194781</v>
      </c>
      <c r="E108" s="21">
        <f t="shared" si="13"/>
        <v>28.113500000000005</v>
      </c>
      <c r="F108" s="21">
        <f t="shared" si="14"/>
        <v>-11.205572987013014</v>
      </c>
      <c r="G108" s="21">
        <f t="shared" si="15"/>
        <v>-6.7102729870130098</v>
      </c>
      <c r="H108" s="21">
        <f t="shared" si="16"/>
        <v>4.4953000000000038</v>
      </c>
      <c r="I108" s="50">
        <f t="shared" si="17"/>
        <v>20.207722090000036</v>
      </c>
      <c r="J108" s="50">
        <f t="shared" si="18"/>
        <v>125.56486596727575</v>
      </c>
      <c r="K108" s="50">
        <f t="shared" si="19"/>
        <v>45.027763560236501</v>
      </c>
      <c r="L108" s="29">
        <f t="shared" si="20"/>
        <v>0.19033203207695776</v>
      </c>
      <c r="M108" s="18"/>
      <c r="N108" s="18"/>
    </row>
    <row r="109" spans="1:14" x14ac:dyDescent="0.3">
      <c r="A109" s="10">
        <f t="shared" ca="1" si="11"/>
        <v>0.16626920958818081</v>
      </c>
      <c r="B109" s="10">
        <v>5</v>
      </c>
      <c r="C109" s="21">
        <v>23.7</v>
      </c>
      <c r="D109" s="29">
        <f t="shared" si="12"/>
        <v>1.4805194805194781</v>
      </c>
      <c r="E109" s="21">
        <f t="shared" si="13"/>
        <v>28.113500000000005</v>
      </c>
      <c r="F109" s="21">
        <f t="shared" si="14"/>
        <v>-11.123772987013016</v>
      </c>
      <c r="G109" s="21">
        <f t="shared" si="15"/>
        <v>-6.7102729870130098</v>
      </c>
      <c r="H109" s="21">
        <f t="shared" si="16"/>
        <v>4.4135000000000062</v>
      </c>
      <c r="I109" s="50">
        <f t="shared" si="17"/>
        <v>19.478982250000055</v>
      </c>
      <c r="J109" s="50">
        <f t="shared" si="18"/>
        <v>123.73832546660047</v>
      </c>
      <c r="K109" s="50">
        <f t="shared" si="19"/>
        <v>45.027763560236501</v>
      </c>
      <c r="L109" s="29">
        <f t="shared" si="20"/>
        <v>0.18622362869198339</v>
      </c>
      <c r="M109" s="18"/>
      <c r="N109" s="18"/>
    </row>
    <row r="110" spans="1:14" x14ac:dyDescent="0.3">
      <c r="A110" s="10">
        <f t="shared" ca="1" si="11"/>
        <v>0.80938029913961274</v>
      </c>
      <c r="B110" s="10">
        <v>5</v>
      </c>
      <c r="C110" s="21">
        <v>24.0505</v>
      </c>
      <c r="D110" s="29">
        <f t="shared" si="12"/>
        <v>1.4805194805194781</v>
      </c>
      <c r="E110" s="21">
        <f t="shared" si="13"/>
        <v>28.113500000000005</v>
      </c>
      <c r="F110" s="21">
        <f t="shared" si="14"/>
        <v>-10.773272987013016</v>
      </c>
      <c r="G110" s="21">
        <f t="shared" si="15"/>
        <v>-6.7102729870130098</v>
      </c>
      <c r="H110" s="21">
        <f t="shared" si="16"/>
        <v>4.0630000000000059</v>
      </c>
      <c r="I110" s="50">
        <f t="shared" si="17"/>
        <v>16.507969000000049</v>
      </c>
      <c r="J110" s="50">
        <f t="shared" si="18"/>
        <v>116.06341085270435</v>
      </c>
      <c r="K110" s="50">
        <f t="shared" si="19"/>
        <v>45.027763560236501</v>
      </c>
      <c r="L110" s="29">
        <f t="shared" si="20"/>
        <v>0.16893619675266652</v>
      </c>
      <c r="M110" s="18"/>
      <c r="N110" s="18"/>
    </row>
    <row r="111" spans="1:14" x14ac:dyDescent="0.3">
      <c r="A111" s="10">
        <f t="shared" ca="1" si="11"/>
        <v>0.90598925271755137</v>
      </c>
      <c r="B111" s="10">
        <v>1.6</v>
      </c>
      <c r="C111" s="21">
        <v>48.9</v>
      </c>
      <c r="D111" s="29">
        <f t="shared" si="12"/>
        <v>-1.9194805194805218</v>
      </c>
      <c r="E111" s="21">
        <f t="shared" si="13"/>
        <v>43.524000000000001</v>
      </c>
      <c r="F111" s="21">
        <f t="shared" si="14"/>
        <v>14.076227012986983</v>
      </c>
      <c r="G111" s="21">
        <f t="shared" si="15"/>
        <v>8.7002270129869856</v>
      </c>
      <c r="H111" s="21">
        <f t="shared" si="16"/>
        <v>-5.3759999999999977</v>
      </c>
      <c r="I111" s="50">
        <f t="shared" si="17"/>
        <v>28.901375999999974</v>
      </c>
      <c r="J111" s="50">
        <f t="shared" si="18"/>
        <v>198.14016692114444</v>
      </c>
      <c r="K111" s="50">
        <f t="shared" si="19"/>
        <v>75.693950077508447</v>
      </c>
      <c r="L111" s="29">
        <f t="shared" si="20"/>
        <v>0.10993865030674842</v>
      </c>
      <c r="M111" s="18"/>
      <c r="N111" s="18"/>
    </row>
    <row r="112" spans="1:14" x14ac:dyDescent="0.3">
      <c r="A112" s="10">
        <f t="shared" ca="1" si="11"/>
        <v>0.51556052428092281</v>
      </c>
      <c r="B112" s="10">
        <v>2.2000000000000002</v>
      </c>
      <c r="C112" s="21">
        <v>51.9</v>
      </c>
      <c r="D112" s="29">
        <f t="shared" si="12"/>
        <v>-1.3194805194805217</v>
      </c>
      <c r="E112" s="21">
        <f t="shared" si="13"/>
        <v>40.804500000000004</v>
      </c>
      <c r="F112" s="21">
        <f t="shared" si="14"/>
        <v>17.076227012986983</v>
      </c>
      <c r="G112" s="21">
        <f t="shared" si="15"/>
        <v>5.9807270129869892</v>
      </c>
      <c r="H112" s="21">
        <f t="shared" si="16"/>
        <v>-11.095499999999994</v>
      </c>
      <c r="I112" s="50">
        <f t="shared" si="17"/>
        <v>123.11012024999987</v>
      </c>
      <c r="J112" s="50">
        <f t="shared" si="18"/>
        <v>291.59752899906636</v>
      </c>
      <c r="K112" s="50">
        <f t="shared" si="19"/>
        <v>35.769095603872273</v>
      </c>
      <c r="L112" s="29">
        <f t="shared" si="20"/>
        <v>0.21378612716762996</v>
      </c>
      <c r="M112" s="18"/>
      <c r="N112" s="18"/>
    </row>
    <row r="113" spans="1:14" x14ac:dyDescent="0.3">
      <c r="A113" s="10">
        <f t="shared" ca="1" si="11"/>
        <v>0.22033312496447166</v>
      </c>
      <c r="B113" s="10">
        <v>2.2000000000000002</v>
      </c>
      <c r="C113" s="21">
        <v>46.8</v>
      </c>
      <c r="D113" s="29">
        <f t="shared" si="12"/>
        <v>-1.3194805194805217</v>
      </c>
      <c r="E113" s="21">
        <f t="shared" si="13"/>
        <v>40.804500000000004</v>
      </c>
      <c r="F113" s="21">
        <f t="shared" si="14"/>
        <v>11.976227012986982</v>
      </c>
      <c r="G113" s="21">
        <f t="shared" si="15"/>
        <v>5.9807270129869892</v>
      </c>
      <c r="H113" s="21">
        <f t="shared" si="16"/>
        <v>-5.9954999999999927</v>
      </c>
      <c r="I113" s="50">
        <f t="shared" si="17"/>
        <v>35.946020249999911</v>
      </c>
      <c r="J113" s="50">
        <f t="shared" si="18"/>
        <v>143.43001346659909</v>
      </c>
      <c r="K113" s="50">
        <f t="shared" si="19"/>
        <v>35.769095603872273</v>
      </c>
      <c r="L113" s="29">
        <f t="shared" si="20"/>
        <v>0.1281089743589742</v>
      </c>
      <c r="M113" s="18"/>
      <c r="N113" s="18"/>
    </row>
    <row r="114" spans="1:14" x14ac:dyDescent="0.3">
      <c r="A114" s="10">
        <f t="shared" ca="1" si="11"/>
        <v>0.7781499042875738</v>
      </c>
      <c r="B114" s="10">
        <v>2</v>
      </c>
      <c r="C114" s="21">
        <v>41.9</v>
      </c>
      <c r="D114" s="29">
        <f t="shared" si="12"/>
        <v>-1.5194805194805219</v>
      </c>
      <c r="E114" s="21">
        <f t="shared" si="13"/>
        <v>41.711000000000006</v>
      </c>
      <c r="F114" s="21">
        <f t="shared" si="14"/>
        <v>7.0762270129869833</v>
      </c>
      <c r="G114" s="21">
        <f t="shared" si="15"/>
        <v>6.8872270129869904</v>
      </c>
      <c r="H114" s="21">
        <f t="shared" si="16"/>
        <v>-0.18899999999999295</v>
      </c>
      <c r="I114" s="50">
        <f t="shared" si="17"/>
        <v>3.5720999999997338E-2</v>
      </c>
      <c r="J114" s="50">
        <f t="shared" si="18"/>
        <v>50.072988739326682</v>
      </c>
      <c r="K114" s="50">
        <f t="shared" si="19"/>
        <v>47.433895928417698</v>
      </c>
      <c r="L114" s="29">
        <f t="shared" si="20"/>
        <v>4.5107398568017413E-3</v>
      </c>
      <c r="M114" s="18"/>
      <c r="N114" s="18"/>
    </row>
    <row r="115" spans="1:14" x14ac:dyDescent="0.3">
      <c r="A115" s="10">
        <f t="shared" ca="1" si="11"/>
        <v>0.93350376379483635</v>
      </c>
      <c r="B115" s="10">
        <v>2.2000000000000002</v>
      </c>
      <c r="C115" s="21">
        <v>51.9</v>
      </c>
      <c r="D115" s="29">
        <f t="shared" si="12"/>
        <v>-1.3194805194805217</v>
      </c>
      <c r="E115" s="21">
        <f t="shared" si="13"/>
        <v>40.804500000000004</v>
      </c>
      <c r="F115" s="21">
        <f t="shared" si="14"/>
        <v>17.076227012986983</v>
      </c>
      <c r="G115" s="21">
        <f t="shared" si="15"/>
        <v>5.9807270129869892</v>
      </c>
      <c r="H115" s="21">
        <f t="shared" si="16"/>
        <v>-11.095499999999994</v>
      </c>
      <c r="I115" s="50">
        <f t="shared" si="17"/>
        <v>123.11012024999987</v>
      </c>
      <c r="J115" s="50">
        <f t="shared" si="18"/>
        <v>291.59752899906636</v>
      </c>
      <c r="K115" s="50">
        <f t="shared" si="19"/>
        <v>35.769095603872273</v>
      </c>
      <c r="L115" s="29">
        <f t="shared" si="20"/>
        <v>0.21378612716762996</v>
      </c>
      <c r="M115" s="18"/>
      <c r="N115" s="18"/>
    </row>
    <row r="116" spans="1:14" x14ac:dyDescent="0.3">
      <c r="A116" s="10">
        <f t="shared" ca="1" si="11"/>
        <v>0.97773982672376147</v>
      </c>
      <c r="B116" s="10">
        <v>4</v>
      </c>
      <c r="C116" s="21">
        <v>36.392600000000002</v>
      </c>
      <c r="D116" s="29">
        <f t="shared" si="12"/>
        <v>0.48051948051947813</v>
      </c>
      <c r="E116" s="21">
        <f t="shared" si="13"/>
        <v>32.646000000000001</v>
      </c>
      <c r="F116" s="21">
        <f t="shared" si="14"/>
        <v>1.5688270129869863</v>
      </c>
      <c r="G116" s="21">
        <f t="shared" si="15"/>
        <v>-2.1777729870130145</v>
      </c>
      <c r="H116" s="21">
        <f t="shared" si="16"/>
        <v>-3.7466000000000008</v>
      </c>
      <c r="I116" s="50">
        <f t="shared" si="17"/>
        <v>14.037011560000007</v>
      </c>
      <c r="J116" s="50">
        <f t="shared" si="18"/>
        <v>2.4612181966776698</v>
      </c>
      <c r="K116" s="50">
        <f t="shared" si="19"/>
        <v>4.7426951829635877</v>
      </c>
      <c r="L116" s="29">
        <f t="shared" si="20"/>
        <v>0.10294950072267441</v>
      </c>
      <c r="M116" s="18"/>
      <c r="N116" s="18"/>
    </row>
    <row r="117" spans="1:14" x14ac:dyDescent="0.3">
      <c r="A117" s="10">
        <f t="shared" ca="1" si="11"/>
        <v>0.41940260959998876</v>
      </c>
      <c r="B117" s="10">
        <v>4.5999999999999996</v>
      </c>
      <c r="C117" s="21">
        <v>32.110900000000001</v>
      </c>
      <c r="D117" s="29">
        <f t="shared" si="12"/>
        <v>1.0805194805194778</v>
      </c>
      <c r="E117" s="21">
        <f t="shared" si="13"/>
        <v>29.926500000000008</v>
      </c>
      <c r="F117" s="21">
        <f t="shared" si="14"/>
        <v>-2.7128729870130144</v>
      </c>
      <c r="G117" s="21">
        <f t="shared" si="15"/>
        <v>-4.8972729870130074</v>
      </c>
      <c r="H117" s="21">
        <f t="shared" si="16"/>
        <v>-2.184399999999993</v>
      </c>
      <c r="I117" s="50">
        <f t="shared" si="17"/>
        <v>4.7716033599999692</v>
      </c>
      <c r="J117" s="50">
        <f t="shared" si="18"/>
        <v>7.3596798436649147</v>
      </c>
      <c r="K117" s="50">
        <f t="shared" si="19"/>
        <v>23.983282709327305</v>
      </c>
      <c r="L117" s="29">
        <f t="shared" si="20"/>
        <v>6.8026744812508935E-2</v>
      </c>
      <c r="M117" s="18"/>
      <c r="N117" s="18"/>
    </row>
    <row r="118" spans="1:14" x14ac:dyDescent="0.3">
      <c r="A118" s="10">
        <f t="shared" ca="1" si="11"/>
        <v>0.14807950662856517</v>
      </c>
      <c r="B118" s="10">
        <v>4.5999999999999996</v>
      </c>
      <c r="C118" s="21">
        <v>33.799999999999997</v>
      </c>
      <c r="D118" s="29">
        <f t="shared" si="12"/>
        <v>1.0805194805194778</v>
      </c>
      <c r="E118" s="21">
        <f t="shared" si="13"/>
        <v>29.926500000000008</v>
      </c>
      <c r="F118" s="21">
        <f t="shared" si="14"/>
        <v>-1.0237729870130181</v>
      </c>
      <c r="G118" s="21">
        <f t="shared" si="15"/>
        <v>-4.8972729870130074</v>
      </c>
      <c r="H118" s="21">
        <f t="shared" si="16"/>
        <v>-3.8734999999999893</v>
      </c>
      <c r="I118" s="50">
        <f t="shared" si="17"/>
        <v>15.004002249999917</v>
      </c>
      <c r="J118" s="50">
        <f t="shared" si="18"/>
        <v>1.0481111289375573</v>
      </c>
      <c r="K118" s="50">
        <f t="shared" si="19"/>
        <v>23.983282709327305</v>
      </c>
      <c r="L118" s="29">
        <f t="shared" si="20"/>
        <v>0.11460059171597603</v>
      </c>
      <c r="M118" s="18"/>
      <c r="N118" s="18"/>
    </row>
    <row r="119" spans="1:14" x14ac:dyDescent="0.3">
      <c r="A119" s="10">
        <f t="shared" ca="1" si="11"/>
        <v>0.49655323764899861</v>
      </c>
      <c r="B119" s="10">
        <v>5.4</v>
      </c>
      <c r="C119" s="21">
        <v>30.4</v>
      </c>
      <c r="D119" s="29">
        <f t="shared" si="12"/>
        <v>1.8805194805194785</v>
      </c>
      <c r="E119" s="21">
        <f t="shared" si="13"/>
        <v>26.300500000000003</v>
      </c>
      <c r="F119" s="21">
        <f t="shared" si="14"/>
        <v>-4.4237729870130167</v>
      </c>
      <c r="G119" s="21">
        <f t="shared" si="15"/>
        <v>-8.5232729870130122</v>
      </c>
      <c r="H119" s="21">
        <f t="shared" si="16"/>
        <v>-4.0994999999999955</v>
      </c>
      <c r="I119" s="50">
        <f t="shared" si="17"/>
        <v>16.805900249999961</v>
      </c>
      <c r="J119" s="50">
        <f t="shared" si="18"/>
        <v>19.56976744062607</v>
      </c>
      <c r="K119" s="50">
        <f t="shared" si="19"/>
        <v>72.646182411145716</v>
      </c>
      <c r="L119" s="29">
        <f t="shared" si="20"/>
        <v>0.1348519736842104</v>
      </c>
      <c r="M119" s="18"/>
      <c r="N119" s="18"/>
    </row>
    <row r="120" spans="1:14" x14ac:dyDescent="0.3">
      <c r="A120" s="10">
        <f t="shared" ca="1" si="11"/>
        <v>0.50548881965262171</v>
      </c>
      <c r="B120" s="10">
        <v>1.8</v>
      </c>
      <c r="C120" s="21">
        <v>50.5</v>
      </c>
      <c r="D120" s="29">
        <f t="shared" si="12"/>
        <v>-1.7194805194805218</v>
      </c>
      <c r="E120" s="21">
        <f t="shared" si="13"/>
        <v>42.617500000000007</v>
      </c>
      <c r="F120" s="21">
        <f t="shared" si="14"/>
        <v>15.676227012986985</v>
      </c>
      <c r="G120" s="21">
        <f t="shared" si="15"/>
        <v>7.7937270129869916</v>
      </c>
      <c r="H120" s="21">
        <f t="shared" si="16"/>
        <v>-7.8824999999999932</v>
      </c>
      <c r="I120" s="50">
        <f t="shared" si="17"/>
        <v>62.133806249999893</v>
      </c>
      <c r="J120" s="50">
        <f t="shared" si="18"/>
        <v>245.74409336270284</v>
      </c>
      <c r="K120" s="50">
        <f t="shared" si="19"/>
        <v>60.742180752963137</v>
      </c>
      <c r="L120" s="29">
        <f t="shared" si="20"/>
        <v>0.15608910891089095</v>
      </c>
      <c r="M120" s="18"/>
      <c r="N120" s="18"/>
    </row>
    <row r="121" spans="1:14" x14ac:dyDescent="0.3">
      <c r="A121" s="10">
        <f t="shared" ca="1" si="11"/>
        <v>0.14192435680996174</v>
      </c>
      <c r="B121" s="10">
        <v>1.8</v>
      </c>
      <c r="C121" s="21">
        <v>51.191499999999998</v>
      </c>
      <c r="D121" s="29">
        <f t="shared" si="12"/>
        <v>-1.7194805194805218</v>
      </c>
      <c r="E121" s="21">
        <f t="shared" si="13"/>
        <v>42.617500000000007</v>
      </c>
      <c r="F121" s="21">
        <f t="shared" si="14"/>
        <v>16.367727012986983</v>
      </c>
      <c r="G121" s="21">
        <f t="shared" si="15"/>
        <v>7.7937270129869916</v>
      </c>
      <c r="H121" s="21">
        <f t="shared" si="16"/>
        <v>-8.573999999999991</v>
      </c>
      <c r="I121" s="50">
        <f t="shared" si="17"/>
        <v>73.513475999999841</v>
      </c>
      <c r="J121" s="50">
        <f t="shared" si="18"/>
        <v>267.90248757166376</v>
      </c>
      <c r="K121" s="50">
        <f t="shared" si="19"/>
        <v>60.742180752963137</v>
      </c>
      <c r="L121" s="29">
        <f t="shared" si="20"/>
        <v>0.16748874324839066</v>
      </c>
      <c r="M121" s="18"/>
      <c r="N121" s="18"/>
    </row>
    <row r="122" spans="1:14" x14ac:dyDescent="0.3">
      <c r="A122" s="10">
        <f t="shared" ca="1" si="11"/>
        <v>0.58175945987477407</v>
      </c>
      <c r="B122" s="10">
        <v>2</v>
      </c>
      <c r="C122" s="21">
        <v>40.5</v>
      </c>
      <c r="D122" s="29">
        <f t="shared" si="12"/>
        <v>-1.5194805194805219</v>
      </c>
      <c r="E122" s="21">
        <f t="shared" si="13"/>
        <v>41.711000000000006</v>
      </c>
      <c r="F122" s="21">
        <f t="shared" si="14"/>
        <v>5.6762270129869847</v>
      </c>
      <c r="G122" s="21">
        <f t="shared" si="15"/>
        <v>6.8872270129869904</v>
      </c>
      <c r="H122" s="21">
        <f t="shared" si="16"/>
        <v>1.2110000000000056</v>
      </c>
      <c r="I122" s="50">
        <f t="shared" si="17"/>
        <v>1.4665210000000137</v>
      </c>
      <c r="J122" s="50">
        <f t="shared" si="18"/>
        <v>32.219553102963147</v>
      </c>
      <c r="K122" s="50">
        <f t="shared" si="19"/>
        <v>47.433895928417698</v>
      </c>
      <c r="L122" s="29">
        <f t="shared" si="20"/>
        <v>2.9901234567901374E-2</v>
      </c>
      <c r="M122" s="18"/>
      <c r="N122" s="18"/>
    </row>
    <row r="123" spans="1:14" x14ac:dyDescent="0.3">
      <c r="A123" s="10">
        <f t="shared" ca="1" si="11"/>
        <v>0.76290037002800237</v>
      </c>
      <c r="B123" s="10">
        <v>2</v>
      </c>
      <c r="C123" s="21">
        <v>42</v>
      </c>
      <c r="D123" s="29">
        <f t="shared" si="12"/>
        <v>-1.5194805194805219</v>
      </c>
      <c r="E123" s="21">
        <f t="shared" si="13"/>
        <v>41.711000000000006</v>
      </c>
      <c r="F123" s="21">
        <f t="shared" si="14"/>
        <v>7.1762270129869847</v>
      </c>
      <c r="G123" s="21">
        <f t="shared" si="15"/>
        <v>6.8872270129869904</v>
      </c>
      <c r="H123" s="21">
        <f t="shared" si="16"/>
        <v>-0.28899999999999437</v>
      </c>
      <c r="I123" s="50">
        <f t="shared" si="17"/>
        <v>8.3520999999996751E-2</v>
      </c>
      <c r="J123" s="50">
        <f t="shared" si="18"/>
        <v>51.498234141924101</v>
      </c>
      <c r="K123" s="50">
        <f t="shared" si="19"/>
        <v>47.433895928417698</v>
      </c>
      <c r="L123" s="29">
        <f t="shared" si="20"/>
        <v>6.8809523809522473E-3</v>
      </c>
      <c r="M123" s="18"/>
      <c r="N123" s="18"/>
    </row>
    <row r="124" spans="1:14" x14ac:dyDescent="0.3">
      <c r="A124" s="10">
        <f t="shared" ca="1" si="11"/>
        <v>9.1882563714690946E-2</v>
      </c>
      <c r="B124" s="10">
        <v>3.8</v>
      </c>
      <c r="C124" s="21">
        <v>38.048400000000001</v>
      </c>
      <c r="D124" s="29">
        <f t="shared" si="12"/>
        <v>0.28051948051947795</v>
      </c>
      <c r="E124" s="21">
        <f t="shared" si="13"/>
        <v>33.552500000000009</v>
      </c>
      <c r="F124" s="21">
        <f t="shared" si="14"/>
        <v>3.2246270129869856</v>
      </c>
      <c r="G124" s="21">
        <f t="shared" si="15"/>
        <v>-1.2712729870130062</v>
      </c>
      <c r="H124" s="21">
        <f t="shared" si="16"/>
        <v>-4.4958999999999918</v>
      </c>
      <c r="I124" s="50">
        <f t="shared" si="17"/>
        <v>20.213116809999928</v>
      </c>
      <c r="J124" s="50">
        <f t="shared" si="18"/>
        <v>10.39821937288537</v>
      </c>
      <c r="K124" s="50">
        <f t="shared" si="19"/>
        <v>1.6161350075089709</v>
      </c>
      <c r="L124" s="29">
        <f t="shared" si="20"/>
        <v>0.11816265598553399</v>
      </c>
      <c r="M124" s="18"/>
      <c r="N124" s="18"/>
    </row>
    <row r="125" spans="1:14" x14ac:dyDescent="0.3">
      <c r="A125" s="10">
        <f t="shared" ca="1" si="11"/>
        <v>0.98801054545143796</v>
      </c>
      <c r="B125" s="10">
        <v>3.8</v>
      </c>
      <c r="C125" s="21">
        <v>36.4</v>
      </c>
      <c r="D125" s="29">
        <f t="shared" si="12"/>
        <v>0.28051948051947795</v>
      </c>
      <c r="E125" s="21">
        <f t="shared" si="13"/>
        <v>33.552500000000009</v>
      </c>
      <c r="F125" s="21">
        <f t="shared" si="14"/>
        <v>1.5762270129869833</v>
      </c>
      <c r="G125" s="21">
        <f t="shared" si="15"/>
        <v>-1.2712729870130062</v>
      </c>
      <c r="H125" s="21">
        <f t="shared" si="16"/>
        <v>-2.8474999999999895</v>
      </c>
      <c r="I125" s="50">
        <f t="shared" si="17"/>
        <v>8.1082562499999398</v>
      </c>
      <c r="J125" s="50">
        <f t="shared" si="18"/>
        <v>2.4844915964698675</v>
      </c>
      <c r="K125" s="50">
        <f t="shared" si="19"/>
        <v>1.6161350075089709</v>
      </c>
      <c r="L125" s="29">
        <f t="shared" si="20"/>
        <v>7.8228021978021686E-2</v>
      </c>
      <c r="M125" s="18"/>
      <c r="N125" s="18"/>
    </row>
    <row r="126" spans="1:14" x14ac:dyDescent="0.3">
      <c r="A126" s="10">
        <f t="shared" ca="1" si="11"/>
        <v>0.90973523469428441</v>
      </c>
      <c r="B126" s="10">
        <v>3.7</v>
      </c>
      <c r="C126" s="21">
        <v>32.974800000000002</v>
      </c>
      <c r="D126" s="29">
        <f t="shared" si="12"/>
        <v>0.1805194805194783</v>
      </c>
      <c r="E126" s="21">
        <f t="shared" si="13"/>
        <v>34.005750000000006</v>
      </c>
      <c r="F126" s="21">
        <f t="shared" si="14"/>
        <v>-1.8489729870130134</v>
      </c>
      <c r="G126" s="21">
        <f t="shared" si="15"/>
        <v>-0.81802298701300913</v>
      </c>
      <c r="H126" s="21">
        <f t="shared" si="16"/>
        <v>1.0309500000000043</v>
      </c>
      <c r="I126" s="50">
        <f t="shared" si="17"/>
        <v>1.0628579025000087</v>
      </c>
      <c r="J126" s="50">
        <f t="shared" si="18"/>
        <v>3.4187011067038249</v>
      </c>
      <c r="K126" s="50">
        <f t="shared" si="19"/>
        <v>0.66916160728168572</v>
      </c>
      <c r="L126" s="29">
        <f t="shared" si="20"/>
        <v>3.1264784016885747E-2</v>
      </c>
      <c r="M126" s="18"/>
      <c r="N126" s="18"/>
    </row>
    <row r="127" spans="1:14" x14ac:dyDescent="0.3">
      <c r="A127" s="10">
        <f t="shared" ca="1" si="11"/>
        <v>0.11927406620413383</v>
      </c>
      <c r="B127" s="10">
        <v>3.7</v>
      </c>
      <c r="C127" s="21">
        <v>35.2288</v>
      </c>
      <c r="D127" s="29">
        <f t="shared" si="12"/>
        <v>0.1805194805194783</v>
      </c>
      <c r="E127" s="21">
        <f t="shared" si="13"/>
        <v>34.005750000000006</v>
      </c>
      <c r="F127" s="21">
        <f t="shared" si="14"/>
        <v>0.4050270129869844</v>
      </c>
      <c r="G127" s="21">
        <f t="shared" si="15"/>
        <v>-0.81802298701300913</v>
      </c>
      <c r="H127" s="21">
        <f t="shared" si="16"/>
        <v>-1.2230499999999935</v>
      </c>
      <c r="I127" s="50">
        <f t="shared" si="17"/>
        <v>1.4958513024999842</v>
      </c>
      <c r="J127" s="50">
        <f t="shared" si="18"/>
        <v>0.16404688124915884</v>
      </c>
      <c r="K127" s="50">
        <f t="shared" si="19"/>
        <v>0.66916160728168572</v>
      </c>
      <c r="L127" s="29">
        <f t="shared" si="20"/>
        <v>3.4717333545280948E-2</v>
      </c>
      <c r="M127" s="18"/>
      <c r="N127" s="18"/>
    </row>
    <row r="128" spans="1:14" x14ac:dyDescent="0.3">
      <c r="A128" s="10">
        <f t="shared" ca="1" si="11"/>
        <v>0.39284067214659535</v>
      </c>
      <c r="B128" s="10">
        <v>3.7</v>
      </c>
      <c r="C128" s="21">
        <v>34.730499999999999</v>
      </c>
      <c r="D128" s="29">
        <f t="shared" si="12"/>
        <v>0.1805194805194783</v>
      </c>
      <c r="E128" s="21">
        <f t="shared" si="13"/>
        <v>34.005750000000006</v>
      </c>
      <c r="F128" s="21">
        <f t="shared" si="14"/>
        <v>-9.3272987013016007E-2</v>
      </c>
      <c r="G128" s="21">
        <f t="shared" si="15"/>
        <v>-0.81802298701300913</v>
      </c>
      <c r="H128" s="21">
        <f t="shared" si="16"/>
        <v>-0.72474999999999312</v>
      </c>
      <c r="I128" s="50">
        <f t="shared" si="17"/>
        <v>0.52526256249999004</v>
      </c>
      <c r="J128" s="50">
        <f t="shared" si="18"/>
        <v>8.6998501063302522E-3</v>
      </c>
      <c r="K128" s="50">
        <f t="shared" si="19"/>
        <v>0.66916160728168572</v>
      </c>
      <c r="L128" s="29">
        <f t="shared" si="20"/>
        <v>2.0867825110493461E-2</v>
      </c>
      <c r="M128" s="18"/>
      <c r="N128" s="18"/>
    </row>
    <row r="129" spans="1:14" x14ac:dyDescent="0.3">
      <c r="A129" s="10">
        <f t="shared" ca="1" si="11"/>
        <v>0.5687346189026512</v>
      </c>
      <c r="B129" s="10">
        <v>3.7</v>
      </c>
      <c r="C129" s="21">
        <v>37.064999999999998</v>
      </c>
      <c r="D129" s="29">
        <f t="shared" si="12"/>
        <v>0.1805194805194783</v>
      </c>
      <c r="E129" s="21">
        <f t="shared" si="13"/>
        <v>34.005750000000006</v>
      </c>
      <c r="F129" s="21">
        <f t="shared" si="14"/>
        <v>2.2412270129869825</v>
      </c>
      <c r="G129" s="21">
        <f t="shared" si="15"/>
        <v>-0.81802298701300913</v>
      </c>
      <c r="H129" s="21">
        <f t="shared" si="16"/>
        <v>-3.0592499999999916</v>
      </c>
      <c r="I129" s="50">
        <f t="shared" si="17"/>
        <v>9.3590105624999484</v>
      </c>
      <c r="J129" s="50">
        <f t="shared" si="18"/>
        <v>5.0230985237425516</v>
      </c>
      <c r="K129" s="50">
        <f t="shared" si="19"/>
        <v>0.66916160728168572</v>
      </c>
      <c r="L129" s="29">
        <f t="shared" si="20"/>
        <v>8.2537434237150722E-2</v>
      </c>
      <c r="M129" s="18"/>
      <c r="N129" s="18"/>
    </row>
    <row r="130" spans="1:14" x14ac:dyDescent="0.3">
      <c r="A130" s="10">
        <f t="shared" ca="1" si="11"/>
        <v>4.179910048334079E-2</v>
      </c>
      <c r="B130" s="10">
        <v>3.7</v>
      </c>
      <c r="C130" s="21">
        <v>35.161999999999999</v>
      </c>
      <c r="D130" s="29">
        <f t="shared" si="12"/>
        <v>0.1805194805194783</v>
      </c>
      <c r="E130" s="21">
        <f t="shared" si="13"/>
        <v>34.005750000000006</v>
      </c>
      <c r="F130" s="21">
        <f t="shared" si="14"/>
        <v>0.33822701298698377</v>
      </c>
      <c r="G130" s="21">
        <f t="shared" si="15"/>
        <v>-0.81802298701300913</v>
      </c>
      <c r="H130" s="21">
        <f t="shared" si="16"/>
        <v>-1.1562499999999929</v>
      </c>
      <c r="I130" s="50">
        <f t="shared" si="17"/>
        <v>1.3369140624999836</v>
      </c>
      <c r="J130" s="50">
        <f t="shared" si="18"/>
        <v>0.11439751231409728</v>
      </c>
      <c r="K130" s="50">
        <f t="shared" si="19"/>
        <v>0.66916160728168572</v>
      </c>
      <c r="L130" s="29">
        <f t="shared" si="20"/>
        <v>3.2883510608042572E-2</v>
      </c>
      <c r="M130" s="18"/>
      <c r="N130" s="18"/>
    </row>
    <row r="131" spans="1:14" x14ac:dyDescent="0.3">
      <c r="A131" s="10">
        <f t="shared" ca="1" si="11"/>
        <v>1.1265685687272042E-2</v>
      </c>
      <c r="B131" s="10">
        <v>2.5</v>
      </c>
      <c r="C131" s="21">
        <v>36.290100000000002</v>
      </c>
      <c r="D131" s="29">
        <f t="shared" si="12"/>
        <v>-1.0194805194805219</v>
      </c>
      <c r="E131" s="21">
        <f t="shared" si="13"/>
        <v>39.444750000000006</v>
      </c>
      <c r="F131" s="21">
        <f t="shared" si="14"/>
        <v>1.4663270129869872</v>
      </c>
      <c r="G131" s="21">
        <f t="shared" si="15"/>
        <v>4.6209770129869909</v>
      </c>
      <c r="H131" s="21">
        <f t="shared" si="16"/>
        <v>3.1546500000000037</v>
      </c>
      <c r="I131" s="50">
        <f t="shared" si="17"/>
        <v>9.951816622500024</v>
      </c>
      <c r="J131" s="50">
        <f t="shared" si="18"/>
        <v>2.1501149090153402</v>
      </c>
      <c r="K131" s="50">
        <f t="shared" si="19"/>
        <v>21.353428554554174</v>
      </c>
      <c r="L131" s="29">
        <f t="shared" si="20"/>
        <v>8.6928666495821275E-2</v>
      </c>
      <c r="M131" s="18"/>
      <c r="N131" s="18"/>
    </row>
    <row r="132" spans="1:14" x14ac:dyDescent="0.3">
      <c r="A132" s="10">
        <f t="shared" ca="1" si="11"/>
        <v>0.52461481709496716</v>
      </c>
      <c r="B132" s="10">
        <v>2.5</v>
      </c>
      <c r="C132" s="21">
        <v>36.704700000000003</v>
      </c>
      <c r="D132" s="29">
        <f t="shared" si="12"/>
        <v>-1.0194805194805219</v>
      </c>
      <c r="E132" s="21">
        <f t="shared" si="13"/>
        <v>39.444750000000006</v>
      </c>
      <c r="F132" s="21">
        <f t="shared" si="14"/>
        <v>1.8809270129869873</v>
      </c>
      <c r="G132" s="21">
        <f t="shared" si="15"/>
        <v>4.6209770129869909</v>
      </c>
      <c r="H132" s="21">
        <f t="shared" si="16"/>
        <v>2.7400500000000036</v>
      </c>
      <c r="I132" s="50">
        <f t="shared" si="17"/>
        <v>7.5078740025000199</v>
      </c>
      <c r="J132" s="50">
        <f t="shared" si="18"/>
        <v>3.5378864281841502</v>
      </c>
      <c r="K132" s="50">
        <f t="shared" si="19"/>
        <v>21.353428554554174</v>
      </c>
      <c r="L132" s="29">
        <f t="shared" si="20"/>
        <v>7.4651202707010367E-2</v>
      </c>
      <c r="M132" s="18"/>
      <c r="N132" s="18"/>
    </row>
    <row r="133" spans="1:14" x14ac:dyDescent="0.3">
      <c r="A133" s="10">
        <f t="shared" ref="A133:A196" ca="1" si="21">RAND()</f>
        <v>0.37737093298647817</v>
      </c>
      <c r="B133" s="10">
        <v>2.5</v>
      </c>
      <c r="C133" s="21">
        <v>40.8247</v>
      </c>
      <c r="D133" s="29">
        <f t="shared" ref="D133:D196" si="22">B133-$B$2</f>
        <v>-1.0194805194805219</v>
      </c>
      <c r="E133" s="21">
        <f t="shared" ref="E133:E196" si="23">-4.5325*B133+50.776</f>
        <v>39.444750000000006</v>
      </c>
      <c r="F133" s="21">
        <f t="shared" ref="F133:F196" si="24">C133-$C$2</f>
        <v>6.0009270129869847</v>
      </c>
      <c r="G133" s="21">
        <f t="shared" ref="G133:G196" si="25">E133-$C$2</f>
        <v>4.6209770129869909</v>
      </c>
      <c r="H133" s="21">
        <f t="shared" ref="H133:H196" si="26">E133-C133</f>
        <v>-1.3799499999999938</v>
      </c>
      <c r="I133" s="50">
        <f t="shared" ref="I133:I196" si="27">H133^2</f>
        <v>1.9042620024999828</v>
      </c>
      <c r="J133" s="50">
        <f t="shared" ref="J133:J196" si="28">F133^2</f>
        <v>36.011125015196896</v>
      </c>
      <c r="K133" s="50">
        <f t="shared" ref="K133:K196" si="29">G133^2</f>
        <v>21.353428554554174</v>
      </c>
      <c r="L133" s="29">
        <f t="shared" ref="L133:L196" si="30">ABS(C133-E133)/C133</f>
        <v>3.380184055241052E-2</v>
      </c>
      <c r="M133" s="18"/>
      <c r="N133" s="18"/>
    </row>
    <row r="134" spans="1:14" x14ac:dyDescent="0.3">
      <c r="A134" s="10">
        <f t="shared" ca="1" si="21"/>
        <v>0.76546349657767709</v>
      </c>
      <c r="B134" s="10">
        <v>5</v>
      </c>
      <c r="C134" s="21">
        <v>32.088799999999999</v>
      </c>
      <c r="D134" s="29">
        <f t="shared" si="22"/>
        <v>1.4805194805194781</v>
      </c>
      <c r="E134" s="21">
        <f t="shared" si="23"/>
        <v>28.113500000000005</v>
      </c>
      <c r="F134" s="21">
        <f t="shared" si="24"/>
        <v>-2.7349729870130162</v>
      </c>
      <c r="G134" s="21">
        <f t="shared" si="25"/>
        <v>-6.7102729870130098</v>
      </c>
      <c r="H134" s="21">
        <f t="shared" si="26"/>
        <v>-3.9752999999999936</v>
      </c>
      <c r="I134" s="50">
        <f t="shared" si="27"/>
        <v>15.803010089999949</v>
      </c>
      <c r="J134" s="50">
        <f t="shared" si="28"/>
        <v>7.4800772396908997</v>
      </c>
      <c r="K134" s="50">
        <f t="shared" si="29"/>
        <v>45.027763560236501</v>
      </c>
      <c r="L134" s="29">
        <f t="shared" si="30"/>
        <v>0.12388434594001625</v>
      </c>
      <c r="M134" s="18"/>
      <c r="N134" s="18"/>
    </row>
    <row r="135" spans="1:14" x14ac:dyDescent="0.3">
      <c r="A135" s="10">
        <f t="shared" ca="1" si="21"/>
        <v>0.68301589091042136</v>
      </c>
      <c r="B135" s="10">
        <v>4.7</v>
      </c>
      <c r="C135" s="21">
        <v>26.560400000000001</v>
      </c>
      <c r="D135" s="29">
        <f t="shared" si="22"/>
        <v>1.1805194805194783</v>
      </c>
      <c r="E135" s="21">
        <f t="shared" si="23"/>
        <v>29.473250000000004</v>
      </c>
      <c r="F135" s="21">
        <f t="shared" si="24"/>
        <v>-8.2633729870130139</v>
      </c>
      <c r="G135" s="21">
        <f t="shared" si="25"/>
        <v>-5.3505229870130115</v>
      </c>
      <c r="H135" s="21">
        <f t="shared" si="26"/>
        <v>2.9128500000000024</v>
      </c>
      <c r="I135" s="50">
        <f t="shared" si="27"/>
        <v>8.484695122500014</v>
      </c>
      <c r="J135" s="50">
        <f t="shared" si="28"/>
        <v>68.283333122496387</v>
      </c>
      <c r="K135" s="50">
        <f t="shared" si="29"/>
        <v>28.62809623455464</v>
      </c>
      <c r="L135" s="29">
        <f t="shared" si="30"/>
        <v>0.10966890558877133</v>
      </c>
      <c r="M135" s="18"/>
      <c r="N135" s="18"/>
    </row>
    <row r="136" spans="1:14" x14ac:dyDescent="0.3">
      <c r="A136" s="10">
        <f t="shared" ca="1" si="21"/>
        <v>0.33270354886409559</v>
      </c>
      <c r="B136" s="10">
        <v>1.3</v>
      </c>
      <c r="C136" s="21">
        <v>30.2</v>
      </c>
      <c r="D136" s="29">
        <f t="shared" si="22"/>
        <v>-2.2194805194805216</v>
      </c>
      <c r="E136" s="21">
        <f t="shared" si="23"/>
        <v>44.883750000000006</v>
      </c>
      <c r="F136" s="21">
        <f t="shared" si="24"/>
        <v>-4.623772987013016</v>
      </c>
      <c r="G136" s="21">
        <f t="shared" si="25"/>
        <v>10.059977012986991</v>
      </c>
      <c r="H136" s="21">
        <f t="shared" si="26"/>
        <v>14.683750000000007</v>
      </c>
      <c r="I136" s="50">
        <f t="shared" si="27"/>
        <v>215.6125140625002</v>
      </c>
      <c r="J136" s="50">
        <f t="shared" si="28"/>
        <v>21.379276635431268</v>
      </c>
      <c r="K136" s="50">
        <f t="shared" si="29"/>
        <v>101.20313750182666</v>
      </c>
      <c r="L136" s="29">
        <f t="shared" si="30"/>
        <v>0.4862168874172188</v>
      </c>
      <c r="M136" s="18"/>
      <c r="N136" s="18"/>
    </row>
    <row r="137" spans="1:14" x14ac:dyDescent="0.3">
      <c r="A137" s="10">
        <f t="shared" ca="1" si="21"/>
        <v>0.13642310334571317</v>
      </c>
      <c r="B137" s="10">
        <v>1.3</v>
      </c>
      <c r="C137" s="21">
        <v>32.1</v>
      </c>
      <c r="D137" s="29">
        <f t="shared" si="22"/>
        <v>-2.2194805194805216</v>
      </c>
      <c r="E137" s="21">
        <f t="shared" si="23"/>
        <v>44.883750000000006</v>
      </c>
      <c r="F137" s="21">
        <f t="shared" si="24"/>
        <v>-2.7237729870130138</v>
      </c>
      <c r="G137" s="21">
        <f t="shared" si="25"/>
        <v>10.059977012986991</v>
      </c>
      <c r="H137" s="21">
        <f t="shared" si="26"/>
        <v>12.783750000000005</v>
      </c>
      <c r="I137" s="50">
        <f t="shared" si="27"/>
        <v>163.42426406250013</v>
      </c>
      <c r="J137" s="50">
        <f t="shared" si="28"/>
        <v>7.4189392847817954</v>
      </c>
      <c r="K137" s="50">
        <f t="shared" si="29"/>
        <v>101.20313750182666</v>
      </c>
      <c r="L137" s="29">
        <f t="shared" si="30"/>
        <v>0.39824766355140201</v>
      </c>
      <c r="M137" s="18"/>
      <c r="N137" s="18"/>
    </row>
    <row r="138" spans="1:14" x14ac:dyDescent="0.3">
      <c r="A138" s="10">
        <f t="shared" ca="1" si="21"/>
        <v>0.53052080753633135</v>
      </c>
      <c r="B138" s="10">
        <v>5.5</v>
      </c>
      <c r="C138" s="21">
        <v>31.7</v>
      </c>
      <c r="D138" s="29">
        <f t="shared" si="22"/>
        <v>1.9805194805194781</v>
      </c>
      <c r="E138" s="21">
        <f t="shared" si="23"/>
        <v>25.847250000000006</v>
      </c>
      <c r="F138" s="21">
        <f t="shared" si="24"/>
        <v>-3.123772987013016</v>
      </c>
      <c r="G138" s="21">
        <f t="shared" si="25"/>
        <v>-8.9765229870130092</v>
      </c>
      <c r="H138" s="21">
        <f t="shared" si="26"/>
        <v>-5.8527499999999932</v>
      </c>
      <c r="I138" s="50">
        <f t="shared" si="27"/>
        <v>34.254682562499923</v>
      </c>
      <c r="J138" s="50">
        <f t="shared" si="28"/>
        <v>9.7579576743922196</v>
      </c>
      <c r="K138" s="50">
        <f t="shared" si="29"/>
        <v>80.57796493637295</v>
      </c>
      <c r="L138" s="29">
        <f t="shared" si="30"/>
        <v>0.18462933753943198</v>
      </c>
      <c r="M138" s="18"/>
      <c r="N138" s="18"/>
    </row>
    <row r="139" spans="1:14" x14ac:dyDescent="0.3">
      <c r="A139" s="10">
        <f t="shared" ca="1" si="21"/>
        <v>0.25804572470885667</v>
      </c>
      <c r="B139" s="10">
        <v>1.6</v>
      </c>
      <c r="C139" s="21">
        <v>51.655500000000004</v>
      </c>
      <c r="D139" s="29">
        <f t="shared" si="22"/>
        <v>-1.9194805194805218</v>
      </c>
      <c r="E139" s="21">
        <f t="shared" si="23"/>
        <v>43.524000000000001</v>
      </c>
      <c r="F139" s="21">
        <f t="shared" si="24"/>
        <v>16.831727012986988</v>
      </c>
      <c r="G139" s="21">
        <f t="shared" si="25"/>
        <v>8.7002270129869856</v>
      </c>
      <c r="H139" s="21">
        <f t="shared" si="26"/>
        <v>-8.1315000000000026</v>
      </c>
      <c r="I139" s="50">
        <f t="shared" si="27"/>
        <v>66.121292250000039</v>
      </c>
      <c r="J139" s="50">
        <f t="shared" si="28"/>
        <v>283.3070342397159</v>
      </c>
      <c r="K139" s="50">
        <f t="shared" si="29"/>
        <v>75.693950077508447</v>
      </c>
      <c r="L139" s="29">
        <f t="shared" si="30"/>
        <v>0.1574178935447339</v>
      </c>
      <c r="M139" s="18"/>
      <c r="N139" s="18"/>
    </row>
    <row r="140" spans="1:14" x14ac:dyDescent="0.3">
      <c r="A140" s="10">
        <f t="shared" ca="1" si="21"/>
        <v>0.8666671442612699</v>
      </c>
      <c r="B140" s="10">
        <v>1.6</v>
      </c>
      <c r="C140" s="21">
        <v>47.202500000000001</v>
      </c>
      <c r="D140" s="29">
        <f t="shared" si="22"/>
        <v>-1.9194805194805218</v>
      </c>
      <c r="E140" s="21">
        <f t="shared" si="23"/>
        <v>43.524000000000001</v>
      </c>
      <c r="F140" s="21">
        <f t="shared" si="24"/>
        <v>12.378727012986985</v>
      </c>
      <c r="G140" s="21">
        <f t="shared" si="25"/>
        <v>8.7002270129869856</v>
      </c>
      <c r="H140" s="21">
        <f t="shared" si="26"/>
        <v>-3.6784999999999997</v>
      </c>
      <c r="I140" s="50">
        <f t="shared" si="27"/>
        <v>13.531362249999997</v>
      </c>
      <c r="J140" s="50">
        <f t="shared" si="28"/>
        <v>153.23288246205368</v>
      </c>
      <c r="K140" s="50">
        <f t="shared" si="29"/>
        <v>75.693950077508447</v>
      </c>
      <c r="L140" s="29">
        <f t="shared" si="30"/>
        <v>7.7930194375297912E-2</v>
      </c>
      <c r="M140" s="18"/>
      <c r="N140" s="18"/>
    </row>
    <row r="141" spans="1:14" x14ac:dyDescent="0.3">
      <c r="A141" s="10">
        <f t="shared" ca="1" si="21"/>
        <v>0.45207731678555463</v>
      </c>
      <c r="B141" s="10">
        <v>1.6</v>
      </c>
      <c r="C141" s="21">
        <v>46.5047</v>
      </c>
      <c r="D141" s="29">
        <f t="shared" si="22"/>
        <v>-1.9194805194805218</v>
      </c>
      <c r="E141" s="21">
        <f t="shared" si="23"/>
        <v>43.524000000000001</v>
      </c>
      <c r="F141" s="21">
        <f t="shared" si="24"/>
        <v>11.680927012986984</v>
      </c>
      <c r="G141" s="21">
        <f t="shared" si="25"/>
        <v>8.7002270129869856</v>
      </c>
      <c r="H141" s="21">
        <f t="shared" si="26"/>
        <v>-2.9806999999999988</v>
      </c>
      <c r="I141" s="50">
        <f t="shared" si="27"/>
        <v>8.8845724899999929</v>
      </c>
      <c r="J141" s="50">
        <f t="shared" si="28"/>
        <v>136.44405588272903</v>
      </c>
      <c r="K141" s="50">
        <f t="shared" si="29"/>
        <v>75.693950077508447</v>
      </c>
      <c r="L141" s="29">
        <f t="shared" si="30"/>
        <v>6.4094596890206773E-2</v>
      </c>
      <c r="M141" s="18"/>
      <c r="N141" s="18"/>
    </row>
    <row r="142" spans="1:14" x14ac:dyDescent="0.3">
      <c r="A142" s="10">
        <f t="shared" ca="1" si="21"/>
        <v>0.61820268455543748</v>
      </c>
      <c r="B142" s="10">
        <v>2.4</v>
      </c>
      <c r="C142" s="21">
        <v>38.599499999999999</v>
      </c>
      <c r="D142" s="29">
        <f t="shared" si="22"/>
        <v>-1.119480519480522</v>
      </c>
      <c r="E142" s="21">
        <f t="shared" si="23"/>
        <v>39.898000000000003</v>
      </c>
      <c r="F142" s="21">
        <f t="shared" si="24"/>
        <v>3.7757270129869838</v>
      </c>
      <c r="G142" s="21">
        <f t="shared" si="25"/>
        <v>5.074227012986988</v>
      </c>
      <c r="H142" s="21">
        <f t="shared" si="26"/>
        <v>1.2985000000000042</v>
      </c>
      <c r="I142" s="50">
        <f t="shared" si="27"/>
        <v>1.6861022500000109</v>
      </c>
      <c r="J142" s="50">
        <f t="shared" si="28"/>
        <v>14.256114476599612</v>
      </c>
      <c r="K142" s="50">
        <f t="shared" si="29"/>
        <v>25.747779779326851</v>
      </c>
      <c r="L142" s="29">
        <f t="shared" si="30"/>
        <v>3.3640332128654624E-2</v>
      </c>
      <c r="M142" s="18"/>
      <c r="N142" s="18"/>
    </row>
    <row r="143" spans="1:14" x14ac:dyDescent="0.3">
      <c r="A143" s="10">
        <f t="shared" ca="1" si="21"/>
        <v>0.64877324626527799</v>
      </c>
      <c r="B143" s="10">
        <v>2.4</v>
      </c>
      <c r="C143" s="21">
        <v>37.490200000000002</v>
      </c>
      <c r="D143" s="29">
        <f t="shared" si="22"/>
        <v>-1.119480519480522</v>
      </c>
      <c r="E143" s="21">
        <f t="shared" si="23"/>
        <v>39.898000000000003</v>
      </c>
      <c r="F143" s="21">
        <f t="shared" si="24"/>
        <v>2.6664270129869863</v>
      </c>
      <c r="G143" s="21">
        <f t="shared" si="25"/>
        <v>5.074227012986988</v>
      </c>
      <c r="H143" s="21">
        <f t="shared" si="26"/>
        <v>2.4078000000000017</v>
      </c>
      <c r="I143" s="50">
        <f t="shared" si="27"/>
        <v>5.7975008400000085</v>
      </c>
      <c r="J143" s="50">
        <f t="shared" si="28"/>
        <v>7.1098330155867018</v>
      </c>
      <c r="K143" s="50">
        <f t="shared" si="29"/>
        <v>25.747779779326851</v>
      </c>
      <c r="L143" s="29">
        <f t="shared" si="30"/>
        <v>6.4224784076905475E-2</v>
      </c>
      <c r="M143" s="18"/>
      <c r="N143" s="18"/>
    </row>
    <row r="144" spans="1:14" x14ac:dyDescent="0.3">
      <c r="A144" s="10">
        <f t="shared" ca="1" si="21"/>
        <v>0.86995044651424625</v>
      </c>
      <c r="B144" s="10">
        <v>3.8</v>
      </c>
      <c r="C144" s="21">
        <v>34.6</v>
      </c>
      <c r="D144" s="29">
        <f t="shared" si="22"/>
        <v>0.28051948051947795</v>
      </c>
      <c r="E144" s="21">
        <f t="shared" si="23"/>
        <v>33.552500000000009</v>
      </c>
      <c r="F144" s="21">
        <f t="shared" si="24"/>
        <v>-0.22377298701301385</v>
      </c>
      <c r="G144" s="21">
        <f t="shared" si="25"/>
        <v>-1.2712729870130062</v>
      </c>
      <c r="H144" s="21">
        <f t="shared" si="26"/>
        <v>-1.0474999999999923</v>
      </c>
      <c r="I144" s="50">
        <f t="shared" si="27"/>
        <v>1.0972562499999838</v>
      </c>
      <c r="J144" s="50">
        <f t="shared" si="28"/>
        <v>5.0074349716726467E-2</v>
      </c>
      <c r="K144" s="50">
        <f t="shared" si="29"/>
        <v>1.6161350075089709</v>
      </c>
      <c r="L144" s="29">
        <f t="shared" si="30"/>
        <v>3.0274566473988216E-2</v>
      </c>
      <c r="M144" s="18"/>
      <c r="N144" s="18"/>
    </row>
    <row r="145" spans="1:14" x14ac:dyDescent="0.3">
      <c r="A145" s="10">
        <f t="shared" ca="1" si="21"/>
        <v>0.55268503480822884</v>
      </c>
      <c r="B145" s="10">
        <v>3.8</v>
      </c>
      <c r="C145" s="21">
        <v>33.200000000000003</v>
      </c>
      <c r="D145" s="29">
        <f t="shared" si="22"/>
        <v>0.28051948051947795</v>
      </c>
      <c r="E145" s="21">
        <f t="shared" si="23"/>
        <v>33.552500000000009</v>
      </c>
      <c r="F145" s="21">
        <f t="shared" si="24"/>
        <v>-1.6237729870130124</v>
      </c>
      <c r="G145" s="21">
        <f t="shared" si="25"/>
        <v>-1.2712729870130062</v>
      </c>
      <c r="H145" s="21">
        <f t="shared" si="26"/>
        <v>0.35250000000000625</v>
      </c>
      <c r="I145" s="50">
        <f t="shared" si="27"/>
        <v>0.12425625000000441</v>
      </c>
      <c r="J145" s="50">
        <f t="shared" si="28"/>
        <v>2.6366387133531606</v>
      </c>
      <c r="K145" s="50">
        <f t="shared" si="29"/>
        <v>1.6161350075089709</v>
      </c>
      <c r="L145" s="29">
        <f t="shared" si="30"/>
        <v>1.0617469879518259E-2</v>
      </c>
      <c r="M145" s="18"/>
      <c r="N145" s="18"/>
    </row>
    <row r="146" spans="1:14" x14ac:dyDescent="0.3">
      <c r="A146" s="10">
        <f t="shared" ca="1" si="21"/>
        <v>0.61548906220982846</v>
      </c>
      <c r="B146" s="10">
        <v>2.5</v>
      </c>
      <c r="C146" s="21">
        <v>44.736499999999999</v>
      </c>
      <c r="D146" s="29">
        <f t="shared" si="22"/>
        <v>-1.0194805194805219</v>
      </c>
      <c r="E146" s="21">
        <f t="shared" si="23"/>
        <v>39.444750000000006</v>
      </c>
      <c r="F146" s="21">
        <f t="shared" si="24"/>
        <v>9.9127270129869842</v>
      </c>
      <c r="G146" s="21">
        <f t="shared" si="25"/>
        <v>4.6209770129869909</v>
      </c>
      <c r="H146" s="21">
        <f t="shared" si="26"/>
        <v>-5.2917499999999933</v>
      </c>
      <c r="I146" s="50">
        <f t="shared" si="27"/>
        <v>28.002618062499931</v>
      </c>
      <c r="J146" s="50">
        <f t="shared" si="28"/>
        <v>98.262156834001857</v>
      </c>
      <c r="K146" s="50">
        <f t="shared" si="29"/>
        <v>21.353428554554174</v>
      </c>
      <c r="L146" s="29">
        <f t="shared" si="30"/>
        <v>0.1182870810188547</v>
      </c>
      <c r="M146" s="18"/>
      <c r="N146" s="18"/>
    </row>
    <row r="147" spans="1:14" x14ac:dyDescent="0.3">
      <c r="A147" s="10">
        <f t="shared" ca="1" si="21"/>
        <v>2.2789903196671957E-2</v>
      </c>
      <c r="B147" s="10">
        <v>3.5</v>
      </c>
      <c r="C147" s="21">
        <v>37.962800000000001</v>
      </c>
      <c r="D147" s="29">
        <f t="shared" si="22"/>
        <v>-1.9480519480521874E-2</v>
      </c>
      <c r="E147" s="21">
        <f t="shared" si="23"/>
        <v>34.91225</v>
      </c>
      <c r="F147" s="21">
        <f t="shared" si="24"/>
        <v>3.1390270129869862</v>
      </c>
      <c r="G147" s="21">
        <f t="shared" si="25"/>
        <v>8.847701298698496E-2</v>
      </c>
      <c r="H147" s="21">
        <f t="shared" si="26"/>
        <v>-3.0505500000000012</v>
      </c>
      <c r="I147" s="50">
        <f t="shared" si="27"/>
        <v>9.3058553025000066</v>
      </c>
      <c r="J147" s="50">
        <f t="shared" si="28"/>
        <v>9.8534905882619999</v>
      </c>
      <c r="K147" s="50">
        <f t="shared" si="29"/>
        <v>7.8281818270991045E-3</v>
      </c>
      <c r="L147" s="29">
        <f t="shared" si="30"/>
        <v>8.0356296163612825E-2</v>
      </c>
      <c r="M147" s="18"/>
      <c r="N147" s="18"/>
    </row>
    <row r="148" spans="1:14" x14ac:dyDescent="0.3">
      <c r="A148" s="10">
        <f t="shared" ca="1" si="21"/>
        <v>0.63312037988530279</v>
      </c>
      <c r="B148" s="10">
        <v>2.2000000000000002</v>
      </c>
      <c r="C148" s="21">
        <v>51.9</v>
      </c>
      <c r="D148" s="29">
        <f t="shared" si="22"/>
        <v>-1.3194805194805217</v>
      </c>
      <c r="E148" s="21">
        <f t="shared" si="23"/>
        <v>40.804500000000004</v>
      </c>
      <c r="F148" s="21">
        <f t="shared" si="24"/>
        <v>17.076227012986983</v>
      </c>
      <c r="G148" s="21">
        <f t="shared" si="25"/>
        <v>5.9807270129869892</v>
      </c>
      <c r="H148" s="21">
        <f t="shared" si="26"/>
        <v>-11.095499999999994</v>
      </c>
      <c r="I148" s="50">
        <f t="shared" si="27"/>
        <v>123.11012024999987</v>
      </c>
      <c r="J148" s="50">
        <f t="shared" si="28"/>
        <v>291.59752899906636</v>
      </c>
      <c r="K148" s="50">
        <f t="shared" si="29"/>
        <v>35.769095603872273</v>
      </c>
      <c r="L148" s="29">
        <f t="shared" si="30"/>
        <v>0.21378612716762996</v>
      </c>
      <c r="M148" s="18"/>
      <c r="N148" s="18"/>
    </row>
    <row r="149" spans="1:14" x14ac:dyDescent="0.3">
      <c r="A149" s="10">
        <f t="shared" ca="1" si="21"/>
        <v>0.2045197847283664</v>
      </c>
      <c r="B149" s="10">
        <v>2.2000000000000002</v>
      </c>
      <c r="C149" s="21">
        <v>46.8</v>
      </c>
      <c r="D149" s="29">
        <f t="shared" si="22"/>
        <v>-1.3194805194805217</v>
      </c>
      <c r="E149" s="21">
        <f t="shared" si="23"/>
        <v>40.804500000000004</v>
      </c>
      <c r="F149" s="21">
        <f t="shared" si="24"/>
        <v>11.976227012986982</v>
      </c>
      <c r="G149" s="21">
        <f t="shared" si="25"/>
        <v>5.9807270129869892</v>
      </c>
      <c r="H149" s="21">
        <f t="shared" si="26"/>
        <v>-5.9954999999999927</v>
      </c>
      <c r="I149" s="50">
        <f t="shared" si="27"/>
        <v>35.946020249999911</v>
      </c>
      <c r="J149" s="50">
        <f t="shared" si="28"/>
        <v>143.43001346659909</v>
      </c>
      <c r="K149" s="50">
        <f t="shared" si="29"/>
        <v>35.769095603872273</v>
      </c>
      <c r="L149" s="29">
        <f t="shared" si="30"/>
        <v>0.1281089743589742</v>
      </c>
      <c r="M149" s="18"/>
      <c r="N149" s="18"/>
    </row>
    <row r="150" spans="1:14" x14ac:dyDescent="0.3">
      <c r="A150" s="10">
        <f t="shared" ca="1" si="21"/>
        <v>0.41089954805555695</v>
      </c>
      <c r="B150" s="10">
        <v>2.2000000000000002</v>
      </c>
      <c r="C150" s="21">
        <v>46.8</v>
      </c>
      <c r="D150" s="29">
        <f t="shared" si="22"/>
        <v>-1.3194805194805217</v>
      </c>
      <c r="E150" s="21">
        <f t="shared" si="23"/>
        <v>40.804500000000004</v>
      </c>
      <c r="F150" s="21">
        <f t="shared" si="24"/>
        <v>11.976227012986982</v>
      </c>
      <c r="G150" s="21">
        <f t="shared" si="25"/>
        <v>5.9807270129869892</v>
      </c>
      <c r="H150" s="21">
        <f t="shared" si="26"/>
        <v>-5.9954999999999927</v>
      </c>
      <c r="I150" s="50">
        <f t="shared" si="27"/>
        <v>35.946020249999911</v>
      </c>
      <c r="J150" s="50">
        <f t="shared" si="28"/>
        <v>143.43001346659909</v>
      </c>
      <c r="K150" s="50">
        <f t="shared" si="29"/>
        <v>35.769095603872273</v>
      </c>
      <c r="L150" s="29">
        <f t="shared" si="30"/>
        <v>0.1281089743589742</v>
      </c>
      <c r="M150" s="18"/>
      <c r="N150" s="18"/>
    </row>
    <row r="151" spans="1:14" x14ac:dyDescent="0.3">
      <c r="A151" s="10">
        <f t="shared" ca="1" si="21"/>
        <v>0.57151095567796362</v>
      </c>
      <c r="B151" s="10">
        <v>2.2000000000000002</v>
      </c>
      <c r="C151" s="21">
        <v>51.9</v>
      </c>
      <c r="D151" s="29">
        <f t="shared" si="22"/>
        <v>-1.3194805194805217</v>
      </c>
      <c r="E151" s="21">
        <f t="shared" si="23"/>
        <v>40.804500000000004</v>
      </c>
      <c r="F151" s="21">
        <f t="shared" si="24"/>
        <v>17.076227012986983</v>
      </c>
      <c r="G151" s="21">
        <f t="shared" si="25"/>
        <v>5.9807270129869892</v>
      </c>
      <c r="H151" s="21">
        <f t="shared" si="26"/>
        <v>-11.095499999999994</v>
      </c>
      <c r="I151" s="50">
        <f t="shared" si="27"/>
        <v>123.11012024999987</v>
      </c>
      <c r="J151" s="50">
        <f t="shared" si="28"/>
        <v>291.59752899906636</v>
      </c>
      <c r="K151" s="50">
        <f t="shared" si="29"/>
        <v>35.769095603872273</v>
      </c>
      <c r="L151" s="29">
        <f t="shared" si="30"/>
        <v>0.21378612716762996</v>
      </c>
      <c r="M151" s="18"/>
      <c r="N151" s="18"/>
    </row>
    <row r="152" spans="1:14" x14ac:dyDescent="0.3">
      <c r="A152" s="10">
        <f t="shared" ca="1" si="21"/>
        <v>6.9880967615074452E-2</v>
      </c>
      <c r="B152" s="10">
        <v>2.2000000000000002</v>
      </c>
      <c r="C152" s="21">
        <v>51.9</v>
      </c>
      <c r="D152" s="29">
        <f t="shared" si="22"/>
        <v>-1.3194805194805217</v>
      </c>
      <c r="E152" s="21">
        <f t="shared" si="23"/>
        <v>40.804500000000004</v>
      </c>
      <c r="F152" s="21">
        <f t="shared" si="24"/>
        <v>17.076227012986983</v>
      </c>
      <c r="G152" s="21">
        <f t="shared" si="25"/>
        <v>5.9807270129869892</v>
      </c>
      <c r="H152" s="21">
        <f t="shared" si="26"/>
        <v>-11.095499999999994</v>
      </c>
      <c r="I152" s="50">
        <f t="shared" si="27"/>
        <v>123.11012024999987</v>
      </c>
      <c r="J152" s="50">
        <f t="shared" si="28"/>
        <v>291.59752899906636</v>
      </c>
      <c r="K152" s="50">
        <f t="shared" si="29"/>
        <v>35.769095603872273</v>
      </c>
      <c r="L152" s="29">
        <f t="shared" si="30"/>
        <v>0.21378612716762996</v>
      </c>
      <c r="M152" s="18"/>
      <c r="N152" s="18"/>
    </row>
    <row r="153" spans="1:14" x14ac:dyDescent="0.3">
      <c r="A153" s="10">
        <f t="shared" ca="1" si="21"/>
        <v>0.37467533470703407</v>
      </c>
      <c r="B153" s="10">
        <v>4.5999999999999996</v>
      </c>
      <c r="C153" s="21">
        <v>29.14</v>
      </c>
      <c r="D153" s="29">
        <f t="shared" si="22"/>
        <v>1.0805194805194778</v>
      </c>
      <c r="E153" s="21">
        <f t="shared" si="23"/>
        <v>29.926500000000008</v>
      </c>
      <c r="F153" s="21">
        <f t="shared" si="24"/>
        <v>-5.6837729870130147</v>
      </c>
      <c r="G153" s="21">
        <f t="shared" si="25"/>
        <v>-4.8972729870130074</v>
      </c>
      <c r="H153" s="21">
        <f t="shared" si="26"/>
        <v>0.7865000000000073</v>
      </c>
      <c r="I153" s="50">
        <f t="shared" si="27"/>
        <v>0.61858225000001144</v>
      </c>
      <c r="J153" s="50">
        <f t="shared" si="28"/>
        <v>32.305275367898851</v>
      </c>
      <c r="K153" s="50">
        <f t="shared" si="29"/>
        <v>23.983282709327305</v>
      </c>
      <c r="L153" s="29">
        <f t="shared" si="30"/>
        <v>2.6990391214825233E-2</v>
      </c>
      <c r="M153" s="18"/>
      <c r="N153" s="18"/>
    </row>
    <row r="154" spans="1:14" x14ac:dyDescent="0.3">
      <c r="A154" s="10">
        <f t="shared" ca="1" si="21"/>
        <v>6.0635148504396663E-2</v>
      </c>
      <c r="B154" s="10">
        <v>4.5999999999999996</v>
      </c>
      <c r="C154" s="21">
        <v>31.61</v>
      </c>
      <c r="D154" s="29">
        <f t="shared" si="22"/>
        <v>1.0805194805194778</v>
      </c>
      <c r="E154" s="21">
        <f t="shared" si="23"/>
        <v>29.926500000000008</v>
      </c>
      <c r="F154" s="21">
        <f t="shared" si="24"/>
        <v>-3.2137729870130158</v>
      </c>
      <c r="G154" s="21">
        <f t="shared" si="25"/>
        <v>-4.8972729870130074</v>
      </c>
      <c r="H154" s="21">
        <f t="shared" si="26"/>
        <v>-1.6834999999999916</v>
      </c>
      <c r="I154" s="50">
        <f t="shared" si="27"/>
        <v>2.8341722499999715</v>
      </c>
      <c r="J154" s="50">
        <f t="shared" si="28"/>
        <v>10.328336812054562</v>
      </c>
      <c r="K154" s="50">
        <f t="shared" si="29"/>
        <v>23.983282709327305</v>
      </c>
      <c r="L154" s="29">
        <f t="shared" si="30"/>
        <v>5.3258462511863065E-2</v>
      </c>
      <c r="M154" s="18"/>
      <c r="N154" s="18"/>
    </row>
    <row r="155" spans="1:14" x14ac:dyDescent="0.3">
      <c r="A155" s="10">
        <f t="shared" ca="1" si="21"/>
        <v>0.6752868788984332</v>
      </c>
      <c r="B155" s="10">
        <v>2</v>
      </c>
      <c r="C155" s="21">
        <v>37.5</v>
      </c>
      <c r="D155" s="29">
        <f t="shared" si="22"/>
        <v>-1.5194805194805219</v>
      </c>
      <c r="E155" s="21">
        <f t="shared" si="23"/>
        <v>41.711000000000006</v>
      </c>
      <c r="F155" s="21">
        <f t="shared" si="24"/>
        <v>2.6762270129869847</v>
      </c>
      <c r="G155" s="21">
        <f t="shared" si="25"/>
        <v>6.8872270129869904</v>
      </c>
      <c r="H155" s="21">
        <f t="shared" si="26"/>
        <v>4.2110000000000056</v>
      </c>
      <c r="I155" s="50">
        <f t="shared" si="27"/>
        <v>17.732521000000048</v>
      </c>
      <c r="J155" s="50">
        <f t="shared" si="28"/>
        <v>7.1621910250412384</v>
      </c>
      <c r="K155" s="50">
        <f t="shared" si="29"/>
        <v>47.433895928417698</v>
      </c>
      <c r="L155" s="29">
        <f t="shared" si="30"/>
        <v>0.11229333333333348</v>
      </c>
      <c r="M155" s="18"/>
      <c r="N155" s="18"/>
    </row>
    <row r="156" spans="1:14" x14ac:dyDescent="0.3">
      <c r="A156" s="10">
        <f t="shared" ca="1" si="21"/>
        <v>0.73898211888482412</v>
      </c>
      <c r="B156" s="10">
        <v>1.6</v>
      </c>
      <c r="C156" s="21">
        <v>48.9</v>
      </c>
      <c r="D156" s="29">
        <f t="shared" si="22"/>
        <v>-1.9194805194805218</v>
      </c>
      <c r="E156" s="21">
        <f t="shared" si="23"/>
        <v>43.524000000000001</v>
      </c>
      <c r="F156" s="21">
        <f t="shared" si="24"/>
        <v>14.076227012986983</v>
      </c>
      <c r="G156" s="21">
        <f t="shared" si="25"/>
        <v>8.7002270129869856</v>
      </c>
      <c r="H156" s="21">
        <f t="shared" si="26"/>
        <v>-5.3759999999999977</v>
      </c>
      <c r="I156" s="50">
        <f t="shared" si="27"/>
        <v>28.901375999999974</v>
      </c>
      <c r="J156" s="50">
        <f t="shared" si="28"/>
        <v>198.14016692114444</v>
      </c>
      <c r="K156" s="50">
        <f t="shared" si="29"/>
        <v>75.693950077508447</v>
      </c>
      <c r="L156" s="29">
        <f t="shared" si="30"/>
        <v>0.10993865030674842</v>
      </c>
      <c r="M156" s="18"/>
      <c r="N156" s="18"/>
    </row>
    <row r="157" spans="1:14" x14ac:dyDescent="0.3">
      <c r="A157" s="10">
        <f t="shared" ca="1" si="21"/>
        <v>0.71480176558819952</v>
      </c>
      <c r="B157" s="10">
        <v>1.6</v>
      </c>
      <c r="C157" s="21">
        <v>42.1</v>
      </c>
      <c r="D157" s="29">
        <f t="shared" si="22"/>
        <v>-1.9194805194805218</v>
      </c>
      <c r="E157" s="21">
        <f t="shared" si="23"/>
        <v>43.524000000000001</v>
      </c>
      <c r="F157" s="21">
        <f t="shared" si="24"/>
        <v>7.2762270129869862</v>
      </c>
      <c r="G157" s="21">
        <f t="shared" si="25"/>
        <v>8.7002270129869856</v>
      </c>
      <c r="H157" s="21">
        <f t="shared" si="26"/>
        <v>1.4239999999999995</v>
      </c>
      <c r="I157" s="50">
        <f t="shared" si="27"/>
        <v>2.0277759999999985</v>
      </c>
      <c r="J157" s="50">
        <f t="shared" si="28"/>
        <v>52.943479544521516</v>
      </c>
      <c r="K157" s="50">
        <f t="shared" si="29"/>
        <v>75.693950077508447</v>
      </c>
      <c r="L157" s="29">
        <f t="shared" si="30"/>
        <v>3.3824228028503552E-2</v>
      </c>
      <c r="M157" s="18"/>
      <c r="N157" s="18"/>
    </row>
    <row r="158" spans="1:14" x14ac:dyDescent="0.3">
      <c r="A158" s="10">
        <f t="shared" ca="1" si="21"/>
        <v>2.3481117019930164E-2</v>
      </c>
      <c r="B158" s="10">
        <v>2.4</v>
      </c>
      <c r="C158" s="21">
        <v>40.200000000000003</v>
      </c>
      <c r="D158" s="29">
        <f t="shared" si="22"/>
        <v>-1.119480519480522</v>
      </c>
      <c r="E158" s="21">
        <f t="shared" si="23"/>
        <v>39.898000000000003</v>
      </c>
      <c r="F158" s="21">
        <f t="shared" si="24"/>
        <v>5.3762270129869876</v>
      </c>
      <c r="G158" s="21">
        <f t="shared" si="25"/>
        <v>5.074227012986988</v>
      </c>
      <c r="H158" s="21">
        <f t="shared" si="26"/>
        <v>-0.3019999999999996</v>
      </c>
      <c r="I158" s="50">
        <f t="shared" si="27"/>
        <v>9.1203999999999757E-2</v>
      </c>
      <c r="J158" s="50">
        <f t="shared" si="28"/>
        <v>28.903816895170987</v>
      </c>
      <c r="K158" s="50">
        <f t="shared" si="29"/>
        <v>25.747779779326851</v>
      </c>
      <c r="L158" s="29">
        <f t="shared" si="30"/>
        <v>7.5124378109452635E-3</v>
      </c>
      <c r="M158" s="18"/>
      <c r="N158" s="18"/>
    </row>
    <row r="159" spans="1:14" x14ac:dyDescent="0.3">
      <c r="A159" s="10">
        <f t="shared" ca="1" si="21"/>
        <v>6.8533707188550563E-3</v>
      </c>
      <c r="B159" s="10">
        <v>2.4</v>
      </c>
      <c r="C159" s="21">
        <v>38.200000000000003</v>
      </c>
      <c r="D159" s="29">
        <f t="shared" si="22"/>
        <v>-1.119480519480522</v>
      </c>
      <c r="E159" s="21">
        <f t="shared" si="23"/>
        <v>39.898000000000003</v>
      </c>
      <c r="F159" s="21">
        <f t="shared" si="24"/>
        <v>3.3762270129869876</v>
      </c>
      <c r="G159" s="21">
        <f t="shared" si="25"/>
        <v>5.074227012986988</v>
      </c>
      <c r="H159" s="21">
        <f t="shared" si="26"/>
        <v>1.6980000000000004</v>
      </c>
      <c r="I159" s="50">
        <f t="shared" si="27"/>
        <v>2.8832040000000014</v>
      </c>
      <c r="J159" s="50">
        <f t="shared" si="28"/>
        <v>11.398908843223037</v>
      </c>
      <c r="K159" s="50">
        <f t="shared" si="29"/>
        <v>25.747779779326851</v>
      </c>
      <c r="L159" s="29">
        <f t="shared" si="30"/>
        <v>4.4450261780104722E-2</v>
      </c>
      <c r="M159" s="18"/>
      <c r="N159" s="18"/>
    </row>
    <row r="160" spans="1:14" x14ac:dyDescent="0.3">
      <c r="A160" s="10">
        <f t="shared" ca="1" si="21"/>
        <v>2.0092909943637549E-3</v>
      </c>
      <c r="B160" s="10">
        <v>1.8</v>
      </c>
      <c r="C160" s="21">
        <v>47.2</v>
      </c>
      <c r="D160" s="29">
        <f t="shared" si="22"/>
        <v>-1.7194805194805218</v>
      </c>
      <c r="E160" s="21">
        <f t="shared" si="23"/>
        <v>42.617500000000007</v>
      </c>
      <c r="F160" s="21">
        <f t="shared" si="24"/>
        <v>12.376227012986988</v>
      </c>
      <c r="G160" s="21">
        <f t="shared" si="25"/>
        <v>7.7937270129869916</v>
      </c>
      <c r="H160" s="21">
        <f t="shared" si="26"/>
        <v>-4.582499999999996</v>
      </c>
      <c r="I160" s="50">
        <f t="shared" si="27"/>
        <v>20.999306249999965</v>
      </c>
      <c r="J160" s="50">
        <f t="shared" si="28"/>
        <v>153.17099507698882</v>
      </c>
      <c r="K160" s="50">
        <f t="shared" si="29"/>
        <v>60.742180752963137</v>
      </c>
      <c r="L160" s="29">
        <f t="shared" si="30"/>
        <v>9.7086864406779577E-2</v>
      </c>
      <c r="M160" s="18"/>
      <c r="N160" s="18"/>
    </row>
    <row r="161" spans="1:14" x14ac:dyDescent="0.3">
      <c r="A161" s="10">
        <f t="shared" ca="1" si="21"/>
        <v>0.17615262896737405</v>
      </c>
      <c r="B161" s="10">
        <v>1.8</v>
      </c>
      <c r="C161" s="21">
        <v>46.9</v>
      </c>
      <c r="D161" s="29">
        <f t="shared" si="22"/>
        <v>-1.7194805194805218</v>
      </c>
      <c r="E161" s="21">
        <f t="shared" si="23"/>
        <v>42.617500000000007</v>
      </c>
      <c r="F161" s="21">
        <f t="shared" si="24"/>
        <v>12.076227012986983</v>
      </c>
      <c r="G161" s="21">
        <f t="shared" si="25"/>
        <v>7.7937270129869916</v>
      </c>
      <c r="H161" s="21">
        <f t="shared" si="26"/>
        <v>-4.2824999999999918</v>
      </c>
      <c r="I161" s="50">
        <f t="shared" si="27"/>
        <v>18.339806249999928</v>
      </c>
      <c r="J161" s="50">
        <f t="shared" si="28"/>
        <v>145.83525886919651</v>
      </c>
      <c r="K161" s="50">
        <f t="shared" si="29"/>
        <v>60.742180752963137</v>
      </c>
      <c r="L161" s="29">
        <f t="shared" si="30"/>
        <v>9.1311300639658671E-2</v>
      </c>
      <c r="M161" s="18"/>
      <c r="N161" s="18"/>
    </row>
    <row r="162" spans="1:14" x14ac:dyDescent="0.3">
      <c r="A162" s="10">
        <f t="shared" ca="1" si="21"/>
        <v>0.16798519001850276</v>
      </c>
      <c r="B162" s="10">
        <v>2</v>
      </c>
      <c r="C162" s="21">
        <v>41.315600000000003</v>
      </c>
      <c r="D162" s="29">
        <f t="shared" si="22"/>
        <v>-1.5194805194805219</v>
      </c>
      <c r="E162" s="21">
        <f t="shared" si="23"/>
        <v>41.711000000000006</v>
      </c>
      <c r="F162" s="21">
        <f t="shared" si="24"/>
        <v>6.4918270129869882</v>
      </c>
      <c r="G162" s="21">
        <f t="shared" si="25"/>
        <v>6.8872270129869904</v>
      </c>
      <c r="H162" s="21">
        <f t="shared" si="26"/>
        <v>0.39540000000000219</v>
      </c>
      <c r="I162" s="50">
        <f t="shared" si="27"/>
        <v>0.15634116000000173</v>
      </c>
      <c r="J162" s="50">
        <f t="shared" si="28"/>
        <v>42.143817966547559</v>
      </c>
      <c r="K162" s="50">
        <f t="shared" si="29"/>
        <v>47.433895928417698</v>
      </c>
      <c r="L162" s="29">
        <f t="shared" si="30"/>
        <v>9.5702349717782676E-3</v>
      </c>
      <c r="M162" s="18"/>
      <c r="N162" s="18"/>
    </row>
    <row r="163" spans="1:14" x14ac:dyDescent="0.3">
      <c r="A163" s="10">
        <f t="shared" ca="1" si="21"/>
        <v>0.47401274176767161</v>
      </c>
      <c r="B163" s="10">
        <v>2.5</v>
      </c>
      <c r="C163" s="21">
        <v>40.799999999999997</v>
      </c>
      <c r="D163" s="29">
        <f t="shared" si="22"/>
        <v>-1.0194805194805219</v>
      </c>
      <c r="E163" s="21">
        <f t="shared" si="23"/>
        <v>39.444750000000006</v>
      </c>
      <c r="F163" s="21">
        <f t="shared" si="24"/>
        <v>5.9762270129869819</v>
      </c>
      <c r="G163" s="21">
        <f t="shared" si="25"/>
        <v>4.6209770129869909</v>
      </c>
      <c r="H163" s="21">
        <f t="shared" si="26"/>
        <v>-1.355249999999991</v>
      </c>
      <c r="I163" s="50">
        <f t="shared" si="27"/>
        <v>1.8367025624999755</v>
      </c>
      <c r="J163" s="50">
        <f t="shared" si="28"/>
        <v>35.715289310755303</v>
      </c>
      <c r="K163" s="50">
        <f t="shared" si="29"/>
        <v>21.353428554554174</v>
      </c>
      <c r="L163" s="29">
        <f t="shared" si="30"/>
        <v>3.3216911764705662E-2</v>
      </c>
      <c r="M163" s="18"/>
      <c r="N163" s="18"/>
    </row>
    <row r="164" spans="1:14" x14ac:dyDescent="0.3">
      <c r="A164" s="10">
        <f t="shared" ca="1" si="21"/>
        <v>0.80937315043357072</v>
      </c>
      <c r="B164" s="10">
        <v>2.5</v>
      </c>
      <c r="C164" s="21">
        <v>39.375300000000003</v>
      </c>
      <c r="D164" s="29">
        <f t="shared" si="22"/>
        <v>-1.0194805194805219</v>
      </c>
      <c r="E164" s="21">
        <f t="shared" si="23"/>
        <v>39.444750000000006</v>
      </c>
      <c r="F164" s="21">
        <f t="shared" si="24"/>
        <v>4.5515270129869876</v>
      </c>
      <c r="G164" s="21">
        <f t="shared" si="25"/>
        <v>4.6209770129869909</v>
      </c>
      <c r="H164" s="21">
        <f t="shared" si="26"/>
        <v>6.9450000000003342E-2</v>
      </c>
      <c r="I164" s="50">
        <f t="shared" si="27"/>
        <v>4.8233025000004644E-3</v>
      </c>
      <c r="J164" s="50">
        <f t="shared" si="28"/>
        <v>20.716398149950251</v>
      </c>
      <c r="K164" s="50">
        <f t="shared" si="29"/>
        <v>21.353428554554174</v>
      </c>
      <c r="L164" s="29">
        <f t="shared" si="30"/>
        <v>1.7637960853632438E-3</v>
      </c>
      <c r="M164" s="18"/>
      <c r="N164" s="18"/>
    </row>
    <row r="165" spans="1:14" x14ac:dyDescent="0.3">
      <c r="A165" s="10">
        <f t="shared" ca="1" si="21"/>
        <v>0.22230349151944895</v>
      </c>
      <c r="B165" s="10">
        <v>2.5</v>
      </c>
      <c r="C165" s="21">
        <v>38.4</v>
      </c>
      <c r="D165" s="29">
        <f t="shared" si="22"/>
        <v>-1.0194805194805219</v>
      </c>
      <c r="E165" s="21">
        <f t="shared" si="23"/>
        <v>39.444750000000006</v>
      </c>
      <c r="F165" s="21">
        <f t="shared" si="24"/>
        <v>3.5762270129869833</v>
      </c>
      <c r="G165" s="21">
        <f t="shared" si="25"/>
        <v>4.6209770129869909</v>
      </c>
      <c r="H165" s="21">
        <f t="shared" si="26"/>
        <v>1.0447500000000076</v>
      </c>
      <c r="I165" s="50">
        <f t="shared" si="27"/>
        <v>1.0915025625000159</v>
      </c>
      <c r="J165" s="50">
        <f t="shared" si="28"/>
        <v>12.789399648417801</v>
      </c>
      <c r="K165" s="50">
        <f t="shared" si="29"/>
        <v>21.353428554554174</v>
      </c>
      <c r="L165" s="29">
        <f t="shared" si="30"/>
        <v>2.7207031250000201E-2</v>
      </c>
      <c r="M165" s="18"/>
      <c r="N165" s="18"/>
    </row>
    <row r="166" spans="1:14" x14ac:dyDescent="0.3">
      <c r="A166" s="10">
        <f t="shared" ca="1" si="21"/>
        <v>0.46630791036539021</v>
      </c>
      <c r="B166" s="10">
        <v>2.5</v>
      </c>
      <c r="C166" s="21">
        <v>38.6</v>
      </c>
      <c r="D166" s="29">
        <f t="shared" si="22"/>
        <v>-1.0194805194805219</v>
      </c>
      <c r="E166" s="21">
        <f t="shared" si="23"/>
        <v>39.444750000000006</v>
      </c>
      <c r="F166" s="21">
        <f t="shared" si="24"/>
        <v>3.7762270129869862</v>
      </c>
      <c r="G166" s="21">
        <f t="shared" si="25"/>
        <v>4.6209770129869909</v>
      </c>
      <c r="H166" s="21">
        <f t="shared" si="26"/>
        <v>0.84475000000000477</v>
      </c>
      <c r="I166" s="50">
        <f t="shared" si="27"/>
        <v>0.71360256250000809</v>
      </c>
      <c r="J166" s="50">
        <f t="shared" si="28"/>
        <v>14.259890453612616</v>
      </c>
      <c r="K166" s="50">
        <f t="shared" si="29"/>
        <v>21.353428554554174</v>
      </c>
      <c r="L166" s="29">
        <f t="shared" si="30"/>
        <v>2.1884715025906859E-2</v>
      </c>
      <c r="M166" s="18"/>
      <c r="N166" s="18"/>
    </row>
    <row r="167" spans="1:14" x14ac:dyDescent="0.3">
      <c r="A167" s="10">
        <f t="shared" ca="1" si="21"/>
        <v>0.97985330526446046</v>
      </c>
      <c r="B167" s="10">
        <v>2.4</v>
      </c>
      <c r="C167" s="21">
        <v>39.299999999999997</v>
      </c>
      <c r="D167" s="29">
        <f t="shared" si="22"/>
        <v>-1.119480519480522</v>
      </c>
      <c r="E167" s="21">
        <f t="shared" si="23"/>
        <v>39.898000000000003</v>
      </c>
      <c r="F167" s="21">
        <f t="shared" si="24"/>
        <v>4.4762270129869819</v>
      </c>
      <c r="G167" s="21">
        <f t="shared" si="25"/>
        <v>5.074227012986988</v>
      </c>
      <c r="H167" s="21">
        <f t="shared" si="26"/>
        <v>0.59800000000000608</v>
      </c>
      <c r="I167" s="50">
        <f t="shared" si="27"/>
        <v>0.35760400000000725</v>
      </c>
      <c r="J167" s="50">
        <f t="shared" si="28"/>
        <v>20.036608271794357</v>
      </c>
      <c r="K167" s="50">
        <f t="shared" si="29"/>
        <v>25.747779779326851</v>
      </c>
      <c r="L167" s="29">
        <f t="shared" si="30"/>
        <v>1.521628498727751E-2</v>
      </c>
      <c r="M167" s="18"/>
      <c r="N167" s="18"/>
    </row>
    <row r="168" spans="1:14" x14ac:dyDescent="0.3">
      <c r="A168" s="10">
        <f t="shared" ca="1" si="21"/>
        <v>0.49985920163822861</v>
      </c>
      <c r="B168" s="10">
        <v>2.4</v>
      </c>
      <c r="C168" s="21">
        <v>42.3</v>
      </c>
      <c r="D168" s="29">
        <f t="shared" si="22"/>
        <v>-1.119480519480522</v>
      </c>
      <c r="E168" s="21">
        <f t="shared" si="23"/>
        <v>39.898000000000003</v>
      </c>
      <c r="F168" s="21">
        <f t="shared" si="24"/>
        <v>7.4762270129869819</v>
      </c>
      <c r="G168" s="21">
        <f t="shared" si="25"/>
        <v>5.074227012986988</v>
      </c>
      <c r="H168" s="21">
        <f t="shared" si="26"/>
        <v>-2.4019999999999939</v>
      </c>
      <c r="I168" s="50">
        <f t="shared" si="27"/>
        <v>5.7696039999999709</v>
      </c>
      <c r="J168" s="50">
        <f t="shared" si="28"/>
        <v>55.893970349716248</v>
      </c>
      <c r="K168" s="50">
        <f t="shared" si="29"/>
        <v>25.747779779326851</v>
      </c>
      <c r="L168" s="29">
        <f t="shared" si="30"/>
        <v>5.6784869976359197E-2</v>
      </c>
      <c r="M168" s="18"/>
      <c r="N168" s="18"/>
    </row>
    <row r="169" spans="1:14" x14ac:dyDescent="0.3">
      <c r="A169" s="10">
        <f t="shared" ca="1" si="21"/>
        <v>0.35102915469786611</v>
      </c>
      <c r="B169" s="10">
        <v>2</v>
      </c>
      <c r="C169" s="21">
        <v>42.774299999999997</v>
      </c>
      <c r="D169" s="29">
        <f t="shared" si="22"/>
        <v>-1.5194805194805219</v>
      </c>
      <c r="E169" s="21">
        <f t="shared" si="23"/>
        <v>41.711000000000006</v>
      </c>
      <c r="F169" s="21">
        <f t="shared" si="24"/>
        <v>7.9505270129869814</v>
      </c>
      <c r="G169" s="21">
        <f t="shared" si="25"/>
        <v>6.8872270129869904</v>
      </c>
      <c r="H169" s="21">
        <f t="shared" si="26"/>
        <v>-1.063299999999991</v>
      </c>
      <c r="I169" s="50">
        <f t="shared" si="27"/>
        <v>1.1306068899999808</v>
      </c>
      <c r="J169" s="50">
        <f t="shared" si="28"/>
        <v>63.210879784235694</v>
      </c>
      <c r="K169" s="50">
        <f t="shared" si="29"/>
        <v>47.433895928417698</v>
      </c>
      <c r="L169" s="29">
        <f t="shared" si="30"/>
        <v>2.4858384590747039E-2</v>
      </c>
      <c r="M169" s="18"/>
      <c r="N169" s="18"/>
    </row>
    <row r="170" spans="1:14" x14ac:dyDescent="0.3">
      <c r="A170" s="10">
        <f t="shared" ca="1" si="21"/>
        <v>3.5826665018813597E-2</v>
      </c>
      <c r="B170" s="10">
        <v>2</v>
      </c>
      <c r="C170" s="21">
        <v>42.575000000000003</v>
      </c>
      <c r="D170" s="29">
        <f t="shared" si="22"/>
        <v>-1.5194805194805219</v>
      </c>
      <c r="E170" s="21">
        <f t="shared" si="23"/>
        <v>41.711000000000006</v>
      </c>
      <c r="F170" s="21">
        <f t="shared" si="24"/>
        <v>7.7512270129869876</v>
      </c>
      <c r="G170" s="21">
        <f t="shared" si="25"/>
        <v>6.8872270129869904</v>
      </c>
      <c r="H170" s="21">
        <f t="shared" si="26"/>
        <v>-0.86399999999999721</v>
      </c>
      <c r="I170" s="50">
        <f t="shared" si="27"/>
        <v>0.74649599999999516</v>
      </c>
      <c r="J170" s="50">
        <f t="shared" si="28"/>
        <v>60.081520206859174</v>
      </c>
      <c r="K170" s="50">
        <f t="shared" si="29"/>
        <v>47.433895928417698</v>
      </c>
      <c r="L170" s="29">
        <f t="shared" si="30"/>
        <v>2.0293599530240684E-2</v>
      </c>
      <c r="M170" s="18"/>
      <c r="N170" s="18"/>
    </row>
    <row r="171" spans="1:14" x14ac:dyDescent="0.3">
      <c r="A171" s="10">
        <f t="shared" ca="1" si="21"/>
        <v>0.15197200913104114</v>
      </c>
      <c r="B171" s="10">
        <v>3</v>
      </c>
      <c r="C171" s="21">
        <v>34.1</v>
      </c>
      <c r="D171" s="29">
        <f t="shared" si="22"/>
        <v>-0.51948051948052187</v>
      </c>
      <c r="E171" s="21">
        <f t="shared" si="23"/>
        <v>37.1785</v>
      </c>
      <c r="F171" s="21">
        <f t="shared" si="24"/>
        <v>-0.72377298701301385</v>
      </c>
      <c r="G171" s="21">
        <f t="shared" si="25"/>
        <v>2.3547270129869844</v>
      </c>
      <c r="H171" s="21">
        <f t="shared" si="26"/>
        <v>3.0784999999999982</v>
      </c>
      <c r="I171" s="50">
        <f t="shared" si="27"/>
        <v>9.4771622499999886</v>
      </c>
      <c r="J171" s="50">
        <f t="shared" si="28"/>
        <v>0.52384733672974026</v>
      </c>
      <c r="K171" s="50">
        <f t="shared" si="29"/>
        <v>5.544739305690606</v>
      </c>
      <c r="L171" s="29">
        <f t="shared" si="30"/>
        <v>9.027859237536652E-2</v>
      </c>
      <c r="M171" s="18"/>
      <c r="N171" s="18"/>
    </row>
    <row r="172" spans="1:14" x14ac:dyDescent="0.3">
      <c r="A172" s="10">
        <f t="shared" ca="1" si="21"/>
        <v>0.78211034429614579</v>
      </c>
      <c r="B172" s="10">
        <v>6.8</v>
      </c>
      <c r="C172" s="21">
        <v>21.006</v>
      </c>
      <c r="D172" s="29">
        <f t="shared" si="22"/>
        <v>3.2805194805194779</v>
      </c>
      <c r="E172" s="21">
        <f t="shared" si="23"/>
        <v>19.955000000000005</v>
      </c>
      <c r="F172" s="21">
        <f t="shared" si="24"/>
        <v>-13.817772987013015</v>
      </c>
      <c r="G172" s="21">
        <f t="shared" si="25"/>
        <v>-14.86877298701301</v>
      </c>
      <c r="H172" s="21">
        <f t="shared" si="26"/>
        <v>-1.0509999999999948</v>
      </c>
      <c r="I172" s="50">
        <f t="shared" si="27"/>
        <v>1.1046009999999891</v>
      </c>
      <c r="J172" s="50">
        <f t="shared" si="28"/>
        <v>190.93085032062658</v>
      </c>
      <c r="K172" s="50">
        <f t="shared" si="29"/>
        <v>221.0804101393278</v>
      </c>
      <c r="L172" s="29">
        <f t="shared" si="30"/>
        <v>5.0033323812243874E-2</v>
      </c>
      <c r="M172" s="18"/>
      <c r="N172" s="18"/>
    </row>
    <row r="173" spans="1:14" x14ac:dyDescent="0.3">
      <c r="A173" s="10">
        <f t="shared" ca="1" si="21"/>
        <v>0.13686111225148567</v>
      </c>
      <c r="B173" s="10">
        <v>6</v>
      </c>
      <c r="C173" s="21">
        <v>23.8</v>
      </c>
      <c r="D173" s="29">
        <f t="shared" si="22"/>
        <v>2.4805194805194781</v>
      </c>
      <c r="E173" s="21">
        <f t="shared" si="23"/>
        <v>23.581000000000003</v>
      </c>
      <c r="F173" s="21">
        <f t="shared" si="24"/>
        <v>-11.023772987013015</v>
      </c>
      <c r="G173" s="21">
        <f t="shared" si="25"/>
        <v>-11.242772987013012</v>
      </c>
      <c r="H173" s="21">
        <f t="shared" si="26"/>
        <v>-0.21899999999999764</v>
      </c>
      <c r="I173" s="50">
        <f t="shared" si="27"/>
        <v>4.796099999999897E-2</v>
      </c>
      <c r="J173" s="50">
        <f t="shared" si="28"/>
        <v>121.52357086919784</v>
      </c>
      <c r="K173" s="50">
        <f t="shared" si="29"/>
        <v>126.39994443750949</v>
      </c>
      <c r="L173" s="29">
        <f t="shared" si="30"/>
        <v>9.2016806722688086E-3</v>
      </c>
      <c r="M173" s="18"/>
      <c r="N173" s="18"/>
    </row>
    <row r="174" spans="1:14" x14ac:dyDescent="0.3">
      <c r="A174" s="10">
        <f t="shared" ca="1" si="21"/>
        <v>0.68905421493392205</v>
      </c>
      <c r="B174" s="10">
        <v>3</v>
      </c>
      <c r="C174" s="21">
        <v>39.710299999999997</v>
      </c>
      <c r="D174" s="29">
        <f t="shared" si="22"/>
        <v>-0.51948051948052187</v>
      </c>
      <c r="E174" s="21">
        <f t="shared" si="23"/>
        <v>37.1785</v>
      </c>
      <c r="F174" s="21">
        <f t="shared" si="24"/>
        <v>4.8865270129869813</v>
      </c>
      <c r="G174" s="21">
        <f t="shared" si="25"/>
        <v>2.3547270129869844</v>
      </c>
      <c r="H174" s="21">
        <f t="shared" si="26"/>
        <v>-2.5317999999999969</v>
      </c>
      <c r="I174" s="50">
        <f t="shared" si="27"/>
        <v>6.4100112399999842</v>
      </c>
      <c r="J174" s="50">
        <f t="shared" si="28"/>
        <v>23.878146248651468</v>
      </c>
      <c r="K174" s="50">
        <f t="shared" si="29"/>
        <v>5.544739305690606</v>
      </c>
      <c r="L174" s="29">
        <f t="shared" si="30"/>
        <v>6.3756758322148083E-2</v>
      </c>
      <c r="M174" s="18"/>
      <c r="N174" s="18"/>
    </row>
    <row r="175" spans="1:14" x14ac:dyDescent="0.3">
      <c r="A175" s="10">
        <f t="shared" ca="1" si="21"/>
        <v>2.0789841271171561E-2</v>
      </c>
      <c r="B175" s="10">
        <v>3</v>
      </c>
      <c r="C175" s="21">
        <v>38.7896</v>
      </c>
      <c r="D175" s="29">
        <f t="shared" si="22"/>
        <v>-0.51948051948052187</v>
      </c>
      <c r="E175" s="21">
        <f t="shared" si="23"/>
        <v>37.1785</v>
      </c>
      <c r="F175" s="21">
        <f t="shared" si="24"/>
        <v>3.9658270129869848</v>
      </c>
      <c r="G175" s="21">
        <f t="shared" si="25"/>
        <v>2.3547270129869844</v>
      </c>
      <c r="H175" s="21">
        <f t="shared" si="26"/>
        <v>-1.6111000000000004</v>
      </c>
      <c r="I175" s="50">
        <f t="shared" si="27"/>
        <v>2.5956432100000013</v>
      </c>
      <c r="J175" s="50">
        <f t="shared" si="28"/>
        <v>15.72778389693727</v>
      </c>
      <c r="K175" s="50">
        <f t="shared" si="29"/>
        <v>5.544739305690606</v>
      </c>
      <c r="L175" s="29">
        <f t="shared" si="30"/>
        <v>4.153432878915999E-2</v>
      </c>
      <c r="M175" s="18"/>
      <c r="N175" s="18"/>
    </row>
    <row r="176" spans="1:14" x14ac:dyDescent="0.3">
      <c r="A176" s="10">
        <f t="shared" ca="1" si="21"/>
        <v>0.14346278924975442</v>
      </c>
      <c r="B176" s="10">
        <v>3</v>
      </c>
      <c r="C176" s="21">
        <v>35.460599999999999</v>
      </c>
      <c r="D176" s="29">
        <f t="shared" si="22"/>
        <v>-0.51948051948052187</v>
      </c>
      <c r="E176" s="21">
        <f t="shared" si="23"/>
        <v>37.1785</v>
      </c>
      <c r="F176" s="21">
        <f t="shared" si="24"/>
        <v>0.63682701298698419</v>
      </c>
      <c r="G176" s="21">
        <f t="shared" si="25"/>
        <v>2.3547270129869844</v>
      </c>
      <c r="H176" s="21">
        <f t="shared" si="26"/>
        <v>1.7179000000000002</v>
      </c>
      <c r="I176" s="50">
        <f t="shared" si="27"/>
        <v>2.9511804100000005</v>
      </c>
      <c r="J176" s="50">
        <f t="shared" si="28"/>
        <v>0.4055486444699245</v>
      </c>
      <c r="K176" s="50">
        <f t="shared" si="29"/>
        <v>5.544739305690606</v>
      </c>
      <c r="L176" s="29">
        <f t="shared" si="30"/>
        <v>4.8445316774109862E-2</v>
      </c>
      <c r="M176" s="18"/>
      <c r="N176" s="18"/>
    </row>
    <row r="177" spans="1:14" x14ac:dyDescent="0.3">
      <c r="A177" s="10">
        <f t="shared" ca="1" si="21"/>
        <v>0.635169547986</v>
      </c>
      <c r="B177" s="10">
        <v>3</v>
      </c>
      <c r="C177" s="21">
        <v>51.1</v>
      </c>
      <c r="D177" s="29">
        <f t="shared" si="22"/>
        <v>-0.51948051948052187</v>
      </c>
      <c r="E177" s="21">
        <f t="shared" si="23"/>
        <v>37.1785</v>
      </c>
      <c r="F177" s="21">
        <f t="shared" si="24"/>
        <v>16.276227012986986</v>
      </c>
      <c r="G177" s="21">
        <f t="shared" si="25"/>
        <v>2.3547270129869844</v>
      </c>
      <c r="H177" s="21">
        <f t="shared" si="26"/>
        <v>-13.921500000000002</v>
      </c>
      <c r="I177" s="50">
        <f t="shared" si="27"/>
        <v>193.80816225000004</v>
      </c>
      <c r="J177" s="50">
        <f t="shared" si="28"/>
        <v>264.91556577828726</v>
      </c>
      <c r="K177" s="50">
        <f t="shared" si="29"/>
        <v>5.544739305690606</v>
      </c>
      <c r="L177" s="29">
        <f t="shared" si="30"/>
        <v>0.27243639921722118</v>
      </c>
      <c r="M177" s="18"/>
      <c r="N177" s="18"/>
    </row>
    <row r="178" spans="1:14" x14ac:dyDescent="0.3">
      <c r="A178" s="10">
        <f t="shared" ca="1" si="21"/>
        <v>0.62606887062333805</v>
      </c>
      <c r="B178" s="10">
        <v>3</v>
      </c>
      <c r="C178" s="21">
        <v>35.708100000000002</v>
      </c>
      <c r="D178" s="29">
        <f t="shared" si="22"/>
        <v>-0.51948051948052187</v>
      </c>
      <c r="E178" s="21">
        <f t="shared" si="23"/>
        <v>37.1785</v>
      </c>
      <c r="F178" s="21">
        <f t="shared" si="24"/>
        <v>0.88432701298698646</v>
      </c>
      <c r="G178" s="21">
        <f t="shared" si="25"/>
        <v>2.3547270129869844</v>
      </c>
      <c r="H178" s="21">
        <f t="shared" si="26"/>
        <v>1.4703999999999979</v>
      </c>
      <c r="I178" s="50">
        <f t="shared" si="27"/>
        <v>2.162076159999994</v>
      </c>
      <c r="J178" s="50">
        <f t="shared" si="28"/>
        <v>0.78203426589848568</v>
      </c>
      <c r="K178" s="50">
        <f t="shared" si="29"/>
        <v>5.544739305690606</v>
      </c>
      <c r="L178" s="29">
        <f t="shared" si="30"/>
        <v>4.1178332087117429E-2</v>
      </c>
      <c r="M178" s="18"/>
      <c r="N178" s="18"/>
    </row>
    <row r="179" spans="1:14" x14ac:dyDescent="0.3">
      <c r="A179" s="10">
        <f t="shared" ca="1" si="21"/>
        <v>0.59096270993345301</v>
      </c>
      <c r="B179" s="10">
        <v>3</v>
      </c>
      <c r="C179" s="21">
        <v>34.285299999999999</v>
      </c>
      <c r="D179" s="29">
        <f t="shared" si="22"/>
        <v>-0.51948051948052187</v>
      </c>
      <c r="E179" s="21">
        <f t="shared" si="23"/>
        <v>37.1785</v>
      </c>
      <c r="F179" s="21">
        <f t="shared" si="24"/>
        <v>-0.53847298701301582</v>
      </c>
      <c r="G179" s="21">
        <f t="shared" si="25"/>
        <v>2.3547270129869844</v>
      </c>
      <c r="H179" s="21">
        <f t="shared" si="26"/>
        <v>2.8932000000000002</v>
      </c>
      <c r="I179" s="50">
        <f t="shared" si="27"/>
        <v>8.3706062400000008</v>
      </c>
      <c r="J179" s="50">
        <f t="shared" si="28"/>
        <v>0.28995315774271951</v>
      </c>
      <c r="K179" s="50">
        <f t="shared" si="29"/>
        <v>5.544739305690606</v>
      </c>
      <c r="L179" s="29">
        <f t="shared" si="30"/>
        <v>8.4386019664404288E-2</v>
      </c>
      <c r="M179" s="18"/>
      <c r="N179" s="18"/>
    </row>
    <row r="180" spans="1:14" x14ac:dyDescent="0.3">
      <c r="A180" s="10">
        <f t="shared" ca="1" si="21"/>
        <v>0.61203124879110049</v>
      </c>
      <c r="B180" s="10">
        <v>4</v>
      </c>
      <c r="C180" s="21">
        <v>28.4</v>
      </c>
      <c r="D180" s="29">
        <f t="shared" si="22"/>
        <v>0.48051948051947813</v>
      </c>
      <c r="E180" s="21">
        <f t="shared" si="23"/>
        <v>32.646000000000001</v>
      </c>
      <c r="F180" s="21">
        <f t="shared" si="24"/>
        <v>-6.4237729870130167</v>
      </c>
      <c r="G180" s="21">
        <f t="shared" si="25"/>
        <v>-2.1777729870130145</v>
      </c>
      <c r="H180" s="21">
        <f t="shared" si="26"/>
        <v>4.2460000000000022</v>
      </c>
      <c r="I180" s="50">
        <f t="shared" si="27"/>
        <v>18.028516000000018</v>
      </c>
      <c r="J180" s="50">
        <f t="shared" si="28"/>
        <v>41.264859388678133</v>
      </c>
      <c r="K180" s="50">
        <f t="shared" si="29"/>
        <v>4.7426951829635877</v>
      </c>
      <c r="L180" s="29">
        <f t="shared" si="30"/>
        <v>0.14950704225352121</v>
      </c>
      <c r="M180" s="18"/>
      <c r="N180" s="18"/>
    </row>
    <row r="181" spans="1:14" x14ac:dyDescent="0.3">
      <c r="A181" s="10">
        <f t="shared" ca="1" si="21"/>
        <v>4.6387947244665106E-2</v>
      </c>
      <c r="B181" s="10">
        <v>3.6</v>
      </c>
      <c r="C181" s="21">
        <v>40</v>
      </c>
      <c r="D181" s="29">
        <f t="shared" si="22"/>
        <v>8.0519480519478215E-2</v>
      </c>
      <c r="E181" s="21">
        <f t="shared" si="23"/>
        <v>34.459000000000003</v>
      </c>
      <c r="F181" s="21">
        <f t="shared" si="24"/>
        <v>5.1762270129869847</v>
      </c>
      <c r="G181" s="21">
        <f t="shared" si="25"/>
        <v>-0.36477298701301208</v>
      </c>
      <c r="H181" s="21">
        <f t="shared" si="26"/>
        <v>-5.5409999999999968</v>
      </c>
      <c r="I181" s="50">
        <f t="shared" si="27"/>
        <v>30.702680999999966</v>
      </c>
      <c r="J181" s="50">
        <f t="shared" si="28"/>
        <v>26.793326089976162</v>
      </c>
      <c r="K181" s="50">
        <f t="shared" si="29"/>
        <v>0.13305933205439507</v>
      </c>
      <c r="L181" s="29">
        <f t="shared" si="30"/>
        <v>0.13852499999999993</v>
      </c>
      <c r="M181" s="18"/>
      <c r="N181" s="18"/>
    </row>
    <row r="182" spans="1:14" x14ac:dyDescent="0.3">
      <c r="A182" s="10">
        <f t="shared" ca="1" si="21"/>
        <v>0.82410547665711709</v>
      </c>
      <c r="B182" s="10">
        <v>6.2</v>
      </c>
      <c r="C182" s="21">
        <v>33.799999999999997</v>
      </c>
      <c r="D182" s="29">
        <f t="shared" si="22"/>
        <v>2.6805194805194783</v>
      </c>
      <c r="E182" s="21">
        <f t="shared" si="23"/>
        <v>22.674500000000005</v>
      </c>
      <c r="F182" s="21">
        <f t="shared" si="24"/>
        <v>-1.0237729870130181</v>
      </c>
      <c r="G182" s="21">
        <f t="shared" si="25"/>
        <v>-12.14927298701301</v>
      </c>
      <c r="H182" s="21">
        <f t="shared" si="26"/>
        <v>-11.125499999999992</v>
      </c>
      <c r="I182" s="50">
        <f t="shared" si="27"/>
        <v>123.77675024999982</v>
      </c>
      <c r="J182" s="50">
        <f t="shared" si="28"/>
        <v>1.0481111289375573</v>
      </c>
      <c r="K182" s="50">
        <f t="shared" si="29"/>
        <v>147.60483411296403</v>
      </c>
      <c r="L182" s="29">
        <f t="shared" si="30"/>
        <v>0.3291568047337276</v>
      </c>
      <c r="M182" s="18"/>
      <c r="N182" s="18"/>
    </row>
    <row r="183" spans="1:14" x14ac:dyDescent="0.3">
      <c r="A183" s="10">
        <f t="shared" ca="1" si="21"/>
        <v>0.78541889594981062</v>
      </c>
      <c r="B183" s="10">
        <v>2.2000000000000002</v>
      </c>
      <c r="C183" s="21">
        <v>46.8</v>
      </c>
      <c r="D183" s="29">
        <f t="shared" si="22"/>
        <v>-1.3194805194805217</v>
      </c>
      <c r="E183" s="21">
        <f t="shared" si="23"/>
        <v>40.804500000000004</v>
      </c>
      <c r="F183" s="21">
        <f t="shared" si="24"/>
        <v>11.976227012986982</v>
      </c>
      <c r="G183" s="21">
        <f t="shared" si="25"/>
        <v>5.9807270129869892</v>
      </c>
      <c r="H183" s="21">
        <f t="shared" si="26"/>
        <v>-5.9954999999999927</v>
      </c>
      <c r="I183" s="50">
        <f t="shared" si="27"/>
        <v>35.946020249999911</v>
      </c>
      <c r="J183" s="50">
        <f t="shared" si="28"/>
        <v>143.43001346659909</v>
      </c>
      <c r="K183" s="50">
        <f t="shared" si="29"/>
        <v>35.769095603872273</v>
      </c>
      <c r="L183" s="29">
        <f t="shared" si="30"/>
        <v>0.1281089743589742</v>
      </c>
      <c r="M183" s="18"/>
      <c r="N183" s="18"/>
    </row>
    <row r="184" spans="1:14" x14ac:dyDescent="0.3">
      <c r="A184" s="10">
        <f t="shared" ca="1" si="21"/>
        <v>0.78494467186580175</v>
      </c>
      <c r="B184" s="10">
        <v>2.2000000000000002</v>
      </c>
      <c r="C184" s="21">
        <v>51.9</v>
      </c>
      <c r="D184" s="29">
        <f t="shared" si="22"/>
        <v>-1.3194805194805217</v>
      </c>
      <c r="E184" s="21">
        <f t="shared" si="23"/>
        <v>40.804500000000004</v>
      </c>
      <c r="F184" s="21">
        <f t="shared" si="24"/>
        <v>17.076227012986983</v>
      </c>
      <c r="G184" s="21">
        <f t="shared" si="25"/>
        <v>5.9807270129869892</v>
      </c>
      <c r="H184" s="21">
        <f t="shared" si="26"/>
        <v>-11.095499999999994</v>
      </c>
      <c r="I184" s="50">
        <f t="shared" si="27"/>
        <v>123.11012024999987</v>
      </c>
      <c r="J184" s="50">
        <f t="shared" si="28"/>
        <v>291.59752899906636</v>
      </c>
      <c r="K184" s="50">
        <f t="shared" si="29"/>
        <v>35.769095603872273</v>
      </c>
      <c r="L184" s="29">
        <f t="shared" si="30"/>
        <v>0.21378612716762996</v>
      </c>
      <c r="M184" s="18"/>
      <c r="N184" s="18"/>
    </row>
    <row r="185" spans="1:14" x14ac:dyDescent="0.3">
      <c r="A185" s="10">
        <f t="shared" ca="1" si="21"/>
        <v>0.5523652282684075</v>
      </c>
      <c r="B185" s="10">
        <v>2.4</v>
      </c>
      <c r="C185" s="21">
        <v>40.1</v>
      </c>
      <c r="D185" s="29">
        <f t="shared" si="22"/>
        <v>-1.119480519480522</v>
      </c>
      <c r="E185" s="21">
        <f t="shared" si="23"/>
        <v>39.898000000000003</v>
      </c>
      <c r="F185" s="21">
        <f t="shared" si="24"/>
        <v>5.2762270129869862</v>
      </c>
      <c r="G185" s="21">
        <f t="shared" si="25"/>
        <v>5.074227012986988</v>
      </c>
      <c r="H185" s="21">
        <f t="shared" si="26"/>
        <v>-0.20199999999999818</v>
      </c>
      <c r="I185" s="50">
        <f t="shared" si="27"/>
        <v>4.0803999999999264E-2</v>
      </c>
      <c r="J185" s="50">
        <f t="shared" si="28"/>
        <v>27.838571492573575</v>
      </c>
      <c r="K185" s="50">
        <f t="shared" si="29"/>
        <v>25.747779779326851</v>
      </c>
      <c r="L185" s="29">
        <f t="shared" si="30"/>
        <v>5.0374064837904785E-3</v>
      </c>
      <c r="M185" s="18"/>
      <c r="N185" s="18"/>
    </row>
    <row r="186" spans="1:14" x14ac:dyDescent="0.3">
      <c r="A186" s="10">
        <f t="shared" ca="1" si="21"/>
        <v>0.75369816790468958</v>
      </c>
      <c r="B186" s="10">
        <v>3.5</v>
      </c>
      <c r="C186" s="21">
        <v>34.700000000000003</v>
      </c>
      <c r="D186" s="29">
        <f t="shared" si="22"/>
        <v>-1.9480519480521874E-2</v>
      </c>
      <c r="E186" s="21">
        <f t="shared" si="23"/>
        <v>34.91225</v>
      </c>
      <c r="F186" s="21">
        <f t="shared" si="24"/>
        <v>-0.12377298701301243</v>
      </c>
      <c r="G186" s="21">
        <f t="shared" si="25"/>
        <v>8.847701298698496E-2</v>
      </c>
      <c r="H186" s="21">
        <f t="shared" si="26"/>
        <v>0.21224999999999739</v>
      </c>
      <c r="I186" s="50">
        <f t="shared" si="27"/>
        <v>4.5050062499998891E-2</v>
      </c>
      <c r="J186" s="50">
        <f t="shared" si="28"/>
        <v>1.5319752314123343E-2</v>
      </c>
      <c r="K186" s="50">
        <f t="shared" si="29"/>
        <v>7.8281818270991045E-3</v>
      </c>
      <c r="L186" s="29">
        <f t="shared" si="30"/>
        <v>6.1167146974062643E-3</v>
      </c>
      <c r="M186" s="18"/>
      <c r="N186" s="18"/>
    </row>
    <row r="187" spans="1:14" x14ac:dyDescent="0.3">
      <c r="A187" s="10">
        <f t="shared" ca="1" si="21"/>
        <v>0.40490786098738918</v>
      </c>
      <c r="B187" s="10">
        <v>5.7</v>
      </c>
      <c r="C187" s="21">
        <v>34.5</v>
      </c>
      <c r="D187" s="29">
        <f t="shared" si="22"/>
        <v>2.1805194805194783</v>
      </c>
      <c r="E187" s="21">
        <f t="shared" si="23"/>
        <v>24.940750000000005</v>
      </c>
      <c r="F187" s="21">
        <f t="shared" si="24"/>
        <v>-0.32377298701301527</v>
      </c>
      <c r="G187" s="21">
        <f t="shared" si="25"/>
        <v>-9.8830229870130104</v>
      </c>
      <c r="H187" s="21">
        <f t="shared" si="26"/>
        <v>-9.5592499999999951</v>
      </c>
      <c r="I187" s="50">
        <f t="shared" si="27"/>
        <v>91.379260562499908</v>
      </c>
      <c r="J187" s="50">
        <f t="shared" si="28"/>
        <v>0.10482894711933015</v>
      </c>
      <c r="K187" s="50">
        <f t="shared" si="29"/>
        <v>97.674143361827561</v>
      </c>
      <c r="L187" s="29">
        <f t="shared" si="30"/>
        <v>0.27707971014492738</v>
      </c>
      <c r="M187" s="18"/>
      <c r="N187" s="18"/>
    </row>
    <row r="188" spans="1:14" x14ac:dyDescent="0.3">
      <c r="A188" s="10">
        <f t="shared" ca="1" si="21"/>
        <v>0.80312884328312484</v>
      </c>
      <c r="B188" s="10">
        <v>5.7</v>
      </c>
      <c r="C188" s="21">
        <v>33.6</v>
      </c>
      <c r="D188" s="29">
        <f t="shared" si="22"/>
        <v>2.1805194805194783</v>
      </c>
      <c r="E188" s="21">
        <f t="shared" si="23"/>
        <v>24.940750000000005</v>
      </c>
      <c r="F188" s="21">
        <f t="shared" si="24"/>
        <v>-1.2237729870130138</v>
      </c>
      <c r="G188" s="21">
        <f t="shared" si="25"/>
        <v>-9.8830229870130104</v>
      </c>
      <c r="H188" s="21">
        <f t="shared" si="26"/>
        <v>-8.6592499999999966</v>
      </c>
      <c r="I188" s="50">
        <f t="shared" si="27"/>
        <v>74.982610562499943</v>
      </c>
      <c r="J188" s="50">
        <f t="shared" si="28"/>
        <v>1.4976203237427541</v>
      </c>
      <c r="K188" s="50">
        <f t="shared" si="29"/>
        <v>97.674143361827561</v>
      </c>
      <c r="L188" s="29">
        <f t="shared" si="30"/>
        <v>0.25771577380952371</v>
      </c>
      <c r="M188" s="18"/>
      <c r="N188" s="18"/>
    </row>
    <row r="189" spans="1:14" x14ac:dyDescent="0.3">
      <c r="A189" s="10">
        <f t="shared" ca="1" si="21"/>
        <v>0.95759326482616458</v>
      </c>
      <c r="B189" s="10">
        <v>6.1</v>
      </c>
      <c r="C189" s="21">
        <v>30.1</v>
      </c>
      <c r="D189" s="29">
        <f t="shared" si="22"/>
        <v>2.5805194805194778</v>
      </c>
      <c r="E189" s="21">
        <f t="shared" si="23"/>
        <v>23.127750000000006</v>
      </c>
      <c r="F189" s="21">
        <f t="shared" si="24"/>
        <v>-4.7237729870130138</v>
      </c>
      <c r="G189" s="21">
        <f t="shared" si="25"/>
        <v>-11.696022987013009</v>
      </c>
      <c r="H189" s="21">
        <f t="shared" si="26"/>
        <v>-6.9722499999999954</v>
      </c>
      <c r="I189" s="50">
        <f t="shared" si="27"/>
        <v>48.612270062499938</v>
      </c>
      <c r="J189" s="50">
        <f t="shared" si="28"/>
        <v>22.314031232833852</v>
      </c>
      <c r="K189" s="50">
        <f t="shared" si="29"/>
        <v>136.79695371273672</v>
      </c>
      <c r="L189" s="29">
        <f t="shared" si="30"/>
        <v>0.23163621262458456</v>
      </c>
      <c r="M189" s="18"/>
      <c r="N189" s="18"/>
    </row>
    <row r="190" spans="1:14" x14ac:dyDescent="0.3">
      <c r="A190" s="10">
        <f t="shared" ca="1" si="21"/>
        <v>0.6461035279162719</v>
      </c>
      <c r="B190" s="10">
        <v>6.1</v>
      </c>
      <c r="C190" s="21">
        <v>26</v>
      </c>
      <c r="D190" s="29">
        <f t="shared" si="22"/>
        <v>2.5805194805194778</v>
      </c>
      <c r="E190" s="21">
        <f t="shared" si="23"/>
        <v>23.127750000000006</v>
      </c>
      <c r="F190" s="21">
        <f t="shared" si="24"/>
        <v>-8.8237729870130153</v>
      </c>
      <c r="G190" s="21">
        <f t="shared" si="25"/>
        <v>-11.696022987013009</v>
      </c>
      <c r="H190" s="21">
        <f t="shared" si="26"/>
        <v>-2.872249999999994</v>
      </c>
      <c r="I190" s="50">
        <f t="shared" si="27"/>
        <v>8.2498200624999658</v>
      </c>
      <c r="J190" s="50">
        <f t="shared" si="28"/>
        <v>77.85896972634059</v>
      </c>
      <c r="K190" s="50">
        <f t="shared" si="29"/>
        <v>136.79695371273672</v>
      </c>
      <c r="L190" s="29">
        <f t="shared" si="30"/>
        <v>0.11047115384615361</v>
      </c>
      <c r="M190" s="18"/>
      <c r="N190" s="18"/>
    </row>
    <row r="191" spans="1:14" x14ac:dyDescent="0.3">
      <c r="A191" s="10">
        <f t="shared" ca="1" si="21"/>
        <v>0.2460486520103029</v>
      </c>
      <c r="B191" s="10">
        <v>2</v>
      </c>
      <c r="C191" s="21">
        <v>49.3</v>
      </c>
      <c r="D191" s="29">
        <f t="shared" si="22"/>
        <v>-1.5194805194805219</v>
      </c>
      <c r="E191" s="21">
        <f t="shared" si="23"/>
        <v>41.711000000000006</v>
      </c>
      <c r="F191" s="21">
        <f t="shared" si="24"/>
        <v>14.476227012986982</v>
      </c>
      <c r="G191" s="21">
        <f t="shared" si="25"/>
        <v>6.8872270129869904</v>
      </c>
      <c r="H191" s="21">
        <f t="shared" si="26"/>
        <v>-7.5889999999999915</v>
      </c>
      <c r="I191" s="50">
        <f t="shared" si="27"/>
        <v>57.592920999999869</v>
      </c>
      <c r="J191" s="50">
        <f t="shared" si="28"/>
        <v>209.561148531534</v>
      </c>
      <c r="K191" s="50">
        <f t="shared" si="29"/>
        <v>47.433895928417698</v>
      </c>
      <c r="L191" s="29">
        <f t="shared" si="30"/>
        <v>0.15393509127789029</v>
      </c>
      <c r="M191" s="18"/>
      <c r="N191" s="18"/>
    </row>
    <row r="192" spans="1:14" x14ac:dyDescent="0.3">
      <c r="A192" s="10">
        <f t="shared" ca="1" si="21"/>
        <v>0.49557745297101252</v>
      </c>
      <c r="B192" s="10">
        <v>2.4</v>
      </c>
      <c r="C192" s="21">
        <v>43.5</v>
      </c>
      <c r="D192" s="29">
        <f t="shared" si="22"/>
        <v>-1.119480519480522</v>
      </c>
      <c r="E192" s="21">
        <f t="shared" si="23"/>
        <v>39.898000000000003</v>
      </c>
      <c r="F192" s="21">
        <f t="shared" si="24"/>
        <v>8.6762270129869847</v>
      </c>
      <c r="G192" s="21">
        <f t="shared" si="25"/>
        <v>5.074227012986988</v>
      </c>
      <c r="H192" s="21">
        <f t="shared" si="26"/>
        <v>-3.6019999999999968</v>
      </c>
      <c r="I192" s="50">
        <f t="shared" si="27"/>
        <v>12.974403999999977</v>
      </c>
      <c r="J192" s="50">
        <f t="shared" si="28"/>
        <v>75.276915180885055</v>
      </c>
      <c r="K192" s="50">
        <f t="shared" si="29"/>
        <v>25.747779779326851</v>
      </c>
      <c r="L192" s="29">
        <f t="shared" si="30"/>
        <v>8.2804597701149354E-2</v>
      </c>
      <c r="M192" s="18"/>
      <c r="N192" s="18"/>
    </row>
    <row r="193" spans="1:14" x14ac:dyDescent="0.3">
      <c r="A193" s="10">
        <f t="shared" ca="1" si="21"/>
        <v>0.40845804897434634</v>
      </c>
      <c r="B193" s="10">
        <v>2.4</v>
      </c>
      <c r="C193" s="21">
        <v>43.3</v>
      </c>
      <c r="D193" s="29">
        <f t="shared" si="22"/>
        <v>-1.119480519480522</v>
      </c>
      <c r="E193" s="21">
        <f t="shared" si="23"/>
        <v>39.898000000000003</v>
      </c>
      <c r="F193" s="21">
        <f t="shared" si="24"/>
        <v>8.4762270129869819</v>
      </c>
      <c r="G193" s="21">
        <f t="shared" si="25"/>
        <v>5.074227012986988</v>
      </c>
      <c r="H193" s="21">
        <f t="shared" si="26"/>
        <v>-3.4019999999999939</v>
      </c>
      <c r="I193" s="50">
        <f t="shared" si="27"/>
        <v>11.573603999999959</v>
      </c>
      <c r="J193" s="50">
        <f t="shared" si="28"/>
        <v>71.846424375690219</v>
      </c>
      <c r="K193" s="50">
        <f t="shared" si="29"/>
        <v>25.747779779326851</v>
      </c>
      <c r="L193" s="29">
        <f t="shared" si="30"/>
        <v>7.8568129330253908E-2</v>
      </c>
      <c r="M193" s="18"/>
      <c r="N193" s="18"/>
    </row>
    <row r="194" spans="1:14" x14ac:dyDescent="0.3">
      <c r="A194" s="10">
        <f t="shared" ca="1" si="21"/>
        <v>0.99307002406287992</v>
      </c>
      <c r="B194" s="10">
        <v>3.5</v>
      </c>
      <c r="C194" s="21">
        <v>35.5</v>
      </c>
      <c r="D194" s="29">
        <f t="shared" si="22"/>
        <v>-1.9480519480521874E-2</v>
      </c>
      <c r="E194" s="21">
        <f t="shared" si="23"/>
        <v>34.91225</v>
      </c>
      <c r="F194" s="21">
        <f t="shared" si="24"/>
        <v>0.67622701298698473</v>
      </c>
      <c r="G194" s="21">
        <f t="shared" si="25"/>
        <v>8.847701298698496E-2</v>
      </c>
      <c r="H194" s="21">
        <f t="shared" si="26"/>
        <v>-0.58774999999999977</v>
      </c>
      <c r="I194" s="50">
        <f t="shared" si="27"/>
        <v>0.34545006249999971</v>
      </c>
      <c r="J194" s="50">
        <f t="shared" si="28"/>
        <v>0.45728297309329963</v>
      </c>
      <c r="K194" s="50">
        <f t="shared" si="29"/>
        <v>7.8281818270991045E-3</v>
      </c>
      <c r="L194" s="29">
        <f t="shared" si="30"/>
        <v>1.6556338028169009E-2</v>
      </c>
      <c r="M194" s="18"/>
      <c r="N194" s="18"/>
    </row>
    <row r="195" spans="1:14" x14ac:dyDescent="0.3">
      <c r="A195" s="10">
        <f t="shared" ca="1" si="21"/>
        <v>0.28528427285354752</v>
      </c>
      <c r="B195" s="10">
        <v>3.5</v>
      </c>
      <c r="C195" s="21">
        <v>39.9</v>
      </c>
      <c r="D195" s="29">
        <f t="shared" si="22"/>
        <v>-1.9480519480521874E-2</v>
      </c>
      <c r="E195" s="21">
        <f t="shared" si="23"/>
        <v>34.91225</v>
      </c>
      <c r="F195" s="21">
        <f t="shared" si="24"/>
        <v>5.0762270129869833</v>
      </c>
      <c r="G195" s="21">
        <f t="shared" si="25"/>
        <v>8.847701298698496E-2</v>
      </c>
      <c r="H195" s="21">
        <f t="shared" si="26"/>
        <v>-4.9877499999999984</v>
      </c>
      <c r="I195" s="50">
        <f t="shared" si="27"/>
        <v>24.877650062499985</v>
      </c>
      <c r="J195" s="50">
        <f t="shared" si="28"/>
        <v>25.768080687378752</v>
      </c>
      <c r="K195" s="50">
        <f t="shared" si="29"/>
        <v>7.8281818270991045E-3</v>
      </c>
      <c r="L195" s="29">
        <f t="shared" si="30"/>
        <v>0.12500626566416037</v>
      </c>
      <c r="M195" s="18"/>
      <c r="N195" s="18"/>
    </row>
    <row r="196" spans="1:14" x14ac:dyDescent="0.3">
      <c r="A196" s="10">
        <f t="shared" ca="1" si="21"/>
        <v>0.74982197015539365</v>
      </c>
      <c r="B196" s="10">
        <v>1.3</v>
      </c>
      <c r="C196" s="21">
        <v>65</v>
      </c>
      <c r="D196" s="29">
        <f t="shared" si="22"/>
        <v>-2.2194805194805216</v>
      </c>
      <c r="E196" s="21">
        <f t="shared" si="23"/>
        <v>44.883750000000006</v>
      </c>
      <c r="F196" s="21">
        <f t="shared" si="24"/>
        <v>30.176227012986985</v>
      </c>
      <c r="G196" s="21">
        <f t="shared" si="25"/>
        <v>10.059977012986991</v>
      </c>
      <c r="H196" s="21">
        <f t="shared" si="26"/>
        <v>-20.116249999999994</v>
      </c>
      <c r="I196" s="50">
        <f t="shared" si="27"/>
        <v>404.66351406249976</v>
      </c>
      <c r="J196" s="50">
        <f t="shared" si="28"/>
        <v>910.60467673932544</v>
      </c>
      <c r="K196" s="50">
        <f t="shared" si="29"/>
        <v>101.20313750182666</v>
      </c>
      <c r="L196" s="29">
        <f t="shared" si="30"/>
        <v>0.30948076923076911</v>
      </c>
      <c r="M196" s="18"/>
      <c r="N196" s="18"/>
    </row>
    <row r="197" spans="1:14" x14ac:dyDescent="0.3">
      <c r="A197" s="10">
        <f t="shared" ref="A197:A260" ca="1" si="31">RAND()</f>
        <v>0.5981619489334653</v>
      </c>
      <c r="B197" s="10">
        <v>1.3</v>
      </c>
      <c r="C197" s="21">
        <v>61.2</v>
      </c>
      <c r="D197" s="29">
        <f t="shared" ref="D197:D260" si="32">B197-$B$2</f>
        <v>-2.2194805194805216</v>
      </c>
      <c r="E197" s="21">
        <f t="shared" ref="E197:E260" si="33">-4.5325*B197+50.776</f>
        <v>44.883750000000006</v>
      </c>
      <c r="F197" s="21">
        <f t="shared" ref="F197:F260" si="34">C197-$C$2</f>
        <v>26.376227012986988</v>
      </c>
      <c r="G197" s="21">
        <f t="shared" ref="G197:G260" si="35">E197-$C$2</f>
        <v>10.059977012986991</v>
      </c>
      <c r="H197" s="21">
        <f t="shared" ref="H197:H260" si="36">E197-C197</f>
        <v>-16.316249999999997</v>
      </c>
      <c r="I197" s="50">
        <f t="shared" ref="I197:I260" si="37">H197^2</f>
        <v>266.2200140624999</v>
      </c>
      <c r="J197" s="50">
        <f t="shared" ref="J197:J260" si="38">F197^2</f>
        <v>695.70535144062444</v>
      </c>
      <c r="K197" s="50">
        <f t="shared" ref="K197:K260" si="39">G197^2</f>
        <v>101.20313750182666</v>
      </c>
      <c r="L197" s="29">
        <f t="shared" ref="L197:L260" si="40">ABS(C197-E197)/C197</f>
        <v>0.26660539215686269</v>
      </c>
      <c r="M197" s="18"/>
      <c r="N197" s="18"/>
    </row>
    <row r="198" spans="1:14" x14ac:dyDescent="0.3">
      <c r="A198" s="10">
        <f t="shared" ca="1" si="31"/>
        <v>0.69758912125877504</v>
      </c>
      <c r="B198" s="10">
        <v>1.6</v>
      </c>
      <c r="C198" s="21">
        <v>50.820500000000003</v>
      </c>
      <c r="D198" s="29">
        <f t="shared" si="32"/>
        <v>-1.9194805194805218</v>
      </c>
      <c r="E198" s="21">
        <f t="shared" si="33"/>
        <v>43.524000000000001</v>
      </c>
      <c r="F198" s="21">
        <f t="shared" si="34"/>
        <v>15.996727012986987</v>
      </c>
      <c r="G198" s="21">
        <f t="shared" si="35"/>
        <v>8.7002270129869856</v>
      </c>
      <c r="H198" s="21">
        <f t="shared" si="36"/>
        <v>-7.2965000000000018</v>
      </c>
      <c r="I198" s="50">
        <f t="shared" si="37"/>
        <v>53.238912250000027</v>
      </c>
      <c r="J198" s="50">
        <f t="shared" si="38"/>
        <v>255.89527512802758</v>
      </c>
      <c r="K198" s="50">
        <f t="shared" si="39"/>
        <v>75.693950077508447</v>
      </c>
      <c r="L198" s="29">
        <f t="shared" si="40"/>
        <v>0.14357395145659727</v>
      </c>
      <c r="M198" s="18"/>
      <c r="N198" s="18"/>
    </row>
    <row r="199" spans="1:14" x14ac:dyDescent="0.3">
      <c r="A199" s="10">
        <f t="shared" ca="1" si="31"/>
        <v>0.57656314506521655</v>
      </c>
      <c r="B199" s="10">
        <v>2</v>
      </c>
      <c r="C199" s="21">
        <v>47.296399999999998</v>
      </c>
      <c r="D199" s="29">
        <f t="shared" si="32"/>
        <v>-1.5194805194805219</v>
      </c>
      <c r="E199" s="21">
        <f t="shared" si="33"/>
        <v>41.711000000000006</v>
      </c>
      <c r="F199" s="21">
        <f t="shared" si="34"/>
        <v>12.472627012986983</v>
      </c>
      <c r="G199" s="21">
        <f t="shared" si="35"/>
        <v>6.8872270129869904</v>
      </c>
      <c r="H199" s="21">
        <f t="shared" si="36"/>
        <v>-5.5853999999999928</v>
      </c>
      <c r="I199" s="50">
        <f t="shared" si="37"/>
        <v>31.196693159999921</v>
      </c>
      <c r="J199" s="50">
        <f t="shared" si="38"/>
        <v>155.56642460509261</v>
      </c>
      <c r="K199" s="50">
        <f t="shared" si="39"/>
        <v>47.433895928417698</v>
      </c>
      <c r="L199" s="29">
        <f t="shared" si="40"/>
        <v>0.11809355468915167</v>
      </c>
      <c r="M199" s="18"/>
      <c r="N199" s="18"/>
    </row>
    <row r="200" spans="1:14" x14ac:dyDescent="0.3">
      <c r="A200" s="10">
        <f t="shared" ca="1" si="31"/>
        <v>0.70855736380372147</v>
      </c>
      <c r="B200" s="10">
        <v>2</v>
      </c>
      <c r="C200" s="21">
        <v>50.9</v>
      </c>
      <c r="D200" s="29">
        <f t="shared" si="32"/>
        <v>-1.5194805194805219</v>
      </c>
      <c r="E200" s="21">
        <f t="shared" si="33"/>
        <v>41.711000000000006</v>
      </c>
      <c r="F200" s="21">
        <f t="shared" si="34"/>
        <v>16.076227012986983</v>
      </c>
      <c r="G200" s="21">
        <f t="shared" si="35"/>
        <v>6.8872270129869904</v>
      </c>
      <c r="H200" s="21">
        <f t="shared" si="36"/>
        <v>-9.188999999999993</v>
      </c>
      <c r="I200" s="50">
        <f t="shared" si="37"/>
        <v>84.437720999999868</v>
      </c>
      <c r="J200" s="50">
        <f t="shared" si="38"/>
        <v>258.4450749730924</v>
      </c>
      <c r="K200" s="50">
        <f t="shared" si="39"/>
        <v>47.433895928417698</v>
      </c>
      <c r="L200" s="29">
        <f t="shared" si="40"/>
        <v>0.1805304518664046</v>
      </c>
      <c r="M200" s="18"/>
      <c r="N200" s="18"/>
    </row>
    <row r="201" spans="1:14" x14ac:dyDescent="0.3">
      <c r="A201" s="10">
        <f t="shared" ca="1" si="31"/>
        <v>0.24183927466231281</v>
      </c>
      <c r="B201" s="10">
        <v>2</v>
      </c>
      <c r="C201" s="21">
        <v>47.4</v>
      </c>
      <c r="D201" s="29">
        <f t="shared" si="32"/>
        <v>-1.5194805194805219</v>
      </c>
      <c r="E201" s="21">
        <f t="shared" si="33"/>
        <v>41.711000000000006</v>
      </c>
      <c r="F201" s="21">
        <f t="shared" si="34"/>
        <v>12.576227012986983</v>
      </c>
      <c r="G201" s="21">
        <f t="shared" si="35"/>
        <v>6.8872270129869904</v>
      </c>
      <c r="H201" s="21">
        <f t="shared" si="36"/>
        <v>-5.688999999999993</v>
      </c>
      <c r="I201" s="50">
        <f t="shared" si="37"/>
        <v>32.364720999999918</v>
      </c>
      <c r="J201" s="50">
        <f t="shared" si="38"/>
        <v>158.16148588218351</v>
      </c>
      <c r="K201" s="50">
        <f t="shared" si="39"/>
        <v>47.433895928417698</v>
      </c>
      <c r="L201" s="29">
        <f t="shared" si="40"/>
        <v>0.12002109704641335</v>
      </c>
      <c r="M201" s="18"/>
      <c r="N201" s="18"/>
    </row>
    <row r="202" spans="1:14" x14ac:dyDescent="0.3">
      <c r="A202" s="10">
        <f t="shared" ca="1" si="31"/>
        <v>4.2384268697720606E-2</v>
      </c>
      <c r="B202" s="10">
        <v>2.4</v>
      </c>
      <c r="C202" s="21">
        <v>44.344000000000001</v>
      </c>
      <c r="D202" s="29">
        <f t="shared" si="32"/>
        <v>-1.119480519480522</v>
      </c>
      <c r="E202" s="21">
        <f t="shared" si="33"/>
        <v>39.898000000000003</v>
      </c>
      <c r="F202" s="21">
        <f t="shared" si="34"/>
        <v>9.5202270129869859</v>
      </c>
      <c r="G202" s="21">
        <f t="shared" si="35"/>
        <v>5.074227012986988</v>
      </c>
      <c r="H202" s="21">
        <f t="shared" si="36"/>
        <v>-4.445999999999998</v>
      </c>
      <c r="I202" s="50">
        <f t="shared" si="37"/>
        <v>19.766915999999981</v>
      </c>
      <c r="J202" s="50">
        <f t="shared" si="38"/>
        <v>90.634722378807112</v>
      </c>
      <c r="K202" s="50">
        <f t="shared" si="39"/>
        <v>25.747779779326851</v>
      </c>
      <c r="L202" s="29">
        <f t="shared" si="40"/>
        <v>0.10026159119610314</v>
      </c>
      <c r="M202" s="18"/>
      <c r="N202" s="18"/>
    </row>
    <row r="203" spans="1:14" x14ac:dyDescent="0.3">
      <c r="A203" s="10">
        <f t="shared" ca="1" si="31"/>
        <v>0.48314169571970356</v>
      </c>
      <c r="B203" s="10">
        <v>2.4</v>
      </c>
      <c r="C203" s="21">
        <v>44.6</v>
      </c>
      <c r="D203" s="29">
        <f t="shared" si="32"/>
        <v>-1.119480519480522</v>
      </c>
      <c r="E203" s="21">
        <f t="shared" si="33"/>
        <v>39.898000000000003</v>
      </c>
      <c r="F203" s="21">
        <f t="shared" si="34"/>
        <v>9.7762270129869862</v>
      </c>
      <c r="G203" s="21">
        <f t="shared" si="35"/>
        <v>5.074227012986988</v>
      </c>
      <c r="H203" s="21">
        <f t="shared" si="36"/>
        <v>-4.7019999999999982</v>
      </c>
      <c r="I203" s="50">
        <f t="shared" si="37"/>
        <v>22.108803999999981</v>
      </c>
      <c r="J203" s="50">
        <f t="shared" si="38"/>
        <v>95.574614609456447</v>
      </c>
      <c r="K203" s="50">
        <f t="shared" si="39"/>
        <v>25.747779779326851</v>
      </c>
      <c r="L203" s="29">
        <f t="shared" si="40"/>
        <v>0.10542600896860982</v>
      </c>
      <c r="M203" s="18"/>
      <c r="N203" s="18"/>
    </row>
    <row r="204" spans="1:14" x14ac:dyDescent="0.3">
      <c r="A204" s="10">
        <f t="shared" ca="1" si="31"/>
        <v>0.27583299308849385</v>
      </c>
      <c r="B204" s="10">
        <v>1.6</v>
      </c>
      <c r="C204" s="21">
        <v>50.2669</v>
      </c>
      <c r="D204" s="29">
        <f t="shared" si="32"/>
        <v>-1.9194805194805218</v>
      </c>
      <c r="E204" s="21">
        <f t="shared" si="33"/>
        <v>43.524000000000001</v>
      </c>
      <c r="F204" s="21">
        <f t="shared" si="34"/>
        <v>15.443127012986984</v>
      </c>
      <c r="G204" s="21">
        <f t="shared" si="35"/>
        <v>8.7002270129869856</v>
      </c>
      <c r="H204" s="21">
        <f t="shared" si="36"/>
        <v>-6.7428999999999988</v>
      </c>
      <c r="I204" s="50">
        <f t="shared" si="37"/>
        <v>45.46670040999998</v>
      </c>
      <c r="J204" s="50">
        <f t="shared" si="38"/>
        <v>238.49017193924831</v>
      </c>
      <c r="K204" s="50">
        <f t="shared" si="39"/>
        <v>75.693950077508447</v>
      </c>
      <c r="L204" s="29">
        <f t="shared" si="40"/>
        <v>0.1341419502694616</v>
      </c>
      <c r="M204" s="18"/>
      <c r="N204" s="18"/>
    </row>
    <row r="205" spans="1:14" x14ac:dyDescent="0.3">
      <c r="A205" s="10">
        <f t="shared" ca="1" si="31"/>
        <v>6.591387885613964E-2</v>
      </c>
      <c r="B205" s="10">
        <v>1.6</v>
      </c>
      <c r="C205" s="21">
        <v>48.318800000000003</v>
      </c>
      <c r="D205" s="29">
        <f t="shared" si="32"/>
        <v>-1.9194805194805218</v>
      </c>
      <c r="E205" s="21">
        <f t="shared" si="33"/>
        <v>43.524000000000001</v>
      </c>
      <c r="F205" s="21">
        <f t="shared" si="34"/>
        <v>13.495027012986988</v>
      </c>
      <c r="G205" s="21">
        <f t="shared" si="35"/>
        <v>8.7002270129869856</v>
      </c>
      <c r="H205" s="21">
        <f t="shared" si="36"/>
        <v>-4.7948000000000022</v>
      </c>
      <c r="I205" s="50">
        <f t="shared" si="37"/>
        <v>22.990107040000019</v>
      </c>
      <c r="J205" s="50">
        <f t="shared" si="38"/>
        <v>182.1157540812485</v>
      </c>
      <c r="K205" s="50">
        <f t="shared" si="39"/>
        <v>75.693950077508447</v>
      </c>
      <c r="L205" s="29">
        <f t="shared" si="40"/>
        <v>9.9232596836014181E-2</v>
      </c>
      <c r="M205" s="18"/>
      <c r="N205" s="18"/>
    </row>
    <row r="206" spans="1:14" x14ac:dyDescent="0.3">
      <c r="A206" s="10">
        <f t="shared" ca="1" si="31"/>
        <v>0.92384757297647624</v>
      </c>
      <c r="B206" s="10">
        <v>3.5</v>
      </c>
      <c r="C206" s="21">
        <v>35.349400000000003</v>
      </c>
      <c r="D206" s="29">
        <f t="shared" si="32"/>
        <v>-1.9480519480521874E-2</v>
      </c>
      <c r="E206" s="21">
        <f t="shared" si="33"/>
        <v>34.91225</v>
      </c>
      <c r="F206" s="21">
        <f t="shared" si="34"/>
        <v>0.52562701298698755</v>
      </c>
      <c r="G206" s="21">
        <f t="shared" si="35"/>
        <v>8.847701298698496E-2</v>
      </c>
      <c r="H206" s="21">
        <f t="shared" si="36"/>
        <v>-0.43715000000000259</v>
      </c>
      <c r="I206" s="50">
        <f t="shared" si="37"/>
        <v>0.19110012250000227</v>
      </c>
      <c r="J206" s="50">
        <f t="shared" si="38"/>
        <v>0.27628375678162276</v>
      </c>
      <c r="K206" s="50">
        <f t="shared" si="39"/>
        <v>7.8281818270991045E-3</v>
      </c>
      <c r="L206" s="29">
        <f t="shared" si="40"/>
        <v>1.2366546532614488E-2</v>
      </c>
      <c r="M206" s="18"/>
      <c r="N206" s="18"/>
    </row>
    <row r="207" spans="1:14" x14ac:dyDescent="0.3">
      <c r="A207" s="10">
        <f t="shared" ca="1" si="31"/>
        <v>0.58192509871139519</v>
      </c>
      <c r="B207" s="10">
        <v>2.4</v>
      </c>
      <c r="C207" s="21">
        <v>47.408099999999997</v>
      </c>
      <c r="D207" s="29">
        <f t="shared" si="32"/>
        <v>-1.119480519480522</v>
      </c>
      <c r="E207" s="21">
        <f t="shared" si="33"/>
        <v>39.898000000000003</v>
      </c>
      <c r="F207" s="21">
        <f t="shared" si="34"/>
        <v>12.584327012986982</v>
      </c>
      <c r="G207" s="21">
        <f t="shared" si="35"/>
        <v>5.074227012986988</v>
      </c>
      <c r="H207" s="21">
        <f t="shared" si="36"/>
        <v>-7.5100999999999942</v>
      </c>
      <c r="I207" s="50">
        <f t="shared" si="37"/>
        <v>56.401602009999912</v>
      </c>
      <c r="J207" s="50">
        <f t="shared" si="38"/>
        <v>158.36528636979386</v>
      </c>
      <c r="K207" s="50">
        <f t="shared" si="39"/>
        <v>25.747779779326851</v>
      </c>
      <c r="L207" s="29">
        <f t="shared" si="40"/>
        <v>0.15841385754754977</v>
      </c>
      <c r="M207" s="18"/>
      <c r="N207" s="18"/>
    </row>
    <row r="208" spans="1:14" x14ac:dyDescent="0.3">
      <c r="A208" s="10">
        <f t="shared" ca="1" si="31"/>
        <v>0.91884117626240747</v>
      </c>
      <c r="B208" s="10">
        <v>2</v>
      </c>
      <c r="C208" s="21">
        <v>46.624000000000002</v>
      </c>
      <c r="D208" s="29">
        <f t="shared" si="32"/>
        <v>-1.5194805194805219</v>
      </c>
      <c r="E208" s="21">
        <f t="shared" si="33"/>
        <v>41.711000000000006</v>
      </c>
      <c r="F208" s="21">
        <f t="shared" si="34"/>
        <v>11.800227012986987</v>
      </c>
      <c r="G208" s="21">
        <f t="shared" si="35"/>
        <v>6.8872270129869904</v>
      </c>
      <c r="H208" s="21">
        <f t="shared" si="36"/>
        <v>-4.9129999999999967</v>
      </c>
      <c r="I208" s="50">
        <f t="shared" si="37"/>
        <v>24.137568999999967</v>
      </c>
      <c r="J208" s="50">
        <f t="shared" si="38"/>
        <v>139.24535755802779</v>
      </c>
      <c r="K208" s="50">
        <f t="shared" si="39"/>
        <v>47.433895928417698</v>
      </c>
      <c r="L208" s="29">
        <f t="shared" si="40"/>
        <v>0.10537491420727514</v>
      </c>
      <c r="M208" s="18"/>
      <c r="N208" s="18"/>
    </row>
    <row r="209" spans="1:14" x14ac:dyDescent="0.3">
      <c r="A209" s="10">
        <f t="shared" ca="1" si="31"/>
        <v>0.81912983627688818</v>
      </c>
      <c r="B209" s="10">
        <v>2</v>
      </c>
      <c r="C209" s="21">
        <v>46.438699999999997</v>
      </c>
      <c r="D209" s="29">
        <f t="shared" si="32"/>
        <v>-1.5194805194805219</v>
      </c>
      <c r="E209" s="21">
        <f t="shared" si="33"/>
        <v>41.711000000000006</v>
      </c>
      <c r="F209" s="21">
        <f t="shared" si="34"/>
        <v>11.614927012986982</v>
      </c>
      <c r="G209" s="21">
        <f t="shared" si="35"/>
        <v>6.8872270129869904</v>
      </c>
      <c r="H209" s="21">
        <f t="shared" si="36"/>
        <v>-4.7276999999999916</v>
      </c>
      <c r="I209" s="50">
        <f t="shared" si="37"/>
        <v>22.351147289999922</v>
      </c>
      <c r="J209" s="50">
        <f t="shared" si="38"/>
        <v>134.90652951701469</v>
      </c>
      <c r="K209" s="50">
        <f t="shared" si="39"/>
        <v>47.433895928417698</v>
      </c>
      <c r="L209" s="29">
        <f t="shared" si="40"/>
        <v>0.10180517542480715</v>
      </c>
      <c r="M209" s="18"/>
      <c r="N209" s="18"/>
    </row>
    <row r="210" spans="1:14" x14ac:dyDescent="0.3">
      <c r="A210" s="10">
        <f t="shared" ca="1" si="31"/>
        <v>0.28038806974004471</v>
      </c>
      <c r="B210" s="10">
        <v>2.5</v>
      </c>
      <c r="C210" s="21">
        <v>40.187600000000003</v>
      </c>
      <c r="D210" s="29">
        <f t="shared" si="32"/>
        <v>-1.0194805194805219</v>
      </c>
      <c r="E210" s="21">
        <f t="shared" si="33"/>
        <v>39.444750000000006</v>
      </c>
      <c r="F210" s="21">
        <f t="shared" si="34"/>
        <v>5.3638270129869881</v>
      </c>
      <c r="G210" s="21">
        <f t="shared" si="35"/>
        <v>4.6209770129869909</v>
      </c>
      <c r="H210" s="21">
        <f t="shared" si="36"/>
        <v>-0.74284999999999712</v>
      </c>
      <c r="I210" s="50">
        <f t="shared" si="37"/>
        <v>0.55182612249999574</v>
      </c>
      <c r="J210" s="50">
        <f t="shared" si="38"/>
        <v>28.770640225248915</v>
      </c>
      <c r="K210" s="50">
        <f t="shared" si="39"/>
        <v>21.353428554554174</v>
      </c>
      <c r="L210" s="29">
        <f t="shared" si="40"/>
        <v>1.8484557425673519E-2</v>
      </c>
      <c r="M210" s="18"/>
      <c r="N210" s="18"/>
    </row>
    <row r="211" spans="1:14" x14ac:dyDescent="0.3">
      <c r="A211" s="10">
        <f t="shared" ca="1" si="31"/>
        <v>0.70543459002188325</v>
      </c>
      <c r="B211" s="10">
        <v>3</v>
      </c>
      <c r="C211" s="21">
        <v>35.799999999999997</v>
      </c>
      <c r="D211" s="29">
        <f t="shared" si="32"/>
        <v>-0.51948051948052187</v>
      </c>
      <c r="E211" s="21">
        <f t="shared" si="33"/>
        <v>37.1785</v>
      </c>
      <c r="F211" s="21">
        <f t="shared" si="34"/>
        <v>0.97622701298698189</v>
      </c>
      <c r="G211" s="21">
        <f t="shared" si="35"/>
        <v>2.3547270129869844</v>
      </c>
      <c r="H211" s="21">
        <f t="shared" si="36"/>
        <v>1.3785000000000025</v>
      </c>
      <c r="I211" s="50">
        <f t="shared" si="37"/>
        <v>1.9002622500000068</v>
      </c>
      <c r="J211" s="50">
        <f t="shared" si="38"/>
        <v>0.95301918088548487</v>
      </c>
      <c r="K211" s="50">
        <f t="shared" si="39"/>
        <v>5.544739305690606</v>
      </c>
      <c r="L211" s="29">
        <f t="shared" si="40"/>
        <v>3.8505586592178842E-2</v>
      </c>
      <c r="M211" s="18"/>
      <c r="N211" s="18"/>
    </row>
    <row r="212" spans="1:14" x14ac:dyDescent="0.3">
      <c r="A212" s="10">
        <f t="shared" ca="1" si="31"/>
        <v>0.81292812944098858</v>
      </c>
      <c r="B212" s="10">
        <v>3</v>
      </c>
      <c r="C212" s="21">
        <v>35.731099999999998</v>
      </c>
      <c r="D212" s="29">
        <f t="shared" si="32"/>
        <v>-0.51948051948052187</v>
      </c>
      <c r="E212" s="21">
        <f t="shared" si="33"/>
        <v>37.1785</v>
      </c>
      <c r="F212" s="21">
        <f t="shared" si="34"/>
        <v>0.9073270129869826</v>
      </c>
      <c r="G212" s="21">
        <f t="shared" si="35"/>
        <v>2.3547270129869844</v>
      </c>
      <c r="H212" s="21">
        <f t="shared" si="36"/>
        <v>1.4474000000000018</v>
      </c>
      <c r="I212" s="50">
        <f t="shared" si="37"/>
        <v>2.094966760000005</v>
      </c>
      <c r="J212" s="50">
        <f t="shared" si="38"/>
        <v>0.82324230849588009</v>
      </c>
      <c r="K212" s="50">
        <f t="shared" si="39"/>
        <v>5.544739305690606</v>
      </c>
      <c r="L212" s="29">
        <f t="shared" si="40"/>
        <v>4.0508128772973738E-2</v>
      </c>
      <c r="M212" s="18"/>
      <c r="N212" s="18"/>
    </row>
    <row r="213" spans="1:14" x14ac:dyDescent="0.3">
      <c r="A213" s="10">
        <f t="shared" ca="1" si="31"/>
        <v>0.27373390448035917</v>
      </c>
      <c r="B213" s="10">
        <v>3.5</v>
      </c>
      <c r="C213" s="21">
        <v>35.9</v>
      </c>
      <c r="D213" s="29">
        <f t="shared" si="32"/>
        <v>-1.9480519480521874E-2</v>
      </c>
      <c r="E213" s="21">
        <f t="shared" si="33"/>
        <v>34.91225</v>
      </c>
      <c r="F213" s="21">
        <f t="shared" si="34"/>
        <v>1.0762270129869833</v>
      </c>
      <c r="G213" s="21">
        <f t="shared" si="35"/>
        <v>8.847701298698496E-2</v>
      </c>
      <c r="H213" s="21">
        <f t="shared" si="36"/>
        <v>-0.98774999999999835</v>
      </c>
      <c r="I213" s="50">
        <f t="shared" si="37"/>
        <v>0.97565006249999675</v>
      </c>
      <c r="J213" s="50">
        <f t="shared" si="38"/>
        <v>1.1582645834828844</v>
      </c>
      <c r="K213" s="50">
        <f t="shared" si="39"/>
        <v>7.8281818270991045E-3</v>
      </c>
      <c r="L213" s="29">
        <f t="shared" si="40"/>
        <v>2.7513927576601628E-2</v>
      </c>
      <c r="M213" s="18"/>
      <c r="N213" s="18"/>
    </row>
    <row r="214" spans="1:14" x14ac:dyDescent="0.3">
      <c r="A214" s="10">
        <f t="shared" ca="1" si="31"/>
        <v>0.46403174839906869</v>
      </c>
      <c r="B214" s="10">
        <v>3</v>
      </c>
      <c r="C214" s="21">
        <v>34.9</v>
      </c>
      <c r="D214" s="29">
        <f t="shared" si="32"/>
        <v>-0.51948051948052187</v>
      </c>
      <c r="E214" s="21">
        <f t="shared" si="33"/>
        <v>37.1785</v>
      </c>
      <c r="F214" s="21">
        <f t="shared" si="34"/>
        <v>7.6227012986983311E-2</v>
      </c>
      <c r="G214" s="21">
        <f t="shared" si="35"/>
        <v>2.3547270129869844</v>
      </c>
      <c r="H214" s="21">
        <f t="shared" si="36"/>
        <v>2.2785000000000011</v>
      </c>
      <c r="I214" s="50">
        <f t="shared" si="37"/>
        <v>5.1915622500000049</v>
      </c>
      <c r="J214" s="50">
        <f t="shared" si="38"/>
        <v>5.8105575089177222E-3</v>
      </c>
      <c r="K214" s="50">
        <f t="shared" si="39"/>
        <v>5.544739305690606</v>
      </c>
      <c r="L214" s="29">
        <f t="shared" si="40"/>
        <v>6.528653295128943E-2</v>
      </c>
      <c r="M214" s="18"/>
      <c r="N214" s="18"/>
    </row>
    <row r="215" spans="1:14" x14ac:dyDescent="0.3">
      <c r="A215" s="10">
        <f t="shared" ca="1" si="31"/>
        <v>0.17714661852849645</v>
      </c>
      <c r="B215" s="10">
        <v>3.5</v>
      </c>
      <c r="C215" s="21">
        <v>33.9</v>
      </c>
      <c r="D215" s="29">
        <f t="shared" si="32"/>
        <v>-1.9480519480521874E-2</v>
      </c>
      <c r="E215" s="21">
        <f t="shared" si="33"/>
        <v>34.91225</v>
      </c>
      <c r="F215" s="21">
        <f t="shared" si="34"/>
        <v>-0.92377298701301669</v>
      </c>
      <c r="G215" s="21">
        <f t="shared" si="35"/>
        <v>8.847701298698496E-2</v>
      </c>
      <c r="H215" s="21">
        <f t="shared" si="36"/>
        <v>1.0122500000000016</v>
      </c>
      <c r="I215" s="50">
        <f t="shared" si="37"/>
        <v>1.0246500625000032</v>
      </c>
      <c r="J215" s="50">
        <f t="shared" si="38"/>
        <v>0.85335653153495106</v>
      </c>
      <c r="K215" s="50">
        <f t="shared" si="39"/>
        <v>7.8281818270991045E-3</v>
      </c>
      <c r="L215" s="29">
        <f t="shared" si="40"/>
        <v>2.9859882005899754E-2</v>
      </c>
      <c r="M215" s="18"/>
      <c r="N215" s="18"/>
    </row>
    <row r="216" spans="1:14" x14ac:dyDescent="0.3">
      <c r="A216" s="10">
        <f t="shared" ca="1" si="31"/>
        <v>4.9723395216388244E-2</v>
      </c>
      <c r="B216" s="10">
        <v>3.5</v>
      </c>
      <c r="C216" s="21">
        <v>34.6</v>
      </c>
      <c r="D216" s="29">
        <f t="shared" si="32"/>
        <v>-1.9480519480521874E-2</v>
      </c>
      <c r="E216" s="21">
        <f t="shared" si="33"/>
        <v>34.91225</v>
      </c>
      <c r="F216" s="21">
        <f t="shared" si="34"/>
        <v>-0.22377298701301385</v>
      </c>
      <c r="G216" s="21">
        <f t="shared" si="35"/>
        <v>8.847701298698496E-2</v>
      </c>
      <c r="H216" s="21">
        <f t="shared" si="36"/>
        <v>0.31224999999999881</v>
      </c>
      <c r="I216" s="50">
        <f t="shared" si="37"/>
        <v>9.7500062499999249E-2</v>
      </c>
      <c r="J216" s="50">
        <f t="shared" si="38"/>
        <v>5.0074349716726467E-2</v>
      </c>
      <c r="K216" s="50">
        <f t="shared" si="39"/>
        <v>7.8281818270991045E-3</v>
      </c>
      <c r="L216" s="29">
        <f t="shared" si="40"/>
        <v>9.0245664739884036E-3</v>
      </c>
      <c r="M216" s="18"/>
      <c r="N216" s="18"/>
    </row>
    <row r="217" spans="1:14" x14ac:dyDescent="0.3">
      <c r="A217" s="10">
        <f t="shared" ca="1" si="31"/>
        <v>0.36532405946791369</v>
      </c>
      <c r="B217" s="10">
        <v>6.3</v>
      </c>
      <c r="C217" s="21">
        <v>26.6722</v>
      </c>
      <c r="D217" s="29">
        <f t="shared" si="32"/>
        <v>2.7805194805194779</v>
      </c>
      <c r="E217" s="21">
        <f t="shared" si="33"/>
        <v>22.221250000000005</v>
      </c>
      <c r="F217" s="21">
        <f t="shared" si="34"/>
        <v>-8.1515729870130151</v>
      </c>
      <c r="G217" s="21">
        <f t="shared" si="35"/>
        <v>-12.60252298701301</v>
      </c>
      <c r="H217" s="21">
        <f t="shared" si="36"/>
        <v>-4.4509499999999953</v>
      </c>
      <c r="I217" s="50">
        <f t="shared" si="37"/>
        <v>19.810955902499959</v>
      </c>
      <c r="J217" s="50">
        <f t="shared" si="38"/>
        <v>66.448142162600291</v>
      </c>
      <c r="K217" s="50">
        <f t="shared" si="39"/>
        <v>158.82358563819133</v>
      </c>
      <c r="L217" s="29">
        <f t="shared" si="40"/>
        <v>0.16687599823036703</v>
      </c>
      <c r="M217" s="18"/>
      <c r="N217" s="18"/>
    </row>
    <row r="218" spans="1:14" x14ac:dyDescent="0.3">
      <c r="A218" s="10">
        <f t="shared" ca="1" si="31"/>
        <v>0.73388632679163612</v>
      </c>
      <c r="B218" s="10">
        <v>5.5</v>
      </c>
      <c r="C218" s="21">
        <v>29.2</v>
      </c>
      <c r="D218" s="29">
        <f t="shared" si="32"/>
        <v>1.9805194805194781</v>
      </c>
      <c r="E218" s="21">
        <f t="shared" si="33"/>
        <v>25.847250000000006</v>
      </c>
      <c r="F218" s="21">
        <f t="shared" si="34"/>
        <v>-5.623772987013016</v>
      </c>
      <c r="G218" s="21">
        <f t="shared" si="35"/>
        <v>-8.9765229870130092</v>
      </c>
      <c r="H218" s="21">
        <f t="shared" si="36"/>
        <v>-3.3527499999999932</v>
      </c>
      <c r="I218" s="50">
        <f t="shared" si="37"/>
        <v>11.240932562499955</v>
      </c>
      <c r="J218" s="50">
        <f t="shared" si="38"/>
        <v>31.6268226094573</v>
      </c>
      <c r="K218" s="50">
        <f t="shared" si="39"/>
        <v>80.57796493637295</v>
      </c>
      <c r="L218" s="29">
        <f t="shared" si="40"/>
        <v>0.11482020547945182</v>
      </c>
      <c r="M218" s="18"/>
      <c r="N218" s="18"/>
    </row>
    <row r="219" spans="1:14" x14ac:dyDescent="0.3">
      <c r="A219" s="10">
        <f t="shared" ca="1" si="31"/>
        <v>7.533747545738656E-3</v>
      </c>
      <c r="B219" s="10">
        <v>5.5</v>
      </c>
      <c r="C219" s="21">
        <v>23.9</v>
      </c>
      <c r="D219" s="29">
        <f t="shared" si="32"/>
        <v>1.9805194805194781</v>
      </c>
      <c r="E219" s="21">
        <f t="shared" si="33"/>
        <v>25.847250000000006</v>
      </c>
      <c r="F219" s="21">
        <f t="shared" si="34"/>
        <v>-10.923772987013017</v>
      </c>
      <c r="G219" s="21">
        <f t="shared" si="35"/>
        <v>-8.9765229870130092</v>
      </c>
      <c r="H219" s="21">
        <f t="shared" si="36"/>
        <v>1.9472500000000075</v>
      </c>
      <c r="I219" s="50">
        <f t="shared" si="37"/>
        <v>3.7917825625000292</v>
      </c>
      <c r="J219" s="50">
        <f t="shared" si="38"/>
        <v>119.32881627179529</v>
      </c>
      <c r="K219" s="50">
        <f t="shared" si="39"/>
        <v>80.57796493637295</v>
      </c>
      <c r="L219" s="29">
        <f t="shared" si="40"/>
        <v>8.1474895397489852E-2</v>
      </c>
      <c r="M219" s="18"/>
      <c r="N219" s="18"/>
    </row>
    <row r="220" spans="1:14" x14ac:dyDescent="0.3">
      <c r="A220" s="10">
        <f t="shared" ca="1" si="31"/>
        <v>0.98296435860231091</v>
      </c>
      <c r="B220" s="10">
        <v>6.3</v>
      </c>
      <c r="C220" s="21">
        <v>24.7</v>
      </c>
      <c r="D220" s="29">
        <f t="shared" si="32"/>
        <v>2.7805194805194779</v>
      </c>
      <c r="E220" s="21">
        <f t="shared" si="33"/>
        <v>22.221250000000005</v>
      </c>
      <c r="F220" s="21">
        <f t="shared" si="34"/>
        <v>-10.123772987013016</v>
      </c>
      <c r="G220" s="21">
        <f t="shared" si="35"/>
        <v>-12.60252298701301</v>
      </c>
      <c r="H220" s="21">
        <f t="shared" si="36"/>
        <v>-2.4787499999999945</v>
      </c>
      <c r="I220" s="50">
        <f t="shared" si="37"/>
        <v>6.1442015624999726</v>
      </c>
      <c r="J220" s="50">
        <f t="shared" si="38"/>
        <v>102.49077949257445</v>
      </c>
      <c r="K220" s="50">
        <f t="shared" si="39"/>
        <v>158.82358563819133</v>
      </c>
      <c r="L220" s="29">
        <f t="shared" si="40"/>
        <v>0.10035425101214553</v>
      </c>
      <c r="M220" s="18"/>
      <c r="N220" s="18"/>
    </row>
    <row r="221" spans="1:14" x14ac:dyDescent="0.3">
      <c r="A221" s="10">
        <f t="shared" ca="1" si="31"/>
        <v>0.63540048366587498</v>
      </c>
      <c r="B221" s="10">
        <v>6</v>
      </c>
      <c r="C221" s="21">
        <v>23.4</v>
      </c>
      <c r="D221" s="29">
        <f t="shared" si="32"/>
        <v>2.4805194805194781</v>
      </c>
      <c r="E221" s="21">
        <f t="shared" si="33"/>
        <v>23.581000000000003</v>
      </c>
      <c r="F221" s="21">
        <f t="shared" si="34"/>
        <v>-11.423772987013017</v>
      </c>
      <c r="G221" s="21">
        <f t="shared" si="35"/>
        <v>-11.242772987013012</v>
      </c>
      <c r="H221" s="21">
        <f t="shared" si="36"/>
        <v>0.18100000000000449</v>
      </c>
      <c r="I221" s="50">
        <f t="shared" si="37"/>
        <v>3.2761000000001622E-2</v>
      </c>
      <c r="J221" s="50">
        <f t="shared" si="38"/>
        <v>130.50258925880831</v>
      </c>
      <c r="K221" s="50">
        <f t="shared" si="39"/>
        <v>126.39994443750949</v>
      </c>
      <c r="L221" s="29">
        <f t="shared" si="40"/>
        <v>7.7350427350429277E-3</v>
      </c>
      <c r="M221" s="18"/>
      <c r="N221" s="18"/>
    </row>
    <row r="222" spans="1:14" x14ac:dyDescent="0.3">
      <c r="A222" s="10">
        <f t="shared" ca="1" si="31"/>
        <v>0.22962757103859122</v>
      </c>
      <c r="B222" s="10">
        <v>5.5</v>
      </c>
      <c r="C222" s="21">
        <v>29</v>
      </c>
      <c r="D222" s="29">
        <f t="shared" si="32"/>
        <v>1.9805194805194781</v>
      </c>
      <c r="E222" s="21">
        <f t="shared" si="33"/>
        <v>25.847250000000006</v>
      </c>
      <c r="F222" s="21">
        <f t="shared" si="34"/>
        <v>-5.8237729870130153</v>
      </c>
      <c r="G222" s="21">
        <f t="shared" si="35"/>
        <v>-8.9765229870130092</v>
      </c>
      <c r="H222" s="21">
        <f t="shared" si="36"/>
        <v>-3.1527499999999939</v>
      </c>
      <c r="I222" s="50">
        <f t="shared" si="37"/>
        <v>9.9398325624999622</v>
      </c>
      <c r="J222" s="50">
        <f t="shared" si="38"/>
        <v>33.916331804262498</v>
      </c>
      <c r="K222" s="50">
        <f t="shared" si="39"/>
        <v>80.57796493637295</v>
      </c>
      <c r="L222" s="29">
        <f t="shared" si="40"/>
        <v>0.10871551724137909</v>
      </c>
      <c r="M222" s="18"/>
      <c r="N222" s="18"/>
    </row>
    <row r="223" spans="1:14" x14ac:dyDescent="0.3">
      <c r="A223" s="10">
        <f t="shared" ca="1" si="31"/>
        <v>0.54807036376819096</v>
      </c>
      <c r="B223" s="10">
        <v>2</v>
      </c>
      <c r="C223" s="21">
        <v>42.936300000000003</v>
      </c>
      <c r="D223" s="29">
        <f t="shared" si="32"/>
        <v>-1.5194805194805219</v>
      </c>
      <c r="E223" s="21">
        <f t="shared" si="33"/>
        <v>41.711000000000006</v>
      </c>
      <c r="F223" s="21">
        <f t="shared" si="34"/>
        <v>8.1125270129869875</v>
      </c>
      <c r="G223" s="21">
        <f t="shared" si="35"/>
        <v>6.8872270129869904</v>
      </c>
      <c r="H223" s="21">
        <f t="shared" si="36"/>
        <v>-1.2252999999999972</v>
      </c>
      <c r="I223" s="50">
        <f t="shared" si="37"/>
        <v>1.501360089999993</v>
      </c>
      <c r="J223" s="50">
        <f t="shared" si="38"/>
        <v>65.813094536443572</v>
      </c>
      <c r="K223" s="50">
        <f t="shared" si="39"/>
        <v>47.433895928417698</v>
      </c>
      <c r="L223" s="29">
        <f t="shared" si="40"/>
        <v>2.8537624341175113E-2</v>
      </c>
      <c r="M223" s="18"/>
      <c r="N223" s="18"/>
    </row>
    <row r="224" spans="1:14" x14ac:dyDescent="0.3">
      <c r="A224" s="10">
        <f t="shared" ca="1" si="31"/>
        <v>0.63911639123541719</v>
      </c>
      <c r="B224" s="10">
        <v>2</v>
      </c>
      <c r="C224" s="21">
        <v>42.457900000000002</v>
      </c>
      <c r="D224" s="29">
        <f t="shared" si="32"/>
        <v>-1.5194805194805219</v>
      </c>
      <c r="E224" s="21">
        <f t="shared" si="33"/>
        <v>41.711000000000006</v>
      </c>
      <c r="F224" s="21">
        <f t="shared" si="34"/>
        <v>7.6341270129869869</v>
      </c>
      <c r="G224" s="21">
        <f t="shared" si="35"/>
        <v>6.8872270129869904</v>
      </c>
      <c r="H224" s="21">
        <f t="shared" si="36"/>
        <v>-0.74689999999999657</v>
      </c>
      <c r="I224" s="50">
        <f t="shared" si="37"/>
        <v>0.55785960999999484</v>
      </c>
      <c r="J224" s="50">
        <f t="shared" si="38"/>
        <v>58.279895250417617</v>
      </c>
      <c r="K224" s="50">
        <f t="shared" si="39"/>
        <v>47.433895928417698</v>
      </c>
      <c r="L224" s="29">
        <f t="shared" si="40"/>
        <v>1.7591543623212559E-2</v>
      </c>
      <c r="M224" s="18"/>
      <c r="N224" s="18"/>
    </row>
    <row r="225" spans="1:14" x14ac:dyDescent="0.3">
      <c r="A225" s="10">
        <f t="shared" ca="1" si="31"/>
        <v>0.75818160191727579</v>
      </c>
      <c r="B225" s="10">
        <v>2.4</v>
      </c>
      <c r="C225" s="21">
        <v>38.876899999999999</v>
      </c>
      <c r="D225" s="29">
        <f t="shared" si="32"/>
        <v>-1.119480519480522</v>
      </c>
      <c r="E225" s="21">
        <f t="shared" si="33"/>
        <v>39.898000000000003</v>
      </c>
      <c r="F225" s="21">
        <f t="shared" si="34"/>
        <v>4.0531270129869839</v>
      </c>
      <c r="G225" s="21">
        <f t="shared" si="35"/>
        <v>5.074227012986988</v>
      </c>
      <c r="H225" s="21">
        <f t="shared" si="36"/>
        <v>1.0211000000000041</v>
      </c>
      <c r="I225" s="50">
        <f t="shared" si="37"/>
        <v>1.0426452100000083</v>
      </c>
      <c r="J225" s="50">
        <f t="shared" si="38"/>
        <v>16.427838583404789</v>
      </c>
      <c r="K225" s="50">
        <f t="shared" si="39"/>
        <v>25.747779779326851</v>
      </c>
      <c r="L225" s="29">
        <f t="shared" si="40"/>
        <v>2.6264954253039829E-2</v>
      </c>
      <c r="M225" s="18"/>
      <c r="N225" s="18"/>
    </row>
    <row r="226" spans="1:14" x14ac:dyDescent="0.3">
      <c r="A226" s="10">
        <f t="shared" ca="1" si="31"/>
        <v>0.24760727399503213</v>
      </c>
      <c r="B226" s="10">
        <v>1.6</v>
      </c>
      <c r="C226" s="21">
        <v>48.9</v>
      </c>
      <c r="D226" s="29">
        <f t="shared" si="32"/>
        <v>-1.9194805194805218</v>
      </c>
      <c r="E226" s="21">
        <f t="shared" si="33"/>
        <v>43.524000000000001</v>
      </c>
      <c r="F226" s="21">
        <f t="shared" si="34"/>
        <v>14.076227012986983</v>
      </c>
      <c r="G226" s="21">
        <f t="shared" si="35"/>
        <v>8.7002270129869856</v>
      </c>
      <c r="H226" s="21">
        <f t="shared" si="36"/>
        <v>-5.3759999999999977</v>
      </c>
      <c r="I226" s="50">
        <f t="shared" si="37"/>
        <v>28.901375999999974</v>
      </c>
      <c r="J226" s="50">
        <f t="shared" si="38"/>
        <v>198.14016692114444</v>
      </c>
      <c r="K226" s="50">
        <f t="shared" si="39"/>
        <v>75.693950077508447</v>
      </c>
      <c r="L226" s="29">
        <f t="shared" si="40"/>
        <v>0.10993865030674842</v>
      </c>
      <c r="M226" s="18"/>
      <c r="N226" s="18"/>
    </row>
    <row r="227" spans="1:14" x14ac:dyDescent="0.3">
      <c r="A227" s="10">
        <f t="shared" ca="1" si="31"/>
        <v>0.3378693465108451</v>
      </c>
      <c r="B227" s="10">
        <v>2.4</v>
      </c>
      <c r="C227" s="21">
        <v>46.9</v>
      </c>
      <c r="D227" s="29">
        <f t="shared" si="32"/>
        <v>-1.119480519480522</v>
      </c>
      <c r="E227" s="21">
        <f t="shared" si="33"/>
        <v>39.898000000000003</v>
      </c>
      <c r="F227" s="21">
        <f t="shared" si="34"/>
        <v>12.076227012986983</v>
      </c>
      <c r="G227" s="21">
        <f t="shared" si="35"/>
        <v>5.074227012986988</v>
      </c>
      <c r="H227" s="21">
        <f t="shared" si="36"/>
        <v>-7.0019999999999953</v>
      </c>
      <c r="I227" s="50">
        <f t="shared" si="37"/>
        <v>49.028003999999932</v>
      </c>
      <c r="J227" s="50">
        <f t="shared" si="38"/>
        <v>145.83525886919651</v>
      </c>
      <c r="K227" s="50">
        <f t="shared" si="39"/>
        <v>25.747779779326851</v>
      </c>
      <c r="L227" s="29">
        <f t="shared" si="40"/>
        <v>0.14929637526652442</v>
      </c>
      <c r="M227" s="18"/>
      <c r="N227" s="18"/>
    </row>
    <row r="228" spans="1:14" x14ac:dyDescent="0.3">
      <c r="A228" s="10">
        <f t="shared" ca="1" si="31"/>
        <v>0.23556259714005745</v>
      </c>
      <c r="B228" s="10">
        <v>2.4</v>
      </c>
      <c r="C228" s="21">
        <v>42.6</v>
      </c>
      <c r="D228" s="29">
        <f t="shared" si="32"/>
        <v>-1.119480519480522</v>
      </c>
      <c r="E228" s="21">
        <f t="shared" si="33"/>
        <v>39.898000000000003</v>
      </c>
      <c r="F228" s="21">
        <f t="shared" si="34"/>
        <v>7.7762270129869862</v>
      </c>
      <c r="G228" s="21">
        <f t="shared" si="35"/>
        <v>5.074227012986988</v>
      </c>
      <c r="H228" s="21">
        <f t="shared" si="36"/>
        <v>-2.7019999999999982</v>
      </c>
      <c r="I228" s="50">
        <f t="shared" si="37"/>
        <v>7.3008039999999905</v>
      </c>
      <c r="J228" s="50">
        <f t="shared" si="38"/>
        <v>60.469706557508502</v>
      </c>
      <c r="K228" s="50">
        <f t="shared" si="39"/>
        <v>25.747779779326851</v>
      </c>
      <c r="L228" s="29">
        <f t="shared" si="40"/>
        <v>6.3427230046948307E-2</v>
      </c>
      <c r="M228" s="18"/>
      <c r="N228" s="18"/>
    </row>
    <row r="229" spans="1:14" x14ac:dyDescent="0.3">
      <c r="A229" s="10">
        <f t="shared" ca="1" si="31"/>
        <v>0.22041895436029857</v>
      </c>
      <c r="B229" s="10">
        <v>2.4</v>
      </c>
      <c r="C229" s="21">
        <v>46.8</v>
      </c>
      <c r="D229" s="29">
        <f t="shared" si="32"/>
        <v>-1.119480519480522</v>
      </c>
      <c r="E229" s="21">
        <f t="shared" si="33"/>
        <v>39.898000000000003</v>
      </c>
      <c r="F229" s="21">
        <f t="shared" si="34"/>
        <v>11.976227012986982</v>
      </c>
      <c r="G229" s="21">
        <f t="shared" si="35"/>
        <v>5.074227012986988</v>
      </c>
      <c r="H229" s="21">
        <f t="shared" si="36"/>
        <v>-6.9019999999999939</v>
      </c>
      <c r="I229" s="50">
        <f t="shared" si="37"/>
        <v>47.637603999999918</v>
      </c>
      <c r="J229" s="50">
        <f t="shared" si="38"/>
        <v>143.43001346659909</v>
      </c>
      <c r="K229" s="50">
        <f t="shared" si="39"/>
        <v>25.747779779326851</v>
      </c>
      <c r="L229" s="29">
        <f t="shared" si="40"/>
        <v>0.14747863247863235</v>
      </c>
      <c r="M229" s="18"/>
      <c r="N229" s="18"/>
    </row>
    <row r="230" spans="1:14" x14ac:dyDescent="0.3">
      <c r="A230" s="10">
        <f t="shared" ca="1" si="31"/>
        <v>0.81238197551114011</v>
      </c>
      <c r="B230" s="10">
        <v>3.5</v>
      </c>
      <c r="C230" s="21">
        <v>40.299999999999997</v>
      </c>
      <c r="D230" s="29">
        <f t="shared" si="32"/>
        <v>-1.9480519480521874E-2</v>
      </c>
      <c r="E230" s="21">
        <f t="shared" si="33"/>
        <v>34.91225</v>
      </c>
      <c r="F230" s="21">
        <f t="shared" si="34"/>
        <v>5.4762270129869819</v>
      </c>
      <c r="G230" s="21">
        <f t="shared" si="35"/>
        <v>8.847701298698496E-2</v>
      </c>
      <c r="H230" s="21">
        <f t="shared" si="36"/>
        <v>-5.3877499999999969</v>
      </c>
      <c r="I230" s="50">
        <f t="shared" si="37"/>
        <v>29.027850062499969</v>
      </c>
      <c r="J230" s="50">
        <f t="shared" si="38"/>
        <v>29.989062297768321</v>
      </c>
      <c r="K230" s="50">
        <f t="shared" si="39"/>
        <v>7.8281818270991045E-3</v>
      </c>
      <c r="L230" s="29">
        <f t="shared" si="40"/>
        <v>0.13369106699751854</v>
      </c>
      <c r="M230" s="18"/>
      <c r="N230" s="18"/>
    </row>
    <row r="231" spans="1:14" x14ac:dyDescent="0.3">
      <c r="A231" s="10">
        <f t="shared" ca="1" si="31"/>
        <v>0.63184261104121497</v>
      </c>
      <c r="B231" s="10">
        <v>3.6</v>
      </c>
      <c r="C231" s="21">
        <v>35.6</v>
      </c>
      <c r="D231" s="29">
        <f t="shared" si="32"/>
        <v>8.0519480519478215E-2</v>
      </c>
      <c r="E231" s="21">
        <f t="shared" si="33"/>
        <v>34.459000000000003</v>
      </c>
      <c r="F231" s="21">
        <f t="shared" si="34"/>
        <v>0.77622701298698615</v>
      </c>
      <c r="G231" s="21">
        <f t="shared" si="35"/>
        <v>-0.36477298701301208</v>
      </c>
      <c r="H231" s="21">
        <f t="shared" si="36"/>
        <v>-1.1409999999999982</v>
      </c>
      <c r="I231" s="50">
        <f t="shared" si="37"/>
        <v>1.3018809999999961</v>
      </c>
      <c r="J231" s="50">
        <f t="shared" si="38"/>
        <v>0.60252837569069873</v>
      </c>
      <c r="K231" s="50">
        <f t="shared" si="39"/>
        <v>0.13305933205439507</v>
      </c>
      <c r="L231" s="29">
        <f t="shared" si="40"/>
        <v>3.2050561797752758E-2</v>
      </c>
      <c r="M231" s="18"/>
      <c r="N231" s="18"/>
    </row>
    <row r="232" spans="1:14" x14ac:dyDescent="0.3">
      <c r="A232" s="10">
        <f t="shared" ca="1" si="31"/>
        <v>0.56110689300057515</v>
      </c>
      <c r="B232" s="10">
        <v>6.7</v>
      </c>
      <c r="C232" s="21">
        <v>24.2</v>
      </c>
      <c r="D232" s="29">
        <f t="shared" si="32"/>
        <v>3.1805194805194783</v>
      </c>
      <c r="E232" s="21">
        <f t="shared" si="33"/>
        <v>20.408250000000002</v>
      </c>
      <c r="F232" s="21">
        <f t="shared" si="34"/>
        <v>-10.623772987013016</v>
      </c>
      <c r="G232" s="21">
        <f t="shared" si="35"/>
        <v>-14.415522987013013</v>
      </c>
      <c r="H232" s="21">
        <f t="shared" si="36"/>
        <v>-3.7917499999999968</v>
      </c>
      <c r="I232" s="50">
        <f t="shared" si="37"/>
        <v>14.377368062499976</v>
      </c>
      <c r="J232" s="50">
        <f t="shared" si="38"/>
        <v>112.86455247958746</v>
      </c>
      <c r="K232" s="50">
        <f t="shared" si="39"/>
        <v>207.80730298910058</v>
      </c>
      <c r="L232" s="29">
        <f t="shared" si="40"/>
        <v>0.15668388429752053</v>
      </c>
      <c r="M232" s="18"/>
      <c r="N232" s="18"/>
    </row>
    <row r="233" spans="1:14" x14ac:dyDescent="0.3">
      <c r="A233" s="10">
        <f t="shared" ca="1" si="31"/>
        <v>0.99307016090751665</v>
      </c>
      <c r="B233" s="10">
        <v>6.7</v>
      </c>
      <c r="C233" s="21">
        <v>24.2</v>
      </c>
      <c r="D233" s="29">
        <f t="shared" si="32"/>
        <v>3.1805194805194783</v>
      </c>
      <c r="E233" s="21">
        <f t="shared" si="33"/>
        <v>20.408250000000002</v>
      </c>
      <c r="F233" s="21">
        <f t="shared" si="34"/>
        <v>-10.623772987013016</v>
      </c>
      <c r="G233" s="21">
        <f t="shared" si="35"/>
        <v>-14.415522987013013</v>
      </c>
      <c r="H233" s="21">
        <f t="shared" si="36"/>
        <v>-3.7917499999999968</v>
      </c>
      <c r="I233" s="50">
        <f t="shared" si="37"/>
        <v>14.377368062499976</v>
      </c>
      <c r="J233" s="50">
        <f t="shared" si="38"/>
        <v>112.86455247958746</v>
      </c>
      <c r="K233" s="50">
        <f t="shared" si="39"/>
        <v>207.80730298910058</v>
      </c>
      <c r="L233" s="29">
        <f t="shared" si="40"/>
        <v>0.15668388429752053</v>
      </c>
      <c r="M233" s="18"/>
      <c r="N233" s="18"/>
    </row>
    <row r="234" spans="1:14" x14ac:dyDescent="0.3">
      <c r="A234" s="10">
        <f t="shared" ca="1" si="31"/>
        <v>0.84084591216134141</v>
      </c>
      <c r="B234" s="10">
        <v>2</v>
      </c>
      <c r="C234" s="21">
        <v>37.1</v>
      </c>
      <c r="D234" s="29">
        <f t="shared" si="32"/>
        <v>-1.5194805194805219</v>
      </c>
      <c r="E234" s="21">
        <f t="shared" si="33"/>
        <v>41.711000000000006</v>
      </c>
      <c r="F234" s="21">
        <f t="shared" si="34"/>
        <v>2.2762270129869862</v>
      </c>
      <c r="G234" s="21">
        <f t="shared" si="35"/>
        <v>6.8872270129869904</v>
      </c>
      <c r="H234" s="21">
        <f t="shared" si="36"/>
        <v>4.6110000000000042</v>
      </c>
      <c r="I234" s="50">
        <f t="shared" si="37"/>
        <v>21.261321000000038</v>
      </c>
      <c r="J234" s="50">
        <f t="shared" si="38"/>
        <v>5.181209414651657</v>
      </c>
      <c r="K234" s="50">
        <f t="shared" si="39"/>
        <v>47.433895928417698</v>
      </c>
      <c r="L234" s="29">
        <f t="shared" si="40"/>
        <v>0.12428571428571439</v>
      </c>
      <c r="M234" s="18"/>
      <c r="N234" s="18"/>
    </row>
    <row r="235" spans="1:14" x14ac:dyDescent="0.3">
      <c r="A235" s="10">
        <f t="shared" ca="1" si="31"/>
        <v>0.44424570619183956</v>
      </c>
      <c r="B235" s="10">
        <v>2</v>
      </c>
      <c r="C235" s="21">
        <v>41.113199999999999</v>
      </c>
      <c r="D235" s="29">
        <f t="shared" si="32"/>
        <v>-1.5194805194805219</v>
      </c>
      <c r="E235" s="21">
        <f t="shared" si="33"/>
        <v>41.711000000000006</v>
      </c>
      <c r="F235" s="21">
        <f t="shared" si="34"/>
        <v>6.2894270129869838</v>
      </c>
      <c r="G235" s="21">
        <f t="shared" si="35"/>
        <v>6.8872270129869904</v>
      </c>
      <c r="H235" s="21">
        <f t="shared" si="36"/>
        <v>0.59780000000000655</v>
      </c>
      <c r="I235" s="50">
        <f t="shared" si="37"/>
        <v>0.35736484000000784</v>
      </c>
      <c r="J235" s="50">
        <f t="shared" si="38"/>
        <v>39.55689215169037</v>
      </c>
      <c r="K235" s="50">
        <f t="shared" si="39"/>
        <v>47.433895928417698</v>
      </c>
      <c r="L235" s="29">
        <f t="shared" si="40"/>
        <v>1.4540342274500807E-2</v>
      </c>
      <c r="M235" s="18"/>
      <c r="N235" s="18"/>
    </row>
    <row r="236" spans="1:14" x14ac:dyDescent="0.3">
      <c r="A236" s="10">
        <f t="shared" ca="1" si="31"/>
        <v>0.52904737135000435</v>
      </c>
      <c r="B236" s="10">
        <v>2</v>
      </c>
      <c r="C236" s="21">
        <v>38.462699999999998</v>
      </c>
      <c r="D236" s="29">
        <f t="shared" si="32"/>
        <v>-1.5194805194805219</v>
      </c>
      <c r="E236" s="21">
        <f t="shared" si="33"/>
        <v>41.711000000000006</v>
      </c>
      <c r="F236" s="21">
        <f t="shared" si="34"/>
        <v>3.6389270129869828</v>
      </c>
      <c r="G236" s="21">
        <f t="shared" si="35"/>
        <v>6.8872270129869904</v>
      </c>
      <c r="H236" s="21">
        <f t="shared" si="36"/>
        <v>3.2483000000000075</v>
      </c>
      <c r="I236" s="50">
        <f t="shared" si="37"/>
        <v>10.551452890000048</v>
      </c>
      <c r="J236" s="50">
        <f t="shared" si="38"/>
        <v>13.241789805846365</v>
      </c>
      <c r="K236" s="50">
        <f t="shared" si="39"/>
        <v>47.433895928417698</v>
      </c>
      <c r="L236" s="29">
        <f t="shared" si="40"/>
        <v>8.4453249511864947E-2</v>
      </c>
      <c r="M236" s="18"/>
      <c r="N236" s="18"/>
    </row>
    <row r="237" spans="1:14" x14ac:dyDescent="0.3">
      <c r="A237" s="10">
        <f t="shared" ca="1" si="31"/>
        <v>0.44776185278427194</v>
      </c>
      <c r="B237" s="10">
        <v>2</v>
      </c>
      <c r="C237" s="21">
        <v>38.499699999999997</v>
      </c>
      <c r="D237" s="29">
        <f t="shared" si="32"/>
        <v>-1.5194805194805219</v>
      </c>
      <c r="E237" s="21">
        <f t="shared" si="33"/>
        <v>41.711000000000006</v>
      </c>
      <c r="F237" s="21">
        <f t="shared" si="34"/>
        <v>3.6759270129869819</v>
      </c>
      <c r="G237" s="21">
        <f t="shared" si="35"/>
        <v>6.8872270129869904</v>
      </c>
      <c r="H237" s="21">
        <f t="shared" si="36"/>
        <v>3.2113000000000085</v>
      </c>
      <c r="I237" s="50">
        <f t="shared" si="37"/>
        <v>10.312447690000054</v>
      </c>
      <c r="J237" s="50">
        <f t="shared" si="38"/>
        <v>13.512439404807395</v>
      </c>
      <c r="K237" s="50">
        <f t="shared" si="39"/>
        <v>47.433895928417698</v>
      </c>
      <c r="L237" s="29">
        <f t="shared" si="40"/>
        <v>8.3411039566542305E-2</v>
      </c>
      <c r="M237" s="18"/>
      <c r="N237" s="18"/>
    </row>
    <row r="238" spans="1:14" x14ac:dyDescent="0.3">
      <c r="A238" s="10">
        <f t="shared" ca="1" si="31"/>
        <v>0.45157375615714446</v>
      </c>
      <c r="B238" s="10">
        <v>2.5</v>
      </c>
      <c r="C238" s="21">
        <v>37.070999999999998</v>
      </c>
      <c r="D238" s="29">
        <f t="shared" si="32"/>
        <v>-1.0194805194805219</v>
      </c>
      <c r="E238" s="21">
        <f t="shared" si="33"/>
        <v>39.444750000000006</v>
      </c>
      <c r="F238" s="21">
        <f t="shared" si="34"/>
        <v>2.2472270129869827</v>
      </c>
      <c r="G238" s="21">
        <f t="shared" si="35"/>
        <v>4.6209770129869909</v>
      </c>
      <c r="H238" s="21">
        <f t="shared" si="36"/>
        <v>2.3737500000000082</v>
      </c>
      <c r="I238" s="50">
        <f t="shared" si="37"/>
        <v>5.6346890625000388</v>
      </c>
      <c r="J238" s="50">
        <f t="shared" si="38"/>
        <v>5.0500292478983964</v>
      </c>
      <c r="K238" s="50">
        <f t="shared" si="39"/>
        <v>21.353428554554174</v>
      </c>
      <c r="L238" s="29">
        <f t="shared" si="40"/>
        <v>6.4032532168002171E-2</v>
      </c>
      <c r="M238" s="18"/>
      <c r="N238" s="18"/>
    </row>
    <row r="239" spans="1:14" x14ac:dyDescent="0.3">
      <c r="A239" s="10">
        <f t="shared" ca="1" si="31"/>
        <v>0.55589401194563282</v>
      </c>
      <c r="B239" s="10">
        <v>2.5</v>
      </c>
      <c r="C239" s="21">
        <v>35.922600000000003</v>
      </c>
      <c r="D239" s="29">
        <f t="shared" si="32"/>
        <v>-1.0194805194805219</v>
      </c>
      <c r="E239" s="21">
        <f t="shared" si="33"/>
        <v>39.444750000000006</v>
      </c>
      <c r="F239" s="21">
        <f t="shared" si="34"/>
        <v>1.0988270129869875</v>
      </c>
      <c r="G239" s="21">
        <f t="shared" si="35"/>
        <v>4.6209770129869909</v>
      </c>
      <c r="H239" s="21">
        <f t="shared" si="36"/>
        <v>3.5221500000000034</v>
      </c>
      <c r="I239" s="50">
        <f t="shared" si="37"/>
        <v>12.405540622500025</v>
      </c>
      <c r="J239" s="50">
        <f t="shared" si="38"/>
        <v>1.2074208044699051</v>
      </c>
      <c r="K239" s="50">
        <f t="shared" si="39"/>
        <v>21.353428554554174</v>
      </c>
      <c r="L239" s="29">
        <f t="shared" si="40"/>
        <v>9.8048303853284655E-2</v>
      </c>
      <c r="M239" s="18"/>
      <c r="N239" s="18"/>
    </row>
    <row r="240" spans="1:14" x14ac:dyDescent="0.3">
      <c r="A240" s="10">
        <f t="shared" ca="1" si="31"/>
        <v>0.26340647304749554</v>
      </c>
      <c r="B240" s="10">
        <v>2.5</v>
      </c>
      <c r="C240" s="21">
        <v>34.143500000000003</v>
      </c>
      <c r="D240" s="29">
        <f t="shared" si="32"/>
        <v>-1.0194805194805219</v>
      </c>
      <c r="E240" s="21">
        <f t="shared" si="33"/>
        <v>39.444750000000006</v>
      </c>
      <c r="F240" s="21">
        <f t="shared" si="34"/>
        <v>-0.6802729870130122</v>
      </c>
      <c r="G240" s="21">
        <f t="shared" si="35"/>
        <v>4.6209770129869909</v>
      </c>
      <c r="H240" s="21">
        <f t="shared" si="36"/>
        <v>5.3012500000000031</v>
      </c>
      <c r="I240" s="50">
        <f t="shared" si="37"/>
        <v>28.103251562500034</v>
      </c>
      <c r="J240" s="50">
        <f t="shared" si="38"/>
        <v>0.46277133685960586</v>
      </c>
      <c r="K240" s="50">
        <f t="shared" si="39"/>
        <v>21.353428554554174</v>
      </c>
      <c r="L240" s="29">
        <f t="shared" si="40"/>
        <v>0.15526381302444103</v>
      </c>
      <c r="M240" s="18"/>
      <c r="N240" s="18"/>
    </row>
    <row r="241" spans="1:14" x14ac:dyDescent="0.3">
      <c r="A241" s="10">
        <f t="shared" ca="1" si="31"/>
        <v>0.12525132703211772</v>
      </c>
      <c r="B241" s="10">
        <v>2.4</v>
      </c>
      <c r="C241" s="21">
        <v>42.3947</v>
      </c>
      <c r="D241" s="29">
        <f t="shared" si="32"/>
        <v>-1.119480519480522</v>
      </c>
      <c r="E241" s="21">
        <f t="shared" si="33"/>
        <v>39.898000000000003</v>
      </c>
      <c r="F241" s="21">
        <f t="shared" si="34"/>
        <v>7.570927012986985</v>
      </c>
      <c r="G241" s="21">
        <f t="shared" si="35"/>
        <v>5.074227012986988</v>
      </c>
      <c r="H241" s="21">
        <f t="shared" si="36"/>
        <v>-2.496699999999997</v>
      </c>
      <c r="I241" s="50">
        <f t="shared" si="37"/>
        <v>6.2335108899999856</v>
      </c>
      <c r="J241" s="50">
        <f t="shared" si="38"/>
        <v>57.318935835976028</v>
      </c>
      <c r="K241" s="50">
        <f t="shared" si="39"/>
        <v>25.747779779326851</v>
      </c>
      <c r="L241" s="29">
        <f t="shared" si="40"/>
        <v>5.8891795436693664E-2</v>
      </c>
      <c r="M241" s="18"/>
      <c r="N241" s="18"/>
    </row>
    <row r="242" spans="1:14" x14ac:dyDescent="0.3">
      <c r="A242" s="10">
        <f t="shared" ca="1" si="31"/>
        <v>0.36962418346681403</v>
      </c>
      <c r="B242" s="10">
        <v>2.4</v>
      </c>
      <c r="C242" s="21">
        <v>41.395899999999997</v>
      </c>
      <c r="D242" s="29">
        <f t="shared" si="32"/>
        <v>-1.119480519480522</v>
      </c>
      <c r="E242" s="21">
        <f t="shared" si="33"/>
        <v>39.898000000000003</v>
      </c>
      <c r="F242" s="21">
        <f t="shared" si="34"/>
        <v>6.5721270129869822</v>
      </c>
      <c r="G242" s="21">
        <f t="shared" si="35"/>
        <v>5.074227012986988</v>
      </c>
      <c r="H242" s="21">
        <f t="shared" si="36"/>
        <v>-1.4978999999999942</v>
      </c>
      <c r="I242" s="50">
        <f t="shared" si="37"/>
        <v>2.2437044099999826</v>
      </c>
      <c r="J242" s="50">
        <f t="shared" si="38"/>
        <v>43.192853474833193</v>
      </c>
      <c r="K242" s="50">
        <f t="shared" si="39"/>
        <v>25.747779779326851</v>
      </c>
      <c r="L242" s="29">
        <f t="shared" si="40"/>
        <v>3.6184742933478779E-2</v>
      </c>
      <c r="M242" s="18"/>
      <c r="N242" s="18"/>
    </row>
    <row r="243" spans="1:14" x14ac:dyDescent="0.3">
      <c r="A243" s="10">
        <f t="shared" ca="1" si="31"/>
        <v>0.94690489573117331</v>
      </c>
      <c r="B243" s="10">
        <v>2.4</v>
      </c>
      <c r="C243" s="21">
        <v>44.081800000000001</v>
      </c>
      <c r="D243" s="29">
        <f t="shared" si="32"/>
        <v>-1.119480519480522</v>
      </c>
      <c r="E243" s="21">
        <f t="shared" si="33"/>
        <v>39.898000000000003</v>
      </c>
      <c r="F243" s="21">
        <f t="shared" si="34"/>
        <v>9.2580270129869859</v>
      </c>
      <c r="G243" s="21">
        <f t="shared" si="35"/>
        <v>5.074227012986988</v>
      </c>
      <c r="H243" s="21">
        <f t="shared" si="36"/>
        <v>-4.183799999999998</v>
      </c>
      <c r="I243" s="50">
        <f t="shared" si="37"/>
        <v>17.504182439999983</v>
      </c>
      <c r="J243" s="50">
        <f t="shared" si="38"/>
        <v>85.711064173196732</v>
      </c>
      <c r="K243" s="50">
        <f t="shared" si="39"/>
        <v>25.747779779326851</v>
      </c>
      <c r="L243" s="29">
        <f t="shared" si="40"/>
        <v>9.4909917471609553E-2</v>
      </c>
      <c r="M243" s="18"/>
      <c r="N243" s="18"/>
    </row>
    <row r="244" spans="1:14" x14ac:dyDescent="0.3">
      <c r="A244" s="10">
        <f t="shared" ca="1" si="31"/>
        <v>9.1921477574070654E-3</v>
      </c>
      <c r="B244" s="10">
        <v>2.4</v>
      </c>
      <c r="C244" s="21">
        <v>43.003500000000003</v>
      </c>
      <c r="D244" s="29">
        <f t="shared" si="32"/>
        <v>-1.119480519480522</v>
      </c>
      <c r="E244" s="21">
        <f t="shared" si="33"/>
        <v>39.898000000000003</v>
      </c>
      <c r="F244" s="21">
        <f t="shared" si="34"/>
        <v>8.1797270129869872</v>
      </c>
      <c r="G244" s="21">
        <f t="shared" si="35"/>
        <v>5.074227012986988</v>
      </c>
      <c r="H244" s="21">
        <f t="shared" si="36"/>
        <v>-3.1054999999999993</v>
      </c>
      <c r="I244" s="50">
        <f t="shared" si="37"/>
        <v>9.6441302499999946</v>
      </c>
      <c r="J244" s="50">
        <f t="shared" si="38"/>
        <v>66.907934006989024</v>
      </c>
      <c r="K244" s="50">
        <f t="shared" si="39"/>
        <v>25.747779779326851</v>
      </c>
      <c r="L244" s="29">
        <f t="shared" si="40"/>
        <v>7.2215052263187862E-2</v>
      </c>
      <c r="M244" s="18"/>
      <c r="N244" s="18"/>
    </row>
    <row r="245" spans="1:14" x14ac:dyDescent="0.3">
      <c r="A245" s="10">
        <f t="shared" ca="1" si="31"/>
        <v>0.27449204607216271</v>
      </c>
      <c r="B245" s="10">
        <v>2</v>
      </c>
      <c r="C245" s="21">
        <v>46.362900000000003</v>
      </c>
      <c r="D245" s="29">
        <f t="shared" si="32"/>
        <v>-1.5194805194805219</v>
      </c>
      <c r="E245" s="21">
        <f t="shared" si="33"/>
        <v>41.711000000000006</v>
      </c>
      <c r="F245" s="21">
        <f t="shared" si="34"/>
        <v>11.539127012986988</v>
      </c>
      <c r="G245" s="21">
        <f t="shared" si="35"/>
        <v>6.8872270129869904</v>
      </c>
      <c r="H245" s="21">
        <f t="shared" si="36"/>
        <v>-4.6518999999999977</v>
      </c>
      <c r="I245" s="50">
        <f t="shared" si="37"/>
        <v>21.64017360999998</v>
      </c>
      <c r="J245" s="50">
        <f t="shared" si="38"/>
        <v>133.151452221846</v>
      </c>
      <c r="K245" s="50">
        <f t="shared" si="39"/>
        <v>47.433895928417698</v>
      </c>
      <c r="L245" s="29">
        <f t="shared" si="40"/>
        <v>0.10033669162196492</v>
      </c>
      <c r="M245" s="18"/>
      <c r="N245" s="18"/>
    </row>
    <row r="246" spans="1:14" x14ac:dyDescent="0.3">
      <c r="A246" s="10">
        <f t="shared" ca="1" si="31"/>
        <v>0.34744121188817589</v>
      </c>
      <c r="B246" s="10">
        <v>2</v>
      </c>
      <c r="C246" s="21">
        <v>45.190100000000001</v>
      </c>
      <c r="D246" s="29">
        <f t="shared" si="32"/>
        <v>-1.5194805194805219</v>
      </c>
      <c r="E246" s="21">
        <f t="shared" si="33"/>
        <v>41.711000000000006</v>
      </c>
      <c r="F246" s="21">
        <f t="shared" si="34"/>
        <v>10.366327012986986</v>
      </c>
      <c r="G246" s="21">
        <f t="shared" si="35"/>
        <v>6.8872270129869904</v>
      </c>
      <c r="H246" s="21">
        <f t="shared" si="36"/>
        <v>-3.4790999999999954</v>
      </c>
      <c r="I246" s="50">
        <f t="shared" si="37"/>
        <v>12.104136809999968</v>
      </c>
      <c r="J246" s="50">
        <f t="shared" si="38"/>
        <v>107.46073574018368</v>
      </c>
      <c r="K246" s="50">
        <f t="shared" si="39"/>
        <v>47.433895928417698</v>
      </c>
      <c r="L246" s="29">
        <f t="shared" si="40"/>
        <v>7.698810137618628E-2</v>
      </c>
      <c r="M246" s="18"/>
      <c r="N246" s="18"/>
    </row>
    <row r="247" spans="1:14" x14ac:dyDescent="0.3">
      <c r="A247" s="10">
        <f t="shared" ca="1" si="31"/>
        <v>0.70246867800985846</v>
      </c>
      <c r="B247" s="10">
        <v>2</v>
      </c>
      <c r="C247" s="21">
        <v>44.707999999999998</v>
      </c>
      <c r="D247" s="29">
        <f t="shared" si="32"/>
        <v>-1.5194805194805219</v>
      </c>
      <c r="E247" s="21">
        <f t="shared" si="33"/>
        <v>41.711000000000006</v>
      </c>
      <c r="F247" s="21">
        <f t="shared" si="34"/>
        <v>9.8842270129869831</v>
      </c>
      <c r="G247" s="21">
        <f t="shared" si="35"/>
        <v>6.8872270129869904</v>
      </c>
      <c r="H247" s="21">
        <f t="shared" si="36"/>
        <v>-2.9969999999999928</v>
      </c>
      <c r="I247" s="50">
        <f t="shared" si="37"/>
        <v>8.9820089999999571</v>
      </c>
      <c r="J247" s="50">
        <f t="shared" si="38"/>
        <v>97.697943644261585</v>
      </c>
      <c r="K247" s="50">
        <f t="shared" si="39"/>
        <v>47.433895928417698</v>
      </c>
      <c r="L247" s="29">
        <f t="shared" si="40"/>
        <v>6.7034982553457828E-2</v>
      </c>
      <c r="M247" s="18"/>
      <c r="N247" s="18"/>
    </row>
    <row r="248" spans="1:14" x14ac:dyDescent="0.3">
      <c r="A248" s="10">
        <f t="shared" ca="1" si="31"/>
        <v>0.23694394560900578</v>
      </c>
      <c r="B248" s="10">
        <v>1.8</v>
      </c>
      <c r="C248" s="21">
        <v>48.4</v>
      </c>
      <c r="D248" s="29">
        <f t="shared" si="32"/>
        <v>-1.7194805194805218</v>
      </c>
      <c r="E248" s="21">
        <f t="shared" si="33"/>
        <v>42.617500000000007</v>
      </c>
      <c r="F248" s="21">
        <f t="shared" si="34"/>
        <v>13.576227012986983</v>
      </c>
      <c r="G248" s="21">
        <f t="shared" si="35"/>
        <v>7.7937270129869916</v>
      </c>
      <c r="H248" s="21">
        <f t="shared" si="36"/>
        <v>-5.7824999999999918</v>
      </c>
      <c r="I248" s="50">
        <f t="shared" si="37"/>
        <v>33.437306249999907</v>
      </c>
      <c r="J248" s="50">
        <f t="shared" si="38"/>
        <v>184.31393990815747</v>
      </c>
      <c r="K248" s="50">
        <f t="shared" si="39"/>
        <v>60.742180752963137</v>
      </c>
      <c r="L248" s="29">
        <f t="shared" si="40"/>
        <v>0.1194731404958676</v>
      </c>
      <c r="M248" s="18"/>
      <c r="N248" s="18"/>
    </row>
    <row r="249" spans="1:14" x14ac:dyDescent="0.3">
      <c r="A249" s="10">
        <f t="shared" ca="1" si="31"/>
        <v>0.58622735260145065</v>
      </c>
      <c r="B249" s="10">
        <v>1.8</v>
      </c>
      <c r="C249" s="21">
        <v>50</v>
      </c>
      <c r="D249" s="29">
        <f t="shared" si="32"/>
        <v>-1.7194805194805218</v>
      </c>
      <c r="E249" s="21">
        <f t="shared" si="33"/>
        <v>42.617500000000007</v>
      </c>
      <c r="F249" s="21">
        <f t="shared" si="34"/>
        <v>15.176227012986985</v>
      </c>
      <c r="G249" s="21">
        <f t="shared" si="35"/>
        <v>7.7937270129869916</v>
      </c>
      <c r="H249" s="21">
        <f t="shared" si="36"/>
        <v>-7.3824999999999932</v>
      </c>
      <c r="I249" s="50">
        <f t="shared" si="37"/>
        <v>54.501306249999899</v>
      </c>
      <c r="J249" s="50">
        <f t="shared" si="38"/>
        <v>230.31786634971587</v>
      </c>
      <c r="K249" s="50">
        <f t="shared" si="39"/>
        <v>60.742180752963137</v>
      </c>
      <c r="L249" s="29">
        <f t="shared" si="40"/>
        <v>0.14764999999999986</v>
      </c>
      <c r="M249" s="18"/>
      <c r="N249" s="18"/>
    </row>
    <row r="250" spans="1:14" x14ac:dyDescent="0.3">
      <c r="A250" s="10">
        <f t="shared" ca="1" si="31"/>
        <v>0.33526003568759277</v>
      </c>
      <c r="B250" s="10">
        <v>2.4</v>
      </c>
      <c r="C250" s="21">
        <v>42.2</v>
      </c>
      <c r="D250" s="29">
        <f t="shared" si="32"/>
        <v>-1.119480519480522</v>
      </c>
      <c r="E250" s="21">
        <f t="shared" si="33"/>
        <v>39.898000000000003</v>
      </c>
      <c r="F250" s="21">
        <f t="shared" si="34"/>
        <v>7.3762270129869876</v>
      </c>
      <c r="G250" s="21">
        <f t="shared" si="35"/>
        <v>5.074227012986988</v>
      </c>
      <c r="H250" s="21">
        <f t="shared" si="36"/>
        <v>-2.3019999999999996</v>
      </c>
      <c r="I250" s="50">
        <f t="shared" si="37"/>
        <v>5.2992039999999978</v>
      </c>
      <c r="J250" s="50">
        <f t="shared" si="38"/>
        <v>54.408724947118934</v>
      </c>
      <c r="K250" s="50">
        <f t="shared" si="39"/>
        <v>25.747779779326851</v>
      </c>
      <c r="L250" s="29">
        <f t="shared" si="40"/>
        <v>5.4549763033175346E-2</v>
      </c>
      <c r="M250" s="18"/>
      <c r="N250" s="18"/>
    </row>
    <row r="251" spans="1:14" x14ac:dyDescent="0.3">
      <c r="A251" s="10">
        <f t="shared" ca="1" si="31"/>
        <v>9.3505051361144176E-2</v>
      </c>
      <c r="B251" s="10">
        <v>2.4</v>
      </c>
      <c r="C251" s="21">
        <v>42.6</v>
      </c>
      <c r="D251" s="29">
        <f t="shared" si="32"/>
        <v>-1.119480519480522</v>
      </c>
      <c r="E251" s="21">
        <f t="shared" si="33"/>
        <v>39.898000000000003</v>
      </c>
      <c r="F251" s="21">
        <f t="shared" si="34"/>
        <v>7.7762270129869862</v>
      </c>
      <c r="G251" s="21">
        <f t="shared" si="35"/>
        <v>5.074227012986988</v>
      </c>
      <c r="H251" s="21">
        <f t="shared" si="36"/>
        <v>-2.7019999999999982</v>
      </c>
      <c r="I251" s="50">
        <f t="shared" si="37"/>
        <v>7.3008039999999905</v>
      </c>
      <c r="J251" s="50">
        <f t="shared" si="38"/>
        <v>60.469706557508502</v>
      </c>
      <c r="K251" s="50">
        <f t="shared" si="39"/>
        <v>25.747779779326851</v>
      </c>
      <c r="L251" s="29">
        <f t="shared" si="40"/>
        <v>6.3427230046948307E-2</v>
      </c>
      <c r="M251" s="18"/>
      <c r="N251" s="18"/>
    </row>
    <row r="252" spans="1:14" x14ac:dyDescent="0.3">
      <c r="A252" s="10">
        <f t="shared" ca="1" si="31"/>
        <v>0.88012456989803267</v>
      </c>
      <c r="B252" s="10">
        <v>2</v>
      </c>
      <c r="C252" s="21">
        <v>42</v>
      </c>
      <c r="D252" s="29">
        <f t="shared" si="32"/>
        <v>-1.5194805194805219</v>
      </c>
      <c r="E252" s="21">
        <f t="shared" si="33"/>
        <v>41.711000000000006</v>
      </c>
      <c r="F252" s="21">
        <f t="shared" si="34"/>
        <v>7.1762270129869847</v>
      </c>
      <c r="G252" s="21">
        <f t="shared" si="35"/>
        <v>6.8872270129869904</v>
      </c>
      <c r="H252" s="21">
        <f t="shared" si="36"/>
        <v>-0.28899999999999437</v>
      </c>
      <c r="I252" s="50">
        <f t="shared" si="37"/>
        <v>8.3520999999996751E-2</v>
      </c>
      <c r="J252" s="50">
        <f t="shared" si="38"/>
        <v>51.498234141924101</v>
      </c>
      <c r="K252" s="50">
        <f t="shared" si="39"/>
        <v>47.433895928417698</v>
      </c>
      <c r="L252" s="29">
        <f t="shared" si="40"/>
        <v>6.8809523809522473E-3</v>
      </c>
      <c r="M252" s="18"/>
      <c r="N252" s="18"/>
    </row>
    <row r="253" spans="1:14" x14ac:dyDescent="0.3">
      <c r="A253" s="10">
        <f t="shared" ca="1" si="31"/>
        <v>0.60432751810734164</v>
      </c>
      <c r="B253" s="10">
        <v>2</v>
      </c>
      <c r="C253" s="21">
        <v>41.521000000000001</v>
      </c>
      <c r="D253" s="29">
        <f t="shared" si="32"/>
        <v>-1.5194805194805219</v>
      </c>
      <c r="E253" s="21">
        <f t="shared" si="33"/>
        <v>41.711000000000006</v>
      </c>
      <c r="F253" s="21">
        <f t="shared" si="34"/>
        <v>6.6972270129869855</v>
      </c>
      <c r="G253" s="21">
        <f t="shared" si="35"/>
        <v>6.8872270129869904</v>
      </c>
      <c r="H253" s="21">
        <f t="shared" si="36"/>
        <v>0.19000000000000483</v>
      </c>
      <c r="I253" s="50">
        <f t="shared" si="37"/>
        <v>3.6100000000001839E-2</v>
      </c>
      <c r="J253" s="50">
        <f t="shared" si="38"/>
        <v>44.85284966348258</v>
      </c>
      <c r="K253" s="50">
        <f t="shared" si="39"/>
        <v>47.433895928417698</v>
      </c>
      <c r="L253" s="29">
        <f t="shared" si="40"/>
        <v>4.575997687917074E-3</v>
      </c>
      <c r="M253" s="18"/>
      <c r="N253" s="18"/>
    </row>
    <row r="254" spans="1:14" x14ac:dyDescent="0.3">
      <c r="A254" s="10">
        <f t="shared" ca="1" si="31"/>
        <v>0.82064529285334253</v>
      </c>
      <c r="B254" s="10">
        <v>3.6</v>
      </c>
      <c r="C254" s="21">
        <v>35.1</v>
      </c>
      <c r="D254" s="29">
        <f t="shared" si="32"/>
        <v>8.0519480519478215E-2</v>
      </c>
      <c r="E254" s="21">
        <f t="shared" si="33"/>
        <v>34.459000000000003</v>
      </c>
      <c r="F254" s="21">
        <f t="shared" si="34"/>
        <v>0.27622701298698615</v>
      </c>
      <c r="G254" s="21">
        <f t="shared" si="35"/>
        <v>-0.36477298701301208</v>
      </c>
      <c r="H254" s="21">
        <f t="shared" si="36"/>
        <v>-0.64099999999999824</v>
      </c>
      <c r="I254" s="50">
        <f t="shared" si="37"/>
        <v>0.41088099999999772</v>
      </c>
      <c r="J254" s="50">
        <f t="shared" si="38"/>
        <v>7.6301362703712614E-2</v>
      </c>
      <c r="K254" s="50">
        <f t="shared" si="39"/>
        <v>0.13305933205439507</v>
      </c>
      <c r="L254" s="29">
        <f t="shared" si="40"/>
        <v>1.8262108262108213E-2</v>
      </c>
      <c r="M254" s="18"/>
      <c r="N254" s="18"/>
    </row>
    <row r="255" spans="1:14" x14ac:dyDescent="0.3">
      <c r="A255" s="10">
        <f t="shared" ca="1" si="31"/>
        <v>0.25873532125310061</v>
      </c>
      <c r="B255" s="10">
        <v>3.6</v>
      </c>
      <c r="C255" s="21">
        <v>33.5</v>
      </c>
      <c r="D255" s="29">
        <f t="shared" si="32"/>
        <v>8.0519480519478215E-2</v>
      </c>
      <c r="E255" s="21">
        <f t="shared" si="33"/>
        <v>34.459000000000003</v>
      </c>
      <c r="F255" s="21">
        <f t="shared" si="34"/>
        <v>-1.3237729870130153</v>
      </c>
      <c r="G255" s="21">
        <f t="shared" si="35"/>
        <v>-0.36477298701301208</v>
      </c>
      <c r="H255" s="21">
        <f t="shared" si="36"/>
        <v>0.95900000000000318</v>
      </c>
      <c r="I255" s="50">
        <f t="shared" si="37"/>
        <v>0.91968100000000608</v>
      </c>
      <c r="J255" s="50">
        <f t="shared" si="38"/>
        <v>1.7523749211453608</v>
      </c>
      <c r="K255" s="50">
        <f t="shared" si="39"/>
        <v>0.13305933205439507</v>
      </c>
      <c r="L255" s="29">
        <f t="shared" si="40"/>
        <v>2.8626865671641886E-2</v>
      </c>
      <c r="M255" s="18"/>
      <c r="N255" s="18"/>
    </row>
    <row r="256" spans="1:14" x14ac:dyDescent="0.3">
      <c r="A256" s="10">
        <f t="shared" ca="1" si="31"/>
        <v>7.0460059298658617E-2</v>
      </c>
      <c r="B256" s="10">
        <v>2</v>
      </c>
      <c r="C256" s="21">
        <v>60.1</v>
      </c>
      <c r="D256" s="29">
        <f t="shared" si="32"/>
        <v>-1.5194805194805219</v>
      </c>
      <c r="E256" s="21">
        <f t="shared" si="33"/>
        <v>41.711000000000006</v>
      </c>
      <c r="F256" s="21">
        <f t="shared" si="34"/>
        <v>25.276227012986986</v>
      </c>
      <c r="G256" s="21">
        <f t="shared" si="35"/>
        <v>6.8872270129869904</v>
      </c>
      <c r="H256" s="21">
        <f t="shared" si="36"/>
        <v>-18.388999999999996</v>
      </c>
      <c r="I256" s="50">
        <f t="shared" si="37"/>
        <v>338.15532099999984</v>
      </c>
      <c r="J256" s="50">
        <f t="shared" si="38"/>
        <v>638.88765201205297</v>
      </c>
      <c r="K256" s="50">
        <f t="shared" si="39"/>
        <v>47.433895928417698</v>
      </c>
      <c r="L256" s="29">
        <f t="shared" si="40"/>
        <v>0.30597337770382688</v>
      </c>
      <c r="M256" s="18"/>
      <c r="N256" s="18"/>
    </row>
    <row r="257" spans="1:14" x14ac:dyDescent="0.3">
      <c r="A257" s="10">
        <f t="shared" ca="1" si="31"/>
        <v>0.61515939014144871</v>
      </c>
      <c r="B257" s="10">
        <v>2</v>
      </c>
      <c r="C257" s="21">
        <v>58.534999999999997</v>
      </c>
      <c r="D257" s="29">
        <f t="shared" si="32"/>
        <v>-1.5194805194805219</v>
      </c>
      <c r="E257" s="21">
        <f t="shared" si="33"/>
        <v>41.711000000000006</v>
      </c>
      <c r="F257" s="21">
        <f t="shared" si="34"/>
        <v>23.711227012986981</v>
      </c>
      <c r="G257" s="21">
        <f t="shared" si="35"/>
        <v>6.8872270129869904</v>
      </c>
      <c r="H257" s="21">
        <f t="shared" si="36"/>
        <v>-16.823999999999991</v>
      </c>
      <c r="I257" s="50">
        <f t="shared" si="37"/>
        <v>283.04697599999969</v>
      </c>
      <c r="J257" s="50">
        <f t="shared" si="38"/>
        <v>562.22228646140354</v>
      </c>
      <c r="K257" s="50">
        <f t="shared" si="39"/>
        <v>47.433895928417698</v>
      </c>
      <c r="L257" s="29">
        <f t="shared" si="40"/>
        <v>0.28741778423165615</v>
      </c>
      <c r="M257" s="18"/>
      <c r="N257" s="18"/>
    </row>
    <row r="258" spans="1:14" x14ac:dyDescent="0.3">
      <c r="A258" s="10">
        <f t="shared" ca="1" si="31"/>
        <v>0.30123635780270053</v>
      </c>
      <c r="B258" s="10">
        <v>2.5</v>
      </c>
      <c r="C258" s="21">
        <v>39.614699999999999</v>
      </c>
      <c r="D258" s="29">
        <f t="shared" si="32"/>
        <v>-1.0194805194805219</v>
      </c>
      <c r="E258" s="21">
        <f t="shared" si="33"/>
        <v>39.444750000000006</v>
      </c>
      <c r="F258" s="21">
        <f t="shared" si="34"/>
        <v>4.7909270129869839</v>
      </c>
      <c r="G258" s="21">
        <f t="shared" si="35"/>
        <v>4.6209770129869909</v>
      </c>
      <c r="H258" s="21">
        <f t="shared" si="36"/>
        <v>-0.16994999999999294</v>
      </c>
      <c r="I258" s="50">
        <f t="shared" si="37"/>
        <v>2.88830024999976E-2</v>
      </c>
      <c r="J258" s="50">
        <f t="shared" si="38"/>
        <v>22.952981643768382</v>
      </c>
      <c r="K258" s="50">
        <f t="shared" si="39"/>
        <v>21.353428554554174</v>
      </c>
      <c r="L258" s="29">
        <f t="shared" si="40"/>
        <v>4.2900741391451395E-3</v>
      </c>
      <c r="M258" s="18"/>
      <c r="N258" s="18"/>
    </row>
    <row r="259" spans="1:14" x14ac:dyDescent="0.3">
      <c r="A259" s="10">
        <f t="shared" ca="1" si="31"/>
        <v>0.19067310180565133</v>
      </c>
      <c r="B259" s="10">
        <v>2.5</v>
      </c>
      <c r="C259" s="21">
        <v>40.240900000000003</v>
      </c>
      <c r="D259" s="29">
        <f t="shared" si="32"/>
        <v>-1.0194805194805219</v>
      </c>
      <c r="E259" s="21">
        <f t="shared" si="33"/>
        <v>39.444750000000006</v>
      </c>
      <c r="F259" s="21">
        <f t="shared" si="34"/>
        <v>5.4171270129869882</v>
      </c>
      <c r="G259" s="21">
        <f t="shared" si="35"/>
        <v>4.6209770129869909</v>
      </c>
      <c r="H259" s="21">
        <f t="shared" si="36"/>
        <v>-0.79614999999999725</v>
      </c>
      <c r="I259" s="50">
        <f t="shared" si="37"/>
        <v>0.63385482249999558</v>
      </c>
      <c r="J259" s="50">
        <f t="shared" si="38"/>
        <v>29.345265074833328</v>
      </c>
      <c r="K259" s="50">
        <f t="shared" si="39"/>
        <v>21.353428554554174</v>
      </c>
      <c r="L259" s="29">
        <f t="shared" si="40"/>
        <v>1.9784597262983612E-2</v>
      </c>
      <c r="M259" s="18"/>
      <c r="N259" s="18"/>
    </row>
    <row r="260" spans="1:14" x14ac:dyDescent="0.3">
      <c r="A260" s="10">
        <f t="shared" ca="1" si="31"/>
        <v>0.42893019090334239</v>
      </c>
      <c r="B260" s="10">
        <v>2</v>
      </c>
      <c r="C260" s="21">
        <v>43.541400000000003</v>
      </c>
      <c r="D260" s="29">
        <f t="shared" si="32"/>
        <v>-1.5194805194805219</v>
      </c>
      <c r="E260" s="21">
        <f t="shared" si="33"/>
        <v>41.711000000000006</v>
      </c>
      <c r="F260" s="21">
        <f t="shared" si="34"/>
        <v>8.7176270129869877</v>
      </c>
      <c r="G260" s="21">
        <f t="shared" si="35"/>
        <v>6.8872270129869904</v>
      </c>
      <c r="H260" s="21">
        <f t="shared" si="36"/>
        <v>-1.8303999999999974</v>
      </c>
      <c r="I260" s="50">
        <f t="shared" si="37"/>
        <v>3.3503641599999905</v>
      </c>
      <c r="J260" s="50">
        <f t="shared" si="38"/>
        <v>75.997020737560433</v>
      </c>
      <c r="K260" s="50">
        <f t="shared" si="39"/>
        <v>47.433895928417698</v>
      </c>
      <c r="L260" s="29">
        <f t="shared" si="40"/>
        <v>4.2038152195381803E-2</v>
      </c>
      <c r="M260" s="18"/>
      <c r="N260" s="18"/>
    </row>
    <row r="261" spans="1:14" x14ac:dyDescent="0.3">
      <c r="A261" s="10">
        <f t="shared" ref="A261:A324" ca="1" si="41">RAND()</f>
        <v>0.72037995971738678</v>
      </c>
      <c r="B261" s="10">
        <v>2</v>
      </c>
      <c r="C261" s="21">
        <v>41.521000000000001</v>
      </c>
      <c r="D261" s="29">
        <f t="shared" ref="D261:D324" si="42">B261-$B$2</f>
        <v>-1.5194805194805219</v>
      </c>
      <c r="E261" s="21">
        <f t="shared" ref="E261:E324" si="43">-4.5325*B261+50.776</f>
        <v>41.711000000000006</v>
      </c>
      <c r="F261" s="21">
        <f t="shared" ref="F261:F324" si="44">C261-$C$2</f>
        <v>6.6972270129869855</v>
      </c>
      <c r="G261" s="21">
        <f t="shared" ref="G261:G324" si="45">E261-$C$2</f>
        <v>6.8872270129869904</v>
      </c>
      <c r="H261" s="21">
        <f t="shared" ref="H261:H324" si="46">E261-C261</f>
        <v>0.19000000000000483</v>
      </c>
      <c r="I261" s="50">
        <f t="shared" ref="I261:I324" si="47">H261^2</f>
        <v>3.6100000000001839E-2</v>
      </c>
      <c r="J261" s="50">
        <f t="shared" ref="J261:J324" si="48">F261^2</f>
        <v>44.85284966348258</v>
      </c>
      <c r="K261" s="50">
        <f t="shared" ref="K261:K324" si="49">G261^2</f>
        <v>47.433895928417698</v>
      </c>
      <c r="L261" s="29">
        <f t="shared" ref="L261:L324" si="50">ABS(C261-E261)/C261</f>
        <v>4.575997687917074E-3</v>
      </c>
      <c r="M261" s="18"/>
      <c r="N261" s="18"/>
    </row>
    <row r="262" spans="1:14" x14ac:dyDescent="0.3">
      <c r="A262" s="10">
        <f t="shared" ca="1" si="41"/>
        <v>0.77765401552274449</v>
      </c>
      <c r="B262" s="10">
        <v>2</v>
      </c>
      <c r="C262" s="21">
        <v>43.541400000000003</v>
      </c>
      <c r="D262" s="29">
        <f t="shared" si="42"/>
        <v>-1.5194805194805219</v>
      </c>
      <c r="E262" s="21">
        <f t="shared" si="43"/>
        <v>41.711000000000006</v>
      </c>
      <c r="F262" s="21">
        <f t="shared" si="44"/>
        <v>8.7176270129869877</v>
      </c>
      <c r="G262" s="21">
        <f t="shared" si="45"/>
        <v>6.8872270129869904</v>
      </c>
      <c r="H262" s="21">
        <f t="shared" si="46"/>
        <v>-1.8303999999999974</v>
      </c>
      <c r="I262" s="50">
        <f t="shared" si="47"/>
        <v>3.3503641599999905</v>
      </c>
      <c r="J262" s="50">
        <f t="shared" si="48"/>
        <v>75.997020737560433</v>
      </c>
      <c r="K262" s="50">
        <f t="shared" si="49"/>
        <v>47.433895928417698</v>
      </c>
      <c r="L262" s="29">
        <f t="shared" si="50"/>
        <v>4.2038152195381803E-2</v>
      </c>
      <c r="M262" s="18"/>
      <c r="N262" s="18"/>
    </row>
    <row r="263" spans="1:14" x14ac:dyDescent="0.3">
      <c r="A263" s="10">
        <f t="shared" ca="1" si="41"/>
        <v>0.69915434092529138</v>
      </c>
      <c r="B263" s="10">
        <v>2</v>
      </c>
      <c r="C263" s="21">
        <v>41.521000000000001</v>
      </c>
      <c r="D263" s="29">
        <f t="shared" si="42"/>
        <v>-1.5194805194805219</v>
      </c>
      <c r="E263" s="21">
        <f t="shared" si="43"/>
        <v>41.711000000000006</v>
      </c>
      <c r="F263" s="21">
        <f t="shared" si="44"/>
        <v>6.6972270129869855</v>
      </c>
      <c r="G263" s="21">
        <f t="shared" si="45"/>
        <v>6.8872270129869904</v>
      </c>
      <c r="H263" s="21">
        <f t="shared" si="46"/>
        <v>0.19000000000000483</v>
      </c>
      <c r="I263" s="50">
        <f t="shared" si="47"/>
        <v>3.6100000000001839E-2</v>
      </c>
      <c r="J263" s="50">
        <f t="shared" si="48"/>
        <v>44.85284966348258</v>
      </c>
      <c r="K263" s="50">
        <f t="shared" si="49"/>
        <v>47.433895928417698</v>
      </c>
      <c r="L263" s="29">
        <f t="shared" si="50"/>
        <v>4.575997687917074E-3</v>
      </c>
      <c r="M263" s="18"/>
      <c r="N263" s="18"/>
    </row>
    <row r="264" spans="1:14" x14ac:dyDescent="0.3">
      <c r="A264" s="10">
        <f t="shared" ca="1" si="41"/>
        <v>0.89616036530276411</v>
      </c>
      <c r="B264" s="10">
        <v>2</v>
      </c>
      <c r="C264" s="21">
        <v>60.1</v>
      </c>
      <c r="D264" s="29">
        <f t="shared" si="42"/>
        <v>-1.5194805194805219</v>
      </c>
      <c r="E264" s="21">
        <f t="shared" si="43"/>
        <v>41.711000000000006</v>
      </c>
      <c r="F264" s="21">
        <f t="shared" si="44"/>
        <v>25.276227012986986</v>
      </c>
      <c r="G264" s="21">
        <f t="shared" si="45"/>
        <v>6.8872270129869904</v>
      </c>
      <c r="H264" s="21">
        <f t="shared" si="46"/>
        <v>-18.388999999999996</v>
      </c>
      <c r="I264" s="50">
        <f t="shared" si="47"/>
        <v>338.15532099999984</v>
      </c>
      <c r="J264" s="50">
        <f t="shared" si="48"/>
        <v>638.88765201205297</v>
      </c>
      <c r="K264" s="50">
        <f t="shared" si="49"/>
        <v>47.433895928417698</v>
      </c>
      <c r="L264" s="29">
        <f t="shared" si="50"/>
        <v>0.30597337770382688</v>
      </c>
      <c r="M264" s="18"/>
      <c r="N264" s="18"/>
    </row>
    <row r="265" spans="1:14" x14ac:dyDescent="0.3">
      <c r="A265" s="10">
        <f t="shared" ca="1" si="41"/>
        <v>0.55327159949120908</v>
      </c>
      <c r="B265" s="10">
        <v>2</v>
      </c>
      <c r="C265" s="21">
        <v>58.534999999999997</v>
      </c>
      <c r="D265" s="29">
        <f t="shared" si="42"/>
        <v>-1.5194805194805219</v>
      </c>
      <c r="E265" s="21">
        <f t="shared" si="43"/>
        <v>41.711000000000006</v>
      </c>
      <c r="F265" s="21">
        <f t="shared" si="44"/>
        <v>23.711227012986981</v>
      </c>
      <c r="G265" s="21">
        <f t="shared" si="45"/>
        <v>6.8872270129869904</v>
      </c>
      <c r="H265" s="21">
        <f t="shared" si="46"/>
        <v>-16.823999999999991</v>
      </c>
      <c r="I265" s="50">
        <f t="shared" si="47"/>
        <v>283.04697599999969</v>
      </c>
      <c r="J265" s="50">
        <f t="shared" si="48"/>
        <v>562.22228646140354</v>
      </c>
      <c r="K265" s="50">
        <f t="shared" si="49"/>
        <v>47.433895928417698</v>
      </c>
      <c r="L265" s="29">
        <f t="shared" si="50"/>
        <v>0.28741778423165615</v>
      </c>
      <c r="M265" s="18"/>
      <c r="N265" s="18"/>
    </row>
    <row r="266" spans="1:14" x14ac:dyDescent="0.3">
      <c r="A266" s="10">
        <f t="shared" ca="1" si="41"/>
        <v>0.58349153022935574</v>
      </c>
      <c r="B266" s="10">
        <v>2.5</v>
      </c>
      <c r="C266" s="21">
        <v>39.571399999999997</v>
      </c>
      <c r="D266" s="29">
        <f t="shared" si="42"/>
        <v>-1.0194805194805219</v>
      </c>
      <c r="E266" s="21">
        <f t="shared" si="43"/>
        <v>39.444750000000006</v>
      </c>
      <c r="F266" s="21">
        <f t="shared" si="44"/>
        <v>4.7476270129869818</v>
      </c>
      <c r="G266" s="21">
        <f t="shared" si="45"/>
        <v>4.6209770129869909</v>
      </c>
      <c r="H266" s="21">
        <f t="shared" si="46"/>
        <v>-0.12664999999999083</v>
      </c>
      <c r="I266" s="50">
        <f t="shared" si="47"/>
        <v>1.6040222499997675E-2</v>
      </c>
      <c r="J266" s="50">
        <f t="shared" si="48"/>
        <v>22.53996225444369</v>
      </c>
      <c r="K266" s="50">
        <f t="shared" si="49"/>
        <v>21.353428554554174</v>
      </c>
      <c r="L266" s="29">
        <f t="shared" si="50"/>
        <v>3.2005438271072249E-3</v>
      </c>
      <c r="M266" s="18"/>
      <c r="N266" s="18"/>
    </row>
    <row r="267" spans="1:14" x14ac:dyDescent="0.3">
      <c r="A267" s="10">
        <f t="shared" ca="1" si="41"/>
        <v>5.2118677014299064E-2</v>
      </c>
      <c r="B267" s="10">
        <v>2.5</v>
      </c>
      <c r="C267" s="21">
        <v>40.0169</v>
      </c>
      <c r="D267" s="29">
        <f t="shared" si="42"/>
        <v>-1.0194805194805219</v>
      </c>
      <c r="E267" s="21">
        <f t="shared" si="43"/>
        <v>39.444750000000006</v>
      </c>
      <c r="F267" s="21">
        <f t="shared" si="44"/>
        <v>5.1931270129869844</v>
      </c>
      <c r="G267" s="21">
        <f t="shared" si="45"/>
        <v>4.6209770129869909</v>
      </c>
      <c r="H267" s="21">
        <f t="shared" si="46"/>
        <v>-0.5721499999999935</v>
      </c>
      <c r="I267" s="50">
        <f t="shared" si="47"/>
        <v>0.32735562249999256</v>
      </c>
      <c r="J267" s="50">
        <f t="shared" si="48"/>
        <v>26.968568173015118</v>
      </c>
      <c r="K267" s="50">
        <f t="shared" si="49"/>
        <v>21.353428554554174</v>
      </c>
      <c r="L267" s="29">
        <f t="shared" si="50"/>
        <v>1.4297709217855293E-2</v>
      </c>
      <c r="M267" s="18"/>
      <c r="N267" s="18"/>
    </row>
    <row r="268" spans="1:14" x14ac:dyDescent="0.3">
      <c r="A268" s="10">
        <f t="shared" ca="1" si="41"/>
        <v>9.7079664548323841E-2</v>
      </c>
      <c r="B268" s="10">
        <v>2.4</v>
      </c>
      <c r="C268" s="21">
        <v>39.347999999999999</v>
      </c>
      <c r="D268" s="29">
        <f t="shared" si="42"/>
        <v>-1.119480519480522</v>
      </c>
      <c r="E268" s="21">
        <f t="shared" si="43"/>
        <v>39.898000000000003</v>
      </c>
      <c r="F268" s="21">
        <f t="shared" si="44"/>
        <v>4.5242270129869837</v>
      </c>
      <c r="G268" s="21">
        <f t="shared" si="45"/>
        <v>5.074227012986988</v>
      </c>
      <c r="H268" s="21">
        <f t="shared" si="46"/>
        <v>0.55000000000000426</v>
      </c>
      <c r="I268" s="50">
        <f t="shared" si="47"/>
        <v>0.30250000000000471</v>
      </c>
      <c r="J268" s="50">
        <f t="shared" si="48"/>
        <v>20.468630065041125</v>
      </c>
      <c r="K268" s="50">
        <f t="shared" si="49"/>
        <v>25.747779779326851</v>
      </c>
      <c r="L268" s="29">
        <f t="shared" si="50"/>
        <v>1.3977838771983437E-2</v>
      </c>
      <c r="M268" s="18"/>
      <c r="N268" s="18"/>
    </row>
    <row r="269" spans="1:14" x14ac:dyDescent="0.3">
      <c r="A269" s="10">
        <f t="shared" ca="1" si="41"/>
        <v>0.93511340071154592</v>
      </c>
      <c r="B269" s="10">
        <v>2.5</v>
      </c>
      <c r="C269" s="21">
        <v>40.6</v>
      </c>
      <c r="D269" s="29">
        <f t="shared" si="42"/>
        <v>-1.0194805194805219</v>
      </c>
      <c r="E269" s="21">
        <f t="shared" si="43"/>
        <v>39.444750000000006</v>
      </c>
      <c r="F269" s="21">
        <f t="shared" si="44"/>
        <v>5.7762270129869862</v>
      </c>
      <c r="G269" s="21">
        <f t="shared" si="45"/>
        <v>4.6209770129869909</v>
      </c>
      <c r="H269" s="21">
        <f t="shared" si="46"/>
        <v>-1.1552499999999952</v>
      </c>
      <c r="I269" s="50">
        <f t="shared" si="47"/>
        <v>1.3346025624999889</v>
      </c>
      <c r="J269" s="50">
        <f t="shared" si="48"/>
        <v>33.364798505560557</v>
      </c>
      <c r="K269" s="50">
        <f t="shared" si="49"/>
        <v>21.353428554554174</v>
      </c>
      <c r="L269" s="29">
        <f t="shared" si="50"/>
        <v>2.8454433497536829E-2</v>
      </c>
      <c r="M269" s="18"/>
      <c r="N269" s="18"/>
    </row>
    <row r="270" spans="1:14" x14ac:dyDescent="0.3">
      <c r="A270" s="10">
        <f t="shared" ca="1" si="41"/>
        <v>0.36235211361112873</v>
      </c>
      <c r="B270" s="10">
        <v>2.5</v>
      </c>
      <c r="C270" s="21">
        <v>40.4</v>
      </c>
      <c r="D270" s="29">
        <f t="shared" si="42"/>
        <v>-1.0194805194805219</v>
      </c>
      <c r="E270" s="21">
        <f t="shared" si="43"/>
        <v>39.444750000000006</v>
      </c>
      <c r="F270" s="21">
        <f t="shared" si="44"/>
        <v>5.5762270129869833</v>
      </c>
      <c r="G270" s="21">
        <f t="shared" si="45"/>
        <v>4.6209770129869909</v>
      </c>
      <c r="H270" s="21">
        <f t="shared" si="46"/>
        <v>-0.95524999999999238</v>
      </c>
      <c r="I270" s="50">
        <f t="shared" si="47"/>
        <v>0.9125025624999854</v>
      </c>
      <c r="J270" s="50">
        <f t="shared" si="48"/>
        <v>31.094307700365736</v>
      </c>
      <c r="K270" s="50">
        <f t="shared" si="49"/>
        <v>21.353428554554174</v>
      </c>
      <c r="L270" s="29">
        <f t="shared" si="50"/>
        <v>2.3644801980197833E-2</v>
      </c>
      <c r="M270" s="18"/>
      <c r="N270" s="18"/>
    </row>
    <row r="271" spans="1:14" x14ac:dyDescent="0.3">
      <c r="A271" s="10">
        <f t="shared" ca="1" si="41"/>
        <v>0.52722797904497343</v>
      </c>
      <c r="B271" s="10">
        <v>2.5</v>
      </c>
      <c r="C271" s="21">
        <v>37.799999999999997</v>
      </c>
      <c r="D271" s="29">
        <f t="shared" si="42"/>
        <v>-1.0194805194805219</v>
      </c>
      <c r="E271" s="21">
        <f t="shared" si="43"/>
        <v>39.444750000000006</v>
      </c>
      <c r="F271" s="21">
        <f t="shared" si="44"/>
        <v>2.9762270129869819</v>
      </c>
      <c r="G271" s="21">
        <f t="shared" si="45"/>
        <v>4.6209770129869909</v>
      </c>
      <c r="H271" s="21">
        <f t="shared" si="46"/>
        <v>1.644750000000009</v>
      </c>
      <c r="I271" s="50">
        <f t="shared" si="47"/>
        <v>2.7052025625000296</v>
      </c>
      <c r="J271" s="50">
        <f t="shared" si="48"/>
        <v>8.8579272328334131</v>
      </c>
      <c r="K271" s="50">
        <f t="shared" si="49"/>
        <v>21.353428554554174</v>
      </c>
      <c r="L271" s="29">
        <f t="shared" si="50"/>
        <v>4.3511904761905001E-2</v>
      </c>
      <c r="M271" s="18"/>
      <c r="N271" s="18"/>
    </row>
    <row r="272" spans="1:14" x14ac:dyDescent="0.3">
      <c r="A272" s="10">
        <f t="shared" ca="1" si="41"/>
        <v>0.24372202756219719</v>
      </c>
      <c r="B272" s="10">
        <v>2.5</v>
      </c>
      <c r="C272" s="21">
        <v>37.799999999999997</v>
      </c>
      <c r="D272" s="29">
        <f t="shared" si="42"/>
        <v>-1.0194805194805219</v>
      </c>
      <c r="E272" s="21">
        <f t="shared" si="43"/>
        <v>39.444750000000006</v>
      </c>
      <c r="F272" s="21">
        <f t="shared" si="44"/>
        <v>2.9762270129869819</v>
      </c>
      <c r="G272" s="21">
        <f t="shared" si="45"/>
        <v>4.6209770129869909</v>
      </c>
      <c r="H272" s="21">
        <f t="shared" si="46"/>
        <v>1.644750000000009</v>
      </c>
      <c r="I272" s="50">
        <f t="shared" si="47"/>
        <v>2.7052025625000296</v>
      </c>
      <c r="J272" s="50">
        <f t="shared" si="48"/>
        <v>8.8579272328334131</v>
      </c>
      <c r="K272" s="50">
        <f t="shared" si="49"/>
        <v>21.353428554554174</v>
      </c>
      <c r="L272" s="29">
        <f t="shared" si="50"/>
        <v>4.3511904761905001E-2</v>
      </c>
      <c r="M272" s="18"/>
      <c r="N272" s="18"/>
    </row>
    <row r="273" spans="1:14" x14ac:dyDescent="0.3">
      <c r="A273" s="10">
        <f t="shared" ca="1" si="41"/>
        <v>0.85131798447553719</v>
      </c>
      <c r="B273" s="10">
        <v>2.4</v>
      </c>
      <c r="C273" s="21">
        <v>39.347999999999999</v>
      </c>
      <c r="D273" s="29">
        <f t="shared" si="42"/>
        <v>-1.119480519480522</v>
      </c>
      <c r="E273" s="21">
        <f t="shared" si="43"/>
        <v>39.898000000000003</v>
      </c>
      <c r="F273" s="21">
        <f t="shared" si="44"/>
        <v>4.5242270129869837</v>
      </c>
      <c r="G273" s="21">
        <f t="shared" si="45"/>
        <v>5.074227012986988</v>
      </c>
      <c r="H273" s="21">
        <f t="shared" si="46"/>
        <v>0.55000000000000426</v>
      </c>
      <c r="I273" s="50">
        <f t="shared" si="47"/>
        <v>0.30250000000000471</v>
      </c>
      <c r="J273" s="50">
        <f t="shared" si="48"/>
        <v>20.468630065041125</v>
      </c>
      <c r="K273" s="50">
        <f t="shared" si="49"/>
        <v>25.747779779326851</v>
      </c>
      <c r="L273" s="29">
        <f t="shared" si="50"/>
        <v>1.3977838771983437E-2</v>
      </c>
      <c r="M273" s="18"/>
      <c r="N273" s="18"/>
    </row>
    <row r="274" spans="1:14" x14ac:dyDescent="0.3">
      <c r="A274" s="10">
        <f t="shared" ca="1" si="41"/>
        <v>0.45280586874457684</v>
      </c>
      <c r="B274" s="10">
        <v>2.4</v>
      </c>
      <c r="C274" s="21">
        <v>39.299999999999997</v>
      </c>
      <c r="D274" s="29">
        <f t="shared" si="42"/>
        <v>-1.119480519480522</v>
      </c>
      <c r="E274" s="21">
        <f t="shared" si="43"/>
        <v>39.898000000000003</v>
      </c>
      <c r="F274" s="21">
        <f t="shared" si="44"/>
        <v>4.4762270129869819</v>
      </c>
      <c r="G274" s="21">
        <f t="shared" si="45"/>
        <v>5.074227012986988</v>
      </c>
      <c r="H274" s="21">
        <f t="shared" si="46"/>
        <v>0.59800000000000608</v>
      </c>
      <c r="I274" s="50">
        <f t="shared" si="47"/>
        <v>0.35760400000000725</v>
      </c>
      <c r="J274" s="50">
        <f t="shared" si="48"/>
        <v>20.036608271794357</v>
      </c>
      <c r="K274" s="50">
        <f t="shared" si="49"/>
        <v>25.747779779326851</v>
      </c>
      <c r="L274" s="29">
        <f t="shared" si="50"/>
        <v>1.521628498727751E-2</v>
      </c>
      <c r="M274" s="18"/>
      <c r="N274" s="18"/>
    </row>
    <row r="275" spans="1:14" x14ac:dyDescent="0.3">
      <c r="A275" s="10">
        <f t="shared" ca="1" si="41"/>
        <v>0.77535296307149482</v>
      </c>
      <c r="B275" s="10">
        <v>2.5</v>
      </c>
      <c r="C275" s="21">
        <v>40.4</v>
      </c>
      <c r="D275" s="29">
        <f t="shared" si="42"/>
        <v>-1.0194805194805219</v>
      </c>
      <c r="E275" s="21">
        <f t="shared" si="43"/>
        <v>39.444750000000006</v>
      </c>
      <c r="F275" s="21">
        <f t="shared" si="44"/>
        <v>5.5762270129869833</v>
      </c>
      <c r="G275" s="21">
        <f t="shared" si="45"/>
        <v>4.6209770129869909</v>
      </c>
      <c r="H275" s="21">
        <f t="shared" si="46"/>
        <v>-0.95524999999999238</v>
      </c>
      <c r="I275" s="50">
        <f t="shared" si="47"/>
        <v>0.9125025624999854</v>
      </c>
      <c r="J275" s="50">
        <f t="shared" si="48"/>
        <v>31.094307700365736</v>
      </c>
      <c r="K275" s="50">
        <f t="shared" si="49"/>
        <v>21.353428554554174</v>
      </c>
      <c r="L275" s="29">
        <f t="shared" si="50"/>
        <v>2.3644801980197833E-2</v>
      </c>
      <c r="M275" s="18"/>
      <c r="N275" s="18"/>
    </row>
    <row r="276" spans="1:14" x14ac:dyDescent="0.3">
      <c r="A276" s="10">
        <f t="shared" ca="1" si="41"/>
        <v>7.7399566316749935E-2</v>
      </c>
      <c r="B276" s="10">
        <v>3.7</v>
      </c>
      <c r="C276" s="21">
        <v>30.9</v>
      </c>
      <c r="D276" s="29">
        <f t="shared" si="42"/>
        <v>0.1805194805194783</v>
      </c>
      <c r="E276" s="21">
        <f t="shared" si="43"/>
        <v>34.005750000000006</v>
      </c>
      <c r="F276" s="21">
        <f t="shared" si="44"/>
        <v>-3.9237729870130167</v>
      </c>
      <c r="G276" s="21">
        <f t="shared" si="45"/>
        <v>-0.81802298701300913</v>
      </c>
      <c r="H276" s="21">
        <f t="shared" si="46"/>
        <v>3.1057500000000076</v>
      </c>
      <c r="I276" s="50">
        <f t="shared" si="47"/>
        <v>9.6456830625000478</v>
      </c>
      <c r="J276" s="50">
        <f t="shared" si="48"/>
        <v>15.395994453613051</v>
      </c>
      <c r="K276" s="50">
        <f t="shared" si="49"/>
        <v>0.66916160728168572</v>
      </c>
      <c r="L276" s="29">
        <f t="shared" si="50"/>
        <v>0.10050970873786433</v>
      </c>
      <c r="M276" s="18"/>
      <c r="N276" s="18"/>
    </row>
    <row r="277" spans="1:14" x14ac:dyDescent="0.3">
      <c r="A277" s="10">
        <f t="shared" ca="1" si="41"/>
        <v>0.99160287150156345</v>
      </c>
      <c r="B277" s="10">
        <v>3.5</v>
      </c>
      <c r="C277" s="21">
        <v>36.799999999999997</v>
      </c>
      <c r="D277" s="29">
        <f t="shared" si="42"/>
        <v>-1.9480519480521874E-2</v>
      </c>
      <c r="E277" s="21">
        <f t="shared" si="43"/>
        <v>34.91225</v>
      </c>
      <c r="F277" s="21">
        <f t="shared" si="44"/>
        <v>1.9762270129869819</v>
      </c>
      <c r="G277" s="21">
        <f t="shared" si="45"/>
        <v>8.847701298698496E-2</v>
      </c>
      <c r="H277" s="21">
        <f t="shared" si="46"/>
        <v>-1.8877499999999969</v>
      </c>
      <c r="I277" s="50">
        <f t="shared" si="47"/>
        <v>3.5636000624999884</v>
      </c>
      <c r="J277" s="50">
        <f t="shared" si="48"/>
        <v>3.9054732068594489</v>
      </c>
      <c r="K277" s="50">
        <f t="shared" si="49"/>
        <v>7.8281818270991045E-3</v>
      </c>
      <c r="L277" s="29">
        <f t="shared" si="50"/>
        <v>5.1297554347826006E-2</v>
      </c>
      <c r="M277" s="18"/>
      <c r="N277" s="18"/>
    </row>
    <row r="278" spans="1:14" x14ac:dyDescent="0.3">
      <c r="A278" s="10">
        <f t="shared" ca="1" si="41"/>
        <v>0.39853158644069897</v>
      </c>
      <c r="B278" s="10">
        <v>3.7</v>
      </c>
      <c r="C278" s="21">
        <v>34.4</v>
      </c>
      <c r="D278" s="29">
        <f t="shared" si="42"/>
        <v>0.1805194805194783</v>
      </c>
      <c r="E278" s="21">
        <f t="shared" si="43"/>
        <v>34.005750000000006</v>
      </c>
      <c r="F278" s="21">
        <f t="shared" si="44"/>
        <v>-0.42377298701301669</v>
      </c>
      <c r="G278" s="21">
        <f t="shared" si="45"/>
        <v>-0.81802298701300913</v>
      </c>
      <c r="H278" s="21">
        <f t="shared" si="46"/>
        <v>-0.39424999999999244</v>
      </c>
      <c r="I278" s="50">
        <f t="shared" si="47"/>
        <v>0.15543306249999403</v>
      </c>
      <c r="J278" s="50">
        <f t="shared" si="48"/>
        <v>0.17958354452193442</v>
      </c>
      <c r="K278" s="50">
        <f t="shared" si="49"/>
        <v>0.66916160728168572</v>
      </c>
      <c r="L278" s="29">
        <f t="shared" si="50"/>
        <v>1.1460755813953269E-2</v>
      </c>
      <c r="M278" s="18"/>
      <c r="N278" s="18"/>
    </row>
    <row r="279" spans="1:14" x14ac:dyDescent="0.3">
      <c r="A279" s="10">
        <f t="shared" ca="1" si="41"/>
        <v>0.12207444704874582</v>
      </c>
      <c r="B279" s="10">
        <v>3.2</v>
      </c>
      <c r="C279" s="21">
        <v>38.9</v>
      </c>
      <c r="D279" s="29">
        <f t="shared" si="42"/>
        <v>-0.3194805194805217</v>
      </c>
      <c r="E279" s="21">
        <f t="shared" si="43"/>
        <v>36.272000000000006</v>
      </c>
      <c r="F279" s="21">
        <f t="shared" si="44"/>
        <v>4.0762270129869833</v>
      </c>
      <c r="G279" s="21">
        <f t="shared" si="45"/>
        <v>1.4482270129869903</v>
      </c>
      <c r="H279" s="21">
        <f t="shared" si="46"/>
        <v>-2.627999999999993</v>
      </c>
      <c r="I279" s="50">
        <f t="shared" si="47"/>
        <v>6.9063839999999637</v>
      </c>
      <c r="J279" s="50">
        <f t="shared" si="48"/>
        <v>16.615626661404786</v>
      </c>
      <c r="K279" s="50">
        <f t="shared" si="49"/>
        <v>2.0973614811452204</v>
      </c>
      <c r="L279" s="29">
        <f t="shared" si="50"/>
        <v>6.7557840616966403E-2</v>
      </c>
      <c r="M279" s="18"/>
      <c r="N279" s="18"/>
    </row>
    <row r="280" spans="1:14" x14ac:dyDescent="0.3">
      <c r="A280" s="10">
        <f t="shared" ca="1" si="41"/>
        <v>0.47970998222859829</v>
      </c>
      <c r="B280" s="10">
        <v>3</v>
      </c>
      <c r="C280" s="21">
        <v>34.7286</v>
      </c>
      <c r="D280" s="29">
        <f t="shared" si="42"/>
        <v>-0.51948051948052187</v>
      </c>
      <c r="E280" s="21">
        <f t="shared" si="43"/>
        <v>37.1785</v>
      </c>
      <c r="F280" s="21">
        <f t="shared" si="44"/>
        <v>-9.5172987013015131E-2</v>
      </c>
      <c r="G280" s="21">
        <f t="shared" si="45"/>
        <v>2.3547270129869844</v>
      </c>
      <c r="H280" s="21">
        <f t="shared" si="46"/>
        <v>2.4498999999999995</v>
      </c>
      <c r="I280" s="50">
        <f t="shared" si="47"/>
        <v>6.0020100099999976</v>
      </c>
      <c r="J280" s="50">
        <f t="shared" si="48"/>
        <v>9.0578974569795467E-3</v>
      </c>
      <c r="K280" s="50">
        <f t="shared" si="49"/>
        <v>5.544739305690606</v>
      </c>
      <c r="L280" s="29">
        <f t="shared" si="50"/>
        <v>7.0544162448241493E-2</v>
      </c>
      <c r="M280" s="18"/>
      <c r="N280" s="18"/>
    </row>
    <row r="281" spans="1:14" x14ac:dyDescent="0.3">
      <c r="A281" s="10">
        <f t="shared" ca="1" si="41"/>
        <v>0.48428757194065397</v>
      </c>
      <c r="B281" s="10">
        <v>4.2</v>
      </c>
      <c r="C281" s="21">
        <v>31.5002</v>
      </c>
      <c r="D281" s="29">
        <f t="shared" si="42"/>
        <v>0.6805194805194783</v>
      </c>
      <c r="E281" s="21">
        <f t="shared" si="43"/>
        <v>31.739500000000003</v>
      </c>
      <c r="F281" s="21">
        <f t="shared" si="44"/>
        <v>-3.3235729870130157</v>
      </c>
      <c r="G281" s="21">
        <f t="shared" si="45"/>
        <v>-3.0842729870130121</v>
      </c>
      <c r="H281" s="21">
        <f t="shared" si="46"/>
        <v>0.23930000000000362</v>
      </c>
      <c r="I281" s="50">
        <f t="shared" si="47"/>
        <v>5.7264490000001736E-2</v>
      </c>
      <c r="J281" s="50">
        <f t="shared" si="48"/>
        <v>11.046137400002619</v>
      </c>
      <c r="K281" s="50">
        <f t="shared" si="49"/>
        <v>9.5127398584181684</v>
      </c>
      <c r="L281" s="29">
        <f t="shared" si="50"/>
        <v>7.5967771633197127E-3</v>
      </c>
      <c r="M281" s="18"/>
      <c r="N281" s="18"/>
    </row>
    <row r="282" spans="1:14" x14ac:dyDescent="0.3">
      <c r="A282" s="10">
        <f t="shared" ca="1" si="41"/>
        <v>2.8375011728114186E-2</v>
      </c>
      <c r="B282" s="10">
        <v>4.2</v>
      </c>
      <c r="C282" s="21">
        <v>31.5002</v>
      </c>
      <c r="D282" s="29">
        <f t="shared" si="42"/>
        <v>0.6805194805194783</v>
      </c>
      <c r="E282" s="21">
        <f t="shared" si="43"/>
        <v>31.739500000000003</v>
      </c>
      <c r="F282" s="21">
        <f t="shared" si="44"/>
        <v>-3.3235729870130157</v>
      </c>
      <c r="G282" s="21">
        <f t="shared" si="45"/>
        <v>-3.0842729870130121</v>
      </c>
      <c r="H282" s="21">
        <f t="shared" si="46"/>
        <v>0.23930000000000362</v>
      </c>
      <c r="I282" s="50">
        <f t="shared" si="47"/>
        <v>5.7264490000001736E-2</v>
      </c>
      <c r="J282" s="50">
        <f t="shared" si="48"/>
        <v>11.046137400002619</v>
      </c>
      <c r="K282" s="50">
        <f t="shared" si="49"/>
        <v>9.5127398584181684</v>
      </c>
      <c r="L282" s="29">
        <f t="shared" si="50"/>
        <v>7.5967771633197127E-3</v>
      </c>
      <c r="M282" s="18"/>
      <c r="N282" s="18"/>
    </row>
    <row r="283" spans="1:14" x14ac:dyDescent="0.3">
      <c r="A283" s="10">
        <f t="shared" ca="1" si="41"/>
        <v>8.995294349769789E-2</v>
      </c>
      <c r="B283" s="10">
        <v>5.2</v>
      </c>
      <c r="C283" s="21">
        <v>26.7</v>
      </c>
      <c r="D283" s="29">
        <f t="shared" si="42"/>
        <v>1.6805194805194783</v>
      </c>
      <c r="E283" s="21">
        <f t="shared" si="43"/>
        <v>27.207000000000004</v>
      </c>
      <c r="F283" s="21">
        <f t="shared" si="44"/>
        <v>-8.123772987013016</v>
      </c>
      <c r="G283" s="21">
        <f t="shared" si="45"/>
        <v>-7.616772987013011</v>
      </c>
      <c r="H283" s="21">
        <f t="shared" si="46"/>
        <v>0.507000000000005</v>
      </c>
      <c r="I283" s="50">
        <f t="shared" si="47"/>
        <v>0.25704900000000508</v>
      </c>
      <c r="J283" s="50">
        <f t="shared" si="48"/>
        <v>65.995687544522383</v>
      </c>
      <c r="K283" s="50">
        <f t="shared" si="49"/>
        <v>58.015230735691105</v>
      </c>
      <c r="L283" s="29">
        <f t="shared" si="50"/>
        <v>1.8988764044944009E-2</v>
      </c>
      <c r="M283" s="18"/>
      <c r="N283" s="18"/>
    </row>
    <row r="284" spans="1:14" x14ac:dyDescent="0.3">
      <c r="A284" s="10">
        <f t="shared" ca="1" si="41"/>
        <v>0.91306595540004709</v>
      </c>
      <c r="B284" s="10">
        <v>6</v>
      </c>
      <c r="C284" s="21">
        <v>23.2715</v>
      </c>
      <c r="D284" s="29">
        <f t="shared" si="42"/>
        <v>2.4805194805194781</v>
      </c>
      <c r="E284" s="21">
        <f t="shared" si="43"/>
        <v>23.581000000000003</v>
      </c>
      <c r="F284" s="21">
        <f t="shared" si="44"/>
        <v>-11.552272987013016</v>
      </c>
      <c r="G284" s="21">
        <f t="shared" si="45"/>
        <v>-11.242772987013012</v>
      </c>
      <c r="H284" s="21">
        <f t="shared" si="46"/>
        <v>0.30950000000000344</v>
      </c>
      <c r="I284" s="50">
        <f t="shared" si="47"/>
        <v>9.5790250000002131E-2</v>
      </c>
      <c r="J284" s="50">
        <f t="shared" si="48"/>
        <v>133.45501116647063</v>
      </c>
      <c r="K284" s="50">
        <f t="shared" si="49"/>
        <v>126.39994443750949</v>
      </c>
      <c r="L284" s="29">
        <f t="shared" si="50"/>
        <v>1.3299529467374404E-2</v>
      </c>
      <c r="M284" s="18"/>
      <c r="N284" s="18"/>
    </row>
    <row r="285" spans="1:14" x14ac:dyDescent="0.3">
      <c r="A285" s="10">
        <f t="shared" ca="1" si="41"/>
        <v>1.3909573850251711E-2</v>
      </c>
      <c r="B285" s="10">
        <v>3</v>
      </c>
      <c r="C285" s="21">
        <v>38.169600000000003</v>
      </c>
      <c r="D285" s="29">
        <f t="shared" si="42"/>
        <v>-0.51948051948052187</v>
      </c>
      <c r="E285" s="21">
        <f t="shared" si="43"/>
        <v>37.1785</v>
      </c>
      <c r="F285" s="21">
        <f t="shared" si="44"/>
        <v>3.3458270129869874</v>
      </c>
      <c r="G285" s="21">
        <f t="shared" si="45"/>
        <v>2.3547270129869844</v>
      </c>
      <c r="H285" s="21">
        <f t="shared" si="46"/>
        <v>-0.99110000000000298</v>
      </c>
      <c r="I285" s="50">
        <f t="shared" si="47"/>
        <v>0.98227921000000595</v>
      </c>
      <c r="J285" s="50">
        <f t="shared" si="48"/>
        <v>11.194558400833426</v>
      </c>
      <c r="K285" s="50">
        <f t="shared" si="49"/>
        <v>5.544739305690606</v>
      </c>
      <c r="L285" s="29">
        <f t="shared" si="50"/>
        <v>2.5965689973172442E-2</v>
      </c>
      <c r="M285" s="18"/>
      <c r="N285" s="18"/>
    </row>
    <row r="286" spans="1:14" x14ac:dyDescent="0.3">
      <c r="A286" s="10">
        <f t="shared" ca="1" si="41"/>
        <v>0.14188618955958499</v>
      </c>
      <c r="B286" s="10">
        <v>3</v>
      </c>
      <c r="C286" s="21">
        <v>38.7896</v>
      </c>
      <c r="D286" s="29">
        <f t="shared" si="42"/>
        <v>-0.51948051948052187</v>
      </c>
      <c r="E286" s="21">
        <f t="shared" si="43"/>
        <v>37.1785</v>
      </c>
      <c r="F286" s="21">
        <f t="shared" si="44"/>
        <v>3.9658270129869848</v>
      </c>
      <c r="G286" s="21">
        <f t="shared" si="45"/>
        <v>2.3547270129869844</v>
      </c>
      <c r="H286" s="21">
        <f t="shared" si="46"/>
        <v>-1.6111000000000004</v>
      </c>
      <c r="I286" s="50">
        <f t="shared" si="47"/>
        <v>2.5956432100000013</v>
      </c>
      <c r="J286" s="50">
        <f t="shared" si="48"/>
        <v>15.72778389693727</v>
      </c>
      <c r="K286" s="50">
        <f t="shared" si="49"/>
        <v>5.544739305690606</v>
      </c>
      <c r="L286" s="29">
        <f t="shared" si="50"/>
        <v>4.153432878915999E-2</v>
      </c>
      <c r="M286" s="18"/>
      <c r="N286" s="18"/>
    </row>
    <row r="287" spans="1:14" x14ac:dyDescent="0.3">
      <c r="A287" s="10">
        <f t="shared" ca="1" si="41"/>
        <v>1.1686855888091263E-2</v>
      </c>
      <c r="B287" s="10">
        <v>3</v>
      </c>
      <c r="C287" s="21">
        <v>34.781799999999997</v>
      </c>
      <c r="D287" s="29">
        <f t="shared" si="42"/>
        <v>-0.51948051948052187</v>
      </c>
      <c r="E287" s="21">
        <f t="shared" si="43"/>
        <v>37.1785</v>
      </c>
      <c r="F287" s="21">
        <f t="shared" si="44"/>
        <v>-4.1972987013018326E-2</v>
      </c>
      <c r="G287" s="21">
        <f t="shared" si="45"/>
        <v>2.3547270129869844</v>
      </c>
      <c r="H287" s="21">
        <f t="shared" si="46"/>
        <v>2.3967000000000027</v>
      </c>
      <c r="I287" s="50">
        <f t="shared" si="47"/>
        <v>5.7441708900000128</v>
      </c>
      <c r="J287" s="50">
        <f t="shared" si="48"/>
        <v>1.7617316387950051E-3</v>
      </c>
      <c r="K287" s="50">
        <f t="shared" si="49"/>
        <v>5.544739305690606</v>
      </c>
      <c r="L287" s="29">
        <f t="shared" si="50"/>
        <v>6.8906727081404731E-2</v>
      </c>
      <c r="M287" s="18"/>
      <c r="N287" s="18"/>
    </row>
    <row r="288" spans="1:14" x14ac:dyDescent="0.3">
      <c r="A288" s="10">
        <f t="shared" ca="1" si="41"/>
        <v>0.85489009036929098</v>
      </c>
      <c r="B288" s="10">
        <v>3</v>
      </c>
      <c r="C288" s="21">
        <v>35.460599999999999</v>
      </c>
      <c r="D288" s="29">
        <f t="shared" si="42"/>
        <v>-0.51948051948052187</v>
      </c>
      <c r="E288" s="21">
        <f t="shared" si="43"/>
        <v>37.1785</v>
      </c>
      <c r="F288" s="21">
        <f t="shared" si="44"/>
        <v>0.63682701298698419</v>
      </c>
      <c r="G288" s="21">
        <f t="shared" si="45"/>
        <v>2.3547270129869844</v>
      </c>
      <c r="H288" s="21">
        <f t="shared" si="46"/>
        <v>1.7179000000000002</v>
      </c>
      <c r="I288" s="50">
        <f t="shared" si="47"/>
        <v>2.9511804100000005</v>
      </c>
      <c r="J288" s="50">
        <f t="shared" si="48"/>
        <v>0.4055486444699245</v>
      </c>
      <c r="K288" s="50">
        <f t="shared" si="49"/>
        <v>5.544739305690606</v>
      </c>
      <c r="L288" s="29">
        <f t="shared" si="50"/>
        <v>4.8445316774109862E-2</v>
      </c>
      <c r="M288" s="18"/>
      <c r="N288" s="18"/>
    </row>
    <row r="289" spans="1:14" x14ac:dyDescent="0.3">
      <c r="A289" s="10">
        <f t="shared" ca="1" si="41"/>
        <v>0.16178722098027498</v>
      </c>
      <c r="B289" s="10">
        <v>3</v>
      </c>
      <c r="C289" s="21">
        <v>35.883099999999999</v>
      </c>
      <c r="D289" s="29">
        <f t="shared" si="42"/>
        <v>-0.51948051948052187</v>
      </c>
      <c r="E289" s="21">
        <f t="shared" si="43"/>
        <v>37.1785</v>
      </c>
      <c r="F289" s="21">
        <f t="shared" si="44"/>
        <v>1.0593270129869836</v>
      </c>
      <c r="G289" s="21">
        <f t="shared" si="45"/>
        <v>2.3547270129869844</v>
      </c>
      <c r="H289" s="21">
        <f t="shared" si="46"/>
        <v>1.2954000000000008</v>
      </c>
      <c r="I289" s="50">
        <f t="shared" si="47"/>
        <v>1.6780611600000019</v>
      </c>
      <c r="J289" s="50">
        <f t="shared" si="48"/>
        <v>1.122173720443925</v>
      </c>
      <c r="K289" s="50">
        <f t="shared" si="49"/>
        <v>5.544739305690606</v>
      </c>
      <c r="L289" s="29">
        <f t="shared" si="50"/>
        <v>3.6100559873589538E-2</v>
      </c>
      <c r="M289" s="18"/>
      <c r="N289" s="18"/>
    </row>
    <row r="290" spans="1:14" x14ac:dyDescent="0.3">
      <c r="A290" s="10">
        <f t="shared" ca="1" si="41"/>
        <v>0.55720122859296572</v>
      </c>
      <c r="B290" s="10">
        <v>3</v>
      </c>
      <c r="C290" s="21">
        <v>35.708100000000002</v>
      </c>
      <c r="D290" s="29">
        <f t="shared" si="42"/>
        <v>-0.51948051948052187</v>
      </c>
      <c r="E290" s="21">
        <f t="shared" si="43"/>
        <v>37.1785</v>
      </c>
      <c r="F290" s="21">
        <f t="shared" si="44"/>
        <v>0.88432701298698646</v>
      </c>
      <c r="G290" s="21">
        <f t="shared" si="45"/>
        <v>2.3547270129869844</v>
      </c>
      <c r="H290" s="21">
        <f t="shared" si="46"/>
        <v>1.4703999999999979</v>
      </c>
      <c r="I290" s="50">
        <f t="shared" si="47"/>
        <v>2.162076159999994</v>
      </c>
      <c r="J290" s="50">
        <f t="shared" si="48"/>
        <v>0.78203426589848568</v>
      </c>
      <c r="K290" s="50">
        <f t="shared" si="49"/>
        <v>5.544739305690606</v>
      </c>
      <c r="L290" s="29">
        <f t="shared" si="50"/>
        <v>4.1178332087117429E-2</v>
      </c>
      <c r="M290" s="18"/>
      <c r="N290" s="18"/>
    </row>
    <row r="291" spans="1:14" x14ac:dyDescent="0.3">
      <c r="A291" s="10">
        <f t="shared" ca="1" si="41"/>
        <v>0.83828334529418647</v>
      </c>
      <c r="B291" s="10">
        <v>3</v>
      </c>
      <c r="C291" s="21">
        <v>34.7288</v>
      </c>
      <c r="D291" s="29">
        <f t="shared" si="42"/>
        <v>-0.51948051948052187</v>
      </c>
      <c r="E291" s="21">
        <f t="shared" si="43"/>
        <v>37.1785</v>
      </c>
      <c r="F291" s="21">
        <f t="shared" si="44"/>
        <v>-9.4972987013015597E-2</v>
      </c>
      <c r="G291" s="21">
        <f t="shared" si="45"/>
        <v>2.3547270129869844</v>
      </c>
      <c r="H291" s="21">
        <f t="shared" si="46"/>
        <v>2.4497</v>
      </c>
      <c r="I291" s="50">
        <f t="shared" si="47"/>
        <v>6.0010300899999995</v>
      </c>
      <c r="J291" s="50">
        <f t="shared" si="48"/>
        <v>9.0198682621744301E-3</v>
      </c>
      <c r="K291" s="50">
        <f t="shared" si="49"/>
        <v>5.544739305690606</v>
      </c>
      <c r="L291" s="29">
        <f t="shared" si="50"/>
        <v>7.053799728179494E-2</v>
      </c>
      <c r="M291" s="18"/>
      <c r="N291" s="18"/>
    </row>
    <row r="292" spans="1:14" x14ac:dyDescent="0.3">
      <c r="A292" s="10">
        <f t="shared" ca="1" si="41"/>
        <v>0.61026029723563679</v>
      </c>
      <c r="B292" s="10">
        <v>3</v>
      </c>
      <c r="C292" s="21">
        <v>34.285299999999999</v>
      </c>
      <c r="D292" s="29">
        <f t="shared" si="42"/>
        <v>-0.51948051948052187</v>
      </c>
      <c r="E292" s="21">
        <f t="shared" si="43"/>
        <v>37.1785</v>
      </c>
      <c r="F292" s="21">
        <f t="shared" si="44"/>
        <v>-0.53847298701301582</v>
      </c>
      <c r="G292" s="21">
        <f t="shared" si="45"/>
        <v>2.3547270129869844</v>
      </c>
      <c r="H292" s="21">
        <f t="shared" si="46"/>
        <v>2.8932000000000002</v>
      </c>
      <c r="I292" s="50">
        <f t="shared" si="47"/>
        <v>8.3706062400000008</v>
      </c>
      <c r="J292" s="50">
        <f t="shared" si="48"/>
        <v>0.28995315774271951</v>
      </c>
      <c r="K292" s="50">
        <f t="shared" si="49"/>
        <v>5.544739305690606</v>
      </c>
      <c r="L292" s="29">
        <f t="shared" si="50"/>
        <v>8.4386019664404288E-2</v>
      </c>
      <c r="M292" s="18"/>
      <c r="N292" s="18"/>
    </row>
    <row r="293" spans="1:14" x14ac:dyDescent="0.3">
      <c r="A293" s="10">
        <f t="shared" ca="1" si="41"/>
        <v>0.74877006440718807</v>
      </c>
      <c r="B293" s="10">
        <v>4.8</v>
      </c>
      <c r="C293" s="21">
        <v>30.537500000000001</v>
      </c>
      <c r="D293" s="29">
        <f t="shared" si="42"/>
        <v>1.2805194805194779</v>
      </c>
      <c r="E293" s="21">
        <f t="shared" si="43"/>
        <v>29.020000000000007</v>
      </c>
      <c r="F293" s="21">
        <f t="shared" si="44"/>
        <v>-4.2862729870130138</v>
      </c>
      <c r="G293" s="21">
        <f t="shared" si="45"/>
        <v>-5.8037729870130086</v>
      </c>
      <c r="H293" s="21">
        <f t="shared" si="46"/>
        <v>-1.5174999999999947</v>
      </c>
      <c r="I293" s="50">
        <f t="shared" si="47"/>
        <v>2.3028062499999842</v>
      </c>
      <c r="J293" s="50">
        <f t="shared" si="48"/>
        <v>18.372136119197464</v>
      </c>
      <c r="K293" s="50">
        <f t="shared" si="49"/>
        <v>33.683780884781903</v>
      </c>
      <c r="L293" s="29">
        <f t="shared" si="50"/>
        <v>4.9693000409332611E-2</v>
      </c>
      <c r="M293" s="18"/>
      <c r="N293" s="18"/>
    </row>
    <row r="294" spans="1:14" x14ac:dyDescent="0.3">
      <c r="A294" s="10">
        <f t="shared" ca="1" si="41"/>
        <v>7.6164528408664944E-2</v>
      </c>
      <c r="B294" s="10">
        <v>4.8</v>
      </c>
      <c r="C294" s="21">
        <v>31.374700000000001</v>
      </c>
      <c r="D294" s="29">
        <f t="shared" si="42"/>
        <v>1.2805194805194779</v>
      </c>
      <c r="E294" s="21">
        <f t="shared" si="43"/>
        <v>29.020000000000007</v>
      </c>
      <c r="F294" s="21">
        <f t="shared" si="44"/>
        <v>-3.4490729870130146</v>
      </c>
      <c r="G294" s="21">
        <f t="shared" si="45"/>
        <v>-5.8037729870130086</v>
      </c>
      <c r="H294" s="21">
        <f t="shared" si="46"/>
        <v>-2.354699999999994</v>
      </c>
      <c r="I294" s="50">
        <f t="shared" si="47"/>
        <v>5.5446120899999718</v>
      </c>
      <c r="J294" s="50">
        <f t="shared" si="48"/>
        <v>11.896104469742879</v>
      </c>
      <c r="K294" s="50">
        <f t="shared" si="49"/>
        <v>33.683780884781903</v>
      </c>
      <c r="L294" s="29">
        <f t="shared" si="50"/>
        <v>7.5050916821515226E-2</v>
      </c>
      <c r="M294" s="18"/>
      <c r="N294" s="18"/>
    </row>
    <row r="295" spans="1:14" x14ac:dyDescent="0.3">
      <c r="A295" s="10">
        <f t="shared" ca="1" si="41"/>
        <v>0.19028743389124547</v>
      </c>
      <c r="B295" s="10">
        <v>5</v>
      </c>
      <c r="C295" s="21">
        <v>23.618200000000002</v>
      </c>
      <c r="D295" s="29">
        <f t="shared" si="42"/>
        <v>1.4805194805194781</v>
      </c>
      <c r="E295" s="21">
        <f t="shared" si="43"/>
        <v>28.113500000000005</v>
      </c>
      <c r="F295" s="21">
        <f t="shared" si="44"/>
        <v>-11.205572987013014</v>
      </c>
      <c r="G295" s="21">
        <f t="shared" si="45"/>
        <v>-6.7102729870130098</v>
      </c>
      <c r="H295" s="21">
        <f t="shared" si="46"/>
        <v>4.4953000000000038</v>
      </c>
      <c r="I295" s="50">
        <f t="shared" si="47"/>
        <v>20.207722090000036</v>
      </c>
      <c r="J295" s="50">
        <f t="shared" si="48"/>
        <v>125.56486596727575</v>
      </c>
      <c r="K295" s="50">
        <f t="shared" si="49"/>
        <v>45.027763560236501</v>
      </c>
      <c r="L295" s="29">
        <f t="shared" si="50"/>
        <v>0.19033203207695776</v>
      </c>
      <c r="M295" s="18"/>
      <c r="N295" s="18"/>
    </row>
    <row r="296" spans="1:14" x14ac:dyDescent="0.3">
      <c r="A296" s="10">
        <f t="shared" ca="1" si="41"/>
        <v>2.6574025875881535E-2</v>
      </c>
      <c r="B296" s="10">
        <v>2.4</v>
      </c>
      <c r="C296" s="21">
        <v>41.695999999999998</v>
      </c>
      <c r="D296" s="29">
        <f t="shared" si="42"/>
        <v>-1.119480519480522</v>
      </c>
      <c r="E296" s="21">
        <f t="shared" si="43"/>
        <v>39.898000000000003</v>
      </c>
      <c r="F296" s="21">
        <f t="shared" si="44"/>
        <v>6.8722270129869827</v>
      </c>
      <c r="G296" s="21">
        <f t="shared" si="45"/>
        <v>5.074227012986988</v>
      </c>
      <c r="H296" s="21">
        <f t="shared" si="46"/>
        <v>-1.7979999999999947</v>
      </c>
      <c r="I296" s="50">
        <f t="shared" si="47"/>
        <v>3.2328039999999811</v>
      </c>
      <c r="J296" s="50">
        <f t="shared" si="48"/>
        <v>47.227504118027987</v>
      </c>
      <c r="K296" s="50">
        <f t="shared" si="49"/>
        <v>25.747779779326851</v>
      </c>
      <c r="L296" s="29">
        <f t="shared" si="50"/>
        <v>4.3121642363775775E-2</v>
      </c>
      <c r="M296" s="18"/>
      <c r="N296" s="18"/>
    </row>
    <row r="297" spans="1:14" x14ac:dyDescent="0.3">
      <c r="A297" s="10">
        <f t="shared" ca="1" si="41"/>
        <v>0.95414120672529934</v>
      </c>
      <c r="B297" s="10">
        <v>3</v>
      </c>
      <c r="C297" s="21">
        <v>36.1</v>
      </c>
      <c r="D297" s="29">
        <f t="shared" si="42"/>
        <v>-0.51948051948052187</v>
      </c>
      <c r="E297" s="21">
        <f t="shared" si="43"/>
        <v>37.1785</v>
      </c>
      <c r="F297" s="21">
        <f t="shared" si="44"/>
        <v>1.2762270129869862</v>
      </c>
      <c r="G297" s="21">
        <f t="shared" si="45"/>
        <v>2.3547270129869844</v>
      </c>
      <c r="H297" s="21">
        <f t="shared" si="46"/>
        <v>1.0784999999999982</v>
      </c>
      <c r="I297" s="50">
        <f t="shared" si="47"/>
        <v>1.1631622499999963</v>
      </c>
      <c r="J297" s="50">
        <f t="shared" si="48"/>
        <v>1.6287553886776849</v>
      </c>
      <c r="K297" s="50">
        <f t="shared" si="49"/>
        <v>5.544739305690606</v>
      </c>
      <c r="L297" s="29">
        <f t="shared" si="50"/>
        <v>2.9875346260387761E-2</v>
      </c>
      <c r="M297" s="18"/>
      <c r="N297" s="18"/>
    </row>
    <row r="298" spans="1:14" x14ac:dyDescent="0.3">
      <c r="A298" s="10">
        <f t="shared" ca="1" si="41"/>
        <v>0.35138034668960605</v>
      </c>
      <c r="B298" s="10">
        <v>3.6</v>
      </c>
      <c r="C298" s="21">
        <v>38.1</v>
      </c>
      <c r="D298" s="29">
        <f t="shared" si="42"/>
        <v>8.0519480519478215E-2</v>
      </c>
      <c r="E298" s="21">
        <f t="shared" si="43"/>
        <v>34.459000000000003</v>
      </c>
      <c r="F298" s="21">
        <f t="shared" si="44"/>
        <v>3.2762270129869862</v>
      </c>
      <c r="G298" s="21">
        <f t="shared" si="45"/>
        <v>-0.36477298701301208</v>
      </c>
      <c r="H298" s="21">
        <f t="shared" si="46"/>
        <v>-3.6409999999999982</v>
      </c>
      <c r="I298" s="50">
        <f t="shared" si="47"/>
        <v>13.256880999999987</v>
      </c>
      <c r="J298" s="50">
        <f t="shared" si="48"/>
        <v>10.73366344062563</v>
      </c>
      <c r="K298" s="50">
        <f t="shared" si="49"/>
        <v>0.13305933205439507</v>
      </c>
      <c r="L298" s="29">
        <f t="shared" si="50"/>
        <v>9.5564304461942209E-2</v>
      </c>
      <c r="M298" s="18"/>
      <c r="N298" s="18"/>
    </row>
    <row r="299" spans="1:14" x14ac:dyDescent="0.3">
      <c r="A299" s="10">
        <f t="shared" ca="1" si="41"/>
        <v>8.2733075696613034E-2</v>
      </c>
      <c r="B299" s="10">
        <v>3</v>
      </c>
      <c r="C299" s="21">
        <v>38.299999999999997</v>
      </c>
      <c r="D299" s="29">
        <f t="shared" si="42"/>
        <v>-0.51948051948052187</v>
      </c>
      <c r="E299" s="21">
        <f t="shared" si="43"/>
        <v>37.1785</v>
      </c>
      <c r="F299" s="21">
        <f t="shared" si="44"/>
        <v>3.4762270129869819</v>
      </c>
      <c r="G299" s="21">
        <f t="shared" si="45"/>
        <v>2.3547270129869844</v>
      </c>
      <c r="H299" s="21">
        <f t="shared" si="46"/>
        <v>-1.1214999999999975</v>
      </c>
      <c r="I299" s="50">
        <f t="shared" si="47"/>
        <v>1.2577622499999943</v>
      </c>
      <c r="J299" s="50">
        <f t="shared" si="48"/>
        <v>12.084154245820395</v>
      </c>
      <c r="K299" s="50">
        <f t="shared" si="49"/>
        <v>5.544739305690606</v>
      </c>
      <c r="L299" s="29">
        <f t="shared" si="50"/>
        <v>2.9281984334203592E-2</v>
      </c>
      <c r="M299" s="18"/>
      <c r="N299" s="18"/>
    </row>
    <row r="300" spans="1:14" x14ac:dyDescent="0.3">
      <c r="A300" s="10">
        <f t="shared" ca="1" si="41"/>
        <v>0.13644335389881379</v>
      </c>
      <c r="B300" s="10">
        <v>3</v>
      </c>
      <c r="C300" s="21">
        <v>36</v>
      </c>
      <c r="D300" s="29">
        <f t="shared" si="42"/>
        <v>-0.51948051948052187</v>
      </c>
      <c r="E300" s="21">
        <f t="shared" si="43"/>
        <v>37.1785</v>
      </c>
      <c r="F300" s="21">
        <f t="shared" si="44"/>
        <v>1.1762270129869847</v>
      </c>
      <c r="G300" s="21">
        <f t="shared" si="45"/>
        <v>2.3547270129869844</v>
      </c>
      <c r="H300" s="21">
        <f t="shared" si="46"/>
        <v>1.1784999999999997</v>
      </c>
      <c r="I300" s="50">
        <f t="shared" si="47"/>
        <v>1.3888622499999992</v>
      </c>
      <c r="J300" s="50">
        <f t="shared" si="48"/>
        <v>1.3835099860802844</v>
      </c>
      <c r="K300" s="50">
        <f t="shared" si="49"/>
        <v>5.544739305690606</v>
      </c>
      <c r="L300" s="29">
        <f t="shared" si="50"/>
        <v>3.2736111111111105E-2</v>
      </c>
      <c r="M300" s="18"/>
      <c r="N300" s="18"/>
    </row>
    <row r="301" spans="1:14" x14ac:dyDescent="0.3">
      <c r="A301" s="10">
        <f t="shared" ca="1" si="41"/>
        <v>0.63307810929626784</v>
      </c>
      <c r="B301" s="10">
        <v>3.6</v>
      </c>
      <c r="C301" s="21">
        <v>34.9</v>
      </c>
      <c r="D301" s="29">
        <f t="shared" si="42"/>
        <v>8.0519480519478215E-2</v>
      </c>
      <c r="E301" s="21">
        <f t="shared" si="43"/>
        <v>34.459000000000003</v>
      </c>
      <c r="F301" s="21">
        <f t="shared" si="44"/>
        <v>7.6227012986983311E-2</v>
      </c>
      <c r="G301" s="21">
        <f t="shared" si="45"/>
        <v>-0.36477298701301208</v>
      </c>
      <c r="H301" s="21">
        <f t="shared" si="46"/>
        <v>-0.4409999999999954</v>
      </c>
      <c r="I301" s="50">
        <f t="shared" si="47"/>
        <v>0.19448099999999593</v>
      </c>
      <c r="J301" s="50">
        <f t="shared" si="48"/>
        <v>5.8105575089177222E-3</v>
      </c>
      <c r="K301" s="50">
        <f t="shared" si="49"/>
        <v>0.13305933205439507</v>
      </c>
      <c r="L301" s="29">
        <f t="shared" si="50"/>
        <v>1.2636103151862333E-2</v>
      </c>
      <c r="M301" s="18"/>
      <c r="N301" s="18"/>
    </row>
    <row r="302" spans="1:14" x14ac:dyDescent="0.3">
      <c r="A302" s="10">
        <f t="shared" ca="1" si="41"/>
        <v>0.34753456833911711</v>
      </c>
      <c r="B302" s="10">
        <v>3.6</v>
      </c>
      <c r="C302" s="21">
        <v>40</v>
      </c>
      <c r="D302" s="29">
        <f t="shared" si="42"/>
        <v>8.0519480519478215E-2</v>
      </c>
      <c r="E302" s="21">
        <f t="shared" si="43"/>
        <v>34.459000000000003</v>
      </c>
      <c r="F302" s="21">
        <f t="shared" si="44"/>
        <v>5.1762270129869847</v>
      </c>
      <c r="G302" s="21">
        <f t="shared" si="45"/>
        <v>-0.36477298701301208</v>
      </c>
      <c r="H302" s="21">
        <f t="shared" si="46"/>
        <v>-5.5409999999999968</v>
      </c>
      <c r="I302" s="50">
        <f t="shared" si="47"/>
        <v>30.702680999999966</v>
      </c>
      <c r="J302" s="50">
        <f t="shared" si="48"/>
        <v>26.793326089976162</v>
      </c>
      <c r="K302" s="50">
        <f t="shared" si="49"/>
        <v>0.13305933205439507</v>
      </c>
      <c r="L302" s="29">
        <f t="shared" si="50"/>
        <v>0.13852499999999993</v>
      </c>
      <c r="M302" s="18"/>
      <c r="N302" s="18"/>
    </row>
    <row r="303" spans="1:14" x14ac:dyDescent="0.3">
      <c r="A303" s="10">
        <f t="shared" ca="1" si="41"/>
        <v>0.21322113259614872</v>
      </c>
      <c r="B303" s="10">
        <v>6.2</v>
      </c>
      <c r="C303" s="21">
        <v>24.9754</v>
      </c>
      <c r="D303" s="29">
        <f t="shared" si="42"/>
        <v>2.6805194805194783</v>
      </c>
      <c r="E303" s="21">
        <f t="shared" si="43"/>
        <v>22.674500000000005</v>
      </c>
      <c r="F303" s="21">
        <f t="shared" si="44"/>
        <v>-9.8483729870130148</v>
      </c>
      <c r="G303" s="21">
        <f t="shared" si="45"/>
        <v>-12.14927298701301</v>
      </c>
      <c r="H303" s="21">
        <f t="shared" si="46"/>
        <v>-2.3008999999999951</v>
      </c>
      <c r="I303" s="50">
        <f t="shared" si="47"/>
        <v>5.2941408099999769</v>
      </c>
      <c r="J303" s="50">
        <f t="shared" si="48"/>
        <v>96.99045049132765</v>
      </c>
      <c r="K303" s="50">
        <f t="shared" si="49"/>
        <v>147.60483411296403</v>
      </c>
      <c r="L303" s="29">
        <f t="shared" si="50"/>
        <v>9.2126652626183969E-2</v>
      </c>
      <c r="M303" s="18"/>
      <c r="N303" s="18"/>
    </row>
    <row r="304" spans="1:14" x14ac:dyDescent="0.3">
      <c r="A304" s="10">
        <f t="shared" ca="1" si="41"/>
        <v>0.83378360155960018</v>
      </c>
      <c r="B304" s="10">
        <v>3</v>
      </c>
      <c r="C304" s="21">
        <v>36.1</v>
      </c>
      <c r="D304" s="29">
        <f t="shared" si="42"/>
        <v>-0.51948051948052187</v>
      </c>
      <c r="E304" s="21">
        <f t="shared" si="43"/>
        <v>37.1785</v>
      </c>
      <c r="F304" s="21">
        <f t="shared" si="44"/>
        <v>1.2762270129869862</v>
      </c>
      <c r="G304" s="21">
        <f t="shared" si="45"/>
        <v>2.3547270129869844</v>
      </c>
      <c r="H304" s="21">
        <f t="shared" si="46"/>
        <v>1.0784999999999982</v>
      </c>
      <c r="I304" s="50">
        <f t="shared" si="47"/>
        <v>1.1631622499999963</v>
      </c>
      <c r="J304" s="50">
        <f t="shared" si="48"/>
        <v>1.6287553886776849</v>
      </c>
      <c r="K304" s="50">
        <f t="shared" si="49"/>
        <v>5.544739305690606</v>
      </c>
      <c r="L304" s="29">
        <f t="shared" si="50"/>
        <v>2.9875346260387761E-2</v>
      </c>
      <c r="M304" s="18"/>
      <c r="N304" s="18"/>
    </row>
    <row r="305" spans="1:14" x14ac:dyDescent="0.3">
      <c r="A305" s="10">
        <f t="shared" ca="1" si="41"/>
        <v>1.1990061832796384E-2</v>
      </c>
      <c r="B305" s="10">
        <v>4.5999999999999996</v>
      </c>
      <c r="C305" s="21">
        <v>34.1</v>
      </c>
      <c r="D305" s="29">
        <f t="shared" si="42"/>
        <v>1.0805194805194778</v>
      </c>
      <c r="E305" s="21">
        <f t="shared" si="43"/>
        <v>29.926500000000008</v>
      </c>
      <c r="F305" s="21">
        <f t="shared" si="44"/>
        <v>-0.72377298701301385</v>
      </c>
      <c r="G305" s="21">
        <f t="shared" si="45"/>
        <v>-4.8972729870130074</v>
      </c>
      <c r="H305" s="21">
        <f t="shared" si="46"/>
        <v>-4.1734999999999935</v>
      </c>
      <c r="I305" s="50">
        <f t="shared" si="47"/>
        <v>17.418102249999947</v>
      </c>
      <c r="J305" s="50">
        <f t="shared" si="48"/>
        <v>0.52384733672974026</v>
      </c>
      <c r="K305" s="50">
        <f t="shared" si="49"/>
        <v>23.983282709327305</v>
      </c>
      <c r="L305" s="29">
        <f t="shared" si="50"/>
        <v>0.122390029325513</v>
      </c>
      <c r="M305" s="18"/>
      <c r="N305" s="18"/>
    </row>
    <row r="306" spans="1:14" x14ac:dyDescent="0.3">
      <c r="A306" s="10">
        <f t="shared" ca="1" si="41"/>
        <v>0.96647160880567762</v>
      </c>
      <c r="B306" s="10">
        <v>3.6</v>
      </c>
      <c r="C306" s="21">
        <v>37.200000000000003</v>
      </c>
      <c r="D306" s="29">
        <f t="shared" si="42"/>
        <v>8.0519480519478215E-2</v>
      </c>
      <c r="E306" s="21">
        <f t="shared" si="43"/>
        <v>34.459000000000003</v>
      </c>
      <c r="F306" s="21">
        <f t="shared" si="44"/>
        <v>2.3762270129869876</v>
      </c>
      <c r="G306" s="21">
        <f t="shared" si="45"/>
        <v>-0.36477298701301208</v>
      </c>
      <c r="H306" s="21">
        <f t="shared" si="46"/>
        <v>-2.7409999999999997</v>
      </c>
      <c r="I306" s="50">
        <f t="shared" si="47"/>
        <v>7.5130809999999979</v>
      </c>
      <c r="J306" s="50">
        <f t="shared" si="48"/>
        <v>5.6464548172490616</v>
      </c>
      <c r="K306" s="50">
        <f t="shared" si="49"/>
        <v>0.13305933205439507</v>
      </c>
      <c r="L306" s="29">
        <f t="shared" si="50"/>
        <v>7.3682795698924719E-2</v>
      </c>
      <c r="M306" s="18"/>
      <c r="N306" s="18"/>
    </row>
    <row r="307" spans="1:14" x14ac:dyDescent="0.3">
      <c r="A307" s="10">
        <f t="shared" ca="1" si="41"/>
        <v>0.64911048814355798</v>
      </c>
      <c r="B307" s="10">
        <v>4.5999999999999996</v>
      </c>
      <c r="C307" s="21">
        <v>30.299900000000001</v>
      </c>
      <c r="D307" s="29">
        <f t="shared" si="42"/>
        <v>1.0805194805194778</v>
      </c>
      <c r="E307" s="21">
        <f t="shared" si="43"/>
        <v>29.926500000000008</v>
      </c>
      <c r="F307" s="21">
        <f t="shared" si="44"/>
        <v>-4.5238729870130143</v>
      </c>
      <c r="G307" s="21">
        <f t="shared" si="45"/>
        <v>-4.8972729870130074</v>
      </c>
      <c r="H307" s="21">
        <f t="shared" si="46"/>
        <v>-0.37339999999999307</v>
      </c>
      <c r="I307" s="50">
        <f t="shared" si="47"/>
        <v>0.13942755999999482</v>
      </c>
      <c r="J307" s="50">
        <f t="shared" si="48"/>
        <v>20.465426802626052</v>
      </c>
      <c r="K307" s="50">
        <f t="shared" si="49"/>
        <v>23.983282709327305</v>
      </c>
      <c r="L307" s="29">
        <f t="shared" si="50"/>
        <v>1.2323473014762196E-2</v>
      </c>
      <c r="M307" s="18"/>
      <c r="N307" s="18"/>
    </row>
    <row r="308" spans="1:14" x14ac:dyDescent="0.3">
      <c r="A308" s="10">
        <f t="shared" ca="1" si="41"/>
        <v>0.20209295206549982</v>
      </c>
      <c r="B308" s="10">
        <v>2.4</v>
      </c>
      <c r="C308" s="21">
        <v>46.9</v>
      </c>
      <c r="D308" s="29">
        <f t="shared" si="42"/>
        <v>-1.119480519480522</v>
      </c>
      <c r="E308" s="21">
        <f t="shared" si="43"/>
        <v>39.898000000000003</v>
      </c>
      <c r="F308" s="21">
        <f t="shared" si="44"/>
        <v>12.076227012986983</v>
      </c>
      <c r="G308" s="21">
        <f t="shared" si="45"/>
        <v>5.074227012986988</v>
      </c>
      <c r="H308" s="21">
        <f t="shared" si="46"/>
        <v>-7.0019999999999953</v>
      </c>
      <c r="I308" s="50">
        <f t="shared" si="47"/>
        <v>49.028003999999932</v>
      </c>
      <c r="J308" s="50">
        <f t="shared" si="48"/>
        <v>145.83525886919651</v>
      </c>
      <c r="K308" s="50">
        <f t="shared" si="49"/>
        <v>25.747779779326851</v>
      </c>
      <c r="L308" s="29">
        <f t="shared" si="50"/>
        <v>0.14929637526652442</v>
      </c>
      <c r="M308" s="18"/>
      <c r="N308" s="18"/>
    </row>
    <row r="309" spans="1:14" x14ac:dyDescent="0.3">
      <c r="A309" s="10">
        <f t="shared" ca="1" si="41"/>
        <v>0.29196292886249442</v>
      </c>
      <c r="B309" s="10">
        <v>3.5</v>
      </c>
      <c r="C309" s="21">
        <v>40.299999999999997</v>
      </c>
      <c r="D309" s="29">
        <f t="shared" si="42"/>
        <v>-1.9480519480521874E-2</v>
      </c>
      <c r="E309" s="21">
        <f t="shared" si="43"/>
        <v>34.91225</v>
      </c>
      <c r="F309" s="21">
        <f t="shared" si="44"/>
        <v>5.4762270129869819</v>
      </c>
      <c r="G309" s="21">
        <f t="shared" si="45"/>
        <v>8.847701298698496E-2</v>
      </c>
      <c r="H309" s="21">
        <f t="shared" si="46"/>
        <v>-5.3877499999999969</v>
      </c>
      <c r="I309" s="50">
        <f t="shared" si="47"/>
        <v>29.027850062499969</v>
      </c>
      <c r="J309" s="50">
        <f t="shared" si="48"/>
        <v>29.989062297768321</v>
      </c>
      <c r="K309" s="50">
        <f t="shared" si="49"/>
        <v>7.8281818270991045E-3</v>
      </c>
      <c r="L309" s="29">
        <f t="shared" si="50"/>
        <v>0.13369106699751854</v>
      </c>
      <c r="M309" s="18"/>
      <c r="N309" s="18"/>
    </row>
    <row r="310" spans="1:14" x14ac:dyDescent="0.3">
      <c r="A310" s="10">
        <f t="shared" ca="1" si="41"/>
        <v>0.99205202930499015</v>
      </c>
      <c r="B310" s="10">
        <v>3.6</v>
      </c>
      <c r="C310" s="21">
        <v>35.6</v>
      </c>
      <c r="D310" s="29">
        <f t="shared" si="42"/>
        <v>8.0519480519478215E-2</v>
      </c>
      <c r="E310" s="21">
        <f t="shared" si="43"/>
        <v>34.459000000000003</v>
      </c>
      <c r="F310" s="21">
        <f t="shared" si="44"/>
        <v>0.77622701298698615</v>
      </c>
      <c r="G310" s="21">
        <f t="shared" si="45"/>
        <v>-0.36477298701301208</v>
      </c>
      <c r="H310" s="21">
        <f t="shared" si="46"/>
        <v>-1.1409999999999982</v>
      </c>
      <c r="I310" s="50">
        <f t="shared" si="47"/>
        <v>1.3018809999999961</v>
      </c>
      <c r="J310" s="50">
        <f t="shared" si="48"/>
        <v>0.60252837569069873</v>
      </c>
      <c r="K310" s="50">
        <f t="shared" si="49"/>
        <v>0.13305933205439507</v>
      </c>
      <c r="L310" s="29">
        <f t="shared" si="50"/>
        <v>3.2050561797752758E-2</v>
      </c>
      <c r="M310" s="18"/>
      <c r="N310" s="18"/>
    </row>
    <row r="311" spans="1:14" x14ac:dyDescent="0.3">
      <c r="A311" s="10">
        <f t="shared" ca="1" si="41"/>
        <v>0.94435129080405111</v>
      </c>
      <c r="B311" s="10">
        <v>2.4</v>
      </c>
      <c r="C311" s="21">
        <v>48.1</v>
      </c>
      <c r="D311" s="29">
        <f t="shared" si="42"/>
        <v>-1.119480519480522</v>
      </c>
      <c r="E311" s="21">
        <f t="shared" si="43"/>
        <v>39.898000000000003</v>
      </c>
      <c r="F311" s="21">
        <f t="shared" si="44"/>
        <v>13.276227012986986</v>
      </c>
      <c r="G311" s="21">
        <f t="shared" si="45"/>
        <v>5.074227012986988</v>
      </c>
      <c r="H311" s="21">
        <f t="shared" si="46"/>
        <v>-8.2019999999999982</v>
      </c>
      <c r="I311" s="50">
        <f t="shared" si="47"/>
        <v>67.272803999999965</v>
      </c>
      <c r="J311" s="50">
        <f t="shared" si="48"/>
        <v>176.25820370036536</v>
      </c>
      <c r="K311" s="50">
        <f t="shared" si="49"/>
        <v>25.747779779326851</v>
      </c>
      <c r="L311" s="29">
        <f t="shared" si="50"/>
        <v>0.17051975051975049</v>
      </c>
      <c r="M311" s="18"/>
      <c r="N311" s="18"/>
    </row>
    <row r="312" spans="1:14" x14ac:dyDescent="0.3">
      <c r="A312" s="10">
        <f t="shared" ca="1" si="41"/>
        <v>0.1059621268036367</v>
      </c>
      <c r="B312" s="10">
        <v>3.5</v>
      </c>
      <c r="C312" s="21">
        <v>37.6</v>
      </c>
      <c r="D312" s="29">
        <f t="shared" si="42"/>
        <v>-1.9480519480521874E-2</v>
      </c>
      <c r="E312" s="21">
        <f t="shared" si="43"/>
        <v>34.91225</v>
      </c>
      <c r="F312" s="21">
        <f t="shared" si="44"/>
        <v>2.7762270129869862</v>
      </c>
      <c r="G312" s="21">
        <f t="shared" si="45"/>
        <v>8.847701298698496E-2</v>
      </c>
      <c r="H312" s="21">
        <f t="shared" si="46"/>
        <v>-2.6877500000000012</v>
      </c>
      <c r="I312" s="50">
        <f t="shared" si="47"/>
        <v>7.2240000625000063</v>
      </c>
      <c r="J312" s="50">
        <f t="shared" si="48"/>
        <v>7.7074364276386431</v>
      </c>
      <c r="K312" s="50">
        <f t="shared" si="49"/>
        <v>7.8281818270991045E-3</v>
      </c>
      <c r="L312" s="29">
        <f t="shared" si="50"/>
        <v>7.1482712765957482E-2</v>
      </c>
      <c r="M312" s="18"/>
      <c r="N312" s="18"/>
    </row>
    <row r="313" spans="1:14" x14ac:dyDescent="0.3">
      <c r="A313" s="10">
        <f t="shared" ca="1" si="41"/>
        <v>0.27198687268423616</v>
      </c>
      <c r="B313" s="10">
        <v>2.4</v>
      </c>
      <c r="C313" s="21">
        <v>41.699800000000003</v>
      </c>
      <c r="D313" s="29">
        <f t="shared" si="42"/>
        <v>-1.119480519480522</v>
      </c>
      <c r="E313" s="21">
        <f t="shared" si="43"/>
        <v>39.898000000000003</v>
      </c>
      <c r="F313" s="21">
        <f t="shared" si="44"/>
        <v>6.876027012986988</v>
      </c>
      <c r="G313" s="21">
        <f t="shared" si="45"/>
        <v>5.074227012986988</v>
      </c>
      <c r="H313" s="21">
        <f t="shared" si="46"/>
        <v>-1.8018000000000001</v>
      </c>
      <c r="I313" s="50">
        <f t="shared" si="47"/>
        <v>3.2464832400000003</v>
      </c>
      <c r="J313" s="50">
        <f t="shared" si="48"/>
        <v>47.279747483326759</v>
      </c>
      <c r="K313" s="50">
        <f t="shared" si="49"/>
        <v>25.747779779326851</v>
      </c>
      <c r="L313" s="29">
        <f t="shared" si="50"/>
        <v>4.3208840330169446E-2</v>
      </c>
      <c r="M313" s="18"/>
      <c r="N313" s="18"/>
    </row>
    <row r="314" spans="1:14" x14ac:dyDescent="0.3">
      <c r="A314" s="10">
        <f t="shared" ca="1" si="41"/>
        <v>0.90092357135238332</v>
      </c>
      <c r="B314" s="10">
        <v>3.5</v>
      </c>
      <c r="C314" s="21">
        <v>37.6</v>
      </c>
      <c r="D314" s="29">
        <f t="shared" si="42"/>
        <v>-1.9480519480521874E-2</v>
      </c>
      <c r="E314" s="21">
        <f t="shared" si="43"/>
        <v>34.91225</v>
      </c>
      <c r="F314" s="21">
        <f t="shared" si="44"/>
        <v>2.7762270129869862</v>
      </c>
      <c r="G314" s="21">
        <f t="shared" si="45"/>
        <v>8.847701298698496E-2</v>
      </c>
      <c r="H314" s="21">
        <f t="shared" si="46"/>
        <v>-2.6877500000000012</v>
      </c>
      <c r="I314" s="50">
        <f t="shared" si="47"/>
        <v>7.2240000625000063</v>
      </c>
      <c r="J314" s="50">
        <f t="shared" si="48"/>
        <v>7.7074364276386431</v>
      </c>
      <c r="K314" s="50">
        <f t="shared" si="49"/>
        <v>7.8281818270991045E-3</v>
      </c>
      <c r="L314" s="29">
        <f t="shared" si="50"/>
        <v>7.1482712765957482E-2</v>
      </c>
      <c r="M314" s="18"/>
      <c r="N314" s="18"/>
    </row>
    <row r="315" spans="1:14" x14ac:dyDescent="0.3">
      <c r="A315" s="10">
        <f t="shared" ca="1" si="41"/>
        <v>0.89098038975135119</v>
      </c>
      <c r="B315" s="10">
        <v>5.7</v>
      </c>
      <c r="C315" s="21">
        <v>21.7</v>
      </c>
      <c r="D315" s="29">
        <f t="shared" si="42"/>
        <v>2.1805194805194783</v>
      </c>
      <c r="E315" s="21">
        <f t="shared" si="43"/>
        <v>24.940750000000005</v>
      </c>
      <c r="F315" s="21">
        <f t="shared" si="44"/>
        <v>-13.123772987013016</v>
      </c>
      <c r="G315" s="21">
        <f t="shared" si="45"/>
        <v>-9.8830229870130104</v>
      </c>
      <c r="H315" s="21">
        <f t="shared" si="46"/>
        <v>3.2407500000000056</v>
      </c>
      <c r="I315" s="50">
        <f t="shared" si="47"/>
        <v>10.502460562500037</v>
      </c>
      <c r="J315" s="50">
        <f t="shared" si="48"/>
        <v>172.23341741465254</v>
      </c>
      <c r="K315" s="50">
        <f t="shared" si="49"/>
        <v>97.674143361827561</v>
      </c>
      <c r="L315" s="29">
        <f t="shared" si="50"/>
        <v>0.14934331797235048</v>
      </c>
      <c r="M315" s="18"/>
      <c r="N315" s="18"/>
    </row>
    <row r="316" spans="1:14" x14ac:dyDescent="0.3">
      <c r="A316" s="10">
        <f t="shared" ca="1" si="41"/>
        <v>0.27644621658510238</v>
      </c>
      <c r="B316" s="10">
        <v>5.7</v>
      </c>
      <c r="C316" s="21">
        <v>21.3</v>
      </c>
      <c r="D316" s="29">
        <f t="shared" si="42"/>
        <v>2.1805194805194783</v>
      </c>
      <c r="E316" s="21">
        <f t="shared" si="43"/>
        <v>24.940750000000005</v>
      </c>
      <c r="F316" s="21">
        <f t="shared" si="44"/>
        <v>-13.523772987013015</v>
      </c>
      <c r="G316" s="21">
        <f t="shared" si="45"/>
        <v>-9.8830229870130104</v>
      </c>
      <c r="H316" s="21">
        <f t="shared" si="46"/>
        <v>3.6407500000000041</v>
      </c>
      <c r="I316" s="50">
        <f t="shared" si="47"/>
        <v>13.255060562500031</v>
      </c>
      <c r="J316" s="50">
        <f t="shared" si="48"/>
        <v>182.8924358042629</v>
      </c>
      <c r="K316" s="50">
        <f t="shared" si="49"/>
        <v>97.674143361827561</v>
      </c>
      <c r="L316" s="29">
        <f t="shared" si="50"/>
        <v>0.17092723004694854</v>
      </c>
      <c r="M316" s="18"/>
      <c r="N316" s="18"/>
    </row>
    <row r="317" spans="1:14" x14ac:dyDescent="0.3">
      <c r="A317" s="10">
        <f t="shared" ca="1" si="41"/>
        <v>0.288026503097916</v>
      </c>
      <c r="B317" s="10">
        <v>3.5</v>
      </c>
      <c r="C317" s="21">
        <v>33.5</v>
      </c>
      <c r="D317" s="29">
        <f t="shared" si="42"/>
        <v>-1.9480519480521874E-2</v>
      </c>
      <c r="E317" s="21">
        <f t="shared" si="43"/>
        <v>34.91225</v>
      </c>
      <c r="F317" s="21">
        <f t="shared" si="44"/>
        <v>-1.3237729870130153</v>
      </c>
      <c r="G317" s="21">
        <f t="shared" si="45"/>
        <v>8.847701298698496E-2</v>
      </c>
      <c r="H317" s="21">
        <f t="shared" si="46"/>
        <v>1.4122500000000002</v>
      </c>
      <c r="I317" s="50">
        <f t="shared" si="47"/>
        <v>1.9944500625000006</v>
      </c>
      <c r="J317" s="50">
        <f t="shared" si="48"/>
        <v>1.7523749211453608</v>
      </c>
      <c r="K317" s="50">
        <f t="shared" si="49"/>
        <v>7.8281818270991045E-3</v>
      </c>
      <c r="L317" s="29">
        <f t="shared" si="50"/>
        <v>4.2156716417910453E-2</v>
      </c>
      <c r="M317" s="18"/>
      <c r="N317" s="18"/>
    </row>
    <row r="318" spans="1:14" x14ac:dyDescent="0.3">
      <c r="A318" s="10">
        <f t="shared" ca="1" si="41"/>
        <v>0.34519111419113246</v>
      </c>
      <c r="B318" s="10">
        <v>2.5</v>
      </c>
      <c r="C318" s="21">
        <v>42.908000000000001</v>
      </c>
      <c r="D318" s="29">
        <f t="shared" si="42"/>
        <v>-1.0194805194805219</v>
      </c>
      <c r="E318" s="21">
        <f t="shared" si="43"/>
        <v>39.444750000000006</v>
      </c>
      <c r="F318" s="21">
        <f t="shared" si="44"/>
        <v>8.084227012986986</v>
      </c>
      <c r="G318" s="21">
        <f t="shared" si="45"/>
        <v>4.6209770129869909</v>
      </c>
      <c r="H318" s="21">
        <f t="shared" si="46"/>
        <v>-3.4632499999999951</v>
      </c>
      <c r="I318" s="50">
        <f t="shared" si="47"/>
        <v>11.994100562499966</v>
      </c>
      <c r="J318" s="50">
        <f t="shared" si="48"/>
        <v>65.354726397508486</v>
      </c>
      <c r="K318" s="50">
        <f t="shared" si="49"/>
        <v>21.353428554554174</v>
      </c>
      <c r="L318" s="29">
        <f t="shared" si="50"/>
        <v>8.0713386781019733E-2</v>
      </c>
      <c r="M318" s="18"/>
      <c r="N318" s="18"/>
    </row>
    <row r="319" spans="1:14" x14ac:dyDescent="0.3">
      <c r="A319" s="10">
        <f t="shared" ca="1" si="41"/>
        <v>0.99075008568788037</v>
      </c>
      <c r="B319" s="10">
        <v>2.5</v>
      </c>
      <c r="C319" s="21">
        <v>40.200000000000003</v>
      </c>
      <c r="D319" s="29">
        <f t="shared" si="42"/>
        <v>-1.0194805194805219</v>
      </c>
      <c r="E319" s="21">
        <f t="shared" si="43"/>
        <v>39.444750000000006</v>
      </c>
      <c r="F319" s="21">
        <f t="shared" si="44"/>
        <v>5.3762270129869876</v>
      </c>
      <c r="G319" s="21">
        <f t="shared" si="45"/>
        <v>4.6209770129869909</v>
      </c>
      <c r="H319" s="21">
        <f t="shared" si="46"/>
        <v>-0.75524999999999665</v>
      </c>
      <c r="I319" s="50">
        <f t="shared" si="47"/>
        <v>0.57040256249999488</v>
      </c>
      <c r="J319" s="50">
        <f t="shared" si="48"/>
        <v>28.903816895170987</v>
      </c>
      <c r="K319" s="50">
        <f t="shared" si="49"/>
        <v>21.353428554554174</v>
      </c>
      <c r="L319" s="29">
        <f t="shared" si="50"/>
        <v>1.8787313432835736E-2</v>
      </c>
      <c r="M319" s="18"/>
      <c r="N319" s="18"/>
    </row>
    <row r="320" spans="1:14" x14ac:dyDescent="0.3">
      <c r="A320" s="10">
        <f t="shared" ca="1" si="41"/>
        <v>0.66174023755190747</v>
      </c>
      <c r="B320" s="10">
        <v>3</v>
      </c>
      <c r="C320" s="21">
        <v>37.9</v>
      </c>
      <c r="D320" s="29">
        <f t="shared" si="42"/>
        <v>-0.51948051948052187</v>
      </c>
      <c r="E320" s="21">
        <f t="shared" si="43"/>
        <v>37.1785</v>
      </c>
      <c r="F320" s="21">
        <f t="shared" si="44"/>
        <v>3.0762270129869833</v>
      </c>
      <c r="G320" s="21">
        <f t="shared" si="45"/>
        <v>2.3547270129869844</v>
      </c>
      <c r="H320" s="21">
        <f t="shared" si="46"/>
        <v>-0.72149999999999892</v>
      </c>
      <c r="I320" s="50">
        <f t="shared" si="47"/>
        <v>0.52056224999999845</v>
      </c>
      <c r="J320" s="50">
        <f t="shared" si="48"/>
        <v>9.4631726354308174</v>
      </c>
      <c r="K320" s="50">
        <f t="shared" si="49"/>
        <v>5.544739305690606</v>
      </c>
      <c r="L320" s="29">
        <f t="shared" si="50"/>
        <v>1.903693931398414E-2</v>
      </c>
      <c r="M320" s="18"/>
      <c r="N320" s="18"/>
    </row>
    <row r="321" spans="1:14" x14ac:dyDescent="0.3">
      <c r="A321" s="10">
        <f t="shared" ca="1" si="41"/>
        <v>0.45227121839954842</v>
      </c>
      <c r="B321" s="10">
        <v>3.5</v>
      </c>
      <c r="C321" s="21">
        <v>37.4</v>
      </c>
      <c r="D321" s="29">
        <f t="shared" si="42"/>
        <v>-1.9480519480521874E-2</v>
      </c>
      <c r="E321" s="21">
        <f t="shared" si="43"/>
        <v>34.91225</v>
      </c>
      <c r="F321" s="21">
        <f t="shared" si="44"/>
        <v>2.5762270129869833</v>
      </c>
      <c r="G321" s="21">
        <f t="shared" si="45"/>
        <v>8.847701298698496E-2</v>
      </c>
      <c r="H321" s="21">
        <f t="shared" si="46"/>
        <v>-2.4877499999999984</v>
      </c>
      <c r="I321" s="50">
        <f t="shared" si="47"/>
        <v>6.1889000624999921</v>
      </c>
      <c r="J321" s="50">
        <f t="shared" si="48"/>
        <v>6.6369456224438341</v>
      </c>
      <c r="K321" s="50">
        <f t="shared" si="49"/>
        <v>7.8281818270991045E-3</v>
      </c>
      <c r="L321" s="29">
        <f t="shared" si="50"/>
        <v>6.6517379679144339E-2</v>
      </c>
      <c r="M321" s="18"/>
      <c r="N321" s="18"/>
    </row>
    <row r="322" spans="1:14" x14ac:dyDescent="0.3">
      <c r="A322" s="10">
        <f t="shared" ca="1" si="41"/>
        <v>0.81470906725352188</v>
      </c>
      <c r="B322" s="10">
        <v>2.5</v>
      </c>
      <c r="C322" s="21">
        <v>51.6</v>
      </c>
      <c r="D322" s="29">
        <f t="shared" si="42"/>
        <v>-1.0194805194805219</v>
      </c>
      <c r="E322" s="21">
        <f t="shared" si="43"/>
        <v>39.444750000000006</v>
      </c>
      <c r="F322" s="21">
        <f t="shared" si="44"/>
        <v>16.776227012986986</v>
      </c>
      <c r="G322" s="21">
        <f t="shared" si="45"/>
        <v>4.6209770129869909</v>
      </c>
      <c r="H322" s="21">
        <f t="shared" si="46"/>
        <v>-12.155249999999995</v>
      </c>
      <c r="I322" s="50">
        <f t="shared" si="47"/>
        <v>147.75010256249988</v>
      </c>
      <c r="J322" s="50">
        <f t="shared" si="48"/>
        <v>281.44179279127428</v>
      </c>
      <c r="K322" s="50">
        <f t="shared" si="49"/>
        <v>21.353428554554174</v>
      </c>
      <c r="L322" s="29">
        <f t="shared" si="50"/>
        <v>0.23556686046511618</v>
      </c>
      <c r="M322" s="18"/>
      <c r="N322" s="18"/>
    </row>
    <row r="323" spans="1:14" x14ac:dyDescent="0.3">
      <c r="A323" s="10">
        <f t="shared" ca="1" si="41"/>
        <v>0.80112663825345254</v>
      </c>
      <c r="B323" s="10">
        <v>2.5</v>
      </c>
      <c r="C323" s="21">
        <v>47.649299999999997</v>
      </c>
      <c r="D323" s="29">
        <f t="shared" si="42"/>
        <v>-1.0194805194805219</v>
      </c>
      <c r="E323" s="21">
        <f t="shared" si="43"/>
        <v>39.444750000000006</v>
      </c>
      <c r="F323" s="21">
        <f t="shared" si="44"/>
        <v>12.825527012986981</v>
      </c>
      <c r="G323" s="21">
        <f t="shared" si="45"/>
        <v>4.6209770129869909</v>
      </c>
      <c r="H323" s="21">
        <f t="shared" si="46"/>
        <v>-8.2045499999999905</v>
      </c>
      <c r="I323" s="50">
        <f t="shared" si="47"/>
        <v>67.314640702499844</v>
      </c>
      <c r="J323" s="50">
        <f t="shared" si="48"/>
        <v>164.49414316085875</v>
      </c>
      <c r="K323" s="50">
        <f t="shared" si="49"/>
        <v>21.353428554554174</v>
      </c>
      <c r="L323" s="29">
        <f t="shared" si="50"/>
        <v>0.17218616013246765</v>
      </c>
      <c r="M323" s="18"/>
      <c r="N323" s="18"/>
    </row>
    <row r="324" spans="1:14" x14ac:dyDescent="0.3">
      <c r="A324" s="10">
        <f t="shared" ca="1" si="41"/>
        <v>0.94925468354764808</v>
      </c>
      <c r="B324" s="10">
        <v>2</v>
      </c>
      <c r="C324" s="21">
        <v>47.7</v>
      </c>
      <c r="D324" s="29">
        <f t="shared" si="42"/>
        <v>-1.5194805194805219</v>
      </c>
      <c r="E324" s="21">
        <f t="shared" si="43"/>
        <v>41.711000000000006</v>
      </c>
      <c r="F324" s="21">
        <f t="shared" si="44"/>
        <v>12.876227012986988</v>
      </c>
      <c r="G324" s="21">
        <f t="shared" si="45"/>
        <v>6.8872270129869904</v>
      </c>
      <c r="H324" s="21">
        <f t="shared" si="46"/>
        <v>-5.9889999999999972</v>
      </c>
      <c r="I324" s="50">
        <f t="shared" si="47"/>
        <v>35.868120999999967</v>
      </c>
      <c r="J324" s="50">
        <f t="shared" si="48"/>
        <v>165.7972220899758</v>
      </c>
      <c r="K324" s="50">
        <f t="shared" si="49"/>
        <v>47.433895928417698</v>
      </c>
      <c r="L324" s="29">
        <f t="shared" si="50"/>
        <v>0.12555555555555548</v>
      </c>
      <c r="M324" s="18"/>
      <c r="N324" s="18"/>
    </row>
    <row r="325" spans="1:14" x14ac:dyDescent="0.3">
      <c r="A325" s="10">
        <f t="shared" ref="A325:A388" ca="1" si="51">RAND()</f>
        <v>0.66947309394356558</v>
      </c>
      <c r="B325" s="10">
        <v>2</v>
      </c>
      <c r="C325" s="21">
        <v>48.2</v>
      </c>
      <c r="D325" s="29">
        <f t="shared" ref="D325:D388" si="52">B325-$B$2</f>
        <v>-1.5194805194805219</v>
      </c>
      <c r="E325" s="21">
        <f t="shared" ref="E325:E388" si="53">-4.5325*B325+50.776</f>
        <v>41.711000000000006</v>
      </c>
      <c r="F325" s="21">
        <f t="shared" ref="F325:F388" si="54">C325-$C$2</f>
        <v>13.376227012986988</v>
      </c>
      <c r="G325" s="21">
        <f t="shared" ref="G325:G388" si="55">E325-$C$2</f>
        <v>6.8872270129869904</v>
      </c>
      <c r="H325" s="21">
        <f t="shared" ref="H325:H388" si="56">E325-C325</f>
        <v>-6.4889999999999972</v>
      </c>
      <c r="I325" s="50">
        <f t="shared" ref="I325:I388" si="57">H325^2</f>
        <v>42.107120999999964</v>
      </c>
      <c r="J325" s="50">
        <f t="shared" ref="J325:J388" si="58">F325^2</f>
        <v>178.92344910296279</v>
      </c>
      <c r="K325" s="50">
        <f t="shared" ref="K325:K388" si="59">G325^2</f>
        <v>47.433895928417698</v>
      </c>
      <c r="L325" s="29">
        <f t="shared" ref="L325:L388" si="60">ABS(C325-E325)/C325</f>
        <v>0.13462655601659745</v>
      </c>
      <c r="M325" s="18"/>
      <c r="N325" s="18"/>
    </row>
    <row r="326" spans="1:14" x14ac:dyDescent="0.3">
      <c r="A326" s="10">
        <f t="shared" ca="1" si="51"/>
        <v>0.20785284726224296</v>
      </c>
      <c r="B326" s="10">
        <v>2</v>
      </c>
      <c r="C326" s="21">
        <v>49.216999999999999</v>
      </c>
      <c r="D326" s="29">
        <f t="shared" si="52"/>
        <v>-1.5194805194805219</v>
      </c>
      <c r="E326" s="21">
        <f t="shared" si="53"/>
        <v>41.711000000000006</v>
      </c>
      <c r="F326" s="21">
        <f t="shared" si="54"/>
        <v>14.393227012986983</v>
      </c>
      <c r="G326" s="21">
        <f t="shared" si="55"/>
        <v>6.8872270129869904</v>
      </c>
      <c r="H326" s="21">
        <f t="shared" si="56"/>
        <v>-7.5059999999999931</v>
      </c>
      <c r="I326" s="50">
        <f t="shared" si="57"/>
        <v>56.340035999999898</v>
      </c>
      <c r="J326" s="50">
        <f t="shared" si="58"/>
        <v>207.16498384737821</v>
      </c>
      <c r="K326" s="50">
        <f t="shared" si="59"/>
        <v>47.433895928417698</v>
      </c>
      <c r="L326" s="29">
        <f t="shared" si="60"/>
        <v>0.15250827965946712</v>
      </c>
      <c r="M326" s="18"/>
      <c r="N326" s="18"/>
    </row>
    <row r="327" spans="1:14" x14ac:dyDescent="0.3">
      <c r="A327" s="10">
        <f t="shared" ca="1" si="51"/>
        <v>0.88676627105692762</v>
      </c>
      <c r="B327" s="10">
        <v>3.7</v>
      </c>
      <c r="C327" s="21">
        <v>34.730499999999999</v>
      </c>
      <c r="D327" s="29">
        <f t="shared" si="52"/>
        <v>0.1805194805194783</v>
      </c>
      <c r="E327" s="21">
        <f t="shared" si="53"/>
        <v>34.005750000000006</v>
      </c>
      <c r="F327" s="21">
        <f t="shared" si="54"/>
        <v>-9.3272987013016007E-2</v>
      </c>
      <c r="G327" s="21">
        <f t="shared" si="55"/>
        <v>-0.81802298701300913</v>
      </c>
      <c r="H327" s="21">
        <f t="shared" si="56"/>
        <v>-0.72474999999999312</v>
      </c>
      <c r="I327" s="50">
        <f t="shared" si="57"/>
        <v>0.52526256249999004</v>
      </c>
      <c r="J327" s="50">
        <f t="shared" si="58"/>
        <v>8.6998501063302522E-3</v>
      </c>
      <c r="K327" s="50">
        <f t="shared" si="59"/>
        <v>0.66916160728168572</v>
      </c>
      <c r="L327" s="29">
        <f t="shared" si="60"/>
        <v>2.0867825110493461E-2</v>
      </c>
      <c r="M327" s="18"/>
      <c r="N327" s="18"/>
    </row>
    <row r="328" spans="1:14" x14ac:dyDescent="0.3">
      <c r="A328" s="10">
        <f t="shared" ca="1" si="51"/>
        <v>0.51860602029858904</v>
      </c>
      <c r="B328" s="10">
        <v>3.7</v>
      </c>
      <c r="C328" s="21">
        <v>37.064999999999998</v>
      </c>
      <c r="D328" s="29">
        <f t="shared" si="52"/>
        <v>0.1805194805194783</v>
      </c>
      <c r="E328" s="21">
        <f t="shared" si="53"/>
        <v>34.005750000000006</v>
      </c>
      <c r="F328" s="21">
        <f t="shared" si="54"/>
        <v>2.2412270129869825</v>
      </c>
      <c r="G328" s="21">
        <f t="shared" si="55"/>
        <v>-0.81802298701300913</v>
      </c>
      <c r="H328" s="21">
        <f t="shared" si="56"/>
        <v>-3.0592499999999916</v>
      </c>
      <c r="I328" s="50">
        <f t="shared" si="57"/>
        <v>9.3590105624999484</v>
      </c>
      <c r="J328" s="50">
        <f t="shared" si="58"/>
        <v>5.0230985237425516</v>
      </c>
      <c r="K328" s="50">
        <f t="shared" si="59"/>
        <v>0.66916160728168572</v>
      </c>
      <c r="L328" s="29">
        <f t="shared" si="60"/>
        <v>8.2537434237150722E-2</v>
      </c>
      <c r="M328" s="18"/>
      <c r="N328" s="18"/>
    </row>
    <row r="329" spans="1:14" x14ac:dyDescent="0.3">
      <c r="A329" s="10">
        <f t="shared" ca="1" si="51"/>
        <v>0.14046407474508604</v>
      </c>
      <c r="B329" s="10">
        <v>3.7</v>
      </c>
      <c r="C329" s="21">
        <v>35.161999999999999</v>
      </c>
      <c r="D329" s="29">
        <f t="shared" si="52"/>
        <v>0.1805194805194783</v>
      </c>
      <c r="E329" s="21">
        <f t="shared" si="53"/>
        <v>34.005750000000006</v>
      </c>
      <c r="F329" s="21">
        <f t="shared" si="54"/>
        <v>0.33822701298698377</v>
      </c>
      <c r="G329" s="21">
        <f t="shared" si="55"/>
        <v>-0.81802298701300913</v>
      </c>
      <c r="H329" s="21">
        <f t="shared" si="56"/>
        <v>-1.1562499999999929</v>
      </c>
      <c r="I329" s="50">
        <f t="shared" si="57"/>
        <v>1.3369140624999836</v>
      </c>
      <c r="J329" s="50">
        <f t="shared" si="58"/>
        <v>0.11439751231409728</v>
      </c>
      <c r="K329" s="50">
        <f t="shared" si="59"/>
        <v>0.66916160728168572</v>
      </c>
      <c r="L329" s="29">
        <f t="shared" si="60"/>
        <v>3.2883510608042572E-2</v>
      </c>
      <c r="M329" s="18"/>
      <c r="N329" s="18"/>
    </row>
    <row r="330" spans="1:14" x14ac:dyDescent="0.3">
      <c r="A330" s="10">
        <f t="shared" ca="1" si="51"/>
        <v>0.17788114778332986</v>
      </c>
      <c r="B330" s="10">
        <v>5</v>
      </c>
      <c r="C330" s="21">
        <v>32.670099999999998</v>
      </c>
      <c r="D330" s="29">
        <f t="shared" si="52"/>
        <v>1.4805194805194781</v>
      </c>
      <c r="E330" s="21">
        <f t="shared" si="53"/>
        <v>28.113500000000005</v>
      </c>
      <c r="F330" s="21">
        <f t="shared" si="54"/>
        <v>-2.1536729870130173</v>
      </c>
      <c r="G330" s="21">
        <f t="shared" si="55"/>
        <v>-6.7102729870130098</v>
      </c>
      <c r="H330" s="21">
        <f t="shared" si="56"/>
        <v>-4.5565999999999924</v>
      </c>
      <c r="I330" s="50">
        <f t="shared" si="57"/>
        <v>20.762603559999931</v>
      </c>
      <c r="J330" s="50">
        <f t="shared" si="58"/>
        <v>4.6383073349895723</v>
      </c>
      <c r="K330" s="50">
        <f t="shared" si="59"/>
        <v>45.027763560236501</v>
      </c>
      <c r="L330" s="29">
        <f t="shared" si="60"/>
        <v>0.13947309619499154</v>
      </c>
      <c r="M330" s="18"/>
      <c r="N330" s="18"/>
    </row>
    <row r="331" spans="1:14" x14ac:dyDescent="0.3">
      <c r="A331" s="10">
        <f t="shared" ca="1" si="51"/>
        <v>5.6183694488242231E-2</v>
      </c>
      <c r="B331" s="10">
        <v>2.4</v>
      </c>
      <c r="C331" s="21">
        <v>44.6</v>
      </c>
      <c r="D331" s="29">
        <f t="shared" si="52"/>
        <v>-1.119480519480522</v>
      </c>
      <c r="E331" s="21">
        <f t="shared" si="53"/>
        <v>39.898000000000003</v>
      </c>
      <c r="F331" s="21">
        <f t="shared" si="54"/>
        <v>9.7762270129869862</v>
      </c>
      <c r="G331" s="21">
        <f t="shared" si="55"/>
        <v>5.074227012986988</v>
      </c>
      <c r="H331" s="21">
        <f t="shared" si="56"/>
        <v>-4.7019999999999982</v>
      </c>
      <c r="I331" s="50">
        <f t="shared" si="57"/>
        <v>22.108803999999981</v>
      </c>
      <c r="J331" s="50">
        <f t="shared" si="58"/>
        <v>95.574614609456447</v>
      </c>
      <c r="K331" s="50">
        <f t="shared" si="59"/>
        <v>25.747779779326851</v>
      </c>
      <c r="L331" s="29">
        <f t="shared" si="60"/>
        <v>0.10542600896860982</v>
      </c>
      <c r="M331" s="18"/>
      <c r="N331" s="18"/>
    </row>
    <row r="332" spans="1:14" x14ac:dyDescent="0.3">
      <c r="A332" s="10">
        <f t="shared" ca="1" si="51"/>
        <v>0.92000721804077301</v>
      </c>
      <c r="B332" s="10">
        <v>2.4</v>
      </c>
      <c r="C332" s="21">
        <v>44.6</v>
      </c>
      <c r="D332" s="29">
        <f t="shared" si="52"/>
        <v>-1.119480519480522</v>
      </c>
      <c r="E332" s="21">
        <f t="shared" si="53"/>
        <v>39.898000000000003</v>
      </c>
      <c r="F332" s="21">
        <f t="shared" si="54"/>
        <v>9.7762270129869862</v>
      </c>
      <c r="G332" s="21">
        <f t="shared" si="55"/>
        <v>5.074227012986988</v>
      </c>
      <c r="H332" s="21">
        <f t="shared" si="56"/>
        <v>-4.7019999999999982</v>
      </c>
      <c r="I332" s="50">
        <f t="shared" si="57"/>
        <v>22.108803999999981</v>
      </c>
      <c r="J332" s="50">
        <f t="shared" si="58"/>
        <v>95.574614609456447</v>
      </c>
      <c r="K332" s="50">
        <f t="shared" si="59"/>
        <v>25.747779779326851</v>
      </c>
      <c r="L332" s="29">
        <f t="shared" si="60"/>
        <v>0.10542600896860982</v>
      </c>
      <c r="M332" s="18"/>
      <c r="N332" s="18"/>
    </row>
    <row r="333" spans="1:14" x14ac:dyDescent="0.3">
      <c r="A333" s="10">
        <f t="shared" ca="1" si="51"/>
        <v>0.5355362835785703</v>
      </c>
      <c r="B333" s="10">
        <v>3.5</v>
      </c>
      <c r="C333" s="21">
        <v>38.299999999999997</v>
      </c>
      <c r="D333" s="29">
        <f t="shared" si="52"/>
        <v>-1.9480519480521874E-2</v>
      </c>
      <c r="E333" s="21">
        <f t="shared" si="53"/>
        <v>34.91225</v>
      </c>
      <c r="F333" s="21">
        <f t="shared" si="54"/>
        <v>3.4762270129869819</v>
      </c>
      <c r="G333" s="21">
        <f t="shared" si="55"/>
        <v>8.847701298698496E-2</v>
      </c>
      <c r="H333" s="21">
        <f t="shared" si="56"/>
        <v>-3.3877499999999969</v>
      </c>
      <c r="I333" s="50">
        <f t="shared" si="57"/>
        <v>11.476850062499979</v>
      </c>
      <c r="J333" s="50">
        <f t="shared" si="58"/>
        <v>12.084154245820395</v>
      </c>
      <c r="K333" s="50">
        <f t="shared" si="59"/>
        <v>7.8281818270991045E-3</v>
      </c>
      <c r="L333" s="29">
        <f t="shared" si="60"/>
        <v>8.8453002610965989E-2</v>
      </c>
      <c r="M333" s="18"/>
      <c r="N333" s="18"/>
    </row>
    <row r="334" spans="1:14" x14ac:dyDescent="0.3">
      <c r="A334" s="10">
        <f t="shared" ca="1" si="51"/>
        <v>0.57590711566371977</v>
      </c>
      <c r="B334" s="10">
        <v>3.5</v>
      </c>
      <c r="C334" s="21">
        <v>34.749400000000001</v>
      </c>
      <c r="D334" s="29">
        <f t="shared" si="52"/>
        <v>-1.9480519480521874E-2</v>
      </c>
      <c r="E334" s="21">
        <f t="shared" si="53"/>
        <v>34.91225</v>
      </c>
      <c r="F334" s="21">
        <f t="shared" si="54"/>
        <v>-7.4372987013013869E-2</v>
      </c>
      <c r="G334" s="21">
        <f t="shared" si="55"/>
        <v>8.847701298698496E-2</v>
      </c>
      <c r="H334" s="21">
        <f t="shared" si="56"/>
        <v>0.16284999999999883</v>
      </c>
      <c r="I334" s="50">
        <f t="shared" si="57"/>
        <v>2.6520122499999618E-2</v>
      </c>
      <c r="J334" s="50">
        <f t="shared" si="58"/>
        <v>5.5313411972379295E-3</v>
      </c>
      <c r="K334" s="50">
        <f t="shared" si="59"/>
        <v>7.8281818270991045E-3</v>
      </c>
      <c r="L334" s="29">
        <f t="shared" si="60"/>
        <v>4.6864118517153915E-3</v>
      </c>
      <c r="M334" s="18"/>
      <c r="N334" s="18"/>
    </row>
    <row r="335" spans="1:14" x14ac:dyDescent="0.3">
      <c r="A335" s="10">
        <f t="shared" ca="1" si="51"/>
        <v>0.47262577490773749</v>
      </c>
      <c r="B335" s="10">
        <v>4.5999999999999996</v>
      </c>
      <c r="C335" s="21">
        <v>33.550899999999999</v>
      </c>
      <c r="D335" s="29">
        <f t="shared" si="52"/>
        <v>1.0805194805194778</v>
      </c>
      <c r="E335" s="21">
        <f t="shared" si="53"/>
        <v>29.926500000000008</v>
      </c>
      <c r="F335" s="21">
        <f t="shared" si="54"/>
        <v>-1.2728729870130167</v>
      </c>
      <c r="G335" s="21">
        <f t="shared" si="55"/>
        <v>-4.8972729870130074</v>
      </c>
      <c r="H335" s="21">
        <f t="shared" si="56"/>
        <v>-3.6243999999999907</v>
      </c>
      <c r="I335" s="50">
        <f t="shared" si="57"/>
        <v>13.136275359999933</v>
      </c>
      <c r="J335" s="50">
        <f t="shared" si="58"/>
        <v>1.6202056410674393</v>
      </c>
      <c r="K335" s="50">
        <f t="shared" si="59"/>
        <v>23.983282709327305</v>
      </c>
      <c r="L335" s="29">
        <f t="shared" si="60"/>
        <v>0.10802690836907478</v>
      </c>
      <c r="M335" s="18"/>
      <c r="N335" s="18"/>
    </row>
    <row r="336" spans="1:14" x14ac:dyDescent="0.3">
      <c r="A336" s="10">
        <f t="shared" ca="1" si="51"/>
        <v>0.17142462322073138</v>
      </c>
      <c r="B336" s="10">
        <v>4.5999999999999996</v>
      </c>
      <c r="C336" s="21">
        <v>32.149900000000002</v>
      </c>
      <c r="D336" s="29">
        <f t="shared" si="52"/>
        <v>1.0805194805194778</v>
      </c>
      <c r="E336" s="21">
        <f t="shared" si="53"/>
        <v>29.926500000000008</v>
      </c>
      <c r="F336" s="21">
        <f t="shared" si="54"/>
        <v>-2.6738729870130129</v>
      </c>
      <c r="G336" s="21">
        <f t="shared" si="55"/>
        <v>-4.8972729870130074</v>
      </c>
      <c r="H336" s="21">
        <f t="shared" si="56"/>
        <v>-2.2233999999999945</v>
      </c>
      <c r="I336" s="50">
        <f t="shared" si="57"/>
        <v>4.9435075599999756</v>
      </c>
      <c r="J336" s="50">
        <f t="shared" si="58"/>
        <v>7.1495967506778921</v>
      </c>
      <c r="K336" s="50">
        <f t="shared" si="59"/>
        <v>23.983282709327305</v>
      </c>
      <c r="L336" s="29">
        <f t="shared" si="60"/>
        <v>6.9157291313503136E-2</v>
      </c>
      <c r="M336" s="18"/>
      <c r="N336" s="18"/>
    </row>
    <row r="337" spans="1:14" x14ac:dyDescent="0.3">
      <c r="A337" s="10">
        <f t="shared" ca="1" si="51"/>
        <v>0.36534121674084297</v>
      </c>
      <c r="B337" s="10">
        <v>3</v>
      </c>
      <c r="C337" s="21">
        <v>35.465499999999999</v>
      </c>
      <c r="D337" s="29">
        <f t="shared" si="52"/>
        <v>-0.51948051948052187</v>
      </c>
      <c r="E337" s="21">
        <f t="shared" si="53"/>
        <v>37.1785</v>
      </c>
      <c r="F337" s="21">
        <f t="shared" si="54"/>
        <v>0.64172701298698342</v>
      </c>
      <c r="G337" s="21">
        <f t="shared" si="55"/>
        <v>2.3547270129869844</v>
      </c>
      <c r="H337" s="21">
        <f t="shared" si="56"/>
        <v>1.713000000000001</v>
      </c>
      <c r="I337" s="50">
        <f t="shared" si="57"/>
        <v>2.9343690000000033</v>
      </c>
      <c r="J337" s="50">
        <f t="shared" si="58"/>
        <v>0.41181355919719598</v>
      </c>
      <c r="K337" s="50">
        <f t="shared" si="59"/>
        <v>5.544739305690606</v>
      </c>
      <c r="L337" s="29">
        <f t="shared" si="60"/>
        <v>4.8300461011405477E-2</v>
      </c>
      <c r="M337" s="18"/>
      <c r="N337" s="18"/>
    </row>
    <row r="338" spans="1:14" x14ac:dyDescent="0.3">
      <c r="A338" s="10">
        <f t="shared" ca="1" si="51"/>
        <v>0.65662690654713762</v>
      </c>
      <c r="B338" s="10">
        <v>2.5</v>
      </c>
      <c r="C338" s="21">
        <v>42.908000000000001</v>
      </c>
      <c r="D338" s="29">
        <f t="shared" si="52"/>
        <v>-1.0194805194805219</v>
      </c>
      <c r="E338" s="21">
        <f t="shared" si="53"/>
        <v>39.444750000000006</v>
      </c>
      <c r="F338" s="21">
        <f t="shared" si="54"/>
        <v>8.084227012986986</v>
      </c>
      <c r="G338" s="21">
        <f t="shared" si="55"/>
        <v>4.6209770129869909</v>
      </c>
      <c r="H338" s="21">
        <f t="shared" si="56"/>
        <v>-3.4632499999999951</v>
      </c>
      <c r="I338" s="50">
        <f t="shared" si="57"/>
        <v>11.994100562499966</v>
      </c>
      <c r="J338" s="50">
        <f t="shared" si="58"/>
        <v>65.354726397508486</v>
      </c>
      <c r="K338" s="50">
        <f t="shared" si="59"/>
        <v>21.353428554554174</v>
      </c>
      <c r="L338" s="29">
        <f t="shared" si="60"/>
        <v>8.0713386781019733E-2</v>
      </c>
      <c r="M338" s="18"/>
      <c r="N338" s="18"/>
    </row>
    <row r="339" spans="1:14" x14ac:dyDescent="0.3">
      <c r="A339" s="10">
        <f t="shared" ca="1" si="51"/>
        <v>0.66759439508426288</v>
      </c>
      <c r="B339" s="10">
        <v>2.5</v>
      </c>
      <c r="C339" s="21">
        <v>40.200000000000003</v>
      </c>
      <c r="D339" s="29">
        <f t="shared" si="52"/>
        <v>-1.0194805194805219</v>
      </c>
      <c r="E339" s="21">
        <f t="shared" si="53"/>
        <v>39.444750000000006</v>
      </c>
      <c r="F339" s="21">
        <f t="shared" si="54"/>
        <v>5.3762270129869876</v>
      </c>
      <c r="G339" s="21">
        <f t="shared" si="55"/>
        <v>4.6209770129869909</v>
      </c>
      <c r="H339" s="21">
        <f t="shared" si="56"/>
        <v>-0.75524999999999665</v>
      </c>
      <c r="I339" s="50">
        <f t="shared" si="57"/>
        <v>0.57040256249999488</v>
      </c>
      <c r="J339" s="50">
        <f t="shared" si="58"/>
        <v>28.903816895170987</v>
      </c>
      <c r="K339" s="50">
        <f t="shared" si="59"/>
        <v>21.353428554554174</v>
      </c>
      <c r="L339" s="29">
        <f t="shared" si="60"/>
        <v>1.8787313432835736E-2</v>
      </c>
      <c r="M339" s="18"/>
      <c r="N339" s="18"/>
    </row>
    <row r="340" spans="1:14" x14ac:dyDescent="0.3">
      <c r="A340" s="10">
        <f t="shared" ca="1" si="51"/>
        <v>1.4387648113100671E-2</v>
      </c>
      <c r="B340" s="10">
        <v>3</v>
      </c>
      <c r="C340" s="21">
        <v>37.9</v>
      </c>
      <c r="D340" s="29">
        <f t="shared" si="52"/>
        <v>-0.51948051948052187</v>
      </c>
      <c r="E340" s="21">
        <f t="shared" si="53"/>
        <v>37.1785</v>
      </c>
      <c r="F340" s="21">
        <f t="shared" si="54"/>
        <v>3.0762270129869833</v>
      </c>
      <c r="G340" s="21">
        <f t="shared" si="55"/>
        <v>2.3547270129869844</v>
      </c>
      <c r="H340" s="21">
        <f t="shared" si="56"/>
        <v>-0.72149999999999892</v>
      </c>
      <c r="I340" s="50">
        <f t="shared" si="57"/>
        <v>0.52056224999999845</v>
      </c>
      <c r="J340" s="50">
        <f t="shared" si="58"/>
        <v>9.4631726354308174</v>
      </c>
      <c r="K340" s="50">
        <f t="shared" si="59"/>
        <v>5.544739305690606</v>
      </c>
      <c r="L340" s="29">
        <f t="shared" si="60"/>
        <v>1.903693931398414E-2</v>
      </c>
      <c r="M340" s="18"/>
      <c r="N340" s="18"/>
    </row>
    <row r="341" spans="1:14" x14ac:dyDescent="0.3">
      <c r="A341" s="10">
        <f t="shared" ca="1" si="51"/>
        <v>5.7803849734203161E-2</v>
      </c>
      <c r="B341" s="10">
        <v>2.5</v>
      </c>
      <c r="C341" s="21">
        <v>47.649299999999997</v>
      </c>
      <c r="D341" s="29">
        <f t="shared" si="52"/>
        <v>-1.0194805194805219</v>
      </c>
      <c r="E341" s="21">
        <f t="shared" si="53"/>
        <v>39.444750000000006</v>
      </c>
      <c r="F341" s="21">
        <f t="shared" si="54"/>
        <v>12.825527012986981</v>
      </c>
      <c r="G341" s="21">
        <f t="shared" si="55"/>
        <v>4.6209770129869909</v>
      </c>
      <c r="H341" s="21">
        <f t="shared" si="56"/>
        <v>-8.2045499999999905</v>
      </c>
      <c r="I341" s="50">
        <f t="shared" si="57"/>
        <v>67.314640702499844</v>
      </c>
      <c r="J341" s="50">
        <f t="shared" si="58"/>
        <v>164.49414316085875</v>
      </c>
      <c r="K341" s="50">
        <f t="shared" si="59"/>
        <v>21.353428554554174</v>
      </c>
      <c r="L341" s="29">
        <f t="shared" si="60"/>
        <v>0.17218616013246765</v>
      </c>
      <c r="M341" s="18"/>
      <c r="N341" s="18"/>
    </row>
    <row r="342" spans="1:14" x14ac:dyDescent="0.3">
      <c r="A342" s="10">
        <f t="shared" ca="1" si="51"/>
        <v>0.84084552842871829</v>
      </c>
      <c r="B342" s="10">
        <v>3.5</v>
      </c>
      <c r="C342" s="21">
        <v>37.4</v>
      </c>
      <c r="D342" s="29">
        <f t="shared" si="52"/>
        <v>-1.9480519480521874E-2</v>
      </c>
      <c r="E342" s="21">
        <f t="shared" si="53"/>
        <v>34.91225</v>
      </c>
      <c r="F342" s="21">
        <f t="shared" si="54"/>
        <v>2.5762270129869833</v>
      </c>
      <c r="G342" s="21">
        <f t="shared" si="55"/>
        <v>8.847701298698496E-2</v>
      </c>
      <c r="H342" s="21">
        <f t="shared" si="56"/>
        <v>-2.4877499999999984</v>
      </c>
      <c r="I342" s="50">
        <f t="shared" si="57"/>
        <v>6.1889000624999921</v>
      </c>
      <c r="J342" s="50">
        <f t="shared" si="58"/>
        <v>6.6369456224438341</v>
      </c>
      <c r="K342" s="50">
        <f t="shared" si="59"/>
        <v>7.8281818270991045E-3</v>
      </c>
      <c r="L342" s="29">
        <f t="shared" si="60"/>
        <v>6.6517379679144339E-2</v>
      </c>
      <c r="M342" s="18"/>
      <c r="N342" s="18"/>
    </row>
    <row r="343" spans="1:14" x14ac:dyDescent="0.3">
      <c r="A343" s="10">
        <f t="shared" ca="1" si="51"/>
        <v>0.41880400093328396</v>
      </c>
      <c r="B343" s="10">
        <v>2.5</v>
      </c>
      <c r="C343" s="21">
        <v>40.193100000000001</v>
      </c>
      <c r="D343" s="29">
        <f t="shared" si="52"/>
        <v>-1.0194805194805219</v>
      </c>
      <c r="E343" s="21">
        <f t="shared" si="53"/>
        <v>39.444750000000006</v>
      </c>
      <c r="F343" s="21">
        <f t="shared" si="54"/>
        <v>5.3693270129869859</v>
      </c>
      <c r="G343" s="21">
        <f t="shared" si="55"/>
        <v>4.6209770129869909</v>
      </c>
      <c r="H343" s="21">
        <f t="shared" si="56"/>
        <v>-0.74834999999999496</v>
      </c>
      <c r="I343" s="50">
        <f t="shared" si="57"/>
        <v>0.56002772249999244</v>
      </c>
      <c r="J343" s="50">
        <f t="shared" si="58"/>
        <v>28.829672572391747</v>
      </c>
      <c r="K343" s="50">
        <f t="shared" si="59"/>
        <v>21.353428554554174</v>
      </c>
      <c r="L343" s="29">
        <f t="shared" si="60"/>
        <v>1.8618867417541689E-2</v>
      </c>
      <c r="M343" s="18"/>
      <c r="N343" s="18"/>
    </row>
    <row r="344" spans="1:14" x14ac:dyDescent="0.3">
      <c r="A344" s="10">
        <f t="shared" ca="1" si="51"/>
        <v>9.7661322128846262E-2</v>
      </c>
      <c r="B344" s="10">
        <v>3.7</v>
      </c>
      <c r="C344" s="21">
        <v>34.823500000000003</v>
      </c>
      <c r="D344" s="29">
        <f t="shared" si="52"/>
        <v>0.1805194805194783</v>
      </c>
      <c r="E344" s="21">
        <f t="shared" si="53"/>
        <v>34.005750000000006</v>
      </c>
      <c r="F344" s="21">
        <f t="shared" si="54"/>
        <v>-2.7298701301248229E-4</v>
      </c>
      <c r="G344" s="21">
        <f t="shared" si="55"/>
        <v>-0.81802298701300913</v>
      </c>
      <c r="H344" s="21">
        <f t="shared" si="56"/>
        <v>-0.81774999999999665</v>
      </c>
      <c r="I344" s="50">
        <f t="shared" si="57"/>
        <v>0.66871506249999446</v>
      </c>
      <c r="J344" s="50">
        <f t="shared" si="58"/>
        <v>7.4521909273477171E-8</v>
      </c>
      <c r="K344" s="50">
        <f t="shared" si="59"/>
        <v>0.66916160728168572</v>
      </c>
      <c r="L344" s="29">
        <f t="shared" si="60"/>
        <v>2.3482705644176965E-2</v>
      </c>
      <c r="M344" s="18"/>
      <c r="N344" s="18"/>
    </row>
    <row r="345" spans="1:14" x14ac:dyDescent="0.3">
      <c r="A345" s="10">
        <f t="shared" ca="1" si="51"/>
        <v>0.5231065091294409</v>
      </c>
      <c r="B345" s="10">
        <v>2.2999999999999998</v>
      </c>
      <c r="C345" s="21">
        <v>34.700000000000003</v>
      </c>
      <c r="D345" s="29">
        <f t="shared" si="52"/>
        <v>-1.2194805194805221</v>
      </c>
      <c r="E345" s="21">
        <f t="shared" si="53"/>
        <v>40.351250000000007</v>
      </c>
      <c r="F345" s="21">
        <f t="shared" si="54"/>
        <v>-0.12377298701301243</v>
      </c>
      <c r="G345" s="21">
        <f t="shared" si="55"/>
        <v>5.5274770129869921</v>
      </c>
      <c r="H345" s="21">
        <f t="shared" si="56"/>
        <v>5.6512500000000045</v>
      </c>
      <c r="I345" s="50">
        <f t="shared" si="57"/>
        <v>31.936626562500052</v>
      </c>
      <c r="J345" s="50">
        <f t="shared" si="58"/>
        <v>1.5319752314123343E-2</v>
      </c>
      <c r="K345" s="50">
        <f t="shared" si="59"/>
        <v>30.5530021290996</v>
      </c>
      <c r="L345" s="29">
        <f t="shared" si="60"/>
        <v>0.16286023054755056</v>
      </c>
      <c r="M345" s="18"/>
      <c r="N345" s="18"/>
    </row>
    <row r="346" spans="1:14" x14ac:dyDescent="0.3">
      <c r="A346" s="10">
        <f t="shared" ca="1" si="51"/>
        <v>0.69629067694796498</v>
      </c>
      <c r="B346" s="10">
        <v>3.5</v>
      </c>
      <c r="C346" s="21">
        <v>36.200000000000003</v>
      </c>
      <c r="D346" s="29">
        <f t="shared" si="52"/>
        <v>-1.9480519480521874E-2</v>
      </c>
      <c r="E346" s="21">
        <f t="shared" si="53"/>
        <v>34.91225</v>
      </c>
      <c r="F346" s="21">
        <f t="shared" si="54"/>
        <v>1.3762270129869876</v>
      </c>
      <c r="G346" s="21">
        <f t="shared" si="55"/>
        <v>8.847701298698496E-2</v>
      </c>
      <c r="H346" s="21">
        <f t="shared" si="56"/>
        <v>-1.2877500000000026</v>
      </c>
      <c r="I346" s="50">
        <f t="shared" si="57"/>
        <v>1.6583000625000068</v>
      </c>
      <c r="J346" s="50">
        <f t="shared" si="58"/>
        <v>1.894000791275086</v>
      </c>
      <c r="K346" s="50">
        <f t="shared" si="59"/>
        <v>7.8281818270991045E-3</v>
      </c>
      <c r="L346" s="29">
        <f t="shared" si="60"/>
        <v>3.5573204419889572E-2</v>
      </c>
      <c r="M346" s="18"/>
      <c r="N346" s="18"/>
    </row>
    <row r="347" spans="1:14" x14ac:dyDescent="0.3">
      <c r="A347" s="10">
        <f t="shared" ca="1" si="51"/>
        <v>0.26427837278858468</v>
      </c>
      <c r="B347" s="10">
        <v>5.5</v>
      </c>
      <c r="C347" s="21">
        <v>33</v>
      </c>
      <c r="D347" s="29">
        <f t="shared" si="52"/>
        <v>1.9805194805194781</v>
      </c>
      <c r="E347" s="21">
        <f t="shared" si="53"/>
        <v>25.847250000000006</v>
      </c>
      <c r="F347" s="21">
        <f t="shared" si="54"/>
        <v>-1.8237729870130153</v>
      </c>
      <c r="G347" s="21">
        <f t="shared" si="55"/>
        <v>-8.9765229870130092</v>
      </c>
      <c r="H347" s="21">
        <f t="shared" si="56"/>
        <v>-7.1527499999999939</v>
      </c>
      <c r="I347" s="50">
        <f t="shared" si="57"/>
        <v>51.16183256249991</v>
      </c>
      <c r="J347" s="50">
        <f t="shared" si="58"/>
        <v>3.3261479081583758</v>
      </c>
      <c r="K347" s="50">
        <f t="shared" si="59"/>
        <v>80.57796493637295</v>
      </c>
      <c r="L347" s="29">
        <f t="shared" si="60"/>
        <v>0.2167499999999998</v>
      </c>
      <c r="M347" s="18"/>
      <c r="N347" s="18"/>
    </row>
    <row r="348" spans="1:14" x14ac:dyDescent="0.3">
      <c r="A348" s="10">
        <f t="shared" ca="1" si="51"/>
        <v>0.75274929642515864</v>
      </c>
      <c r="B348" s="10">
        <v>5.5</v>
      </c>
      <c r="C348" s="21">
        <v>32.299999999999997</v>
      </c>
      <c r="D348" s="29">
        <f t="shared" si="52"/>
        <v>1.9805194805194781</v>
      </c>
      <c r="E348" s="21">
        <f t="shared" si="53"/>
        <v>25.847250000000006</v>
      </c>
      <c r="F348" s="21">
        <f t="shared" si="54"/>
        <v>-2.5237729870130181</v>
      </c>
      <c r="G348" s="21">
        <f t="shared" si="55"/>
        <v>-8.9765229870130092</v>
      </c>
      <c r="H348" s="21">
        <f t="shared" si="56"/>
        <v>-6.4527499999999911</v>
      </c>
      <c r="I348" s="50">
        <f t="shared" si="57"/>
        <v>41.637982562499886</v>
      </c>
      <c r="J348" s="50">
        <f t="shared" si="58"/>
        <v>6.3694300899766114</v>
      </c>
      <c r="K348" s="50">
        <f t="shared" si="59"/>
        <v>80.57796493637295</v>
      </c>
      <c r="L348" s="29">
        <f t="shared" si="60"/>
        <v>0.19977554179566537</v>
      </c>
      <c r="M348" s="18"/>
      <c r="N348" s="18"/>
    </row>
    <row r="349" spans="1:14" x14ac:dyDescent="0.3">
      <c r="A349" s="10">
        <f t="shared" ca="1" si="51"/>
        <v>0.42696853875965868</v>
      </c>
      <c r="B349" s="10">
        <v>2.4</v>
      </c>
      <c r="C349" s="21">
        <v>42.214599999999997</v>
      </c>
      <c r="D349" s="29">
        <f t="shared" si="52"/>
        <v>-1.119480519480522</v>
      </c>
      <c r="E349" s="21">
        <f t="shared" si="53"/>
        <v>39.898000000000003</v>
      </c>
      <c r="F349" s="21">
        <f t="shared" si="54"/>
        <v>7.390827012986982</v>
      </c>
      <c r="G349" s="21">
        <f t="shared" si="55"/>
        <v>5.074227012986988</v>
      </c>
      <c r="H349" s="21">
        <f t="shared" si="56"/>
        <v>-2.316599999999994</v>
      </c>
      <c r="I349" s="50">
        <f t="shared" si="57"/>
        <v>5.3666355599999722</v>
      </c>
      <c r="J349" s="50">
        <f t="shared" si="58"/>
        <v>54.624323935898076</v>
      </c>
      <c r="K349" s="50">
        <f t="shared" si="59"/>
        <v>25.747779779326851</v>
      </c>
      <c r="L349" s="29">
        <f t="shared" si="60"/>
        <v>5.4876748802546844E-2</v>
      </c>
      <c r="M349" s="18"/>
      <c r="N349" s="18"/>
    </row>
    <row r="350" spans="1:14" x14ac:dyDescent="0.3">
      <c r="A350" s="10">
        <f t="shared" ca="1" si="51"/>
        <v>9.7972130579403349E-2</v>
      </c>
      <c r="B350" s="10">
        <v>2.5</v>
      </c>
      <c r="C350" s="21">
        <v>45.672899999999998</v>
      </c>
      <c r="D350" s="29">
        <f t="shared" si="52"/>
        <v>-1.0194805194805219</v>
      </c>
      <c r="E350" s="21">
        <f t="shared" si="53"/>
        <v>39.444750000000006</v>
      </c>
      <c r="F350" s="21">
        <f t="shared" si="54"/>
        <v>10.849127012986983</v>
      </c>
      <c r="G350" s="21">
        <f t="shared" si="55"/>
        <v>4.6209770129869909</v>
      </c>
      <c r="H350" s="21">
        <f t="shared" si="56"/>
        <v>-6.2281499999999923</v>
      </c>
      <c r="I350" s="50">
        <f t="shared" si="57"/>
        <v>38.789852422499905</v>
      </c>
      <c r="J350" s="50">
        <f t="shared" si="58"/>
        <v>117.70355694392386</v>
      </c>
      <c r="K350" s="50">
        <f t="shared" si="59"/>
        <v>21.353428554554174</v>
      </c>
      <c r="L350" s="29">
        <f t="shared" si="60"/>
        <v>0.13636423349513591</v>
      </c>
      <c r="M350" s="18"/>
      <c r="N350" s="18"/>
    </row>
    <row r="351" spans="1:14" x14ac:dyDescent="0.3">
      <c r="A351" s="10">
        <f t="shared" ca="1" si="51"/>
        <v>0.68048465688445059</v>
      </c>
      <c r="B351" s="10">
        <v>3.5</v>
      </c>
      <c r="C351" s="21">
        <v>38.034700000000001</v>
      </c>
      <c r="D351" s="29">
        <f t="shared" si="52"/>
        <v>-1.9480519480521874E-2</v>
      </c>
      <c r="E351" s="21">
        <f t="shared" si="53"/>
        <v>34.91225</v>
      </c>
      <c r="F351" s="21">
        <f t="shared" si="54"/>
        <v>3.2109270129869856</v>
      </c>
      <c r="G351" s="21">
        <f t="shared" si="55"/>
        <v>8.847701298698496E-2</v>
      </c>
      <c r="H351" s="21">
        <f t="shared" si="56"/>
        <v>-3.1224500000000006</v>
      </c>
      <c r="I351" s="50">
        <f t="shared" si="57"/>
        <v>9.7496940025000036</v>
      </c>
      <c r="J351" s="50">
        <f t="shared" si="58"/>
        <v>10.310052282729526</v>
      </c>
      <c r="K351" s="50">
        <f t="shared" si="59"/>
        <v>7.8281818270991045E-3</v>
      </c>
      <c r="L351" s="29">
        <f t="shared" si="60"/>
        <v>8.2094771353527191E-2</v>
      </c>
      <c r="M351" s="18"/>
      <c r="N351" s="18"/>
    </row>
    <row r="352" spans="1:14" x14ac:dyDescent="0.3">
      <c r="A352" s="10">
        <f t="shared" ca="1" si="51"/>
        <v>0.85174772042695968</v>
      </c>
      <c r="B352" s="10">
        <v>2.5</v>
      </c>
      <c r="C352" s="21">
        <v>46.6</v>
      </c>
      <c r="D352" s="29">
        <f t="shared" si="52"/>
        <v>-1.0194805194805219</v>
      </c>
      <c r="E352" s="21">
        <f t="shared" si="53"/>
        <v>39.444750000000006</v>
      </c>
      <c r="F352" s="21">
        <f t="shared" si="54"/>
        <v>11.776227012986986</v>
      </c>
      <c r="G352" s="21">
        <f t="shared" si="55"/>
        <v>4.6209770129869909</v>
      </c>
      <c r="H352" s="21">
        <f t="shared" si="56"/>
        <v>-7.1552499999999952</v>
      </c>
      <c r="I352" s="50">
        <f t="shared" si="57"/>
        <v>51.197602562499931</v>
      </c>
      <c r="J352" s="50">
        <f t="shared" si="58"/>
        <v>138.67952266140441</v>
      </c>
      <c r="K352" s="50">
        <f t="shared" si="59"/>
        <v>21.353428554554174</v>
      </c>
      <c r="L352" s="29">
        <f t="shared" si="60"/>
        <v>0.1535461373390557</v>
      </c>
      <c r="M352" s="18"/>
      <c r="N352" s="18"/>
    </row>
    <row r="353" spans="1:14" x14ac:dyDescent="0.3">
      <c r="A353" s="10">
        <f t="shared" ca="1" si="51"/>
        <v>0.1065241420127504</v>
      </c>
      <c r="B353" s="10">
        <v>3.5</v>
      </c>
      <c r="C353" s="21">
        <v>36.410200000000003</v>
      </c>
      <c r="D353" s="29">
        <f t="shared" si="52"/>
        <v>-1.9480519480521874E-2</v>
      </c>
      <c r="E353" s="21">
        <f t="shared" si="53"/>
        <v>34.91225</v>
      </c>
      <c r="F353" s="21">
        <f t="shared" si="54"/>
        <v>1.586427012986988</v>
      </c>
      <c r="G353" s="21">
        <f t="shared" si="55"/>
        <v>8.847701298698496E-2</v>
      </c>
      <c r="H353" s="21">
        <f t="shared" si="56"/>
        <v>-1.497950000000003</v>
      </c>
      <c r="I353" s="50">
        <f t="shared" si="57"/>
        <v>2.243854202500009</v>
      </c>
      <c r="J353" s="50">
        <f t="shared" si="58"/>
        <v>2.5167506675348168</v>
      </c>
      <c r="K353" s="50">
        <f t="shared" si="59"/>
        <v>7.8281818270991045E-3</v>
      </c>
      <c r="L353" s="29">
        <f t="shared" si="60"/>
        <v>4.1140944021180959E-2</v>
      </c>
      <c r="M353" s="18"/>
      <c r="N353" s="18"/>
    </row>
    <row r="354" spans="1:14" x14ac:dyDescent="0.3">
      <c r="A354" s="10">
        <f t="shared" ca="1" si="51"/>
        <v>0.18780241089952532</v>
      </c>
      <c r="B354" s="10">
        <v>2</v>
      </c>
      <c r="C354" s="21">
        <v>47.512900000000002</v>
      </c>
      <c r="D354" s="29">
        <f t="shared" si="52"/>
        <v>-1.5194805194805219</v>
      </c>
      <c r="E354" s="21">
        <f t="shared" si="53"/>
        <v>41.711000000000006</v>
      </c>
      <c r="F354" s="21">
        <f t="shared" si="54"/>
        <v>12.689127012986987</v>
      </c>
      <c r="G354" s="21">
        <f t="shared" si="55"/>
        <v>6.8872270129869904</v>
      </c>
      <c r="H354" s="21">
        <f t="shared" si="56"/>
        <v>-5.8018999999999963</v>
      </c>
      <c r="I354" s="50">
        <f t="shared" si="57"/>
        <v>33.662043609999955</v>
      </c>
      <c r="J354" s="50">
        <f t="shared" si="58"/>
        <v>161.01394435171605</v>
      </c>
      <c r="K354" s="50">
        <f t="shared" si="59"/>
        <v>47.433895928417698</v>
      </c>
      <c r="L354" s="29">
        <f t="shared" si="60"/>
        <v>0.12211210008229335</v>
      </c>
      <c r="M354" s="18"/>
      <c r="N354" s="18"/>
    </row>
    <row r="355" spans="1:14" x14ac:dyDescent="0.3">
      <c r="A355" s="10">
        <f t="shared" ca="1" si="51"/>
        <v>0.78868947043241322</v>
      </c>
      <c r="B355" s="10">
        <v>2.5</v>
      </c>
      <c r="C355" s="21">
        <v>39.6</v>
      </c>
      <c r="D355" s="29">
        <f t="shared" si="52"/>
        <v>-1.0194805194805219</v>
      </c>
      <c r="E355" s="21">
        <f t="shared" si="53"/>
        <v>39.444750000000006</v>
      </c>
      <c r="F355" s="21">
        <f t="shared" si="54"/>
        <v>4.7762270129869862</v>
      </c>
      <c r="G355" s="21">
        <f t="shared" si="55"/>
        <v>4.6209770129869909</v>
      </c>
      <c r="H355" s="21">
        <f t="shared" si="56"/>
        <v>-0.15524999999999523</v>
      </c>
      <c r="I355" s="50">
        <f t="shared" si="57"/>
        <v>2.4102562499998516E-2</v>
      </c>
      <c r="J355" s="50">
        <f t="shared" si="58"/>
        <v>22.812344479586589</v>
      </c>
      <c r="K355" s="50">
        <f t="shared" si="59"/>
        <v>21.353428554554174</v>
      </c>
      <c r="L355" s="29">
        <f t="shared" si="60"/>
        <v>3.920454545454425E-3</v>
      </c>
      <c r="M355" s="18"/>
      <c r="N355" s="18"/>
    </row>
    <row r="356" spans="1:14" x14ac:dyDescent="0.3">
      <c r="A356" s="10">
        <f t="shared" ca="1" si="51"/>
        <v>0.79909882075276584</v>
      </c>
      <c r="B356" s="10">
        <v>1.6</v>
      </c>
      <c r="C356" s="21">
        <v>47.3</v>
      </c>
      <c r="D356" s="29">
        <f t="shared" si="52"/>
        <v>-1.9194805194805218</v>
      </c>
      <c r="E356" s="21">
        <f t="shared" si="53"/>
        <v>43.524000000000001</v>
      </c>
      <c r="F356" s="21">
        <f t="shared" si="54"/>
        <v>12.476227012986982</v>
      </c>
      <c r="G356" s="21">
        <f t="shared" si="55"/>
        <v>8.7002270129869856</v>
      </c>
      <c r="H356" s="21">
        <f t="shared" si="56"/>
        <v>-3.7759999999999962</v>
      </c>
      <c r="I356" s="50">
        <f t="shared" si="57"/>
        <v>14.258175999999972</v>
      </c>
      <c r="J356" s="50">
        <f t="shared" si="58"/>
        <v>155.65624047958607</v>
      </c>
      <c r="K356" s="50">
        <f t="shared" si="59"/>
        <v>75.693950077508447</v>
      </c>
      <c r="L356" s="29">
        <f t="shared" si="60"/>
        <v>7.9830866807610923E-2</v>
      </c>
      <c r="M356" s="18"/>
      <c r="N356" s="18"/>
    </row>
    <row r="357" spans="1:14" x14ac:dyDescent="0.3">
      <c r="A357" s="10">
        <f t="shared" ca="1" si="51"/>
        <v>0.70997556333242606</v>
      </c>
      <c r="B357" s="10">
        <v>1.8</v>
      </c>
      <c r="C357" s="21">
        <v>44.9</v>
      </c>
      <c r="D357" s="29">
        <f t="shared" si="52"/>
        <v>-1.7194805194805218</v>
      </c>
      <c r="E357" s="21">
        <f t="shared" si="53"/>
        <v>42.617500000000007</v>
      </c>
      <c r="F357" s="21">
        <f t="shared" si="54"/>
        <v>10.076227012986983</v>
      </c>
      <c r="G357" s="21">
        <f t="shared" si="55"/>
        <v>7.7937270129869916</v>
      </c>
      <c r="H357" s="21">
        <f t="shared" si="56"/>
        <v>-2.2824999999999918</v>
      </c>
      <c r="I357" s="50">
        <f t="shared" si="57"/>
        <v>5.2098062499999624</v>
      </c>
      <c r="J357" s="50">
        <f t="shared" si="58"/>
        <v>101.53035081724859</v>
      </c>
      <c r="K357" s="50">
        <f t="shared" si="59"/>
        <v>60.742180752963137</v>
      </c>
      <c r="L357" s="29">
        <f t="shared" si="60"/>
        <v>5.0835189309576659E-2</v>
      </c>
      <c r="M357" s="18"/>
      <c r="N357" s="18"/>
    </row>
    <row r="358" spans="1:14" x14ac:dyDescent="0.3">
      <c r="A358" s="10">
        <f t="shared" ca="1" si="51"/>
        <v>0.29386156153621135</v>
      </c>
      <c r="B358" s="10">
        <v>6.7</v>
      </c>
      <c r="C358" s="21">
        <v>24.2</v>
      </c>
      <c r="D358" s="29">
        <f t="shared" si="52"/>
        <v>3.1805194805194783</v>
      </c>
      <c r="E358" s="21">
        <f t="shared" si="53"/>
        <v>20.408250000000002</v>
      </c>
      <c r="F358" s="21">
        <f t="shared" si="54"/>
        <v>-10.623772987013016</v>
      </c>
      <c r="G358" s="21">
        <f t="shared" si="55"/>
        <v>-14.415522987013013</v>
      </c>
      <c r="H358" s="21">
        <f t="shared" si="56"/>
        <v>-3.7917499999999968</v>
      </c>
      <c r="I358" s="50">
        <f t="shared" si="57"/>
        <v>14.377368062499976</v>
      </c>
      <c r="J358" s="50">
        <f t="shared" si="58"/>
        <v>112.86455247958746</v>
      </c>
      <c r="K358" s="50">
        <f t="shared" si="59"/>
        <v>207.80730298910058</v>
      </c>
      <c r="L358" s="29">
        <f t="shared" si="60"/>
        <v>0.15668388429752053</v>
      </c>
      <c r="M358" s="18"/>
      <c r="N358" s="18"/>
    </row>
    <row r="359" spans="1:14" x14ac:dyDescent="0.3">
      <c r="A359" s="10">
        <f t="shared" ca="1" si="51"/>
        <v>0.48619659479680133</v>
      </c>
      <c r="B359" s="10">
        <v>2.8</v>
      </c>
      <c r="C359" s="21">
        <v>37.118499999999997</v>
      </c>
      <c r="D359" s="29">
        <f t="shared" si="52"/>
        <v>-0.71948051948052205</v>
      </c>
      <c r="E359" s="21">
        <f t="shared" si="53"/>
        <v>38.085000000000008</v>
      </c>
      <c r="F359" s="21">
        <f t="shared" si="54"/>
        <v>2.2947270129869821</v>
      </c>
      <c r="G359" s="21">
        <f t="shared" si="55"/>
        <v>3.2612270129869927</v>
      </c>
      <c r="H359" s="21">
        <f t="shared" si="56"/>
        <v>0.96650000000001057</v>
      </c>
      <c r="I359" s="50">
        <f t="shared" si="57"/>
        <v>0.93412225000002047</v>
      </c>
      <c r="J359" s="50">
        <f t="shared" si="58"/>
        <v>5.2657720641321575</v>
      </c>
      <c r="K359" s="50">
        <f t="shared" si="59"/>
        <v>10.635601630236062</v>
      </c>
      <c r="L359" s="29">
        <f t="shared" si="60"/>
        <v>2.6038228915500644E-2</v>
      </c>
      <c r="M359" s="18"/>
      <c r="N359" s="18"/>
    </row>
    <row r="360" spans="1:14" x14ac:dyDescent="0.3">
      <c r="A360" s="10">
        <f t="shared" ca="1" si="51"/>
        <v>8.9707471340634282E-2</v>
      </c>
      <c r="B360" s="10">
        <v>2.4</v>
      </c>
      <c r="C360" s="21">
        <v>46.8</v>
      </c>
      <c r="D360" s="29">
        <f t="shared" si="52"/>
        <v>-1.119480519480522</v>
      </c>
      <c r="E360" s="21">
        <f t="shared" si="53"/>
        <v>39.898000000000003</v>
      </c>
      <c r="F360" s="21">
        <f t="shared" si="54"/>
        <v>11.976227012986982</v>
      </c>
      <c r="G360" s="21">
        <f t="shared" si="55"/>
        <v>5.074227012986988</v>
      </c>
      <c r="H360" s="21">
        <f t="shared" si="56"/>
        <v>-6.9019999999999939</v>
      </c>
      <c r="I360" s="50">
        <f t="shared" si="57"/>
        <v>47.637603999999918</v>
      </c>
      <c r="J360" s="50">
        <f t="shared" si="58"/>
        <v>143.43001346659909</v>
      </c>
      <c r="K360" s="50">
        <f t="shared" si="59"/>
        <v>25.747779779326851</v>
      </c>
      <c r="L360" s="29">
        <f t="shared" si="60"/>
        <v>0.14747863247863235</v>
      </c>
      <c r="M360" s="18"/>
      <c r="N360" s="18"/>
    </row>
    <row r="361" spans="1:14" x14ac:dyDescent="0.3">
      <c r="A361" s="10">
        <f t="shared" ca="1" si="51"/>
        <v>0.66982006499324076</v>
      </c>
      <c r="B361" s="10">
        <v>2.5</v>
      </c>
      <c r="C361" s="21">
        <v>34.6</v>
      </c>
      <c r="D361" s="29">
        <f t="shared" si="52"/>
        <v>-1.0194805194805219</v>
      </c>
      <c r="E361" s="21">
        <f t="shared" si="53"/>
        <v>39.444750000000006</v>
      </c>
      <c r="F361" s="21">
        <f t="shared" si="54"/>
        <v>-0.22377298701301385</v>
      </c>
      <c r="G361" s="21">
        <f t="shared" si="55"/>
        <v>4.6209770129869909</v>
      </c>
      <c r="H361" s="21">
        <f t="shared" si="56"/>
        <v>4.8447500000000048</v>
      </c>
      <c r="I361" s="50">
        <f t="shared" si="57"/>
        <v>23.471602562500046</v>
      </c>
      <c r="J361" s="50">
        <f t="shared" si="58"/>
        <v>5.0074349716726467E-2</v>
      </c>
      <c r="K361" s="50">
        <f t="shared" si="59"/>
        <v>21.353428554554174</v>
      </c>
      <c r="L361" s="29">
        <f t="shared" si="60"/>
        <v>0.14002167630057816</v>
      </c>
      <c r="M361" s="18"/>
      <c r="N361" s="18"/>
    </row>
    <row r="362" spans="1:14" x14ac:dyDescent="0.3">
      <c r="A362" s="10">
        <f t="shared" ca="1" si="51"/>
        <v>0.66968479198616482</v>
      </c>
      <c r="B362" s="10">
        <v>2.5</v>
      </c>
      <c r="C362" s="21">
        <v>42.921500000000002</v>
      </c>
      <c r="D362" s="29">
        <f t="shared" si="52"/>
        <v>-1.0194805194805219</v>
      </c>
      <c r="E362" s="21">
        <f t="shared" si="53"/>
        <v>39.444750000000006</v>
      </c>
      <c r="F362" s="21">
        <f t="shared" si="54"/>
        <v>8.0977270129869865</v>
      </c>
      <c r="G362" s="21">
        <f t="shared" si="55"/>
        <v>4.6209770129869909</v>
      </c>
      <c r="H362" s="21">
        <f t="shared" si="56"/>
        <v>-3.4767499999999956</v>
      </c>
      <c r="I362" s="50">
        <f t="shared" si="57"/>
        <v>12.087790562499968</v>
      </c>
      <c r="J362" s="50">
        <f t="shared" si="58"/>
        <v>65.573182776859142</v>
      </c>
      <c r="K362" s="50">
        <f t="shared" si="59"/>
        <v>21.353428554554174</v>
      </c>
      <c r="L362" s="29">
        <f t="shared" si="60"/>
        <v>8.1002527870647476E-2</v>
      </c>
      <c r="M362" s="18"/>
      <c r="N362" s="18"/>
    </row>
    <row r="363" spans="1:14" x14ac:dyDescent="0.3">
      <c r="A363" s="10">
        <f t="shared" ca="1" si="51"/>
        <v>0.33343780607789841</v>
      </c>
      <c r="B363" s="10">
        <v>3.6</v>
      </c>
      <c r="C363" s="21">
        <v>34.270800000000001</v>
      </c>
      <c r="D363" s="29">
        <f t="shared" si="52"/>
        <v>8.0519480519478215E-2</v>
      </c>
      <c r="E363" s="21">
        <f t="shared" si="53"/>
        <v>34.459000000000003</v>
      </c>
      <c r="F363" s="21">
        <f t="shared" si="54"/>
        <v>-0.55297298701301401</v>
      </c>
      <c r="G363" s="21">
        <f t="shared" si="55"/>
        <v>-0.36477298701301208</v>
      </c>
      <c r="H363" s="21">
        <f t="shared" si="56"/>
        <v>0.18820000000000192</v>
      </c>
      <c r="I363" s="50">
        <f t="shared" si="57"/>
        <v>3.5419240000000726E-2</v>
      </c>
      <c r="J363" s="50">
        <f t="shared" si="58"/>
        <v>0.30577912436609495</v>
      </c>
      <c r="K363" s="50">
        <f t="shared" si="59"/>
        <v>0.13305933205439507</v>
      </c>
      <c r="L363" s="29">
        <f t="shared" si="60"/>
        <v>5.4915554933063111E-3</v>
      </c>
      <c r="M363" s="18"/>
      <c r="N363" s="18"/>
    </row>
    <row r="364" spans="1:14" x14ac:dyDescent="0.3">
      <c r="A364" s="10">
        <f t="shared" ca="1" si="51"/>
        <v>0.42399318911663431</v>
      </c>
      <c r="B364" s="10">
        <v>2.5</v>
      </c>
      <c r="C364" s="21">
        <v>46.8</v>
      </c>
      <c r="D364" s="29">
        <f t="shared" si="52"/>
        <v>-1.0194805194805219</v>
      </c>
      <c r="E364" s="21">
        <f t="shared" si="53"/>
        <v>39.444750000000006</v>
      </c>
      <c r="F364" s="21">
        <f t="shared" si="54"/>
        <v>11.976227012986982</v>
      </c>
      <c r="G364" s="21">
        <f t="shared" si="55"/>
        <v>4.6209770129869909</v>
      </c>
      <c r="H364" s="21">
        <f t="shared" si="56"/>
        <v>-7.355249999999991</v>
      </c>
      <c r="I364" s="50">
        <f t="shared" si="57"/>
        <v>54.099702562499864</v>
      </c>
      <c r="J364" s="50">
        <f t="shared" si="58"/>
        <v>143.43001346659909</v>
      </c>
      <c r="K364" s="50">
        <f t="shared" si="59"/>
        <v>21.353428554554174</v>
      </c>
      <c r="L364" s="29">
        <f t="shared" si="60"/>
        <v>0.15716346153846136</v>
      </c>
      <c r="M364" s="18"/>
      <c r="N364" s="18"/>
    </row>
    <row r="365" spans="1:14" x14ac:dyDescent="0.3">
      <c r="A365" s="10">
        <f t="shared" ca="1" si="51"/>
        <v>0.82599871773749467</v>
      </c>
      <c r="B365" s="10">
        <v>3.5</v>
      </c>
      <c r="C365" s="21">
        <v>39.799999999999997</v>
      </c>
      <c r="D365" s="29">
        <f t="shared" si="52"/>
        <v>-1.9480519480521874E-2</v>
      </c>
      <c r="E365" s="21">
        <f t="shared" si="53"/>
        <v>34.91225</v>
      </c>
      <c r="F365" s="21">
        <f t="shared" si="54"/>
        <v>4.9762270129869819</v>
      </c>
      <c r="G365" s="21">
        <f t="shared" si="55"/>
        <v>8.847701298698496E-2</v>
      </c>
      <c r="H365" s="21">
        <f t="shared" si="56"/>
        <v>-4.8877499999999969</v>
      </c>
      <c r="I365" s="50">
        <f t="shared" si="57"/>
        <v>23.890100062499972</v>
      </c>
      <c r="J365" s="50">
        <f t="shared" si="58"/>
        <v>24.762835284781339</v>
      </c>
      <c r="K365" s="50">
        <f t="shared" si="59"/>
        <v>7.8281818270991045E-3</v>
      </c>
      <c r="L365" s="29">
        <f t="shared" si="60"/>
        <v>0.12280778894472355</v>
      </c>
      <c r="M365" s="18"/>
      <c r="N365" s="18"/>
    </row>
    <row r="366" spans="1:14" x14ac:dyDescent="0.3">
      <c r="A366" s="10">
        <f t="shared" ca="1" si="51"/>
        <v>0.97729898639668311</v>
      </c>
      <c r="B366" s="10">
        <v>2.4</v>
      </c>
      <c r="C366" s="21">
        <v>48.2</v>
      </c>
      <c r="D366" s="29">
        <f t="shared" si="52"/>
        <v>-1.119480519480522</v>
      </c>
      <c r="E366" s="21">
        <f t="shared" si="53"/>
        <v>39.898000000000003</v>
      </c>
      <c r="F366" s="21">
        <f t="shared" si="54"/>
        <v>13.376227012986988</v>
      </c>
      <c r="G366" s="21">
        <f t="shared" si="55"/>
        <v>5.074227012986988</v>
      </c>
      <c r="H366" s="21">
        <f t="shared" si="56"/>
        <v>-8.3019999999999996</v>
      </c>
      <c r="I366" s="50">
        <f t="shared" si="57"/>
        <v>68.923203999999998</v>
      </c>
      <c r="J366" s="50">
        <f t="shared" si="58"/>
        <v>178.92344910296279</v>
      </c>
      <c r="K366" s="50">
        <f t="shared" si="59"/>
        <v>25.747779779326851</v>
      </c>
      <c r="L366" s="29">
        <f t="shared" si="60"/>
        <v>0.17224066390041493</v>
      </c>
      <c r="M366" s="18"/>
      <c r="N366" s="18"/>
    </row>
    <row r="367" spans="1:14" x14ac:dyDescent="0.3">
      <c r="A367" s="10">
        <f t="shared" ca="1" si="51"/>
        <v>0.94235023723206157</v>
      </c>
      <c r="B367" s="10">
        <v>1.8</v>
      </c>
      <c r="C367" s="21">
        <v>69.6404</v>
      </c>
      <c r="D367" s="29">
        <f t="shared" si="52"/>
        <v>-1.7194805194805218</v>
      </c>
      <c r="E367" s="21">
        <f t="shared" si="53"/>
        <v>42.617500000000007</v>
      </c>
      <c r="F367" s="21">
        <f t="shared" si="54"/>
        <v>34.816627012986984</v>
      </c>
      <c r="G367" s="21">
        <f t="shared" si="55"/>
        <v>7.7937270129869916</v>
      </c>
      <c r="H367" s="21">
        <f t="shared" si="56"/>
        <v>-27.022899999999993</v>
      </c>
      <c r="I367" s="50">
        <f t="shared" si="57"/>
        <v>730.23712440999964</v>
      </c>
      <c r="J367" s="50">
        <f t="shared" si="58"/>
        <v>1212.1975165614549</v>
      </c>
      <c r="K367" s="50">
        <f t="shared" si="59"/>
        <v>60.742180752963137</v>
      </c>
      <c r="L367" s="29">
        <f t="shared" si="60"/>
        <v>0.38803481886950669</v>
      </c>
      <c r="M367" s="18"/>
      <c r="N367" s="18"/>
    </row>
    <row r="368" spans="1:14" x14ac:dyDescent="0.3">
      <c r="A368" s="10">
        <f t="shared" ca="1" si="51"/>
        <v>1.3719794486550585E-2</v>
      </c>
      <c r="B368" s="10">
        <v>2</v>
      </c>
      <c r="C368" s="21">
        <v>42</v>
      </c>
      <c r="D368" s="29">
        <f t="shared" si="52"/>
        <v>-1.5194805194805219</v>
      </c>
      <c r="E368" s="21">
        <f t="shared" si="53"/>
        <v>41.711000000000006</v>
      </c>
      <c r="F368" s="21">
        <f t="shared" si="54"/>
        <v>7.1762270129869847</v>
      </c>
      <c r="G368" s="21">
        <f t="shared" si="55"/>
        <v>6.8872270129869904</v>
      </c>
      <c r="H368" s="21">
        <f t="shared" si="56"/>
        <v>-0.28899999999999437</v>
      </c>
      <c r="I368" s="50">
        <f t="shared" si="57"/>
        <v>8.3520999999996751E-2</v>
      </c>
      <c r="J368" s="50">
        <f t="shared" si="58"/>
        <v>51.498234141924101</v>
      </c>
      <c r="K368" s="50">
        <f t="shared" si="59"/>
        <v>47.433895928417698</v>
      </c>
      <c r="L368" s="29">
        <f t="shared" si="60"/>
        <v>6.8809523809522473E-3</v>
      </c>
      <c r="M368" s="18"/>
      <c r="N368" s="18"/>
    </row>
    <row r="369" spans="1:14" x14ac:dyDescent="0.3">
      <c r="A369" s="10">
        <f t="shared" ca="1" si="51"/>
        <v>0.35962396621674109</v>
      </c>
      <c r="B369" s="10">
        <v>3</v>
      </c>
      <c r="C369" s="21">
        <v>32</v>
      </c>
      <c r="D369" s="29">
        <f t="shared" si="52"/>
        <v>-0.51948051948052187</v>
      </c>
      <c r="E369" s="21">
        <f t="shared" si="53"/>
        <v>37.1785</v>
      </c>
      <c r="F369" s="21">
        <f t="shared" si="54"/>
        <v>-2.8237729870130153</v>
      </c>
      <c r="G369" s="21">
        <f t="shared" si="55"/>
        <v>2.3547270129869844</v>
      </c>
      <c r="H369" s="21">
        <f t="shared" si="56"/>
        <v>5.1784999999999997</v>
      </c>
      <c r="I369" s="50">
        <f t="shared" si="57"/>
        <v>26.816862249999996</v>
      </c>
      <c r="J369" s="50">
        <f t="shared" si="58"/>
        <v>7.9736938821844063</v>
      </c>
      <c r="K369" s="50">
        <f t="shared" si="59"/>
        <v>5.544739305690606</v>
      </c>
      <c r="L369" s="29">
        <f t="shared" si="60"/>
        <v>0.16182812499999999</v>
      </c>
      <c r="M369" s="18"/>
      <c r="N369" s="18"/>
    </row>
    <row r="370" spans="1:14" x14ac:dyDescent="0.3">
      <c r="A370" s="10">
        <f t="shared" ca="1" si="51"/>
        <v>0.62070911333270784</v>
      </c>
      <c r="B370" s="10">
        <v>3.2</v>
      </c>
      <c r="C370" s="21">
        <v>36.4</v>
      </c>
      <c r="D370" s="29">
        <f t="shared" si="52"/>
        <v>-0.3194805194805217</v>
      </c>
      <c r="E370" s="21">
        <f t="shared" si="53"/>
        <v>36.272000000000006</v>
      </c>
      <c r="F370" s="21">
        <f t="shared" si="54"/>
        <v>1.5762270129869833</v>
      </c>
      <c r="G370" s="21">
        <f t="shared" si="55"/>
        <v>1.4482270129869903</v>
      </c>
      <c r="H370" s="21">
        <f t="shared" si="56"/>
        <v>-0.12799999999999301</v>
      </c>
      <c r="I370" s="50">
        <f t="shared" si="57"/>
        <v>1.6383999999998209E-2</v>
      </c>
      <c r="J370" s="50">
        <f t="shared" si="58"/>
        <v>2.4844915964698675</v>
      </c>
      <c r="K370" s="50">
        <f t="shared" si="59"/>
        <v>2.0973614811452204</v>
      </c>
      <c r="L370" s="29">
        <f t="shared" si="60"/>
        <v>3.5164835164833244E-3</v>
      </c>
      <c r="M370" s="18"/>
      <c r="N370" s="18"/>
    </row>
    <row r="371" spans="1:14" x14ac:dyDescent="0.3">
      <c r="A371" s="10">
        <f t="shared" ca="1" si="51"/>
        <v>0.99963704594146641</v>
      </c>
      <c r="B371" s="10">
        <v>4.2</v>
      </c>
      <c r="C371" s="21">
        <v>31.5002</v>
      </c>
      <c r="D371" s="29">
        <f t="shared" si="52"/>
        <v>0.6805194805194783</v>
      </c>
      <c r="E371" s="21">
        <f t="shared" si="53"/>
        <v>31.739500000000003</v>
      </c>
      <c r="F371" s="21">
        <f t="shared" si="54"/>
        <v>-3.3235729870130157</v>
      </c>
      <c r="G371" s="21">
        <f t="shared" si="55"/>
        <v>-3.0842729870130121</v>
      </c>
      <c r="H371" s="21">
        <f t="shared" si="56"/>
        <v>0.23930000000000362</v>
      </c>
      <c r="I371" s="50">
        <f t="shared" si="57"/>
        <v>5.7264490000001736E-2</v>
      </c>
      <c r="J371" s="50">
        <f t="shared" si="58"/>
        <v>11.046137400002619</v>
      </c>
      <c r="K371" s="50">
        <f t="shared" si="59"/>
        <v>9.5127398584181684</v>
      </c>
      <c r="L371" s="29">
        <f t="shared" si="60"/>
        <v>7.5967771633197127E-3</v>
      </c>
      <c r="M371" s="18"/>
      <c r="N371" s="18"/>
    </row>
    <row r="372" spans="1:14" x14ac:dyDescent="0.3">
      <c r="A372" s="10">
        <f t="shared" ca="1" si="51"/>
        <v>0.25028756609326186</v>
      </c>
      <c r="B372" s="10">
        <v>3</v>
      </c>
      <c r="C372" s="21">
        <v>39.493699999999997</v>
      </c>
      <c r="D372" s="29">
        <f t="shared" si="52"/>
        <v>-0.51948051948052187</v>
      </c>
      <c r="E372" s="21">
        <f t="shared" si="53"/>
        <v>37.1785</v>
      </c>
      <c r="F372" s="21">
        <f t="shared" si="54"/>
        <v>4.6699270129869817</v>
      </c>
      <c r="G372" s="21">
        <f t="shared" si="55"/>
        <v>2.3547270129869844</v>
      </c>
      <c r="H372" s="21">
        <f t="shared" si="56"/>
        <v>-2.3151999999999973</v>
      </c>
      <c r="I372" s="50">
        <f t="shared" si="57"/>
        <v>5.3601510399999874</v>
      </c>
      <c r="J372" s="50">
        <f t="shared" si="58"/>
        <v>21.808218306625513</v>
      </c>
      <c r="K372" s="50">
        <f t="shared" si="59"/>
        <v>5.544739305690606</v>
      </c>
      <c r="L372" s="29">
        <f t="shared" si="60"/>
        <v>5.862200806710937E-2</v>
      </c>
      <c r="M372" s="18"/>
      <c r="N372" s="18"/>
    </row>
    <row r="373" spans="1:14" x14ac:dyDescent="0.3">
      <c r="A373" s="10">
        <f t="shared" ca="1" si="51"/>
        <v>0.55806043848356657</v>
      </c>
      <c r="B373" s="10">
        <v>4.4000000000000004</v>
      </c>
      <c r="C373" s="21">
        <v>30.562000000000001</v>
      </c>
      <c r="D373" s="29">
        <f t="shared" si="52"/>
        <v>0.88051948051947848</v>
      </c>
      <c r="E373" s="21">
        <f t="shared" si="53"/>
        <v>30.833000000000002</v>
      </c>
      <c r="F373" s="21">
        <f t="shared" si="54"/>
        <v>-4.2617729870130141</v>
      </c>
      <c r="G373" s="21">
        <f t="shared" si="55"/>
        <v>-3.9907729870130133</v>
      </c>
      <c r="H373" s="21">
        <f t="shared" si="56"/>
        <v>0.2710000000000008</v>
      </c>
      <c r="I373" s="50">
        <f t="shared" si="57"/>
        <v>7.3441000000000436E-2</v>
      </c>
      <c r="J373" s="50">
        <f t="shared" si="58"/>
        <v>18.162708992833828</v>
      </c>
      <c r="K373" s="50">
        <f t="shared" si="59"/>
        <v>15.926269033872769</v>
      </c>
      <c r="L373" s="29">
        <f t="shared" si="60"/>
        <v>8.8672207316275366E-3</v>
      </c>
      <c r="M373" s="18"/>
      <c r="N373" s="18"/>
    </row>
    <row r="374" spans="1:14" x14ac:dyDescent="0.3">
      <c r="A374" s="10">
        <f t="shared" ca="1" si="51"/>
        <v>0.63558644076600046</v>
      </c>
      <c r="B374" s="10">
        <v>4.4000000000000004</v>
      </c>
      <c r="C374" s="21">
        <v>30.172599999999999</v>
      </c>
      <c r="D374" s="29">
        <f t="shared" si="52"/>
        <v>0.88051948051947848</v>
      </c>
      <c r="E374" s="21">
        <f t="shared" si="53"/>
        <v>30.833000000000002</v>
      </c>
      <c r="F374" s="21">
        <f t="shared" si="54"/>
        <v>-4.6511729870130161</v>
      </c>
      <c r="G374" s="21">
        <f t="shared" si="55"/>
        <v>-3.9907729870130133</v>
      </c>
      <c r="H374" s="21">
        <f t="shared" si="56"/>
        <v>0.66040000000000276</v>
      </c>
      <c r="I374" s="50">
        <f t="shared" si="57"/>
        <v>0.43612816000000365</v>
      </c>
      <c r="J374" s="50">
        <f t="shared" si="58"/>
        <v>21.633410155119581</v>
      </c>
      <c r="K374" s="50">
        <f t="shared" si="59"/>
        <v>15.926269033872769</v>
      </c>
      <c r="L374" s="29">
        <f t="shared" si="60"/>
        <v>2.1887407780569218E-2</v>
      </c>
      <c r="M374" s="18"/>
      <c r="N374" s="18"/>
    </row>
    <row r="375" spans="1:14" x14ac:dyDescent="0.3">
      <c r="A375" s="10">
        <f t="shared" ca="1" si="51"/>
        <v>0.50305282558651865</v>
      </c>
      <c r="B375" s="10">
        <v>4.4000000000000004</v>
      </c>
      <c r="C375" s="21">
        <v>27.7</v>
      </c>
      <c r="D375" s="29">
        <f t="shared" si="52"/>
        <v>0.88051948051947848</v>
      </c>
      <c r="E375" s="21">
        <f t="shared" si="53"/>
        <v>30.833000000000002</v>
      </c>
      <c r="F375" s="21">
        <f t="shared" si="54"/>
        <v>-7.123772987013016</v>
      </c>
      <c r="G375" s="21">
        <f t="shared" si="55"/>
        <v>-3.9907729870130133</v>
      </c>
      <c r="H375" s="21">
        <f t="shared" si="56"/>
        <v>3.1330000000000027</v>
      </c>
      <c r="I375" s="50">
        <f t="shared" si="57"/>
        <v>9.8156890000000168</v>
      </c>
      <c r="J375" s="50">
        <f t="shared" si="58"/>
        <v>50.748141570496351</v>
      </c>
      <c r="K375" s="50">
        <f t="shared" si="59"/>
        <v>15.926269033872769</v>
      </c>
      <c r="L375" s="29">
        <f t="shared" si="60"/>
        <v>0.11310469314079433</v>
      </c>
      <c r="M375" s="18"/>
      <c r="N375" s="18"/>
    </row>
    <row r="376" spans="1:14" x14ac:dyDescent="0.3">
      <c r="A376" s="10">
        <f t="shared" ca="1" si="51"/>
        <v>0.5742256382591242</v>
      </c>
      <c r="B376" s="10">
        <v>4.4000000000000004</v>
      </c>
      <c r="C376" s="21">
        <v>29.452100000000002</v>
      </c>
      <c r="D376" s="29">
        <f t="shared" si="52"/>
        <v>0.88051948051947848</v>
      </c>
      <c r="E376" s="21">
        <f t="shared" si="53"/>
        <v>30.833000000000002</v>
      </c>
      <c r="F376" s="21">
        <f t="shared" si="54"/>
        <v>-5.3716729870130138</v>
      </c>
      <c r="G376" s="21">
        <f t="shared" si="55"/>
        <v>-3.9907729870130133</v>
      </c>
      <c r="H376" s="21">
        <f t="shared" si="56"/>
        <v>1.3809000000000005</v>
      </c>
      <c r="I376" s="50">
        <f t="shared" si="57"/>
        <v>1.9068848100000013</v>
      </c>
      <c r="J376" s="50">
        <f t="shared" si="58"/>
        <v>28.854870679405312</v>
      </c>
      <c r="K376" s="50">
        <f t="shared" si="59"/>
        <v>15.926269033872769</v>
      </c>
      <c r="L376" s="29">
        <f t="shared" si="60"/>
        <v>4.6886300128004467E-2</v>
      </c>
      <c r="M376" s="18"/>
      <c r="N376" s="18"/>
    </row>
    <row r="377" spans="1:14" x14ac:dyDescent="0.3">
      <c r="A377" s="10">
        <f t="shared" ca="1" si="51"/>
        <v>0.75196391887568415</v>
      </c>
      <c r="B377" s="10">
        <v>4.4000000000000004</v>
      </c>
      <c r="C377" s="21">
        <v>27.7</v>
      </c>
      <c r="D377" s="29">
        <f t="shared" si="52"/>
        <v>0.88051948051947848</v>
      </c>
      <c r="E377" s="21">
        <f t="shared" si="53"/>
        <v>30.833000000000002</v>
      </c>
      <c r="F377" s="21">
        <f t="shared" si="54"/>
        <v>-7.123772987013016</v>
      </c>
      <c r="G377" s="21">
        <f t="shared" si="55"/>
        <v>-3.9907729870130133</v>
      </c>
      <c r="H377" s="21">
        <f t="shared" si="56"/>
        <v>3.1330000000000027</v>
      </c>
      <c r="I377" s="50">
        <f t="shared" si="57"/>
        <v>9.8156890000000168</v>
      </c>
      <c r="J377" s="50">
        <f t="shared" si="58"/>
        <v>50.748141570496351</v>
      </c>
      <c r="K377" s="50">
        <f t="shared" si="59"/>
        <v>15.926269033872769</v>
      </c>
      <c r="L377" s="29">
        <f t="shared" si="60"/>
        <v>0.11310469314079433</v>
      </c>
      <c r="M377" s="18"/>
      <c r="N377" s="18"/>
    </row>
    <row r="378" spans="1:14" x14ac:dyDescent="0.3">
      <c r="A378" s="10">
        <f t="shared" ca="1" si="51"/>
        <v>0.29032424747133734</v>
      </c>
      <c r="B378" s="10">
        <v>6</v>
      </c>
      <c r="C378" s="21">
        <v>26.749500000000001</v>
      </c>
      <c r="D378" s="29">
        <f t="shared" si="52"/>
        <v>2.4805194805194781</v>
      </c>
      <c r="E378" s="21">
        <f t="shared" si="53"/>
        <v>23.581000000000003</v>
      </c>
      <c r="F378" s="21">
        <f t="shared" si="54"/>
        <v>-8.0742729870130141</v>
      </c>
      <c r="G378" s="21">
        <f t="shared" si="55"/>
        <v>-11.242772987013012</v>
      </c>
      <c r="H378" s="21">
        <f t="shared" si="56"/>
        <v>-3.1684999999999981</v>
      </c>
      <c r="I378" s="50">
        <f t="shared" si="57"/>
        <v>10.039392249999988</v>
      </c>
      <c r="J378" s="50">
        <f t="shared" si="58"/>
        <v>65.193884268808063</v>
      </c>
      <c r="K378" s="50">
        <f t="shared" si="59"/>
        <v>126.39994443750949</v>
      </c>
      <c r="L378" s="29">
        <f t="shared" si="60"/>
        <v>0.11845081216471329</v>
      </c>
      <c r="M378" s="18"/>
      <c r="N378" s="18"/>
    </row>
    <row r="379" spans="1:14" x14ac:dyDescent="0.3">
      <c r="A379" s="10">
        <f t="shared" ca="1" si="51"/>
        <v>7.9870071722099811E-2</v>
      </c>
      <c r="B379" s="10">
        <v>3.9</v>
      </c>
      <c r="C379" s="21">
        <v>37.299999999999997</v>
      </c>
      <c r="D379" s="29">
        <f t="shared" si="52"/>
        <v>0.38051948051947804</v>
      </c>
      <c r="E379" s="21">
        <f t="shared" si="53"/>
        <v>33.099250000000005</v>
      </c>
      <c r="F379" s="21">
        <f t="shared" si="54"/>
        <v>2.4762270129869819</v>
      </c>
      <c r="G379" s="21">
        <f t="shared" si="55"/>
        <v>-1.7245229870130103</v>
      </c>
      <c r="H379" s="21">
        <f t="shared" si="56"/>
        <v>-4.2007499999999922</v>
      </c>
      <c r="I379" s="50">
        <f t="shared" si="57"/>
        <v>17.646300562499935</v>
      </c>
      <c r="J379" s="50">
        <f t="shared" si="58"/>
        <v>6.1317002198464303</v>
      </c>
      <c r="K379" s="50">
        <f t="shared" si="59"/>
        <v>2.9739795327362755</v>
      </c>
      <c r="L379" s="29">
        <f t="shared" si="60"/>
        <v>0.11262064343163519</v>
      </c>
      <c r="M379" s="18"/>
      <c r="N379" s="18"/>
    </row>
    <row r="380" spans="1:14" x14ac:dyDescent="0.3">
      <c r="A380" s="10">
        <f t="shared" ca="1" si="51"/>
        <v>0.2235009077762895</v>
      </c>
      <c r="B380" s="10">
        <v>3.9</v>
      </c>
      <c r="C380" s="21">
        <v>36.6</v>
      </c>
      <c r="D380" s="29">
        <f t="shared" si="52"/>
        <v>0.38051948051947804</v>
      </c>
      <c r="E380" s="21">
        <f t="shared" si="53"/>
        <v>33.099250000000005</v>
      </c>
      <c r="F380" s="21">
        <f t="shared" si="54"/>
        <v>1.7762270129869862</v>
      </c>
      <c r="G380" s="21">
        <f t="shared" si="55"/>
        <v>-1.7245229870130103</v>
      </c>
      <c r="H380" s="21">
        <f t="shared" si="56"/>
        <v>-3.5007499999999965</v>
      </c>
      <c r="I380" s="50">
        <f t="shared" si="57"/>
        <v>12.255250562499976</v>
      </c>
      <c r="J380" s="50">
        <f t="shared" si="58"/>
        <v>3.1549824016646713</v>
      </c>
      <c r="K380" s="50">
        <f t="shared" si="59"/>
        <v>2.9739795327362755</v>
      </c>
      <c r="L380" s="29">
        <f t="shared" si="60"/>
        <v>9.5648907103825037E-2</v>
      </c>
      <c r="M380" s="18"/>
      <c r="N380" s="18"/>
    </row>
    <row r="381" spans="1:14" x14ac:dyDescent="0.3">
      <c r="A381" s="10">
        <f t="shared" ca="1" si="51"/>
        <v>0.35824436119297731</v>
      </c>
      <c r="B381" s="10">
        <v>4.5999999999999996</v>
      </c>
      <c r="C381" s="21">
        <v>31.9</v>
      </c>
      <c r="D381" s="29">
        <f t="shared" si="52"/>
        <v>1.0805194805194778</v>
      </c>
      <c r="E381" s="21">
        <f t="shared" si="53"/>
        <v>29.926500000000008</v>
      </c>
      <c r="F381" s="21">
        <f t="shared" si="54"/>
        <v>-2.9237729870130167</v>
      </c>
      <c r="G381" s="21">
        <f t="shared" si="55"/>
        <v>-4.8972729870130074</v>
      </c>
      <c r="H381" s="21">
        <f t="shared" si="56"/>
        <v>-1.9734999999999907</v>
      </c>
      <c r="I381" s="50">
        <f t="shared" si="57"/>
        <v>3.8947022499999635</v>
      </c>
      <c r="J381" s="50">
        <f t="shared" si="58"/>
        <v>8.5484484795870177</v>
      </c>
      <c r="K381" s="50">
        <f t="shared" si="59"/>
        <v>23.983282709327305</v>
      </c>
      <c r="L381" s="29">
        <f t="shared" si="60"/>
        <v>6.1865203761755194E-2</v>
      </c>
      <c r="M381" s="18"/>
      <c r="N381" s="18"/>
    </row>
    <row r="382" spans="1:14" x14ac:dyDescent="0.3">
      <c r="A382" s="10">
        <f t="shared" ca="1" si="51"/>
        <v>0.66793064113809097</v>
      </c>
      <c r="B382" s="10">
        <v>4.5999999999999996</v>
      </c>
      <c r="C382" s="21">
        <v>31.9</v>
      </c>
      <c r="D382" s="29">
        <f t="shared" si="52"/>
        <v>1.0805194805194778</v>
      </c>
      <c r="E382" s="21">
        <f t="shared" si="53"/>
        <v>29.926500000000008</v>
      </c>
      <c r="F382" s="21">
        <f t="shared" si="54"/>
        <v>-2.9237729870130167</v>
      </c>
      <c r="G382" s="21">
        <f t="shared" si="55"/>
        <v>-4.8972729870130074</v>
      </c>
      <c r="H382" s="21">
        <f t="shared" si="56"/>
        <v>-1.9734999999999907</v>
      </c>
      <c r="I382" s="50">
        <f t="shared" si="57"/>
        <v>3.8947022499999635</v>
      </c>
      <c r="J382" s="50">
        <f t="shared" si="58"/>
        <v>8.5484484795870177</v>
      </c>
      <c r="K382" s="50">
        <f t="shared" si="59"/>
        <v>23.983282709327305</v>
      </c>
      <c r="L382" s="29">
        <f t="shared" si="60"/>
        <v>6.1865203761755194E-2</v>
      </c>
      <c r="M382" s="18"/>
      <c r="N382" s="18"/>
    </row>
    <row r="383" spans="1:14" x14ac:dyDescent="0.3">
      <c r="A383" s="10">
        <f t="shared" ca="1" si="51"/>
        <v>0.78390523903055775</v>
      </c>
      <c r="B383" s="10">
        <v>4.5999999999999996</v>
      </c>
      <c r="C383" s="21">
        <v>22.7</v>
      </c>
      <c r="D383" s="29">
        <f t="shared" si="52"/>
        <v>1.0805194805194778</v>
      </c>
      <c r="E383" s="21">
        <f t="shared" si="53"/>
        <v>29.926500000000008</v>
      </c>
      <c r="F383" s="21">
        <f t="shared" si="54"/>
        <v>-12.123772987013016</v>
      </c>
      <c r="G383" s="21">
        <f t="shared" si="55"/>
        <v>-4.8972729870130074</v>
      </c>
      <c r="H383" s="21">
        <f t="shared" si="56"/>
        <v>7.2265000000000086</v>
      </c>
      <c r="I383" s="50">
        <f t="shared" si="57"/>
        <v>52.222302250000126</v>
      </c>
      <c r="J383" s="50">
        <f t="shared" si="58"/>
        <v>146.98587144062651</v>
      </c>
      <c r="K383" s="50">
        <f t="shared" si="59"/>
        <v>23.983282709327305</v>
      </c>
      <c r="L383" s="29">
        <f t="shared" si="60"/>
        <v>0.31834801762114578</v>
      </c>
      <c r="M383" s="18"/>
      <c r="N383" s="18"/>
    </row>
    <row r="384" spans="1:14" x14ac:dyDescent="0.3">
      <c r="A384" s="10">
        <f t="shared" ca="1" si="51"/>
        <v>0.49542554638036562</v>
      </c>
      <c r="B384" s="10">
        <v>4.5999999999999996</v>
      </c>
      <c r="C384" s="21">
        <v>24.5</v>
      </c>
      <c r="D384" s="29">
        <f t="shared" si="52"/>
        <v>1.0805194805194778</v>
      </c>
      <c r="E384" s="21">
        <f t="shared" si="53"/>
        <v>29.926500000000008</v>
      </c>
      <c r="F384" s="21">
        <f t="shared" si="54"/>
        <v>-10.323772987013015</v>
      </c>
      <c r="G384" s="21">
        <f t="shared" si="55"/>
        <v>-4.8972729870130074</v>
      </c>
      <c r="H384" s="21">
        <f t="shared" si="56"/>
        <v>5.4265000000000079</v>
      </c>
      <c r="I384" s="50">
        <f t="shared" si="57"/>
        <v>29.446902250000086</v>
      </c>
      <c r="J384" s="50">
        <f t="shared" si="58"/>
        <v>106.58028868737964</v>
      </c>
      <c r="K384" s="50">
        <f t="shared" si="59"/>
        <v>23.983282709327305</v>
      </c>
      <c r="L384" s="29">
        <f t="shared" si="60"/>
        <v>0.22148979591836768</v>
      </c>
      <c r="M384" s="18"/>
      <c r="N384" s="18"/>
    </row>
    <row r="385" spans="1:14" x14ac:dyDescent="0.3">
      <c r="A385" s="10">
        <f t="shared" ca="1" si="51"/>
        <v>0.93275284422386884</v>
      </c>
      <c r="B385" s="10">
        <v>3.5</v>
      </c>
      <c r="C385" s="21">
        <v>41.2</v>
      </c>
      <c r="D385" s="29">
        <f t="shared" si="52"/>
        <v>-1.9480519480521874E-2</v>
      </c>
      <c r="E385" s="21">
        <f t="shared" si="53"/>
        <v>34.91225</v>
      </c>
      <c r="F385" s="21">
        <f t="shared" si="54"/>
        <v>6.3762270129869876</v>
      </c>
      <c r="G385" s="21">
        <f t="shared" si="55"/>
        <v>8.847701298698496E-2</v>
      </c>
      <c r="H385" s="21">
        <f t="shared" si="56"/>
        <v>-6.2877500000000026</v>
      </c>
      <c r="I385" s="50">
        <f t="shared" si="57"/>
        <v>39.53580006250003</v>
      </c>
      <c r="J385" s="50">
        <f t="shared" si="58"/>
        <v>40.656270921144959</v>
      </c>
      <c r="K385" s="50">
        <f t="shared" si="59"/>
        <v>7.8281818270991045E-3</v>
      </c>
      <c r="L385" s="29">
        <f t="shared" si="60"/>
        <v>0.15261529126213597</v>
      </c>
      <c r="M385" s="18"/>
      <c r="N385" s="18"/>
    </row>
    <row r="386" spans="1:14" x14ac:dyDescent="0.3">
      <c r="A386" s="10">
        <f t="shared" ca="1" si="51"/>
        <v>0.74558210825568538</v>
      </c>
      <c r="B386" s="10">
        <v>3.9</v>
      </c>
      <c r="C386" s="21">
        <v>37.299999999999997</v>
      </c>
      <c r="D386" s="29">
        <f t="shared" si="52"/>
        <v>0.38051948051947804</v>
      </c>
      <c r="E386" s="21">
        <f t="shared" si="53"/>
        <v>33.099250000000005</v>
      </c>
      <c r="F386" s="21">
        <f t="shared" si="54"/>
        <v>2.4762270129869819</v>
      </c>
      <c r="G386" s="21">
        <f t="shared" si="55"/>
        <v>-1.7245229870130103</v>
      </c>
      <c r="H386" s="21">
        <f t="shared" si="56"/>
        <v>-4.2007499999999922</v>
      </c>
      <c r="I386" s="50">
        <f t="shared" si="57"/>
        <v>17.646300562499935</v>
      </c>
      <c r="J386" s="50">
        <f t="shared" si="58"/>
        <v>6.1317002198464303</v>
      </c>
      <c r="K386" s="50">
        <f t="shared" si="59"/>
        <v>2.9739795327362755</v>
      </c>
      <c r="L386" s="29">
        <f t="shared" si="60"/>
        <v>0.11262064343163519</v>
      </c>
      <c r="M386" s="18"/>
      <c r="N386" s="18"/>
    </row>
    <row r="387" spans="1:14" x14ac:dyDescent="0.3">
      <c r="A387" s="10">
        <f t="shared" ca="1" si="51"/>
        <v>0.73095981874987037</v>
      </c>
      <c r="B387" s="10">
        <v>3.5</v>
      </c>
      <c r="C387" s="21">
        <v>32.1</v>
      </c>
      <c r="D387" s="29">
        <f t="shared" si="52"/>
        <v>-1.9480519480521874E-2</v>
      </c>
      <c r="E387" s="21">
        <f t="shared" si="53"/>
        <v>34.91225</v>
      </c>
      <c r="F387" s="21">
        <f t="shared" si="54"/>
        <v>-2.7237729870130138</v>
      </c>
      <c r="G387" s="21">
        <f t="shared" si="55"/>
        <v>8.847701298698496E-2</v>
      </c>
      <c r="H387" s="21">
        <f t="shared" si="56"/>
        <v>2.8122499999999988</v>
      </c>
      <c r="I387" s="50">
        <f t="shared" si="57"/>
        <v>7.9087500624999931</v>
      </c>
      <c r="J387" s="50">
        <f t="shared" si="58"/>
        <v>7.4189392847817954</v>
      </c>
      <c r="K387" s="50">
        <f t="shared" si="59"/>
        <v>7.8281818270991045E-3</v>
      </c>
      <c r="L387" s="29">
        <f t="shared" si="60"/>
        <v>8.7609034267912736E-2</v>
      </c>
      <c r="M387" s="18"/>
      <c r="N387" s="18"/>
    </row>
    <row r="388" spans="1:14" x14ac:dyDescent="0.3">
      <c r="A388" s="10">
        <f t="shared" ca="1" si="51"/>
        <v>0.18668856571104486</v>
      </c>
      <c r="B388" s="10">
        <v>5.7</v>
      </c>
      <c r="C388" s="21">
        <v>31.9</v>
      </c>
      <c r="D388" s="29">
        <f t="shared" si="52"/>
        <v>2.1805194805194783</v>
      </c>
      <c r="E388" s="21">
        <f t="shared" si="53"/>
        <v>24.940750000000005</v>
      </c>
      <c r="F388" s="21">
        <f t="shared" si="54"/>
        <v>-2.9237729870130167</v>
      </c>
      <c r="G388" s="21">
        <f t="shared" si="55"/>
        <v>-9.8830229870130104</v>
      </c>
      <c r="H388" s="21">
        <f t="shared" si="56"/>
        <v>-6.9592499999999937</v>
      </c>
      <c r="I388" s="50">
        <f t="shared" si="57"/>
        <v>48.431160562499912</v>
      </c>
      <c r="J388" s="50">
        <f t="shared" si="58"/>
        <v>8.5484484795870177</v>
      </c>
      <c r="K388" s="50">
        <f t="shared" si="59"/>
        <v>97.674143361827561</v>
      </c>
      <c r="L388" s="29">
        <f t="shared" si="60"/>
        <v>0.21815830721003115</v>
      </c>
      <c r="M388" s="18"/>
      <c r="N388" s="18"/>
    </row>
    <row r="389" spans="1:14" x14ac:dyDescent="0.3">
      <c r="A389" s="10">
        <f t="shared" ref="A389:A452" ca="1" si="61">RAND()</f>
        <v>0.11514173768228642</v>
      </c>
      <c r="B389" s="10">
        <v>2.7</v>
      </c>
      <c r="C389" s="21">
        <v>35.700000000000003</v>
      </c>
      <c r="D389" s="29">
        <f t="shared" ref="D389:D452" si="62">B389-$B$2</f>
        <v>-0.8194805194805217</v>
      </c>
      <c r="E389" s="21">
        <f t="shared" ref="E389:E452" si="63">-4.5325*B389+50.776</f>
        <v>38.538250000000005</v>
      </c>
      <c r="F389" s="21">
        <f t="shared" ref="F389:F452" si="64">C389-$C$2</f>
        <v>0.87622701298698757</v>
      </c>
      <c r="G389" s="21">
        <f t="shared" ref="G389:G452" si="65">E389-$C$2</f>
        <v>3.7144770129869897</v>
      </c>
      <c r="H389" s="21">
        <f t="shared" ref="H389:H452" si="66">E389-C389</f>
        <v>2.8382500000000022</v>
      </c>
      <c r="I389" s="50">
        <f t="shared" ref="I389:I452" si="67">H389^2</f>
        <v>8.0556630625000114</v>
      </c>
      <c r="J389" s="50">
        <f t="shared" ref="J389:J452" si="68">F389^2</f>
        <v>0.76777377828809845</v>
      </c>
      <c r="K389" s="50">
        <f t="shared" ref="K389:K452" si="69">G389^2</f>
        <v>13.79733948000875</v>
      </c>
      <c r="L389" s="29">
        <f t="shared" ref="L389:L452" si="70">ABS(C389-E389)/C389</f>
        <v>7.9502801120448233E-2</v>
      </c>
      <c r="M389" s="18"/>
      <c r="N389" s="18"/>
    </row>
    <row r="390" spans="1:14" x14ac:dyDescent="0.3">
      <c r="A390" s="10">
        <f t="shared" ca="1" si="61"/>
        <v>0.6199512890413349</v>
      </c>
      <c r="B390" s="10">
        <v>5.7</v>
      </c>
      <c r="C390" s="21">
        <v>34.5</v>
      </c>
      <c r="D390" s="29">
        <f t="shared" si="62"/>
        <v>2.1805194805194783</v>
      </c>
      <c r="E390" s="21">
        <f t="shared" si="63"/>
        <v>24.940750000000005</v>
      </c>
      <c r="F390" s="21">
        <f t="shared" si="64"/>
        <v>-0.32377298701301527</v>
      </c>
      <c r="G390" s="21">
        <f t="shared" si="65"/>
        <v>-9.8830229870130104</v>
      </c>
      <c r="H390" s="21">
        <f t="shared" si="66"/>
        <v>-9.5592499999999951</v>
      </c>
      <c r="I390" s="50">
        <f t="shared" si="67"/>
        <v>91.379260562499908</v>
      </c>
      <c r="J390" s="50">
        <f t="shared" si="68"/>
        <v>0.10482894711933015</v>
      </c>
      <c r="K390" s="50">
        <f t="shared" si="69"/>
        <v>97.674143361827561</v>
      </c>
      <c r="L390" s="29">
        <f t="shared" si="70"/>
        <v>0.27707971014492738</v>
      </c>
      <c r="M390" s="18"/>
      <c r="N390" s="18"/>
    </row>
    <row r="391" spans="1:14" x14ac:dyDescent="0.3">
      <c r="A391" s="10">
        <f t="shared" ca="1" si="61"/>
        <v>0.52811610069680381</v>
      </c>
      <c r="B391" s="10">
        <v>6.1</v>
      </c>
      <c r="C391" s="21">
        <v>26</v>
      </c>
      <c r="D391" s="29">
        <f t="shared" si="62"/>
        <v>2.5805194805194778</v>
      </c>
      <c r="E391" s="21">
        <f t="shared" si="63"/>
        <v>23.127750000000006</v>
      </c>
      <c r="F391" s="21">
        <f t="shared" si="64"/>
        <v>-8.8237729870130153</v>
      </c>
      <c r="G391" s="21">
        <f t="shared" si="65"/>
        <v>-11.696022987013009</v>
      </c>
      <c r="H391" s="21">
        <f t="shared" si="66"/>
        <v>-2.872249999999994</v>
      </c>
      <c r="I391" s="50">
        <f t="shared" si="67"/>
        <v>8.2498200624999658</v>
      </c>
      <c r="J391" s="50">
        <f t="shared" si="68"/>
        <v>77.85896972634059</v>
      </c>
      <c r="K391" s="50">
        <f t="shared" si="69"/>
        <v>136.79695371273672</v>
      </c>
      <c r="L391" s="29">
        <f t="shared" si="70"/>
        <v>0.11047115384615361</v>
      </c>
      <c r="M391" s="18"/>
      <c r="N391" s="18"/>
    </row>
    <row r="392" spans="1:14" x14ac:dyDescent="0.3">
      <c r="A392" s="10">
        <f t="shared" ca="1" si="61"/>
        <v>0.4849511129707671</v>
      </c>
      <c r="B392" s="10">
        <v>2.7</v>
      </c>
      <c r="C392" s="21">
        <v>35.700000000000003</v>
      </c>
      <c r="D392" s="29">
        <f t="shared" si="62"/>
        <v>-0.8194805194805217</v>
      </c>
      <c r="E392" s="21">
        <f t="shared" si="63"/>
        <v>38.538250000000005</v>
      </c>
      <c r="F392" s="21">
        <f t="shared" si="64"/>
        <v>0.87622701298698757</v>
      </c>
      <c r="G392" s="21">
        <f t="shared" si="65"/>
        <v>3.7144770129869897</v>
      </c>
      <c r="H392" s="21">
        <f t="shared" si="66"/>
        <v>2.8382500000000022</v>
      </c>
      <c r="I392" s="50">
        <f t="shared" si="67"/>
        <v>8.0556630625000114</v>
      </c>
      <c r="J392" s="50">
        <f t="shared" si="68"/>
        <v>0.76777377828809845</v>
      </c>
      <c r="K392" s="50">
        <f t="shared" si="69"/>
        <v>13.79733948000875</v>
      </c>
      <c r="L392" s="29">
        <f t="shared" si="70"/>
        <v>7.9502801120448233E-2</v>
      </c>
      <c r="M392" s="18"/>
      <c r="N392" s="18"/>
    </row>
    <row r="393" spans="1:14" x14ac:dyDescent="0.3">
      <c r="A393" s="10">
        <f t="shared" ca="1" si="61"/>
        <v>0.60533799799178534</v>
      </c>
      <c r="B393" s="10">
        <v>3.5</v>
      </c>
      <c r="C393" s="21">
        <v>34.200000000000003</v>
      </c>
      <c r="D393" s="29">
        <f t="shared" si="62"/>
        <v>-1.9480519480521874E-2</v>
      </c>
      <c r="E393" s="21">
        <f t="shared" si="63"/>
        <v>34.91225</v>
      </c>
      <c r="F393" s="21">
        <f t="shared" si="64"/>
        <v>-0.62377298701301243</v>
      </c>
      <c r="G393" s="21">
        <f t="shared" si="65"/>
        <v>8.847701298698496E-2</v>
      </c>
      <c r="H393" s="21">
        <f t="shared" si="66"/>
        <v>0.71224999999999739</v>
      </c>
      <c r="I393" s="50">
        <f t="shared" si="67"/>
        <v>0.50730006249999626</v>
      </c>
      <c r="J393" s="50">
        <f t="shared" si="68"/>
        <v>0.38909273932713578</v>
      </c>
      <c r="K393" s="50">
        <f t="shared" si="69"/>
        <v>7.8281818270991045E-3</v>
      </c>
      <c r="L393" s="29">
        <f t="shared" si="70"/>
        <v>2.0826023391812786E-2</v>
      </c>
      <c r="M393" s="18"/>
      <c r="N393" s="18"/>
    </row>
    <row r="394" spans="1:14" x14ac:dyDescent="0.3">
      <c r="A394" s="10">
        <f t="shared" ca="1" si="61"/>
        <v>0.61296629303564432</v>
      </c>
      <c r="B394" s="10">
        <v>6.1</v>
      </c>
      <c r="C394" s="21">
        <v>26</v>
      </c>
      <c r="D394" s="29">
        <f t="shared" si="62"/>
        <v>2.5805194805194778</v>
      </c>
      <c r="E394" s="21">
        <f t="shared" si="63"/>
        <v>23.127750000000006</v>
      </c>
      <c r="F394" s="21">
        <f t="shared" si="64"/>
        <v>-8.8237729870130153</v>
      </c>
      <c r="G394" s="21">
        <f t="shared" si="65"/>
        <v>-11.696022987013009</v>
      </c>
      <c r="H394" s="21">
        <f t="shared" si="66"/>
        <v>-2.872249999999994</v>
      </c>
      <c r="I394" s="50">
        <f t="shared" si="67"/>
        <v>8.2498200624999658</v>
      </c>
      <c r="J394" s="50">
        <f t="shared" si="68"/>
        <v>77.85896972634059</v>
      </c>
      <c r="K394" s="50">
        <f t="shared" si="69"/>
        <v>136.79695371273672</v>
      </c>
      <c r="L394" s="29">
        <f t="shared" si="70"/>
        <v>0.11047115384615361</v>
      </c>
      <c r="M394" s="18"/>
      <c r="N394" s="18"/>
    </row>
    <row r="395" spans="1:14" x14ac:dyDescent="0.3">
      <c r="A395" s="10">
        <f t="shared" ca="1" si="61"/>
        <v>0.94057458323720045</v>
      </c>
      <c r="B395" s="10">
        <v>3.5</v>
      </c>
      <c r="C395" s="21">
        <v>32.1</v>
      </c>
      <c r="D395" s="29">
        <f t="shared" si="62"/>
        <v>-1.9480519480521874E-2</v>
      </c>
      <c r="E395" s="21">
        <f t="shared" si="63"/>
        <v>34.91225</v>
      </c>
      <c r="F395" s="21">
        <f t="shared" si="64"/>
        <v>-2.7237729870130138</v>
      </c>
      <c r="G395" s="21">
        <f t="shared" si="65"/>
        <v>8.847701298698496E-2</v>
      </c>
      <c r="H395" s="21">
        <f t="shared" si="66"/>
        <v>2.8122499999999988</v>
      </c>
      <c r="I395" s="50">
        <f t="shared" si="67"/>
        <v>7.9087500624999931</v>
      </c>
      <c r="J395" s="50">
        <f t="shared" si="68"/>
        <v>7.4189392847817954</v>
      </c>
      <c r="K395" s="50">
        <f t="shared" si="69"/>
        <v>7.8281818270991045E-3</v>
      </c>
      <c r="L395" s="29">
        <f t="shared" si="70"/>
        <v>8.7609034267912736E-2</v>
      </c>
      <c r="M395" s="18"/>
      <c r="N395" s="18"/>
    </row>
    <row r="396" spans="1:14" x14ac:dyDescent="0.3">
      <c r="A396" s="10">
        <f t="shared" ca="1" si="61"/>
        <v>0.86941238139632226</v>
      </c>
      <c r="B396" s="10">
        <v>4.5999999999999996</v>
      </c>
      <c r="C396" s="21">
        <v>33.305199999999999</v>
      </c>
      <c r="D396" s="29">
        <f t="shared" si="62"/>
        <v>1.0805194805194778</v>
      </c>
      <c r="E396" s="21">
        <f t="shared" si="63"/>
        <v>29.926500000000008</v>
      </c>
      <c r="F396" s="21">
        <f t="shared" si="64"/>
        <v>-1.518572987013016</v>
      </c>
      <c r="G396" s="21">
        <f t="shared" si="65"/>
        <v>-4.8972729870130074</v>
      </c>
      <c r="H396" s="21">
        <f t="shared" si="66"/>
        <v>-3.3786999999999914</v>
      </c>
      <c r="I396" s="50">
        <f t="shared" si="67"/>
        <v>11.415613689999942</v>
      </c>
      <c r="J396" s="50">
        <f t="shared" si="68"/>
        <v>2.3060639168856336</v>
      </c>
      <c r="K396" s="50">
        <f t="shared" si="69"/>
        <v>23.983282709327305</v>
      </c>
      <c r="L396" s="29">
        <f t="shared" si="70"/>
        <v>0.10144662094807992</v>
      </c>
      <c r="M396" s="18"/>
      <c r="N396" s="18"/>
    </row>
    <row r="397" spans="1:14" x14ac:dyDescent="0.3">
      <c r="A397" s="10">
        <f t="shared" ca="1" si="61"/>
        <v>0.96566531182412241</v>
      </c>
      <c r="B397" s="10">
        <v>3.5</v>
      </c>
      <c r="C397" s="21">
        <v>34.9</v>
      </c>
      <c r="D397" s="29">
        <f t="shared" si="62"/>
        <v>-1.9480519480521874E-2</v>
      </c>
      <c r="E397" s="21">
        <f t="shared" si="63"/>
        <v>34.91225</v>
      </c>
      <c r="F397" s="21">
        <f t="shared" si="64"/>
        <v>7.6227012986983311E-2</v>
      </c>
      <c r="G397" s="21">
        <f t="shared" si="65"/>
        <v>8.847701298698496E-2</v>
      </c>
      <c r="H397" s="21">
        <f t="shared" si="66"/>
        <v>1.2250000000001648E-2</v>
      </c>
      <c r="I397" s="50">
        <f t="shared" si="67"/>
        <v>1.5006250000004038E-4</v>
      </c>
      <c r="J397" s="50">
        <f t="shared" si="68"/>
        <v>5.8105575089177222E-3</v>
      </c>
      <c r="K397" s="50">
        <f t="shared" si="69"/>
        <v>7.8281818270991045E-3</v>
      </c>
      <c r="L397" s="29">
        <f t="shared" si="70"/>
        <v>3.5100286532956012E-4</v>
      </c>
      <c r="M397" s="18"/>
      <c r="N397" s="18"/>
    </row>
    <row r="398" spans="1:14" x14ac:dyDescent="0.3">
      <c r="A398" s="10">
        <f t="shared" ca="1" si="61"/>
        <v>0.53008851515943844</v>
      </c>
      <c r="B398" s="10">
        <v>3.5</v>
      </c>
      <c r="C398" s="21">
        <v>34.700000000000003</v>
      </c>
      <c r="D398" s="29">
        <f t="shared" si="62"/>
        <v>-1.9480519480521874E-2</v>
      </c>
      <c r="E398" s="21">
        <f t="shared" si="63"/>
        <v>34.91225</v>
      </c>
      <c r="F398" s="21">
        <f t="shared" si="64"/>
        <v>-0.12377298701301243</v>
      </c>
      <c r="G398" s="21">
        <f t="shared" si="65"/>
        <v>8.847701298698496E-2</v>
      </c>
      <c r="H398" s="21">
        <f t="shared" si="66"/>
        <v>0.21224999999999739</v>
      </c>
      <c r="I398" s="50">
        <f t="shared" si="67"/>
        <v>4.5050062499998891E-2</v>
      </c>
      <c r="J398" s="50">
        <f t="shared" si="68"/>
        <v>1.5319752314123343E-2</v>
      </c>
      <c r="K398" s="50">
        <f t="shared" si="69"/>
        <v>7.8281818270991045E-3</v>
      </c>
      <c r="L398" s="29">
        <f t="shared" si="70"/>
        <v>6.1167146974062643E-3</v>
      </c>
      <c r="M398" s="18"/>
      <c r="N398" s="18"/>
    </row>
    <row r="399" spans="1:14" x14ac:dyDescent="0.3">
      <c r="A399" s="10">
        <f t="shared" ca="1" si="61"/>
        <v>0.68279437626127748</v>
      </c>
      <c r="B399" s="10">
        <v>3.5</v>
      </c>
      <c r="C399" s="21">
        <v>37.4</v>
      </c>
      <c r="D399" s="29">
        <f t="shared" si="62"/>
        <v>-1.9480519480521874E-2</v>
      </c>
      <c r="E399" s="21">
        <f t="shared" si="63"/>
        <v>34.91225</v>
      </c>
      <c r="F399" s="21">
        <f t="shared" si="64"/>
        <v>2.5762270129869833</v>
      </c>
      <c r="G399" s="21">
        <f t="shared" si="65"/>
        <v>8.847701298698496E-2</v>
      </c>
      <c r="H399" s="21">
        <f t="shared" si="66"/>
        <v>-2.4877499999999984</v>
      </c>
      <c r="I399" s="50">
        <f t="shared" si="67"/>
        <v>6.1889000624999921</v>
      </c>
      <c r="J399" s="50">
        <f t="shared" si="68"/>
        <v>6.6369456224438341</v>
      </c>
      <c r="K399" s="50">
        <f t="shared" si="69"/>
        <v>7.8281818270991045E-3</v>
      </c>
      <c r="L399" s="29">
        <f t="shared" si="70"/>
        <v>6.6517379679144339E-2</v>
      </c>
      <c r="M399" s="18"/>
      <c r="N399" s="18"/>
    </row>
    <row r="400" spans="1:14" x14ac:dyDescent="0.3">
      <c r="A400" s="10">
        <f t="shared" ca="1" si="61"/>
        <v>0.80643444675586806</v>
      </c>
      <c r="B400" s="10">
        <v>3.5</v>
      </c>
      <c r="C400" s="21">
        <v>27.8</v>
      </c>
      <c r="D400" s="29">
        <f t="shared" si="62"/>
        <v>-1.9480519480521874E-2</v>
      </c>
      <c r="E400" s="21">
        <f t="shared" si="63"/>
        <v>34.91225</v>
      </c>
      <c r="F400" s="21">
        <f t="shared" si="64"/>
        <v>-7.0237729870130146</v>
      </c>
      <c r="G400" s="21">
        <f t="shared" si="65"/>
        <v>8.847701298698496E-2</v>
      </c>
      <c r="H400" s="21">
        <f t="shared" si="66"/>
        <v>7.1122499999999995</v>
      </c>
      <c r="I400" s="50">
        <f t="shared" si="67"/>
        <v>50.584100062499992</v>
      </c>
      <c r="J400" s="50">
        <f t="shared" si="68"/>
        <v>49.333386973093724</v>
      </c>
      <c r="K400" s="50">
        <f t="shared" si="69"/>
        <v>7.8281818270991045E-3</v>
      </c>
      <c r="L400" s="29">
        <f t="shared" si="70"/>
        <v>0.25583633093525177</v>
      </c>
      <c r="M400" s="18"/>
      <c r="N400" s="18"/>
    </row>
    <row r="401" spans="1:14" x14ac:dyDescent="0.3">
      <c r="A401" s="10">
        <f t="shared" ca="1" si="61"/>
        <v>0.80084886943967559</v>
      </c>
      <c r="B401" s="10">
        <v>2.4</v>
      </c>
      <c r="C401" s="21">
        <v>43.291600000000003</v>
      </c>
      <c r="D401" s="29">
        <f t="shared" si="62"/>
        <v>-1.119480519480522</v>
      </c>
      <c r="E401" s="21">
        <f t="shared" si="63"/>
        <v>39.898000000000003</v>
      </c>
      <c r="F401" s="21">
        <f t="shared" si="64"/>
        <v>8.4678270129869873</v>
      </c>
      <c r="G401" s="21">
        <f t="shared" si="65"/>
        <v>5.074227012986988</v>
      </c>
      <c r="H401" s="21">
        <f t="shared" si="66"/>
        <v>-3.3935999999999993</v>
      </c>
      <c r="I401" s="50">
        <f t="shared" si="67"/>
        <v>11.516520959999996</v>
      </c>
      <c r="J401" s="50">
        <f t="shared" si="68"/>
        <v>71.70409432187212</v>
      </c>
      <c r="K401" s="50">
        <f t="shared" si="69"/>
        <v>25.747779779326851</v>
      </c>
      <c r="L401" s="29">
        <f t="shared" si="70"/>
        <v>7.8389341119293326E-2</v>
      </c>
      <c r="M401" s="18"/>
      <c r="N401" s="18"/>
    </row>
    <row r="402" spans="1:14" x14ac:dyDescent="0.3">
      <c r="A402" s="10">
        <f t="shared" ca="1" si="61"/>
        <v>0.97909541390762633</v>
      </c>
      <c r="B402" s="10">
        <v>3.5</v>
      </c>
      <c r="C402" s="21">
        <v>41.2</v>
      </c>
      <c r="D402" s="29">
        <f t="shared" si="62"/>
        <v>-1.9480519480521874E-2</v>
      </c>
      <c r="E402" s="21">
        <f t="shared" si="63"/>
        <v>34.91225</v>
      </c>
      <c r="F402" s="21">
        <f t="shared" si="64"/>
        <v>6.3762270129869876</v>
      </c>
      <c r="G402" s="21">
        <f t="shared" si="65"/>
        <v>8.847701298698496E-2</v>
      </c>
      <c r="H402" s="21">
        <f t="shared" si="66"/>
        <v>-6.2877500000000026</v>
      </c>
      <c r="I402" s="50">
        <f t="shared" si="67"/>
        <v>39.53580006250003</v>
      </c>
      <c r="J402" s="50">
        <f t="shared" si="68"/>
        <v>40.656270921144959</v>
      </c>
      <c r="K402" s="50">
        <f t="shared" si="69"/>
        <v>7.8281818270991045E-3</v>
      </c>
      <c r="L402" s="29">
        <f t="shared" si="70"/>
        <v>0.15261529126213597</v>
      </c>
      <c r="M402" s="18"/>
      <c r="N402" s="18"/>
    </row>
    <row r="403" spans="1:14" x14ac:dyDescent="0.3">
      <c r="A403" s="10">
        <f t="shared" ca="1" si="61"/>
        <v>0.47384615303831834</v>
      </c>
      <c r="B403" s="10">
        <v>3.3</v>
      </c>
      <c r="C403" s="21">
        <v>36.200000000000003</v>
      </c>
      <c r="D403" s="29">
        <f t="shared" si="62"/>
        <v>-0.21948051948052205</v>
      </c>
      <c r="E403" s="21">
        <f t="shared" si="63"/>
        <v>35.818750000000009</v>
      </c>
      <c r="F403" s="21">
        <f t="shared" si="64"/>
        <v>1.3762270129869876</v>
      </c>
      <c r="G403" s="21">
        <f t="shared" si="65"/>
        <v>0.99497701298699326</v>
      </c>
      <c r="H403" s="21">
        <f t="shared" si="66"/>
        <v>-0.38124999999999432</v>
      </c>
      <c r="I403" s="50">
        <f t="shared" si="67"/>
        <v>0.14535156249999567</v>
      </c>
      <c r="J403" s="50">
        <f t="shared" si="68"/>
        <v>1.894000791275086</v>
      </c>
      <c r="K403" s="50">
        <f t="shared" si="69"/>
        <v>0.98997925637251938</v>
      </c>
      <c r="L403" s="29">
        <f t="shared" si="70"/>
        <v>1.0531767955800948E-2</v>
      </c>
      <c r="M403" s="18"/>
      <c r="N403" s="18"/>
    </row>
    <row r="404" spans="1:14" x14ac:dyDescent="0.3">
      <c r="A404" s="10">
        <f t="shared" ca="1" si="61"/>
        <v>0.73814047335998967</v>
      </c>
      <c r="B404" s="10">
        <v>3.8</v>
      </c>
      <c r="C404" s="21">
        <v>35.6</v>
      </c>
      <c r="D404" s="29">
        <f t="shared" si="62"/>
        <v>0.28051948051947795</v>
      </c>
      <c r="E404" s="21">
        <f t="shared" si="63"/>
        <v>33.552500000000009</v>
      </c>
      <c r="F404" s="21">
        <f t="shared" si="64"/>
        <v>0.77622701298698615</v>
      </c>
      <c r="G404" s="21">
        <f t="shared" si="65"/>
        <v>-1.2712729870130062</v>
      </c>
      <c r="H404" s="21">
        <f t="shared" si="66"/>
        <v>-2.0474999999999923</v>
      </c>
      <c r="I404" s="50">
        <f t="shared" si="67"/>
        <v>4.1922562499999687</v>
      </c>
      <c r="J404" s="50">
        <f t="shared" si="68"/>
        <v>0.60252837569069873</v>
      </c>
      <c r="K404" s="50">
        <f t="shared" si="69"/>
        <v>1.6161350075089709</v>
      </c>
      <c r="L404" s="29">
        <f t="shared" si="70"/>
        <v>5.7514044943820009E-2</v>
      </c>
      <c r="M404" s="18"/>
      <c r="N404" s="18"/>
    </row>
    <row r="405" spans="1:14" x14ac:dyDescent="0.3">
      <c r="A405" s="10">
        <f t="shared" ca="1" si="61"/>
        <v>0.48718283068322354</v>
      </c>
      <c r="B405" s="10">
        <v>4.5999999999999996</v>
      </c>
      <c r="C405" s="21">
        <v>34.200000000000003</v>
      </c>
      <c r="D405" s="29">
        <f t="shared" si="62"/>
        <v>1.0805194805194778</v>
      </c>
      <c r="E405" s="21">
        <f t="shared" si="63"/>
        <v>29.926500000000008</v>
      </c>
      <c r="F405" s="21">
        <f t="shared" si="64"/>
        <v>-0.62377298701301243</v>
      </c>
      <c r="G405" s="21">
        <f t="shared" si="65"/>
        <v>-4.8972729870130074</v>
      </c>
      <c r="H405" s="21">
        <f t="shared" si="66"/>
        <v>-4.273499999999995</v>
      </c>
      <c r="I405" s="50">
        <f t="shared" si="67"/>
        <v>18.262802249999957</v>
      </c>
      <c r="J405" s="50">
        <f t="shared" si="68"/>
        <v>0.38909273932713578</v>
      </c>
      <c r="K405" s="50">
        <f t="shared" si="69"/>
        <v>23.983282709327305</v>
      </c>
      <c r="L405" s="29">
        <f t="shared" si="70"/>
        <v>0.12495614035087703</v>
      </c>
      <c r="M405" s="18"/>
      <c r="N405" s="18"/>
    </row>
    <row r="406" spans="1:14" x14ac:dyDescent="0.3">
      <c r="A406" s="10">
        <f t="shared" ca="1" si="61"/>
        <v>9.1965089380863008E-2</v>
      </c>
      <c r="B406" s="10">
        <v>2.4</v>
      </c>
      <c r="C406" s="21">
        <v>44.8</v>
      </c>
      <c r="D406" s="29">
        <f t="shared" si="62"/>
        <v>-1.119480519480522</v>
      </c>
      <c r="E406" s="21">
        <f t="shared" si="63"/>
        <v>39.898000000000003</v>
      </c>
      <c r="F406" s="21">
        <f t="shared" si="64"/>
        <v>9.9762270129869819</v>
      </c>
      <c r="G406" s="21">
        <f t="shared" si="65"/>
        <v>5.074227012986988</v>
      </c>
      <c r="H406" s="21">
        <f t="shared" si="66"/>
        <v>-4.9019999999999939</v>
      </c>
      <c r="I406" s="50">
        <f t="shared" si="67"/>
        <v>24.029603999999939</v>
      </c>
      <c r="J406" s="50">
        <f t="shared" si="68"/>
        <v>99.525105414651165</v>
      </c>
      <c r="K406" s="50">
        <f t="shared" si="69"/>
        <v>25.747779779326851</v>
      </c>
      <c r="L406" s="29">
        <f t="shared" si="70"/>
        <v>0.10941964285714273</v>
      </c>
      <c r="M406" s="18"/>
      <c r="N406" s="18"/>
    </row>
    <row r="407" spans="1:14" x14ac:dyDescent="0.3">
      <c r="A407" s="10">
        <f t="shared" ca="1" si="61"/>
        <v>0.20541855150768662</v>
      </c>
      <c r="B407" s="10">
        <v>3.3</v>
      </c>
      <c r="C407" s="21">
        <v>40.1</v>
      </c>
      <c r="D407" s="29">
        <f t="shared" si="62"/>
        <v>-0.21948051948052205</v>
      </c>
      <c r="E407" s="21">
        <f t="shared" si="63"/>
        <v>35.818750000000009</v>
      </c>
      <c r="F407" s="21">
        <f t="shared" si="64"/>
        <v>5.2762270129869862</v>
      </c>
      <c r="G407" s="21">
        <f t="shared" si="65"/>
        <v>0.99497701298699326</v>
      </c>
      <c r="H407" s="21">
        <f t="shared" si="66"/>
        <v>-4.2812499999999929</v>
      </c>
      <c r="I407" s="50">
        <f t="shared" si="67"/>
        <v>18.32910156249994</v>
      </c>
      <c r="J407" s="50">
        <f t="shared" si="68"/>
        <v>27.838571492573575</v>
      </c>
      <c r="K407" s="50">
        <f t="shared" si="69"/>
        <v>0.98997925637251938</v>
      </c>
      <c r="L407" s="29">
        <f t="shared" si="70"/>
        <v>0.10676433915211953</v>
      </c>
      <c r="M407" s="18"/>
      <c r="N407" s="18"/>
    </row>
    <row r="408" spans="1:14" x14ac:dyDescent="0.3">
      <c r="A408" s="10">
        <f t="shared" ca="1" si="61"/>
        <v>5.4754094337631565E-2</v>
      </c>
      <c r="B408" s="10">
        <v>3.5</v>
      </c>
      <c r="C408" s="21">
        <v>34.1997</v>
      </c>
      <c r="D408" s="29">
        <f t="shared" si="62"/>
        <v>-1.9480519480521874E-2</v>
      </c>
      <c r="E408" s="21">
        <f t="shared" si="63"/>
        <v>34.91225</v>
      </c>
      <c r="F408" s="21">
        <f t="shared" si="64"/>
        <v>-0.62407298701301528</v>
      </c>
      <c r="G408" s="21">
        <f t="shared" si="65"/>
        <v>8.847701298698496E-2</v>
      </c>
      <c r="H408" s="21">
        <f t="shared" si="66"/>
        <v>0.71255000000000024</v>
      </c>
      <c r="I408" s="50">
        <f t="shared" si="67"/>
        <v>0.50772750250000032</v>
      </c>
      <c r="J408" s="50">
        <f t="shared" si="68"/>
        <v>0.38946709311934713</v>
      </c>
      <c r="K408" s="50">
        <f t="shared" si="69"/>
        <v>7.8281818270991045E-3</v>
      </c>
      <c r="L408" s="29">
        <f t="shared" si="70"/>
        <v>2.0834978084603089E-2</v>
      </c>
      <c r="M408" s="18"/>
      <c r="N408" s="18"/>
    </row>
    <row r="409" spans="1:14" x14ac:dyDescent="0.3">
      <c r="A409" s="10">
        <f t="shared" ca="1" si="61"/>
        <v>0.67850188460840688</v>
      </c>
      <c r="B409" s="10">
        <v>4.5</v>
      </c>
      <c r="C409" s="21">
        <v>29.6</v>
      </c>
      <c r="D409" s="29">
        <f t="shared" si="62"/>
        <v>0.98051948051947813</v>
      </c>
      <c r="E409" s="21">
        <f t="shared" si="63"/>
        <v>30.379750000000005</v>
      </c>
      <c r="F409" s="21">
        <f t="shared" si="64"/>
        <v>-5.2237729870130138</v>
      </c>
      <c r="G409" s="21">
        <f t="shared" si="65"/>
        <v>-4.4440229870130104</v>
      </c>
      <c r="H409" s="21">
        <f t="shared" si="66"/>
        <v>0.7797500000000035</v>
      </c>
      <c r="I409" s="50">
        <f t="shared" si="67"/>
        <v>0.60801006250000544</v>
      </c>
      <c r="J409" s="50">
        <f t="shared" si="68"/>
        <v>27.287804219846866</v>
      </c>
      <c r="K409" s="50">
        <f t="shared" si="69"/>
        <v>19.749340309100038</v>
      </c>
      <c r="L409" s="29">
        <f t="shared" si="70"/>
        <v>2.6342905405405521E-2</v>
      </c>
      <c r="M409" s="18"/>
      <c r="N409" s="18"/>
    </row>
    <row r="410" spans="1:14" x14ac:dyDescent="0.3">
      <c r="A410" s="10">
        <f t="shared" ca="1" si="61"/>
        <v>0.84800103593086185</v>
      </c>
      <c r="B410" s="10">
        <v>4.5</v>
      </c>
      <c r="C410" s="21">
        <v>27.2</v>
      </c>
      <c r="D410" s="29">
        <f t="shared" si="62"/>
        <v>0.98051948051947813</v>
      </c>
      <c r="E410" s="21">
        <f t="shared" si="63"/>
        <v>30.379750000000005</v>
      </c>
      <c r="F410" s="21">
        <f t="shared" si="64"/>
        <v>-7.623772987013016</v>
      </c>
      <c r="G410" s="21">
        <f t="shared" si="65"/>
        <v>-4.4440229870130104</v>
      </c>
      <c r="H410" s="21">
        <f t="shared" si="66"/>
        <v>3.1797500000000056</v>
      </c>
      <c r="I410" s="50">
        <f t="shared" si="67"/>
        <v>10.110810062500036</v>
      </c>
      <c r="J410" s="50">
        <f t="shared" si="68"/>
        <v>58.121914557509363</v>
      </c>
      <c r="K410" s="50">
        <f t="shared" si="69"/>
        <v>19.749340309100038</v>
      </c>
      <c r="L410" s="29">
        <f t="shared" si="70"/>
        <v>0.11690257352941197</v>
      </c>
      <c r="M410" s="18"/>
      <c r="N410" s="18"/>
    </row>
    <row r="411" spans="1:14" x14ac:dyDescent="0.3">
      <c r="A411" s="10">
        <f t="shared" ca="1" si="61"/>
        <v>0.8316283086324856</v>
      </c>
      <c r="B411" s="10">
        <v>5</v>
      </c>
      <c r="C411" s="21">
        <v>29.7559</v>
      </c>
      <c r="D411" s="29">
        <f t="shared" si="62"/>
        <v>1.4805194805194781</v>
      </c>
      <c r="E411" s="21">
        <f t="shared" si="63"/>
        <v>28.113500000000005</v>
      </c>
      <c r="F411" s="21">
        <f t="shared" si="64"/>
        <v>-5.0678729870130148</v>
      </c>
      <c r="G411" s="21">
        <f t="shared" si="65"/>
        <v>-6.7102729870130098</v>
      </c>
      <c r="H411" s="21">
        <f t="shared" si="66"/>
        <v>-1.642399999999995</v>
      </c>
      <c r="I411" s="50">
        <f t="shared" si="67"/>
        <v>2.6974777599999835</v>
      </c>
      <c r="J411" s="50">
        <f t="shared" si="68"/>
        <v>25.683336612496216</v>
      </c>
      <c r="K411" s="50">
        <f t="shared" si="69"/>
        <v>45.027763560236501</v>
      </c>
      <c r="L411" s="29">
        <f t="shared" si="70"/>
        <v>5.5195776299826083E-2</v>
      </c>
      <c r="M411" s="18"/>
      <c r="N411" s="18"/>
    </row>
    <row r="412" spans="1:14" x14ac:dyDescent="0.3">
      <c r="A412" s="10">
        <f t="shared" ca="1" si="61"/>
        <v>0.54187532773739833</v>
      </c>
      <c r="B412" s="10">
        <v>5</v>
      </c>
      <c r="C412" s="21">
        <v>31.073599999999999</v>
      </c>
      <c r="D412" s="29">
        <f t="shared" si="62"/>
        <v>1.4805194805194781</v>
      </c>
      <c r="E412" s="21">
        <f t="shared" si="63"/>
        <v>28.113500000000005</v>
      </c>
      <c r="F412" s="21">
        <f t="shared" si="64"/>
        <v>-3.7501729870130163</v>
      </c>
      <c r="G412" s="21">
        <f t="shared" si="65"/>
        <v>-6.7102729870130098</v>
      </c>
      <c r="H412" s="21">
        <f t="shared" si="66"/>
        <v>-2.9600999999999935</v>
      </c>
      <c r="I412" s="50">
        <f t="shared" si="67"/>
        <v>8.7621920099999624</v>
      </c>
      <c r="J412" s="50">
        <f t="shared" si="68"/>
        <v>14.063797432522129</v>
      </c>
      <c r="K412" s="50">
        <f t="shared" si="69"/>
        <v>45.027763560236501</v>
      </c>
      <c r="L412" s="29">
        <f t="shared" si="70"/>
        <v>9.5260928891405999E-2</v>
      </c>
      <c r="M412" s="18"/>
      <c r="N412" s="18"/>
    </row>
    <row r="413" spans="1:14" x14ac:dyDescent="0.3">
      <c r="A413" s="10">
        <f t="shared" ca="1" si="61"/>
        <v>0.59881226533878606</v>
      </c>
      <c r="B413" s="10">
        <v>4.5999999999999996</v>
      </c>
      <c r="C413" s="21">
        <v>33.305199999999999</v>
      </c>
      <c r="D413" s="29">
        <f t="shared" si="62"/>
        <v>1.0805194805194778</v>
      </c>
      <c r="E413" s="21">
        <f t="shared" si="63"/>
        <v>29.926500000000008</v>
      </c>
      <c r="F413" s="21">
        <f t="shared" si="64"/>
        <v>-1.518572987013016</v>
      </c>
      <c r="G413" s="21">
        <f t="shared" si="65"/>
        <v>-4.8972729870130074</v>
      </c>
      <c r="H413" s="21">
        <f t="shared" si="66"/>
        <v>-3.3786999999999914</v>
      </c>
      <c r="I413" s="50">
        <f t="shared" si="67"/>
        <v>11.415613689999942</v>
      </c>
      <c r="J413" s="50">
        <f t="shared" si="68"/>
        <v>2.3060639168856336</v>
      </c>
      <c r="K413" s="50">
        <f t="shared" si="69"/>
        <v>23.983282709327305</v>
      </c>
      <c r="L413" s="29">
        <f t="shared" si="70"/>
        <v>0.10144662094807992</v>
      </c>
      <c r="M413" s="18"/>
      <c r="N413" s="18"/>
    </row>
    <row r="414" spans="1:14" x14ac:dyDescent="0.3">
      <c r="A414" s="10">
        <f t="shared" ca="1" si="61"/>
        <v>0.47859611205862862</v>
      </c>
      <c r="B414" s="10">
        <v>3.5</v>
      </c>
      <c r="C414" s="21">
        <v>34.700000000000003</v>
      </c>
      <c r="D414" s="29">
        <f t="shared" si="62"/>
        <v>-1.9480519480521874E-2</v>
      </c>
      <c r="E414" s="21">
        <f t="shared" si="63"/>
        <v>34.91225</v>
      </c>
      <c r="F414" s="21">
        <f t="shared" si="64"/>
        <v>-0.12377298701301243</v>
      </c>
      <c r="G414" s="21">
        <f t="shared" si="65"/>
        <v>8.847701298698496E-2</v>
      </c>
      <c r="H414" s="21">
        <f t="shared" si="66"/>
        <v>0.21224999999999739</v>
      </c>
      <c r="I414" s="50">
        <f t="shared" si="67"/>
        <v>4.5050062499998891E-2</v>
      </c>
      <c r="J414" s="50">
        <f t="shared" si="68"/>
        <v>1.5319752314123343E-2</v>
      </c>
      <c r="K414" s="50">
        <f t="shared" si="69"/>
        <v>7.8281818270991045E-3</v>
      </c>
      <c r="L414" s="29">
        <f t="shared" si="70"/>
        <v>6.1167146974062643E-3</v>
      </c>
      <c r="M414" s="18"/>
      <c r="N414" s="18"/>
    </row>
    <row r="415" spans="1:14" x14ac:dyDescent="0.3">
      <c r="A415" s="10">
        <f t="shared" ca="1" si="61"/>
        <v>0.37855961484652645</v>
      </c>
      <c r="B415" s="10">
        <v>3.5</v>
      </c>
      <c r="C415" s="21">
        <v>33</v>
      </c>
      <c r="D415" s="29">
        <f t="shared" si="62"/>
        <v>-1.9480519480521874E-2</v>
      </c>
      <c r="E415" s="21">
        <f t="shared" si="63"/>
        <v>34.91225</v>
      </c>
      <c r="F415" s="21">
        <f t="shared" si="64"/>
        <v>-1.8237729870130153</v>
      </c>
      <c r="G415" s="21">
        <f t="shared" si="65"/>
        <v>8.847701298698496E-2</v>
      </c>
      <c r="H415" s="21">
        <f t="shared" si="66"/>
        <v>1.9122500000000002</v>
      </c>
      <c r="I415" s="50">
        <f t="shared" si="67"/>
        <v>3.656700062500001</v>
      </c>
      <c r="J415" s="50">
        <f t="shared" si="68"/>
        <v>3.3261479081583758</v>
      </c>
      <c r="K415" s="50">
        <f t="shared" si="69"/>
        <v>7.8281818270991045E-3</v>
      </c>
      <c r="L415" s="29">
        <f t="shared" si="70"/>
        <v>5.7946969696969705E-2</v>
      </c>
      <c r="M415" s="18"/>
      <c r="N415" s="18"/>
    </row>
    <row r="416" spans="1:14" x14ac:dyDescent="0.3">
      <c r="A416" s="10">
        <f t="shared" ca="1" si="61"/>
        <v>0.52862899994445878</v>
      </c>
      <c r="B416" s="10">
        <v>4.2</v>
      </c>
      <c r="C416" s="21">
        <v>24.183700000000002</v>
      </c>
      <c r="D416" s="29">
        <f t="shared" si="62"/>
        <v>0.6805194805194783</v>
      </c>
      <c r="E416" s="21">
        <f t="shared" si="63"/>
        <v>31.739500000000003</v>
      </c>
      <c r="F416" s="21">
        <f t="shared" si="64"/>
        <v>-10.640072987013014</v>
      </c>
      <c r="G416" s="21">
        <f t="shared" si="65"/>
        <v>-3.0842729870130121</v>
      </c>
      <c r="H416" s="21">
        <f t="shared" si="66"/>
        <v>7.5558000000000014</v>
      </c>
      <c r="I416" s="50">
        <f t="shared" si="67"/>
        <v>57.09011364000002</v>
      </c>
      <c r="J416" s="50">
        <f t="shared" si="68"/>
        <v>113.21115316896403</v>
      </c>
      <c r="K416" s="50">
        <f t="shared" si="69"/>
        <v>9.5127398584181684</v>
      </c>
      <c r="L416" s="29">
        <f t="shared" si="70"/>
        <v>0.31243358129649312</v>
      </c>
      <c r="M416" s="18"/>
      <c r="N416" s="18"/>
    </row>
    <row r="417" spans="1:14" x14ac:dyDescent="0.3">
      <c r="A417" s="10">
        <f t="shared" ca="1" si="61"/>
        <v>0.42108424598598682</v>
      </c>
      <c r="B417" s="10">
        <v>5.5</v>
      </c>
      <c r="C417" s="21">
        <v>21.4</v>
      </c>
      <c r="D417" s="29">
        <f t="shared" si="62"/>
        <v>1.9805194805194781</v>
      </c>
      <c r="E417" s="21">
        <f t="shared" si="63"/>
        <v>25.847250000000006</v>
      </c>
      <c r="F417" s="21">
        <f t="shared" si="64"/>
        <v>-13.423772987013017</v>
      </c>
      <c r="G417" s="21">
        <f t="shared" si="65"/>
        <v>-8.9765229870130092</v>
      </c>
      <c r="H417" s="21">
        <f t="shared" si="66"/>
        <v>4.4472500000000075</v>
      </c>
      <c r="I417" s="50">
        <f t="shared" si="67"/>
        <v>19.778032562500066</v>
      </c>
      <c r="J417" s="50">
        <f t="shared" si="68"/>
        <v>180.19768120686038</v>
      </c>
      <c r="K417" s="50">
        <f t="shared" si="69"/>
        <v>80.57796493637295</v>
      </c>
      <c r="L417" s="29">
        <f t="shared" si="70"/>
        <v>0.20781542056074803</v>
      </c>
      <c r="M417" s="18"/>
      <c r="N417" s="18"/>
    </row>
    <row r="418" spans="1:14" x14ac:dyDescent="0.3">
      <c r="A418" s="10">
        <f t="shared" ca="1" si="61"/>
        <v>0.68128239158540882</v>
      </c>
      <c r="B418" s="10">
        <v>6</v>
      </c>
      <c r="C418" s="21">
        <v>21.7</v>
      </c>
      <c r="D418" s="29">
        <f t="shared" si="62"/>
        <v>2.4805194805194781</v>
      </c>
      <c r="E418" s="21">
        <f t="shared" si="63"/>
        <v>23.581000000000003</v>
      </c>
      <c r="F418" s="21">
        <f t="shared" si="64"/>
        <v>-13.123772987013016</v>
      </c>
      <c r="G418" s="21">
        <f t="shared" si="65"/>
        <v>-11.242772987013012</v>
      </c>
      <c r="H418" s="21">
        <f t="shared" si="66"/>
        <v>1.8810000000000038</v>
      </c>
      <c r="I418" s="50">
        <f t="shared" si="67"/>
        <v>3.5381610000000143</v>
      </c>
      <c r="J418" s="50">
        <f t="shared" si="68"/>
        <v>172.23341741465254</v>
      </c>
      <c r="K418" s="50">
        <f t="shared" si="69"/>
        <v>126.39994443750949</v>
      </c>
      <c r="L418" s="29">
        <f t="shared" si="70"/>
        <v>8.6682027649769761E-2</v>
      </c>
      <c r="M418" s="18"/>
      <c r="N418" s="18"/>
    </row>
    <row r="419" spans="1:14" x14ac:dyDescent="0.3">
      <c r="A419" s="10">
        <f t="shared" ca="1" si="61"/>
        <v>0.60095043458591135</v>
      </c>
      <c r="B419" s="10">
        <v>5.5</v>
      </c>
      <c r="C419" s="21">
        <v>32</v>
      </c>
      <c r="D419" s="29">
        <f t="shared" si="62"/>
        <v>1.9805194805194781</v>
      </c>
      <c r="E419" s="21">
        <f t="shared" si="63"/>
        <v>25.847250000000006</v>
      </c>
      <c r="F419" s="21">
        <f t="shared" si="64"/>
        <v>-2.8237729870130153</v>
      </c>
      <c r="G419" s="21">
        <f t="shared" si="65"/>
        <v>-8.9765229870130092</v>
      </c>
      <c r="H419" s="21">
        <f t="shared" si="66"/>
        <v>-6.1527499999999939</v>
      </c>
      <c r="I419" s="50">
        <f t="shared" si="67"/>
        <v>37.856332562499922</v>
      </c>
      <c r="J419" s="50">
        <f t="shared" si="68"/>
        <v>7.9736938821844063</v>
      </c>
      <c r="K419" s="50">
        <f t="shared" si="69"/>
        <v>80.57796493637295</v>
      </c>
      <c r="L419" s="29">
        <f t="shared" si="70"/>
        <v>0.19227343749999981</v>
      </c>
      <c r="M419" s="18"/>
      <c r="N419" s="18"/>
    </row>
    <row r="420" spans="1:14" x14ac:dyDescent="0.3">
      <c r="A420" s="10">
        <f t="shared" ca="1" si="61"/>
        <v>0.10993875456796998</v>
      </c>
      <c r="B420" s="10">
        <v>5.5</v>
      </c>
      <c r="C420" s="21">
        <v>29.8</v>
      </c>
      <c r="D420" s="29">
        <f t="shared" si="62"/>
        <v>1.9805194805194781</v>
      </c>
      <c r="E420" s="21">
        <f t="shared" si="63"/>
        <v>25.847250000000006</v>
      </c>
      <c r="F420" s="21">
        <f t="shared" si="64"/>
        <v>-5.0237729870130146</v>
      </c>
      <c r="G420" s="21">
        <f t="shared" si="65"/>
        <v>-8.9765229870130092</v>
      </c>
      <c r="H420" s="21">
        <f t="shared" si="66"/>
        <v>-3.9527499999999947</v>
      </c>
      <c r="I420" s="50">
        <f t="shared" si="67"/>
        <v>15.624232562499957</v>
      </c>
      <c r="J420" s="50">
        <f t="shared" si="68"/>
        <v>25.238295025041666</v>
      </c>
      <c r="K420" s="50">
        <f t="shared" si="69"/>
        <v>80.57796493637295</v>
      </c>
      <c r="L420" s="29">
        <f t="shared" si="70"/>
        <v>0.13264261744966424</v>
      </c>
      <c r="M420" s="18"/>
      <c r="N420" s="18"/>
    </row>
    <row r="421" spans="1:14" x14ac:dyDescent="0.3">
      <c r="A421" s="10">
        <f t="shared" ca="1" si="61"/>
        <v>0.36473775668468389</v>
      </c>
      <c r="B421" s="10">
        <v>6.3</v>
      </c>
      <c r="C421" s="21">
        <v>24.6</v>
      </c>
      <c r="D421" s="29">
        <f t="shared" si="62"/>
        <v>2.7805194805194779</v>
      </c>
      <c r="E421" s="21">
        <f t="shared" si="63"/>
        <v>22.221250000000005</v>
      </c>
      <c r="F421" s="21">
        <f t="shared" si="64"/>
        <v>-10.223772987013014</v>
      </c>
      <c r="G421" s="21">
        <f t="shared" si="65"/>
        <v>-12.60252298701301</v>
      </c>
      <c r="H421" s="21">
        <f t="shared" si="66"/>
        <v>-2.3787499999999966</v>
      </c>
      <c r="I421" s="50">
        <f t="shared" si="67"/>
        <v>5.6584515624999838</v>
      </c>
      <c r="J421" s="50">
        <f t="shared" si="68"/>
        <v>104.525534089977</v>
      </c>
      <c r="K421" s="50">
        <f t="shared" si="69"/>
        <v>158.82358563819133</v>
      </c>
      <c r="L421" s="29">
        <f t="shared" si="70"/>
        <v>9.6697154471544575E-2</v>
      </c>
      <c r="M421" s="18"/>
      <c r="N421" s="18"/>
    </row>
    <row r="422" spans="1:14" x14ac:dyDescent="0.3">
      <c r="A422" s="10">
        <f t="shared" ca="1" si="61"/>
        <v>0.90678198828139867</v>
      </c>
      <c r="B422" s="10">
        <v>6</v>
      </c>
      <c r="C422" s="21">
        <v>23.1</v>
      </c>
      <c r="D422" s="29">
        <f t="shared" si="62"/>
        <v>2.4805194805194781</v>
      </c>
      <c r="E422" s="21">
        <f t="shared" si="63"/>
        <v>23.581000000000003</v>
      </c>
      <c r="F422" s="21">
        <f t="shared" si="64"/>
        <v>-11.723772987013014</v>
      </c>
      <c r="G422" s="21">
        <f t="shared" si="65"/>
        <v>-11.242772987013012</v>
      </c>
      <c r="H422" s="21">
        <f t="shared" si="66"/>
        <v>0.48100000000000165</v>
      </c>
      <c r="I422" s="50">
        <f t="shared" si="67"/>
        <v>0.23136100000000159</v>
      </c>
      <c r="J422" s="50">
        <f t="shared" si="68"/>
        <v>137.44685305101603</v>
      </c>
      <c r="K422" s="50">
        <f t="shared" si="69"/>
        <v>126.39994443750949</v>
      </c>
      <c r="L422" s="29">
        <f t="shared" si="70"/>
        <v>2.0822510822510892E-2</v>
      </c>
      <c r="M422" s="18"/>
      <c r="N422" s="18"/>
    </row>
    <row r="423" spans="1:14" x14ac:dyDescent="0.3">
      <c r="A423" s="10">
        <f t="shared" ca="1" si="61"/>
        <v>0.21685587706317777</v>
      </c>
      <c r="B423" s="10">
        <v>3.5</v>
      </c>
      <c r="C423" s="21">
        <v>35</v>
      </c>
      <c r="D423" s="29">
        <f t="shared" si="62"/>
        <v>-1.9480519480521874E-2</v>
      </c>
      <c r="E423" s="21">
        <f t="shared" si="63"/>
        <v>34.91225</v>
      </c>
      <c r="F423" s="21">
        <f t="shared" si="64"/>
        <v>0.17622701298698473</v>
      </c>
      <c r="G423" s="21">
        <f t="shared" si="65"/>
        <v>8.847701298698496E-2</v>
      </c>
      <c r="H423" s="21">
        <f t="shared" si="66"/>
        <v>-8.7749999999999773E-2</v>
      </c>
      <c r="I423" s="50">
        <f t="shared" si="67"/>
        <v>7.7000624999999604E-3</v>
      </c>
      <c r="J423" s="50">
        <f t="shared" si="68"/>
        <v>3.1055960106314884E-2</v>
      </c>
      <c r="K423" s="50">
        <f t="shared" si="69"/>
        <v>7.8281818270991045E-3</v>
      </c>
      <c r="L423" s="29">
        <f t="shared" si="70"/>
        <v>2.5071428571428506E-3</v>
      </c>
      <c r="M423" s="18"/>
      <c r="N423" s="18"/>
    </row>
    <row r="424" spans="1:14" x14ac:dyDescent="0.3">
      <c r="A424" s="10">
        <f t="shared" ca="1" si="61"/>
        <v>0.82210740581683173</v>
      </c>
      <c r="B424" s="10">
        <v>4.8</v>
      </c>
      <c r="C424" s="21">
        <v>33.260300000000001</v>
      </c>
      <c r="D424" s="29">
        <f t="shared" si="62"/>
        <v>1.2805194805194779</v>
      </c>
      <c r="E424" s="21">
        <f t="shared" si="63"/>
        <v>29.020000000000007</v>
      </c>
      <c r="F424" s="21">
        <f t="shared" si="64"/>
        <v>-1.5634729870130144</v>
      </c>
      <c r="G424" s="21">
        <f t="shared" si="65"/>
        <v>-5.8037729870130086</v>
      </c>
      <c r="H424" s="21">
        <f t="shared" si="66"/>
        <v>-4.2402999999999942</v>
      </c>
      <c r="I424" s="50">
        <f t="shared" si="67"/>
        <v>17.98014408999995</v>
      </c>
      <c r="J424" s="50">
        <f t="shared" si="68"/>
        <v>2.4444477811193974</v>
      </c>
      <c r="K424" s="50">
        <f t="shared" si="69"/>
        <v>33.683780884781903</v>
      </c>
      <c r="L424" s="29">
        <f t="shared" si="70"/>
        <v>0.12748832692429093</v>
      </c>
      <c r="M424" s="18"/>
      <c r="N424" s="18"/>
    </row>
    <row r="425" spans="1:14" x14ac:dyDescent="0.3">
      <c r="A425" s="10">
        <f t="shared" ca="1" si="61"/>
        <v>0.2078881152319777</v>
      </c>
      <c r="B425" s="10">
        <v>6.7</v>
      </c>
      <c r="C425" s="21">
        <v>24.2</v>
      </c>
      <c r="D425" s="29">
        <f t="shared" si="62"/>
        <v>3.1805194805194783</v>
      </c>
      <c r="E425" s="21">
        <f t="shared" si="63"/>
        <v>20.408250000000002</v>
      </c>
      <c r="F425" s="21">
        <f t="shared" si="64"/>
        <v>-10.623772987013016</v>
      </c>
      <c r="G425" s="21">
        <f t="shared" si="65"/>
        <v>-14.415522987013013</v>
      </c>
      <c r="H425" s="21">
        <f t="shared" si="66"/>
        <v>-3.7917499999999968</v>
      </c>
      <c r="I425" s="50">
        <f t="shared" si="67"/>
        <v>14.377368062499976</v>
      </c>
      <c r="J425" s="50">
        <f t="shared" si="68"/>
        <v>112.86455247958746</v>
      </c>
      <c r="K425" s="50">
        <f t="shared" si="69"/>
        <v>207.80730298910058</v>
      </c>
      <c r="L425" s="29">
        <f t="shared" si="70"/>
        <v>0.15668388429752053</v>
      </c>
      <c r="M425" s="18"/>
      <c r="N425" s="18"/>
    </row>
    <row r="426" spans="1:14" x14ac:dyDescent="0.3">
      <c r="A426" s="10">
        <f t="shared" ca="1" si="61"/>
        <v>1.2742638262308481E-2</v>
      </c>
      <c r="B426" s="10">
        <v>3.5</v>
      </c>
      <c r="C426" s="21">
        <v>39.799999999999997</v>
      </c>
      <c r="D426" s="29">
        <f t="shared" si="62"/>
        <v>-1.9480519480521874E-2</v>
      </c>
      <c r="E426" s="21">
        <f t="shared" si="63"/>
        <v>34.91225</v>
      </c>
      <c r="F426" s="21">
        <f t="shared" si="64"/>
        <v>4.9762270129869819</v>
      </c>
      <c r="G426" s="21">
        <f t="shared" si="65"/>
        <v>8.847701298698496E-2</v>
      </c>
      <c r="H426" s="21">
        <f t="shared" si="66"/>
        <v>-4.8877499999999969</v>
      </c>
      <c r="I426" s="50">
        <f t="shared" si="67"/>
        <v>23.890100062499972</v>
      </c>
      <c r="J426" s="50">
        <f t="shared" si="68"/>
        <v>24.762835284781339</v>
      </c>
      <c r="K426" s="50">
        <f t="shared" si="69"/>
        <v>7.8281818270991045E-3</v>
      </c>
      <c r="L426" s="29">
        <f t="shared" si="70"/>
        <v>0.12280778894472355</v>
      </c>
      <c r="M426" s="18"/>
      <c r="N426" s="18"/>
    </row>
    <row r="427" spans="1:14" x14ac:dyDescent="0.3">
      <c r="A427" s="10">
        <f t="shared" ca="1" si="61"/>
        <v>0.95266872637357758</v>
      </c>
      <c r="B427" s="10">
        <v>2</v>
      </c>
      <c r="C427" s="21">
        <v>40.400300000000001</v>
      </c>
      <c r="D427" s="29">
        <f t="shared" si="62"/>
        <v>-1.5194805194805219</v>
      </c>
      <c r="E427" s="21">
        <f t="shared" si="63"/>
        <v>41.711000000000006</v>
      </c>
      <c r="F427" s="21">
        <f t="shared" si="64"/>
        <v>5.5765270129869862</v>
      </c>
      <c r="G427" s="21">
        <f t="shared" si="65"/>
        <v>6.8872270129869904</v>
      </c>
      <c r="H427" s="21">
        <f t="shared" si="66"/>
        <v>1.3107000000000042</v>
      </c>
      <c r="I427" s="50">
        <f t="shared" si="67"/>
        <v>1.7179344900000111</v>
      </c>
      <c r="J427" s="50">
        <f t="shared" si="68"/>
        <v>31.097653526573559</v>
      </c>
      <c r="K427" s="50">
        <f t="shared" si="69"/>
        <v>47.433895928417698</v>
      </c>
      <c r="L427" s="29">
        <f t="shared" si="70"/>
        <v>3.2442828394838752E-2</v>
      </c>
      <c r="M427" s="18"/>
      <c r="N427" s="18"/>
    </row>
    <row r="428" spans="1:14" x14ac:dyDescent="0.3">
      <c r="A428" s="10">
        <f t="shared" ca="1" si="61"/>
        <v>0.57281492713956617</v>
      </c>
      <c r="B428" s="10">
        <v>2</v>
      </c>
      <c r="C428" s="21">
        <v>38.870199999999997</v>
      </c>
      <c r="D428" s="29">
        <f t="shared" si="62"/>
        <v>-1.5194805194805219</v>
      </c>
      <c r="E428" s="21">
        <f t="shared" si="63"/>
        <v>41.711000000000006</v>
      </c>
      <c r="F428" s="21">
        <f t="shared" si="64"/>
        <v>4.0464270129869817</v>
      </c>
      <c r="G428" s="21">
        <f t="shared" si="65"/>
        <v>6.8872270129869904</v>
      </c>
      <c r="H428" s="21">
        <f t="shared" si="66"/>
        <v>2.8408000000000087</v>
      </c>
      <c r="I428" s="50">
        <f t="shared" si="67"/>
        <v>8.0701446400000485</v>
      </c>
      <c r="J428" s="50">
        <f t="shared" si="68"/>
        <v>16.373571571430748</v>
      </c>
      <c r="K428" s="50">
        <f t="shared" si="69"/>
        <v>47.433895928417698</v>
      </c>
      <c r="L428" s="29">
        <f t="shared" si="70"/>
        <v>7.3084265066812343E-2</v>
      </c>
      <c r="M428" s="18"/>
      <c r="N428" s="18"/>
    </row>
    <row r="429" spans="1:14" x14ac:dyDescent="0.3">
      <c r="A429" s="10">
        <f t="shared" ca="1" si="61"/>
        <v>0.22314542928665593</v>
      </c>
      <c r="B429" s="10">
        <v>2</v>
      </c>
      <c r="C429" s="21">
        <v>60.1</v>
      </c>
      <c r="D429" s="29">
        <f t="shared" si="62"/>
        <v>-1.5194805194805219</v>
      </c>
      <c r="E429" s="21">
        <f t="shared" si="63"/>
        <v>41.711000000000006</v>
      </c>
      <c r="F429" s="21">
        <f t="shared" si="64"/>
        <v>25.276227012986986</v>
      </c>
      <c r="G429" s="21">
        <f t="shared" si="65"/>
        <v>6.8872270129869904</v>
      </c>
      <c r="H429" s="21">
        <f t="shared" si="66"/>
        <v>-18.388999999999996</v>
      </c>
      <c r="I429" s="50">
        <f t="shared" si="67"/>
        <v>338.15532099999984</v>
      </c>
      <c r="J429" s="50">
        <f t="shared" si="68"/>
        <v>638.88765201205297</v>
      </c>
      <c r="K429" s="50">
        <f t="shared" si="69"/>
        <v>47.433895928417698</v>
      </c>
      <c r="L429" s="29">
        <f t="shared" si="70"/>
        <v>0.30597337770382688</v>
      </c>
      <c r="M429" s="18"/>
      <c r="N429" s="18"/>
    </row>
    <row r="430" spans="1:14" x14ac:dyDescent="0.3">
      <c r="A430" s="10">
        <f t="shared" ca="1" si="61"/>
        <v>0.75597165969742341</v>
      </c>
      <c r="B430" s="10">
        <v>2</v>
      </c>
      <c r="C430" s="21">
        <v>37.1</v>
      </c>
      <c r="D430" s="29">
        <f t="shared" si="62"/>
        <v>-1.5194805194805219</v>
      </c>
      <c r="E430" s="21">
        <f t="shared" si="63"/>
        <v>41.711000000000006</v>
      </c>
      <c r="F430" s="21">
        <f t="shared" si="64"/>
        <v>2.2762270129869862</v>
      </c>
      <c r="G430" s="21">
        <f t="shared" si="65"/>
        <v>6.8872270129869904</v>
      </c>
      <c r="H430" s="21">
        <f t="shared" si="66"/>
        <v>4.6110000000000042</v>
      </c>
      <c r="I430" s="50">
        <f t="shared" si="67"/>
        <v>21.261321000000038</v>
      </c>
      <c r="J430" s="50">
        <f t="shared" si="68"/>
        <v>5.181209414651657</v>
      </c>
      <c r="K430" s="50">
        <f t="shared" si="69"/>
        <v>47.433895928417698</v>
      </c>
      <c r="L430" s="29">
        <f t="shared" si="70"/>
        <v>0.12428571428571439</v>
      </c>
      <c r="M430" s="18"/>
      <c r="N430" s="18"/>
    </row>
    <row r="431" spans="1:14" x14ac:dyDescent="0.3">
      <c r="A431" s="10">
        <f t="shared" ca="1" si="61"/>
        <v>0.40055498588553928</v>
      </c>
      <c r="B431" s="10">
        <v>2</v>
      </c>
      <c r="C431" s="21">
        <v>37.798900000000003</v>
      </c>
      <c r="D431" s="29">
        <f t="shared" si="62"/>
        <v>-1.5194805194805219</v>
      </c>
      <c r="E431" s="21">
        <f t="shared" si="63"/>
        <v>41.711000000000006</v>
      </c>
      <c r="F431" s="21">
        <f t="shared" si="64"/>
        <v>2.975127012986988</v>
      </c>
      <c r="G431" s="21">
        <f t="shared" si="65"/>
        <v>6.8872270129869904</v>
      </c>
      <c r="H431" s="21">
        <f t="shared" si="66"/>
        <v>3.9121000000000024</v>
      </c>
      <c r="I431" s="50">
        <f t="shared" si="67"/>
        <v>15.304526410000019</v>
      </c>
      <c r="J431" s="50">
        <f t="shared" si="68"/>
        <v>8.8513807434048779</v>
      </c>
      <c r="K431" s="50">
        <f t="shared" si="69"/>
        <v>47.433895928417698</v>
      </c>
      <c r="L431" s="29">
        <f t="shared" si="70"/>
        <v>0.103497720833146</v>
      </c>
      <c r="M431" s="18"/>
      <c r="N431" s="18"/>
    </row>
    <row r="432" spans="1:14" x14ac:dyDescent="0.3">
      <c r="A432" s="10">
        <f t="shared" ca="1" si="61"/>
        <v>0.95838741563944629</v>
      </c>
      <c r="B432" s="10">
        <v>3</v>
      </c>
      <c r="C432" s="21">
        <v>36.798000000000002</v>
      </c>
      <c r="D432" s="29">
        <f t="shared" si="62"/>
        <v>-0.51948051948052187</v>
      </c>
      <c r="E432" s="21">
        <f t="shared" si="63"/>
        <v>37.1785</v>
      </c>
      <c r="F432" s="21">
        <f t="shared" si="64"/>
        <v>1.9742270129869866</v>
      </c>
      <c r="G432" s="21">
        <f t="shared" si="65"/>
        <v>2.3547270129869844</v>
      </c>
      <c r="H432" s="21">
        <f t="shared" si="66"/>
        <v>0.38049999999999784</v>
      </c>
      <c r="I432" s="50">
        <f t="shared" si="67"/>
        <v>0.14478024999999836</v>
      </c>
      <c r="J432" s="50">
        <f t="shared" si="68"/>
        <v>3.897572298807519</v>
      </c>
      <c r="K432" s="50">
        <f t="shared" si="69"/>
        <v>5.544739305690606</v>
      </c>
      <c r="L432" s="29">
        <f t="shared" si="70"/>
        <v>1.0340235882384852E-2</v>
      </c>
      <c r="M432" s="18"/>
      <c r="N432" s="18"/>
    </row>
    <row r="433" spans="1:14" x14ac:dyDescent="0.3">
      <c r="A433" s="10">
        <f t="shared" ca="1" si="61"/>
        <v>0.44078543209623011</v>
      </c>
      <c r="B433" s="10">
        <v>3</v>
      </c>
      <c r="C433" s="21">
        <v>35.540399999999998</v>
      </c>
      <c r="D433" s="29">
        <f t="shared" si="62"/>
        <v>-0.51948051948052187</v>
      </c>
      <c r="E433" s="21">
        <f t="shared" si="63"/>
        <v>37.1785</v>
      </c>
      <c r="F433" s="21">
        <f t="shared" si="64"/>
        <v>0.71662701298698295</v>
      </c>
      <c r="G433" s="21">
        <f t="shared" si="65"/>
        <v>2.3547270129869844</v>
      </c>
      <c r="H433" s="21">
        <f t="shared" si="66"/>
        <v>1.6381000000000014</v>
      </c>
      <c r="I433" s="50">
        <f t="shared" si="67"/>
        <v>2.6833716100000049</v>
      </c>
      <c r="J433" s="50">
        <f t="shared" si="68"/>
        <v>0.51355427574264545</v>
      </c>
      <c r="K433" s="50">
        <f t="shared" si="69"/>
        <v>5.544739305690606</v>
      </c>
      <c r="L433" s="29">
        <f t="shared" si="70"/>
        <v>4.6091208877784201E-2</v>
      </c>
      <c r="M433" s="18"/>
      <c r="N433" s="18"/>
    </row>
    <row r="434" spans="1:14" x14ac:dyDescent="0.3">
      <c r="A434" s="10">
        <f t="shared" ca="1" si="61"/>
        <v>0.48113819590968743</v>
      </c>
      <c r="B434" s="10">
        <v>3</v>
      </c>
      <c r="C434" s="21">
        <v>38.299999999999997</v>
      </c>
      <c r="D434" s="29">
        <f t="shared" si="62"/>
        <v>-0.51948051948052187</v>
      </c>
      <c r="E434" s="21">
        <f t="shared" si="63"/>
        <v>37.1785</v>
      </c>
      <c r="F434" s="21">
        <f t="shared" si="64"/>
        <v>3.4762270129869819</v>
      </c>
      <c r="G434" s="21">
        <f t="shared" si="65"/>
        <v>2.3547270129869844</v>
      </c>
      <c r="H434" s="21">
        <f t="shared" si="66"/>
        <v>-1.1214999999999975</v>
      </c>
      <c r="I434" s="50">
        <f t="shared" si="67"/>
        <v>1.2577622499999943</v>
      </c>
      <c r="J434" s="50">
        <f t="shared" si="68"/>
        <v>12.084154245820395</v>
      </c>
      <c r="K434" s="50">
        <f t="shared" si="69"/>
        <v>5.544739305690606</v>
      </c>
      <c r="L434" s="29">
        <f t="shared" si="70"/>
        <v>2.9281984334203592E-2</v>
      </c>
      <c r="M434" s="18"/>
      <c r="N434" s="18"/>
    </row>
    <row r="435" spans="1:14" x14ac:dyDescent="0.3">
      <c r="A435" s="10">
        <f t="shared" ca="1" si="61"/>
        <v>0.38556664341919733</v>
      </c>
      <c r="B435" s="10">
        <v>3.6</v>
      </c>
      <c r="C435" s="21">
        <v>37</v>
      </c>
      <c r="D435" s="29">
        <f t="shared" si="62"/>
        <v>8.0519480519478215E-2</v>
      </c>
      <c r="E435" s="21">
        <f t="shared" si="63"/>
        <v>34.459000000000003</v>
      </c>
      <c r="F435" s="21">
        <f t="shared" si="64"/>
        <v>2.1762270129869847</v>
      </c>
      <c r="G435" s="21">
        <f t="shared" si="65"/>
        <v>-0.36477298701301208</v>
      </c>
      <c r="H435" s="21">
        <f t="shared" si="66"/>
        <v>-2.5409999999999968</v>
      </c>
      <c r="I435" s="50">
        <f t="shared" si="67"/>
        <v>6.4566809999999837</v>
      </c>
      <c r="J435" s="50">
        <f t="shared" si="68"/>
        <v>4.7359640120542537</v>
      </c>
      <c r="K435" s="50">
        <f t="shared" si="69"/>
        <v>0.13305933205439507</v>
      </c>
      <c r="L435" s="29">
        <f t="shared" si="70"/>
        <v>6.867567567567559E-2</v>
      </c>
      <c r="M435" s="18"/>
      <c r="N435" s="18"/>
    </row>
    <row r="436" spans="1:14" x14ac:dyDescent="0.3">
      <c r="A436" s="10">
        <f t="shared" ca="1" si="61"/>
        <v>0.9001160635192077</v>
      </c>
      <c r="B436" s="10">
        <v>3</v>
      </c>
      <c r="C436" s="21">
        <v>36.1</v>
      </c>
      <c r="D436" s="29">
        <f t="shared" si="62"/>
        <v>-0.51948051948052187</v>
      </c>
      <c r="E436" s="21">
        <f t="shared" si="63"/>
        <v>37.1785</v>
      </c>
      <c r="F436" s="21">
        <f t="shared" si="64"/>
        <v>1.2762270129869862</v>
      </c>
      <c r="G436" s="21">
        <f t="shared" si="65"/>
        <v>2.3547270129869844</v>
      </c>
      <c r="H436" s="21">
        <f t="shared" si="66"/>
        <v>1.0784999999999982</v>
      </c>
      <c r="I436" s="50">
        <f t="shared" si="67"/>
        <v>1.1631622499999963</v>
      </c>
      <c r="J436" s="50">
        <f t="shared" si="68"/>
        <v>1.6287553886776849</v>
      </c>
      <c r="K436" s="50">
        <f t="shared" si="69"/>
        <v>5.544739305690606</v>
      </c>
      <c r="L436" s="29">
        <f t="shared" si="70"/>
        <v>2.9875346260387761E-2</v>
      </c>
      <c r="M436" s="18"/>
      <c r="N436" s="18"/>
    </row>
    <row r="437" spans="1:14" x14ac:dyDescent="0.3">
      <c r="A437" s="10">
        <f t="shared" ca="1" si="61"/>
        <v>0.66917020288649354</v>
      </c>
      <c r="B437" s="10">
        <v>3.6</v>
      </c>
      <c r="C437" s="21">
        <v>37.200000000000003</v>
      </c>
      <c r="D437" s="29">
        <f t="shared" si="62"/>
        <v>8.0519480519478215E-2</v>
      </c>
      <c r="E437" s="21">
        <f t="shared" si="63"/>
        <v>34.459000000000003</v>
      </c>
      <c r="F437" s="21">
        <f t="shared" si="64"/>
        <v>2.3762270129869876</v>
      </c>
      <c r="G437" s="21">
        <f t="shared" si="65"/>
        <v>-0.36477298701301208</v>
      </c>
      <c r="H437" s="21">
        <f t="shared" si="66"/>
        <v>-2.7409999999999997</v>
      </c>
      <c r="I437" s="50">
        <f t="shared" si="67"/>
        <v>7.5130809999999979</v>
      </c>
      <c r="J437" s="50">
        <f t="shared" si="68"/>
        <v>5.6464548172490616</v>
      </c>
      <c r="K437" s="50">
        <f t="shared" si="69"/>
        <v>0.13305933205439507</v>
      </c>
      <c r="L437" s="29">
        <f t="shared" si="70"/>
        <v>7.3682795698924719E-2</v>
      </c>
      <c r="M437" s="18"/>
      <c r="N437" s="18"/>
    </row>
    <row r="438" spans="1:14" x14ac:dyDescent="0.3">
      <c r="A438" s="10">
        <f t="shared" ca="1" si="61"/>
        <v>0.15868537042570441</v>
      </c>
      <c r="B438" s="10">
        <v>2.4</v>
      </c>
      <c r="C438" s="21">
        <v>35.299999999999997</v>
      </c>
      <c r="D438" s="29">
        <f t="shared" si="62"/>
        <v>-1.119480519480522</v>
      </c>
      <c r="E438" s="21">
        <f t="shared" si="63"/>
        <v>39.898000000000003</v>
      </c>
      <c r="F438" s="21">
        <f t="shared" si="64"/>
        <v>0.47622701298698189</v>
      </c>
      <c r="G438" s="21">
        <f t="shared" si="65"/>
        <v>5.074227012986988</v>
      </c>
      <c r="H438" s="21">
        <f t="shared" si="66"/>
        <v>4.5980000000000061</v>
      </c>
      <c r="I438" s="50">
        <f t="shared" si="67"/>
        <v>21.141604000000054</v>
      </c>
      <c r="J438" s="50">
        <f t="shared" si="68"/>
        <v>0.22679216789850301</v>
      </c>
      <c r="K438" s="50">
        <f t="shared" si="69"/>
        <v>25.747779779326851</v>
      </c>
      <c r="L438" s="29">
        <f t="shared" si="70"/>
        <v>0.13025495750708233</v>
      </c>
      <c r="M438" s="18"/>
      <c r="N438" s="18"/>
    </row>
    <row r="439" spans="1:14" x14ac:dyDescent="0.3">
      <c r="A439" s="10">
        <f t="shared" ca="1" si="61"/>
        <v>8.5999439645820575E-2</v>
      </c>
      <c r="B439" s="10">
        <v>1.5</v>
      </c>
      <c r="C439" s="21">
        <v>47.4</v>
      </c>
      <c r="D439" s="29">
        <f t="shared" si="62"/>
        <v>-2.0194805194805219</v>
      </c>
      <c r="E439" s="21">
        <f t="shared" si="63"/>
        <v>43.977250000000005</v>
      </c>
      <c r="F439" s="21">
        <f t="shared" si="64"/>
        <v>12.576227012986983</v>
      </c>
      <c r="G439" s="21">
        <f t="shared" si="65"/>
        <v>9.1534770129869898</v>
      </c>
      <c r="H439" s="21">
        <f t="shared" si="66"/>
        <v>-3.4227499999999935</v>
      </c>
      <c r="I439" s="50">
        <f t="shared" si="67"/>
        <v>11.715217562499955</v>
      </c>
      <c r="J439" s="50">
        <f t="shared" si="68"/>
        <v>158.16148588218351</v>
      </c>
      <c r="K439" s="50">
        <f t="shared" si="69"/>
        <v>83.786141427281223</v>
      </c>
      <c r="L439" s="29">
        <f t="shared" si="70"/>
        <v>7.220991561181421E-2</v>
      </c>
      <c r="M439" s="18"/>
      <c r="N439" s="18"/>
    </row>
    <row r="440" spans="1:14" x14ac:dyDescent="0.3">
      <c r="A440" s="10">
        <f t="shared" ca="1" si="61"/>
        <v>0.50116278262175307</v>
      </c>
      <c r="B440" s="10">
        <v>2</v>
      </c>
      <c r="C440" s="21">
        <v>42.6</v>
      </c>
      <c r="D440" s="29">
        <f t="shared" si="62"/>
        <v>-1.5194805194805219</v>
      </c>
      <c r="E440" s="21">
        <f t="shared" si="63"/>
        <v>41.711000000000006</v>
      </c>
      <c r="F440" s="21">
        <f t="shared" si="64"/>
        <v>7.7762270129869862</v>
      </c>
      <c r="G440" s="21">
        <f t="shared" si="65"/>
        <v>6.8872270129869904</v>
      </c>
      <c r="H440" s="21">
        <f t="shared" si="66"/>
        <v>-0.88899999999999579</v>
      </c>
      <c r="I440" s="50">
        <f t="shared" si="67"/>
        <v>0.7903209999999925</v>
      </c>
      <c r="J440" s="50">
        <f t="shared" si="68"/>
        <v>60.469706557508502</v>
      </c>
      <c r="K440" s="50">
        <f t="shared" si="69"/>
        <v>47.433895928417698</v>
      </c>
      <c r="L440" s="29">
        <f t="shared" si="70"/>
        <v>2.0868544600938867E-2</v>
      </c>
      <c r="M440" s="18"/>
      <c r="N440" s="18"/>
    </row>
    <row r="441" spans="1:14" x14ac:dyDescent="0.3">
      <c r="A441" s="10">
        <f t="shared" ca="1" si="61"/>
        <v>0.17722298765239464</v>
      </c>
      <c r="B441" s="10">
        <v>2</v>
      </c>
      <c r="C441" s="21">
        <v>43.5</v>
      </c>
      <c r="D441" s="29">
        <f t="shared" si="62"/>
        <v>-1.5194805194805219</v>
      </c>
      <c r="E441" s="21">
        <f t="shared" si="63"/>
        <v>41.711000000000006</v>
      </c>
      <c r="F441" s="21">
        <f t="shared" si="64"/>
        <v>8.6762270129869847</v>
      </c>
      <c r="G441" s="21">
        <f t="shared" si="65"/>
        <v>6.8872270129869904</v>
      </c>
      <c r="H441" s="21">
        <f t="shared" si="66"/>
        <v>-1.7889999999999944</v>
      </c>
      <c r="I441" s="50">
        <f t="shared" si="67"/>
        <v>3.2005209999999797</v>
      </c>
      <c r="J441" s="50">
        <f t="shared" si="68"/>
        <v>75.276915180885055</v>
      </c>
      <c r="K441" s="50">
        <f t="shared" si="69"/>
        <v>47.433895928417698</v>
      </c>
      <c r="L441" s="29">
        <f t="shared" si="70"/>
        <v>4.1126436781609065E-2</v>
      </c>
      <c r="M441" s="18"/>
      <c r="N441" s="18"/>
    </row>
    <row r="442" spans="1:14" x14ac:dyDescent="0.3">
      <c r="A442" s="10">
        <f t="shared" ca="1" si="61"/>
        <v>0.31422526814708396</v>
      </c>
      <c r="B442" s="10">
        <v>3.5</v>
      </c>
      <c r="C442" s="21">
        <v>33.299999999999997</v>
      </c>
      <c r="D442" s="29">
        <f t="shared" si="62"/>
        <v>-1.9480519480521874E-2</v>
      </c>
      <c r="E442" s="21">
        <f t="shared" si="63"/>
        <v>34.91225</v>
      </c>
      <c r="F442" s="21">
        <f t="shared" si="64"/>
        <v>-1.5237729870130181</v>
      </c>
      <c r="G442" s="21">
        <f t="shared" si="65"/>
        <v>8.847701298698496E-2</v>
      </c>
      <c r="H442" s="21">
        <f t="shared" si="66"/>
        <v>1.6122500000000031</v>
      </c>
      <c r="I442" s="50">
        <f t="shared" si="67"/>
        <v>2.5993500625000099</v>
      </c>
      <c r="J442" s="50">
        <f t="shared" si="68"/>
        <v>2.3218841159505756</v>
      </c>
      <c r="K442" s="50">
        <f t="shared" si="69"/>
        <v>7.8281818270991045E-3</v>
      </c>
      <c r="L442" s="29">
        <f t="shared" si="70"/>
        <v>4.8415915915916014E-2</v>
      </c>
      <c r="M442" s="18"/>
      <c r="N442" s="18"/>
    </row>
    <row r="443" spans="1:14" x14ac:dyDescent="0.3">
      <c r="A443" s="10">
        <f t="shared" ca="1" si="61"/>
        <v>0.52934527663454001</v>
      </c>
      <c r="B443" s="10">
        <v>1.6</v>
      </c>
      <c r="C443" s="21">
        <v>44.2</v>
      </c>
      <c r="D443" s="29">
        <f t="shared" si="62"/>
        <v>-1.9194805194805218</v>
      </c>
      <c r="E443" s="21">
        <f t="shared" si="63"/>
        <v>43.524000000000001</v>
      </c>
      <c r="F443" s="21">
        <f t="shared" si="64"/>
        <v>9.3762270129869876</v>
      </c>
      <c r="G443" s="21">
        <f t="shared" si="65"/>
        <v>8.7002270129869856</v>
      </c>
      <c r="H443" s="21">
        <f t="shared" si="66"/>
        <v>-0.67600000000000193</v>
      </c>
      <c r="I443" s="50">
        <f t="shared" si="67"/>
        <v>0.4569760000000026</v>
      </c>
      <c r="J443" s="50">
        <f t="shared" si="68"/>
        <v>87.913632999066891</v>
      </c>
      <c r="K443" s="50">
        <f t="shared" si="69"/>
        <v>75.693950077508447</v>
      </c>
      <c r="L443" s="29">
        <f t="shared" si="70"/>
        <v>1.5294117647058866E-2</v>
      </c>
      <c r="M443" s="18"/>
      <c r="N443" s="18"/>
    </row>
    <row r="444" spans="1:14" x14ac:dyDescent="0.3">
      <c r="A444" s="10">
        <f t="shared" ca="1" si="61"/>
        <v>0.86339365334391172</v>
      </c>
      <c r="B444" s="10">
        <v>2</v>
      </c>
      <c r="C444" s="21">
        <v>41.8</v>
      </c>
      <c r="D444" s="29">
        <f t="shared" si="62"/>
        <v>-1.5194805194805219</v>
      </c>
      <c r="E444" s="21">
        <f t="shared" si="63"/>
        <v>41.711000000000006</v>
      </c>
      <c r="F444" s="21">
        <f t="shared" si="64"/>
        <v>6.9762270129869819</v>
      </c>
      <c r="G444" s="21">
        <f t="shared" si="65"/>
        <v>6.8872270129869904</v>
      </c>
      <c r="H444" s="21">
        <f t="shared" si="66"/>
        <v>-8.899999999999153E-2</v>
      </c>
      <c r="I444" s="50">
        <f t="shared" si="67"/>
        <v>7.9209999999984917E-3</v>
      </c>
      <c r="J444" s="50">
        <f t="shared" si="68"/>
        <v>48.667743336729266</v>
      </c>
      <c r="K444" s="50">
        <f t="shared" si="69"/>
        <v>47.433895928417698</v>
      </c>
      <c r="L444" s="29">
        <f t="shared" si="70"/>
        <v>2.129186602870611E-3</v>
      </c>
      <c r="M444" s="18"/>
      <c r="N444" s="18"/>
    </row>
    <row r="445" spans="1:14" x14ac:dyDescent="0.3">
      <c r="A445" s="10">
        <f t="shared" ca="1" si="61"/>
        <v>0.88620503643517234</v>
      </c>
      <c r="B445" s="10">
        <v>2</v>
      </c>
      <c r="C445" s="21">
        <v>34.700000000000003</v>
      </c>
      <c r="D445" s="29">
        <f t="shared" si="62"/>
        <v>-1.5194805194805219</v>
      </c>
      <c r="E445" s="21">
        <f t="shared" si="63"/>
        <v>41.711000000000006</v>
      </c>
      <c r="F445" s="21">
        <f t="shared" si="64"/>
        <v>-0.12377298701301243</v>
      </c>
      <c r="G445" s="21">
        <f t="shared" si="65"/>
        <v>6.8872270129869904</v>
      </c>
      <c r="H445" s="21">
        <f t="shared" si="66"/>
        <v>7.0110000000000028</v>
      </c>
      <c r="I445" s="50">
        <f t="shared" si="67"/>
        <v>49.154121000000039</v>
      </c>
      <c r="J445" s="50">
        <f t="shared" si="68"/>
        <v>1.5319752314123343E-2</v>
      </c>
      <c r="K445" s="50">
        <f t="shared" si="69"/>
        <v>47.433895928417698</v>
      </c>
      <c r="L445" s="29">
        <f t="shared" si="70"/>
        <v>0.20204610951008653</v>
      </c>
      <c r="M445" s="18"/>
      <c r="N445" s="18"/>
    </row>
    <row r="446" spans="1:14" x14ac:dyDescent="0.3">
      <c r="A446" s="10">
        <f t="shared" ca="1" si="61"/>
        <v>0.13381565183054256</v>
      </c>
      <c r="B446" s="10">
        <v>2.4</v>
      </c>
      <c r="C446" s="21">
        <v>37.221800000000002</v>
      </c>
      <c r="D446" s="29">
        <f t="shared" si="62"/>
        <v>-1.119480519480522</v>
      </c>
      <c r="E446" s="21">
        <f t="shared" si="63"/>
        <v>39.898000000000003</v>
      </c>
      <c r="F446" s="21">
        <f t="shared" si="64"/>
        <v>2.3980270129869865</v>
      </c>
      <c r="G446" s="21">
        <f t="shared" si="65"/>
        <v>5.074227012986988</v>
      </c>
      <c r="H446" s="21">
        <f t="shared" si="66"/>
        <v>2.6762000000000015</v>
      </c>
      <c r="I446" s="50">
        <f t="shared" si="67"/>
        <v>7.1620464400000081</v>
      </c>
      <c r="J446" s="50">
        <f t="shared" si="68"/>
        <v>5.7505335550152887</v>
      </c>
      <c r="K446" s="50">
        <f t="shared" si="69"/>
        <v>25.747779779326851</v>
      </c>
      <c r="L446" s="29">
        <f t="shared" si="70"/>
        <v>7.1898726015399608E-2</v>
      </c>
      <c r="M446" s="18"/>
      <c r="N446" s="18"/>
    </row>
    <row r="447" spans="1:14" x14ac:dyDescent="0.3">
      <c r="A447" s="10">
        <f t="shared" ca="1" si="61"/>
        <v>0.12822774264279468</v>
      </c>
      <c r="B447" s="10">
        <v>1.8</v>
      </c>
      <c r="C447" s="21">
        <v>43.260899999999999</v>
      </c>
      <c r="D447" s="29">
        <f t="shared" si="62"/>
        <v>-1.7194805194805218</v>
      </c>
      <c r="E447" s="21">
        <f t="shared" si="63"/>
        <v>42.617500000000007</v>
      </c>
      <c r="F447" s="21">
        <f t="shared" si="64"/>
        <v>8.4371270129869842</v>
      </c>
      <c r="G447" s="21">
        <f t="shared" si="65"/>
        <v>7.7937270129869916</v>
      </c>
      <c r="H447" s="21">
        <f t="shared" si="66"/>
        <v>-0.64339999999999264</v>
      </c>
      <c r="I447" s="50">
        <f t="shared" si="67"/>
        <v>0.41396355999999052</v>
      </c>
      <c r="J447" s="50">
        <f t="shared" si="68"/>
        <v>71.185112233274666</v>
      </c>
      <c r="K447" s="50">
        <f t="shared" si="69"/>
        <v>60.742180752963137</v>
      </c>
      <c r="L447" s="29">
        <f t="shared" si="70"/>
        <v>1.4872552350968026E-2</v>
      </c>
      <c r="M447" s="18"/>
      <c r="N447" s="18"/>
    </row>
    <row r="448" spans="1:14" x14ac:dyDescent="0.3">
      <c r="A448" s="10">
        <f t="shared" ca="1" si="61"/>
        <v>0.79190451554342367</v>
      </c>
      <c r="B448" s="10">
        <v>1.8</v>
      </c>
      <c r="C448" s="21">
        <v>43.7</v>
      </c>
      <c r="D448" s="29">
        <f t="shared" si="62"/>
        <v>-1.7194805194805218</v>
      </c>
      <c r="E448" s="21">
        <f t="shared" si="63"/>
        <v>42.617500000000007</v>
      </c>
      <c r="F448" s="21">
        <f t="shared" si="64"/>
        <v>8.8762270129869876</v>
      </c>
      <c r="G448" s="21">
        <f t="shared" si="65"/>
        <v>7.7937270129869916</v>
      </c>
      <c r="H448" s="21">
        <f t="shared" si="66"/>
        <v>-1.082499999999996</v>
      </c>
      <c r="I448" s="50">
        <f t="shared" si="67"/>
        <v>1.1718062499999913</v>
      </c>
      <c r="J448" s="50">
        <f t="shared" si="68"/>
        <v>78.787405986079904</v>
      </c>
      <c r="K448" s="50">
        <f t="shared" si="69"/>
        <v>60.742180752963137</v>
      </c>
      <c r="L448" s="29">
        <f t="shared" si="70"/>
        <v>2.4771167048054828E-2</v>
      </c>
      <c r="M448" s="18"/>
      <c r="N448" s="18"/>
    </row>
    <row r="449" spans="1:14" x14ac:dyDescent="0.3">
      <c r="A449" s="10">
        <f t="shared" ca="1" si="61"/>
        <v>0.35563956109264716</v>
      </c>
      <c r="B449" s="10">
        <v>1.8</v>
      </c>
      <c r="C449" s="21">
        <v>44.8</v>
      </c>
      <c r="D449" s="29">
        <f t="shared" si="62"/>
        <v>-1.7194805194805218</v>
      </c>
      <c r="E449" s="21">
        <f t="shared" si="63"/>
        <v>42.617500000000007</v>
      </c>
      <c r="F449" s="21">
        <f t="shared" si="64"/>
        <v>9.9762270129869819</v>
      </c>
      <c r="G449" s="21">
        <f t="shared" si="65"/>
        <v>7.7937270129869916</v>
      </c>
      <c r="H449" s="21">
        <f t="shared" si="66"/>
        <v>-2.1824999999999903</v>
      </c>
      <c r="I449" s="50">
        <f t="shared" si="67"/>
        <v>4.7633062499999577</v>
      </c>
      <c r="J449" s="50">
        <f t="shared" si="68"/>
        <v>99.525105414651165</v>
      </c>
      <c r="K449" s="50">
        <f t="shared" si="69"/>
        <v>60.742180752963137</v>
      </c>
      <c r="L449" s="29">
        <f t="shared" si="70"/>
        <v>4.8716517857142642E-2</v>
      </c>
      <c r="M449" s="18"/>
      <c r="N449" s="18"/>
    </row>
    <row r="450" spans="1:14" x14ac:dyDescent="0.3">
      <c r="A450" s="10">
        <f t="shared" ca="1" si="61"/>
        <v>0.21815132731448172</v>
      </c>
      <c r="B450" s="10">
        <v>2.4</v>
      </c>
      <c r="C450" s="21">
        <v>40</v>
      </c>
      <c r="D450" s="29">
        <f t="shared" si="62"/>
        <v>-1.119480519480522</v>
      </c>
      <c r="E450" s="21">
        <f t="shared" si="63"/>
        <v>39.898000000000003</v>
      </c>
      <c r="F450" s="21">
        <f t="shared" si="64"/>
        <v>5.1762270129869847</v>
      </c>
      <c r="G450" s="21">
        <f t="shared" si="65"/>
        <v>5.074227012986988</v>
      </c>
      <c r="H450" s="21">
        <f t="shared" si="66"/>
        <v>-0.10199999999999676</v>
      </c>
      <c r="I450" s="50">
        <f t="shared" si="67"/>
        <v>1.0403999999999339E-2</v>
      </c>
      <c r="J450" s="50">
        <f t="shared" si="68"/>
        <v>26.793326089976162</v>
      </c>
      <c r="K450" s="50">
        <f t="shared" si="69"/>
        <v>25.747779779326851</v>
      </c>
      <c r="L450" s="29">
        <f t="shared" si="70"/>
        <v>2.5499999999999191E-3</v>
      </c>
      <c r="M450" s="18"/>
      <c r="N450" s="18"/>
    </row>
    <row r="451" spans="1:14" x14ac:dyDescent="0.3">
      <c r="A451" s="10">
        <f t="shared" ca="1" si="61"/>
        <v>2.4226901027315173E-2</v>
      </c>
      <c r="B451" s="10">
        <v>2.4</v>
      </c>
      <c r="C451" s="21">
        <v>38.6</v>
      </c>
      <c r="D451" s="29">
        <f t="shared" si="62"/>
        <v>-1.119480519480522</v>
      </c>
      <c r="E451" s="21">
        <f t="shared" si="63"/>
        <v>39.898000000000003</v>
      </c>
      <c r="F451" s="21">
        <f t="shared" si="64"/>
        <v>3.7762270129869862</v>
      </c>
      <c r="G451" s="21">
        <f t="shared" si="65"/>
        <v>5.074227012986988</v>
      </c>
      <c r="H451" s="21">
        <f t="shared" si="66"/>
        <v>1.2980000000000018</v>
      </c>
      <c r="I451" s="50">
        <f t="shared" si="67"/>
        <v>1.6848040000000046</v>
      </c>
      <c r="J451" s="50">
        <f t="shared" si="68"/>
        <v>14.259890453612616</v>
      </c>
      <c r="K451" s="50">
        <f t="shared" si="69"/>
        <v>25.747779779326851</v>
      </c>
      <c r="L451" s="29">
        <f t="shared" si="70"/>
        <v>3.3626943005181396E-2</v>
      </c>
      <c r="M451" s="18"/>
      <c r="N451" s="18"/>
    </row>
    <row r="452" spans="1:14" x14ac:dyDescent="0.3">
      <c r="A452" s="10">
        <f t="shared" ca="1" si="61"/>
        <v>0.62721986219397763</v>
      </c>
      <c r="B452" s="10">
        <v>2</v>
      </c>
      <c r="C452" s="21">
        <v>43.1</v>
      </c>
      <c r="D452" s="29">
        <f t="shared" si="62"/>
        <v>-1.5194805194805219</v>
      </c>
      <c r="E452" s="21">
        <f t="shared" si="63"/>
        <v>41.711000000000006</v>
      </c>
      <c r="F452" s="21">
        <f t="shared" si="64"/>
        <v>8.2762270129869862</v>
      </c>
      <c r="G452" s="21">
        <f t="shared" si="65"/>
        <v>6.8872270129869904</v>
      </c>
      <c r="H452" s="21">
        <f t="shared" si="66"/>
        <v>-1.3889999999999958</v>
      </c>
      <c r="I452" s="50">
        <f t="shared" si="67"/>
        <v>1.9293209999999883</v>
      </c>
      <c r="J452" s="50">
        <f t="shared" si="68"/>
        <v>68.495933570495495</v>
      </c>
      <c r="K452" s="50">
        <f t="shared" si="69"/>
        <v>47.433895928417698</v>
      </c>
      <c r="L452" s="29">
        <f t="shared" si="70"/>
        <v>3.2227378190255125E-2</v>
      </c>
      <c r="M452" s="18"/>
      <c r="N452" s="18"/>
    </row>
    <row r="453" spans="1:14" x14ac:dyDescent="0.3">
      <c r="A453" s="10">
        <f t="shared" ref="A453:A516" ca="1" si="71">RAND()</f>
        <v>0.8626793645693891</v>
      </c>
      <c r="B453" s="10">
        <v>2</v>
      </c>
      <c r="C453" s="21">
        <v>38.462699999999998</v>
      </c>
      <c r="D453" s="29">
        <f t="shared" ref="D453:D516" si="72">B453-$B$2</f>
        <v>-1.5194805194805219</v>
      </c>
      <c r="E453" s="21">
        <f t="shared" ref="E453:E516" si="73">-4.5325*B453+50.776</f>
        <v>41.711000000000006</v>
      </c>
      <c r="F453" s="21">
        <f t="shared" ref="F453:F516" si="74">C453-$C$2</f>
        <v>3.6389270129869828</v>
      </c>
      <c r="G453" s="21">
        <f t="shared" ref="G453:G516" si="75">E453-$C$2</f>
        <v>6.8872270129869904</v>
      </c>
      <c r="H453" s="21">
        <f t="shared" ref="H453:H516" si="76">E453-C453</f>
        <v>3.2483000000000075</v>
      </c>
      <c r="I453" s="50">
        <f t="shared" ref="I453:I516" si="77">H453^2</f>
        <v>10.551452890000048</v>
      </c>
      <c r="J453" s="50">
        <f t="shared" ref="J453:J516" si="78">F453^2</f>
        <v>13.241789805846365</v>
      </c>
      <c r="K453" s="50">
        <f t="shared" ref="K453:K516" si="79">G453^2</f>
        <v>47.433895928417698</v>
      </c>
      <c r="L453" s="29">
        <f t="shared" ref="L453:L516" si="80">ABS(C453-E453)/C453</f>
        <v>8.4453249511864947E-2</v>
      </c>
      <c r="M453" s="18"/>
      <c r="N453" s="18"/>
    </row>
    <row r="454" spans="1:14" x14ac:dyDescent="0.3">
      <c r="A454" s="10">
        <f t="shared" ca="1" si="71"/>
        <v>0.85878349802060028</v>
      </c>
      <c r="B454" s="10">
        <v>2</v>
      </c>
      <c r="C454" s="21">
        <v>38.200000000000003</v>
      </c>
      <c r="D454" s="29">
        <f t="shared" si="72"/>
        <v>-1.5194805194805219</v>
      </c>
      <c r="E454" s="21">
        <f t="shared" si="73"/>
        <v>41.711000000000006</v>
      </c>
      <c r="F454" s="21">
        <f t="shared" si="74"/>
        <v>3.3762270129869876</v>
      </c>
      <c r="G454" s="21">
        <f t="shared" si="75"/>
        <v>6.8872270129869904</v>
      </c>
      <c r="H454" s="21">
        <f t="shared" si="76"/>
        <v>3.5110000000000028</v>
      </c>
      <c r="I454" s="50">
        <f t="shared" si="77"/>
        <v>12.32712100000002</v>
      </c>
      <c r="J454" s="50">
        <f t="shared" si="78"/>
        <v>11.398908843223037</v>
      </c>
      <c r="K454" s="50">
        <f t="shared" si="79"/>
        <v>47.433895928417698</v>
      </c>
      <c r="L454" s="29">
        <f t="shared" si="80"/>
        <v>9.1910994764397971E-2</v>
      </c>
      <c r="M454" s="18"/>
      <c r="N454" s="18"/>
    </row>
    <row r="455" spans="1:14" x14ac:dyDescent="0.3">
      <c r="A455" s="10">
        <f t="shared" ca="1" si="71"/>
        <v>0.23848573775291682</v>
      </c>
      <c r="B455" s="10">
        <v>2.5</v>
      </c>
      <c r="C455" s="21">
        <v>37.070999999999998</v>
      </c>
      <c r="D455" s="29">
        <f t="shared" si="72"/>
        <v>-1.0194805194805219</v>
      </c>
      <c r="E455" s="21">
        <f t="shared" si="73"/>
        <v>39.444750000000006</v>
      </c>
      <c r="F455" s="21">
        <f t="shared" si="74"/>
        <v>2.2472270129869827</v>
      </c>
      <c r="G455" s="21">
        <f t="shared" si="75"/>
        <v>4.6209770129869909</v>
      </c>
      <c r="H455" s="21">
        <f t="shared" si="76"/>
        <v>2.3737500000000082</v>
      </c>
      <c r="I455" s="50">
        <f t="shared" si="77"/>
        <v>5.6346890625000388</v>
      </c>
      <c r="J455" s="50">
        <f t="shared" si="78"/>
        <v>5.0500292478983964</v>
      </c>
      <c r="K455" s="50">
        <f t="shared" si="79"/>
        <v>21.353428554554174</v>
      </c>
      <c r="L455" s="29">
        <f t="shared" si="80"/>
        <v>6.4032532168002171E-2</v>
      </c>
      <c r="M455" s="18"/>
      <c r="N455" s="18"/>
    </row>
    <row r="456" spans="1:14" x14ac:dyDescent="0.3">
      <c r="A456" s="10">
        <f t="shared" ca="1" si="71"/>
        <v>0.73339512752102054</v>
      </c>
      <c r="B456" s="10">
        <v>2.5</v>
      </c>
      <c r="C456" s="21">
        <v>34.143500000000003</v>
      </c>
      <c r="D456" s="29">
        <f t="shared" si="72"/>
        <v>-1.0194805194805219</v>
      </c>
      <c r="E456" s="21">
        <f t="shared" si="73"/>
        <v>39.444750000000006</v>
      </c>
      <c r="F456" s="21">
        <f t="shared" si="74"/>
        <v>-0.6802729870130122</v>
      </c>
      <c r="G456" s="21">
        <f t="shared" si="75"/>
        <v>4.6209770129869909</v>
      </c>
      <c r="H456" s="21">
        <f t="shared" si="76"/>
        <v>5.3012500000000031</v>
      </c>
      <c r="I456" s="50">
        <f t="shared" si="77"/>
        <v>28.103251562500034</v>
      </c>
      <c r="J456" s="50">
        <f t="shared" si="78"/>
        <v>0.46277133685960586</v>
      </c>
      <c r="K456" s="50">
        <f t="shared" si="79"/>
        <v>21.353428554554174</v>
      </c>
      <c r="L456" s="29">
        <f t="shared" si="80"/>
        <v>0.15526381302444103</v>
      </c>
      <c r="M456" s="18"/>
      <c r="N456" s="18"/>
    </row>
    <row r="457" spans="1:14" x14ac:dyDescent="0.3">
      <c r="A457" s="10">
        <f t="shared" ca="1" si="71"/>
        <v>0.82295758365617366</v>
      </c>
      <c r="B457" s="10">
        <v>2.5</v>
      </c>
      <c r="C457" s="21">
        <v>31.8</v>
      </c>
      <c r="D457" s="29">
        <f t="shared" si="72"/>
        <v>-1.0194805194805219</v>
      </c>
      <c r="E457" s="21">
        <f t="shared" si="73"/>
        <v>39.444750000000006</v>
      </c>
      <c r="F457" s="21">
        <f t="shared" si="74"/>
        <v>-3.0237729870130146</v>
      </c>
      <c r="G457" s="21">
        <f t="shared" si="75"/>
        <v>4.6209770129869909</v>
      </c>
      <c r="H457" s="21">
        <f t="shared" si="76"/>
        <v>7.6447500000000055</v>
      </c>
      <c r="I457" s="50">
        <f t="shared" si="77"/>
        <v>58.442202562500086</v>
      </c>
      <c r="J457" s="50">
        <f t="shared" si="78"/>
        <v>9.1432030769896091</v>
      </c>
      <c r="K457" s="50">
        <f t="shared" si="79"/>
        <v>21.353428554554174</v>
      </c>
      <c r="L457" s="29">
        <f t="shared" si="80"/>
        <v>0.24040094339622659</v>
      </c>
      <c r="M457" s="18"/>
      <c r="N457" s="18"/>
    </row>
    <row r="458" spans="1:14" x14ac:dyDescent="0.3">
      <c r="A458" s="10">
        <f t="shared" ca="1" si="71"/>
        <v>0.85376161678755635</v>
      </c>
      <c r="B458" s="10">
        <v>2</v>
      </c>
      <c r="C458" s="21">
        <v>42.3461</v>
      </c>
      <c r="D458" s="29">
        <f t="shared" si="72"/>
        <v>-1.5194805194805219</v>
      </c>
      <c r="E458" s="21">
        <f t="shared" si="73"/>
        <v>41.711000000000006</v>
      </c>
      <c r="F458" s="21">
        <f t="shared" si="74"/>
        <v>7.5223270129869846</v>
      </c>
      <c r="G458" s="21">
        <f t="shared" si="75"/>
        <v>6.8872270129869904</v>
      </c>
      <c r="H458" s="21">
        <f t="shared" si="76"/>
        <v>-0.63509999999999422</v>
      </c>
      <c r="I458" s="50">
        <f t="shared" si="77"/>
        <v>0.40335200999999266</v>
      </c>
      <c r="J458" s="50">
        <f t="shared" si="78"/>
        <v>56.58540369031369</v>
      </c>
      <c r="K458" s="50">
        <f t="shared" si="79"/>
        <v>47.433895928417698</v>
      </c>
      <c r="L458" s="29">
        <f t="shared" si="80"/>
        <v>1.4997839234309517E-2</v>
      </c>
      <c r="M458" s="18"/>
      <c r="N458" s="18"/>
    </row>
    <row r="459" spans="1:14" x14ac:dyDescent="0.3">
      <c r="A459" s="10">
        <f t="shared" ca="1" si="71"/>
        <v>0.92824138045996329</v>
      </c>
      <c r="B459" s="10">
        <v>2</v>
      </c>
      <c r="C459" s="21">
        <v>41.707799999999999</v>
      </c>
      <c r="D459" s="29">
        <f t="shared" si="72"/>
        <v>-1.5194805194805219</v>
      </c>
      <c r="E459" s="21">
        <f t="shared" si="73"/>
        <v>41.711000000000006</v>
      </c>
      <c r="F459" s="21">
        <f t="shared" si="74"/>
        <v>6.8840270129869836</v>
      </c>
      <c r="G459" s="21">
        <f t="shared" si="75"/>
        <v>6.8872270129869904</v>
      </c>
      <c r="H459" s="21">
        <f t="shared" si="76"/>
        <v>3.200000000006753E-3</v>
      </c>
      <c r="I459" s="50">
        <f t="shared" si="77"/>
        <v>1.0240000000043219E-5</v>
      </c>
      <c r="J459" s="50">
        <f t="shared" si="78"/>
        <v>47.389827915534489</v>
      </c>
      <c r="K459" s="50">
        <f t="shared" si="79"/>
        <v>47.433895928417698</v>
      </c>
      <c r="L459" s="29">
        <f t="shared" si="80"/>
        <v>7.6724257812849227E-5</v>
      </c>
      <c r="M459" s="18"/>
      <c r="N459" s="18"/>
    </row>
    <row r="460" spans="1:14" x14ac:dyDescent="0.3">
      <c r="A460" s="10">
        <f t="shared" ca="1" si="71"/>
        <v>0.10188542145767499</v>
      </c>
      <c r="B460" s="10">
        <v>2.4</v>
      </c>
      <c r="C460" s="21">
        <v>36.159599999999998</v>
      </c>
      <c r="D460" s="29">
        <f t="shared" si="72"/>
        <v>-1.119480519480522</v>
      </c>
      <c r="E460" s="21">
        <f t="shared" si="73"/>
        <v>39.898000000000003</v>
      </c>
      <c r="F460" s="21">
        <f t="shared" si="74"/>
        <v>1.3358270129869823</v>
      </c>
      <c r="G460" s="21">
        <f t="shared" si="75"/>
        <v>5.074227012986988</v>
      </c>
      <c r="H460" s="21">
        <f t="shared" si="76"/>
        <v>3.7384000000000057</v>
      </c>
      <c r="I460" s="50">
        <f t="shared" si="77"/>
        <v>13.975634560000042</v>
      </c>
      <c r="J460" s="50">
        <f t="shared" si="78"/>
        <v>1.7844338086257232</v>
      </c>
      <c r="K460" s="50">
        <f t="shared" si="79"/>
        <v>25.747779779326851</v>
      </c>
      <c r="L460" s="29">
        <f t="shared" si="80"/>
        <v>0.10338609940375464</v>
      </c>
      <c r="M460" s="18"/>
      <c r="N460" s="18"/>
    </row>
    <row r="461" spans="1:14" x14ac:dyDescent="0.3">
      <c r="A461" s="10">
        <f t="shared" ca="1" si="71"/>
        <v>0.6962183804776696</v>
      </c>
      <c r="B461" s="10">
        <v>2.4</v>
      </c>
      <c r="C461" s="21">
        <v>38.957500000000003</v>
      </c>
      <c r="D461" s="29">
        <f t="shared" si="72"/>
        <v>-1.119480519480522</v>
      </c>
      <c r="E461" s="21">
        <f t="shared" si="73"/>
        <v>39.898000000000003</v>
      </c>
      <c r="F461" s="21">
        <f t="shared" si="74"/>
        <v>4.1337270129869879</v>
      </c>
      <c r="G461" s="21">
        <f t="shared" si="75"/>
        <v>5.074227012986988</v>
      </c>
      <c r="H461" s="21">
        <f t="shared" si="76"/>
        <v>0.94050000000000011</v>
      </c>
      <c r="I461" s="50">
        <f t="shared" si="77"/>
        <v>0.88454025000000025</v>
      </c>
      <c r="J461" s="50">
        <f t="shared" si="78"/>
        <v>17.087699017898323</v>
      </c>
      <c r="K461" s="50">
        <f t="shared" si="79"/>
        <v>25.747779779326851</v>
      </c>
      <c r="L461" s="29">
        <f t="shared" si="80"/>
        <v>2.4141692870435733E-2</v>
      </c>
      <c r="M461" s="18"/>
      <c r="N461" s="18"/>
    </row>
    <row r="462" spans="1:14" x14ac:dyDescent="0.3">
      <c r="A462" s="10">
        <f t="shared" ca="1" si="71"/>
        <v>0.99199188075025047</v>
      </c>
      <c r="B462" s="10">
        <v>2.4</v>
      </c>
      <c r="C462" s="21">
        <v>40.279600000000002</v>
      </c>
      <c r="D462" s="29">
        <f t="shared" si="72"/>
        <v>-1.119480519480522</v>
      </c>
      <c r="E462" s="21">
        <f t="shared" si="73"/>
        <v>39.898000000000003</v>
      </c>
      <c r="F462" s="21">
        <f t="shared" si="74"/>
        <v>5.4558270129869868</v>
      </c>
      <c r="G462" s="21">
        <f t="shared" si="75"/>
        <v>5.074227012986988</v>
      </c>
      <c r="H462" s="21">
        <f t="shared" si="76"/>
        <v>-0.38159999999999883</v>
      </c>
      <c r="I462" s="50">
        <f t="shared" si="77"/>
        <v>0.14561855999999912</v>
      </c>
      <c r="J462" s="50">
        <f t="shared" si="78"/>
        <v>29.766048395638506</v>
      </c>
      <c r="K462" s="50">
        <f t="shared" si="79"/>
        <v>25.747779779326851</v>
      </c>
      <c r="L462" s="29">
        <f t="shared" si="80"/>
        <v>9.4737782897545853E-3</v>
      </c>
      <c r="M462" s="18"/>
      <c r="N462" s="18"/>
    </row>
    <row r="463" spans="1:14" x14ac:dyDescent="0.3">
      <c r="A463" s="10">
        <f t="shared" ca="1" si="71"/>
        <v>0.50319884820047833</v>
      </c>
      <c r="B463" s="10">
        <v>2.4</v>
      </c>
      <c r="C463" s="21">
        <v>38.700000000000003</v>
      </c>
      <c r="D463" s="29">
        <f t="shared" si="72"/>
        <v>-1.119480519480522</v>
      </c>
      <c r="E463" s="21">
        <f t="shared" si="73"/>
        <v>39.898000000000003</v>
      </c>
      <c r="F463" s="21">
        <f t="shared" si="74"/>
        <v>3.8762270129869876</v>
      </c>
      <c r="G463" s="21">
        <f t="shared" si="75"/>
        <v>5.074227012986988</v>
      </c>
      <c r="H463" s="21">
        <f t="shared" si="76"/>
        <v>1.1980000000000004</v>
      </c>
      <c r="I463" s="50">
        <f t="shared" si="77"/>
        <v>1.435204000000001</v>
      </c>
      <c r="J463" s="50">
        <f t="shared" si="78"/>
        <v>15.025135856210024</v>
      </c>
      <c r="K463" s="50">
        <f t="shared" si="79"/>
        <v>25.747779779326851</v>
      </c>
      <c r="L463" s="29">
        <f t="shared" si="80"/>
        <v>3.0956072351421195E-2</v>
      </c>
      <c r="M463" s="18"/>
      <c r="N463" s="18"/>
    </row>
    <row r="464" spans="1:14" x14ac:dyDescent="0.3">
      <c r="A464" s="10">
        <f t="shared" ca="1" si="71"/>
        <v>0.70721641184812656</v>
      </c>
      <c r="B464" s="10">
        <v>2.4</v>
      </c>
      <c r="C464" s="21">
        <v>38.700000000000003</v>
      </c>
      <c r="D464" s="29">
        <f t="shared" si="72"/>
        <v>-1.119480519480522</v>
      </c>
      <c r="E464" s="21">
        <f t="shared" si="73"/>
        <v>39.898000000000003</v>
      </c>
      <c r="F464" s="21">
        <f t="shared" si="74"/>
        <v>3.8762270129869876</v>
      </c>
      <c r="G464" s="21">
        <f t="shared" si="75"/>
        <v>5.074227012986988</v>
      </c>
      <c r="H464" s="21">
        <f t="shared" si="76"/>
        <v>1.1980000000000004</v>
      </c>
      <c r="I464" s="50">
        <f t="shared" si="77"/>
        <v>1.435204000000001</v>
      </c>
      <c r="J464" s="50">
        <f t="shared" si="78"/>
        <v>15.025135856210024</v>
      </c>
      <c r="K464" s="50">
        <f t="shared" si="79"/>
        <v>25.747779779326851</v>
      </c>
      <c r="L464" s="29">
        <f t="shared" si="80"/>
        <v>3.0956072351421195E-2</v>
      </c>
      <c r="M464" s="18"/>
      <c r="N464" s="18"/>
    </row>
    <row r="465" spans="1:14" x14ac:dyDescent="0.3">
      <c r="A465" s="10">
        <f t="shared" ca="1" si="71"/>
        <v>0.58797838667343216</v>
      </c>
      <c r="B465" s="10">
        <v>2</v>
      </c>
      <c r="C465" s="21">
        <v>60.1</v>
      </c>
      <c r="D465" s="29">
        <f t="shared" si="72"/>
        <v>-1.5194805194805219</v>
      </c>
      <c r="E465" s="21">
        <f t="shared" si="73"/>
        <v>41.711000000000006</v>
      </c>
      <c r="F465" s="21">
        <f t="shared" si="74"/>
        <v>25.276227012986986</v>
      </c>
      <c r="G465" s="21">
        <f t="shared" si="75"/>
        <v>6.8872270129869904</v>
      </c>
      <c r="H465" s="21">
        <f t="shared" si="76"/>
        <v>-18.388999999999996</v>
      </c>
      <c r="I465" s="50">
        <f t="shared" si="77"/>
        <v>338.15532099999984</v>
      </c>
      <c r="J465" s="50">
        <f t="shared" si="78"/>
        <v>638.88765201205297</v>
      </c>
      <c r="K465" s="50">
        <f t="shared" si="79"/>
        <v>47.433895928417698</v>
      </c>
      <c r="L465" s="29">
        <f t="shared" si="80"/>
        <v>0.30597337770382688</v>
      </c>
      <c r="M465" s="18"/>
      <c r="N465" s="18"/>
    </row>
    <row r="466" spans="1:14" x14ac:dyDescent="0.3">
      <c r="A466" s="10">
        <f t="shared" ca="1" si="71"/>
        <v>0.8386239063112132</v>
      </c>
      <c r="B466" s="10">
        <v>2</v>
      </c>
      <c r="C466" s="21">
        <v>58.534999999999997</v>
      </c>
      <c r="D466" s="29">
        <f t="shared" si="72"/>
        <v>-1.5194805194805219</v>
      </c>
      <c r="E466" s="21">
        <f t="shared" si="73"/>
        <v>41.711000000000006</v>
      </c>
      <c r="F466" s="21">
        <f t="shared" si="74"/>
        <v>23.711227012986981</v>
      </c>
      <c r="G466" s="21">
        <f t="shared" si="75"/>
        <v>6.8872270129869904</v>
      </c>
      <c r="H466" s="21">
        <f t="shared" si="76"/>
        <v>-16.823999999999991</v>
      </c>
      <c r="I466" s="50">
        <f t="shared" si="77"/>
        <v>283.04697599999969</v>
      </c>
      <c r="J466" s="50">
        <f t="shared" si="78"/>
        <v>562.22228646140354</v>
      </c>
      <c r="K466" s="50">
        <f t="shared" si="79"/>
        <v>47.433895928417698</v>
      </c>
      <c r="L466" s="29">
        <f t="shared" si="80"/>
        <v>0.28741778423165615</v>
      </c>
      <c r="M466" s="18"/>
      <c r="N466" s="18"/>
    </row>
    <row r="467" spans="1:14" x14ac:dyDescent="0.3">
      <c r="A467" s="10">
        <f t="shared" ca="1" si="71"/>
        <v>7.1093336919727856E-2</v>
      </c>
      <c r="B467" s="10">
        <v>2.5</v>
      </c>
      <c r="C467" s="21">
        <v>40.0169</v>
      </c>
      <c r="D467" s="29">
        <f t="shared" si="72"/>
        <v>-1.0194805194805219</v>
      </c>
      <c r="E467" s="21">
        <f t="shared" si="73"/>
        <v>39.444750000000006</v>
      </c>
      <c r="F467" s="21">
        <f t="shared" si="74"/>
        <v>5.1931270129869844</v>
      </c>
      <c r="G467" s="21">
        <f t="shared" si="75"/>
        <v>4.6209770129869909</v>
      </c>
      <c r="H467" s="21">
        <f t="shared" si="76"/>
        <v>-0.5721499999999935</v>
      </c>
      <c r="I467" s="50">
        <f t="shared" si="77"/>
        <v>0.32735562249999256</v>
      </c>
      <c r="J467" s="50">
        <f t="shared" si="78"/>
        <v>26.968568173015118</v>
      </c>
      <c r="K467" s="50">
        <f t="shared" si="79"/>
        <v>21.353428554554174</v>
      </c>
      <c r="L467" s="29">
        <f t="shared" si="80"/>
        <v>1.4297709217855293E-2</v>
      </c>
      <c r="M467" s="18"/>
      <c r="N467" s="18"/>
    </row>
    <row r="468" spans="1:14" x14ac:dyDescent="0.3">
      <c r="A468" s="10">
        <f t="shared" ca="1" si="71"/>
        <v>2.2824091765892063E-2</v>
      </c>
      <c r="B468" s="10">
        <v>2.5</v>
      </c>
      <c r="C468" s="21">
        <v>37.6</v>
      </c>
      <c r="D468" s="29">
        <f t="shared" si="72"/>
        <v>-1.0194805194805219</v>
      </c>
      <c r="E468" s="21">
        <f t="shared" si="73"/>
        <v>39.444750000000006</v>
      </c>
      <c r="F468" s="21">
        <f t="shared" si="74"/>
        <v>2.7762270129869862</v>
      </c>
      <c r="G468" s="21">
        <f t="shared" si="75"/>
        <v>4.6209770129869909</v>
      </c>
      <c r="H468" s="21">
        <f t="shared" si="76"/>
        <v>1.8447500000000048</v>
      </c>
      <c r="I468" s="50">
        <f t="shared" si="77"/>
        <v>3.4031025625000177</v>
      </c>
      <c r="J468" s="50">
        <f t="shared" si="78"/>
        <v>7.7074364276386431</v>
      </c>
      <c r="K468" s="50">
        <f t="shared" si="79"/>
        <v>21.353428554554174</v>
      </c>
      <c r="L468" s="29">
        <f t="shared" si="80"/>
        <v>4.9062500000000127E-2</v>
      </c>
      <c r="M468" s="18"/>
      <c r="N468" s="18"/>
    </row>
    <row r="469" spans="1:14" x14ac:dyDescent="0.3">
      <c r="A469" s="10">
        <f t="shared" ca="1" si="71"/>
        <v>9.5689463836154065E-2</v>
      </c>
      <c r="B469" s="10">
        <v>2.5</v>
      </c>
      <c r="C469" s="21">
        <v>40.6</v>
      </c>
      <c r="D469" s="29">
        <f t="shared" si="72"/>
        <v>-1.0194805194805219</v>
      </c>
      <c r="E469" s="21">
        <f t="shared" si="73"/>
        <v>39.444750000000006</v>
      </c>
      <c r="F469" s="21">
        <f t="shared" si="74"/>
        <v>5.7762270129869862</v>
      </c>
      <c r="G469" s="21">
        <f t="shared" si="75"/>
        <v>4.6209770129869909</v>
      </c>
      <c r="H469" s="21">
        <f t="shared" si="76"/>
        <v>-1.1552499999999952</v>
      </c>
      <c r="I469" s="50">
        <f t="shared" si="77"/>
        <v>1.3346025624999889</v>
      </c>
      <c r="J469" s="50">
        <f t="shared" si="78"/>
        <v>33.364798505560557</v>
      </c>
      <c r="K469" s="50">
        <f t="shared" si="79"/>
        <v>21.353428554554174</v>
      </c>
      <c r="L469" s="29">
        <f t="shared" si="80"/>
        <v>2.8454433497536829E-2</v>
      </c>
      <c r="M469" s="18"/>
      <c r="N469" s="18"/>
    </row>
    <row r="470" spans="1:14" x14ac:dyDescent="0.3">
      <c r="A470" s="10">
        <f t="shared" ca="1" si="71"/>
        <v>0.54951642457387639</v>
      </c>
      <c r="B470" s="10">
        <v>3</v>
      </c>
      <c r="C470" s="21">
        <v>34.7286</v>
      </c>
      <c r="D470" s="29">
        <f t="shared" si="72"/>
        <v>-0.51948051948052187</v>
      </c>
      <c r="E470" s="21">
        <f t="shared" si="73"/>
        <v>37.1785</v>
      </c>
      <c r="F470" s="21">
        <f t="shared" si="74"/>
        <v>-9.5172987013015131E-2</v>
      </c>
      <c r="G470" s="21">
        <f t="shared" si="75"/>
        <v>2.3547270129869844</v>
      </c>
      <c r="H470" s="21">
        <f t="shared" si="76"/>
        <v>2.4498999999999995</v>
      </c>
      <c r="I470" s="50">
        <f t="shared" si="77"/>
        <v>6.0020100099999976</v>
      </c>
      <c r="J470" s="50">
        <f t="shared" si="78"/>
        <v>9.0578974569795467E-3</v>
      </c>
      <c r="K470" s="50">
        <f t="shared" si="79"/>
        <v>5.544739305690606</v>
      </c>
      <c r="L470" s="29">
        <f t="shared" si="80"/>
        <v>7.0544162448241493E-2</v>
      </c>
      <c r="M470" s="18"/>
      <c r="N470" s="18"/>
    </row>
    <row r="471" spans="1:14" x14ac:dyDescent="0.3">
      <c r="A471" s="10">
        <f t="shared" ca="1" si="71"/>
        <v>0.89973698778017575</v>
      </c>
      <c r="B471" s="10">
        <v>3</v>
      </c>
      <c r="C471" s="21">
        <v>32.5289</v>
      </c>
      <c r="D471" s="29">
        <f t="shared" si="72"/>
        <v>-0.51948051948052187</v>
      </c>
      <c r="E471" s="21">
        <f t="shared" si="73"/>
        <v>37.1785</v>
      </c>
      <c r="F471" s="21">
        <f t="shared" si="74"/>
        <v>-2.2948729870130151</v>
      </c>
      <c r="G471" s="21">
        <f t="shared" si="75"/>
        <v>2.3547270129869844</v>
      </c>
      <c r="H471" s="21">
        <f t="shared" si="76"/>
        <v>4.6495999999999995</v>
      </c>
      <c r="I471" s="50">
        <f t="shared" si="77"/>
        <v>21.618780159999996</v>
      </c>
      <c r="J471" s="50">
        <f t="shared" si="78"/>
        <v>5.2664420265220384</v>
      </c>
      <c r="K471" s="50">
        <f t="shared" si="79"/>
        <v>5.544739305690606</v>
      </c>
      <c r="L471" s="29">
        <f t="shared" si="80"/>
        <v>0.14293751095179977</v>
      </c>
      <c r="M471" s="18"/>
      <c r="N471" s="18"/>
    </row>
    <row r="472" spans="1:14" x14ac:dyDescent="0.3">
      <c r="A472" s="10">
        <f t="shared" ca="1" si="71"/>
        <v>4.5274173440519205E-2</v>
      </c>
      <c r="B472" s="10">
        <v>2.4</v>
      </c>
      <c r="C472" s="21">
        <v>37.071100000000001</v>
      </c>
      <c r="D472" s="29">
        <f t="shared" si="72"/>
        <v>-1.119480519480522</v>
      </c>
      <c r="E472" s="21">
        <f t="shared" si="73"/>
        <v>39.898000000000003</v>
      </c>
      <c r="F472" s="21">
        <f t="shared" si="74"/>
        <v>2.247327012986986</v>
      </c>
      <c r="G472" s="21">
        <f t="shared" si="75"/>
        <v>5.074227012986988</v>
      </c>
      <c r="H472" s="21">
        <f t="shared" si="76"/>
        <v>2.826900000000002</v>
      </c>
      <c r="I472" s="50">
        <f t="shared" si="77"/>
        <v>7.9913636100000112</v>
      </c>
      <c r="J472" s="50">
        <f t="shared" si="78"/>
        <v>5.0504787033010086</v>
      </c>
      <c r="K472" s="50">
        <f t="shared" si="79"/>
        <v>25.747779779326851</v>
      </c>
      <c r="L472" s="29">
        <f t="shared" si="80"/>
        <v>7.6256167203023431E-2</v>
      </c>
      <c r="M472" s="18"/>
      <c r="N472" s="18"/>
    </row>
    <row r="473" spans="1:14" x14ac:dyDescent="0.3">
      <c r="A473" s="10">
        <f t="shared" ca="1" si="71"/>
        <v>0.9980783784001811</v>
      </c>
      <c r="B473" s="10">
        <v>2.7</v>
      </c>
      <c r="C473" s="21">
        <v>35.9</v>
      </c>
      <c r="D473" s="29">
        <f t="shared" si="72"/>
        <v>-0.8194805194805217</v>
      </c>
      <c r="E473" s="21">
        <f t="shared" si="73"/>
        <v>38.538250000000005</v>
      </c>
      <c r="F473" s="21">
        <f t="shared" si="74"/>
        <v>1.0762270129869833</v>
      </c>
      <c r="G473" s="21">
        <f t="shared" si="75"/>
        <v>3.7144770129869897</v>
      </c>
      <c r="H473" s="21">
        <f t="shared" si="76"/>
        <v>2.6382500000000064</v>
      </c>
      <c r="I473" s="50">
        <f t="shared" si="77"/>
        <v>6.9603630625000337</v>
      </c>
      <c r="J473" s="50">
        <f t="shared" si="78"/>
        <v>1.1582645834828844</v>
      </c>
      <c r="K473" s="50">
        <f t="shared" si="79"/>
        <v>13.79733948000875</v>
      </c>
      <c r="L473" s="29">
        <f t="shared" si="80"/>
        <v>7.3488857938718843E-2</v>
      </c>
      <c r="M473" s="18"/>
      <c r="N473" s="18"/>
    </row>
    <row r="474" spans="1:14" x14ac:dyDescent="0.3">
      <c r="A474" s="10">
        <f t="shared" ca="1" si="71"/>
        <v>0.31352981587122519</v>
      </c>
      <c r="B474" s="10">
        <v>2.9</v>
      </c>
      <c r="C474" s="21">
        <v>34.151400000000002</v>
      </c>
      <c r="D474" s="29">
        <f t="shared" si="72"/>
        <v>-0.61948051948052196</v>
      </c>
      <c r="E474" s="21">
        <f t="shared" si="73"/>
        <v>37.631750000000004</v>
      </c>
      <c r="F474" s="21">
        <f t="shared" si="74"/>
        <v>-0.67237298701301285</v>
      </c>
      <c r="G474" s="21">
        <f t="shared" si="75"/>
        <v>2.8079770129869885</v>
      </c>
      <c r="H474" s="21">
        <f t="shared" si="76"/>
        <v>3.4803500000000014</v>
      </c>
      <c r="I474" s="50">
        <f t="shared" si="77"/>
        <v>12.11283612250001</v>
      </c>
      <c r="J474" s="50">
        <f t="shared" si="78"/>
        <v>0.45208543366480114</v>
      </c>
      <c r="K474" s="50">
        <f t="shared" si="79"/>
        <v>7.88473490546333</v>
      </c>
      <c r="L474" s="29">
        <f t="shared" si="80"/>
        <v>0.10190943855888782</v>
      </c>
      <c r="M474" s="18"/>
      <c r="N474" s="18"/>
    </row>
    <row r="475" spans="1:14" x14ac:dyDescent="0.3">
      <c r="A475" s="10">
        <f t="shared" ca="1" si="71"/>
        <v>0.76471604482068756</v>
      </c>
      <c r="B475" s="10">
        <v>3.7</v>
      </c>
      <c r="C475" s="21">
        <v>31.8217</v>
      </c>
      <c r="D475" s="29">
        <f t="shared" si="72"/>
        <v>0.1805194805194783</v>
      </c>
      <c r="E475" s="21">
        <f t="shared" si="73"/>
        <v>34.005750000000006</v>
      </c>
      <c r="F475" s="21">
        <f t="shared" si="74"/>
        <v>-3.0020729870130154</v>
      </c>
      <c r="G475" s="21">
        <f t="shared" si="75"/>
        <v>-0.81802298701300913</v>
      </c>
      <c r="H475" s="21">
        <f t="shared" si="76"/>
        <v>2.1840500000000063</v>
      </c>
      <c r="I475" s="50">
        <f t="shared" si="77"/>
        <v>4.7700744025000272</v>
      </c>
      <c r="J475" s="50">
        <f t="shared" si="78"/>
        <v>9.0124422193532485</v>
      </c>
      <c r="K475" s="50">
        <f t="shared" si="79"/>
        <v>0.66916160728168572</v>
      </c>
      <c r="L475" s="29">
        <f t="shared" si="80"/>
        <v>6.8633982471081253E-2</v>
      </c>
      <c r="M475" s="18"/>
      <c r="N475" s="18"/>
    </row>
    <row r="476" spans="1:14" x14ac:dyDescent="0.3">
      <c r="A476" s="10">
        <f t="shared" ca="1" si="71"/>
        <v>8.6242744562898821E-2</v>
      </c>
      <c r="B476" s="10">
        <v>5.3</v>
      </c>
      <c r="C476" s="21">
        <v>27.9</v>
      </c>
      <c r="D476" s="29">
        <f t="shared" si="72"/>
        <v>1.7805194805194779</v>
      </c>
      <c r="E476" s="21">
        <f t="shared" si="73"/>
        <v>26.753750000000007</v>
      </c>
      <c r="F476" s="21">
        <f t="shared" si="74"/>
        <v>-6.9237729870130167</v>
      </c>
      <c r="G476" s="21">
        <f t="shared" si="75"/>
        <v>-8.070022987013008</v>
      </c>
      <c r="H476" s="21">
        <f t="shared" si="76"/>
        <v>-1.1462499999999913</v>
      </c>
      <c r="I476" s="50">
        <f t="shared" si="77"/>
        <v>1.3138890624999802</v>
      </c>
      <c r="J476" s="50">
        <f t="shared" si="78"/>
        <v>47.938632375691149</v>
      </c>
      <c r="K476" s="50">
        <f t="shared" si="79"/>
        <v>65.125271010918354</v>
      </c>
      <c r="L476" s="29">
        <f t="shared" si="80"/>
        <v>4.1084229390680696E-2</v>
      </c>
      <c r="M476" s="18"/>
      <c r="N476" s="18"/>
    </row>
    <row r="477" spans="1:14" x14ac:dyDescent="0.3">
      <c r="A477" s="10">
        <f t="shared" ca="1" si="71"/>
        <v>0.42296613254315241</v>
      </c>
      <c r="B477" s="10">
        <v>3.7</v>
      </c>
      <c r="C477" s="21">
        <v>27</v>
      </c>
      <c r="D477" s="29">
        <f t="shared" si="72"/>
        <v>0.1805194805194783</v>
      </c>
      <c r="E477" s="21">
        <f t="shared" si="73"/>
        <v>34.005750000000006</v>
      </c>
      <c r="F477" s="21">
        <f t="shared" si="74"/>
        <v>-7.8237729870130153</v>
      </c>
      <c r="G477" s="21">
        <f t="shared" si="75"/>
        <v>-0.81802298701300913</v>
      </c>
      <c r="H477" s="21">
        <f t="shared" si="76"/>
        <v>7.0057500000000061</v>
      </c>
      <c r="I477" s="50">
        <f t="shared" si="77"/>
        <v>49.080533062500088</v>
      </c>
      <c r="J477" s="50">
        <f t="shared" si="78"/>
        <v>61.211423752314559</v>
      </c>
      <c r="K477" s="50">
        <f t="shared" si="79"/>
        <v>0.66916160728168572</v>
      </c>
      <c r="L477" s="29">
        <f t="shared" si="80"/>
        <v>0.25947222222222244</v>
      </c>
      <c r="M477" s="18"/>
      <c r="N477" s="18"/>
    </row>
    <row r="478" spans="1:14" x14ac:dyDescent="0.3">
      <c r="A478" s="10">
        <f t="shared" ca="1" si="71"/>
        <v>0.4030189465770071</v>
      </c>
      <c r="B478" s="10">
        <v>2.9</v>
      </c>
      <c r="C478" s="21">
        <v>35.5</v>
      </c>
      <c r="D478" s="29">
        <f t="shared" si="72"/>
        <v>-0.61948051948052196</v>
      </c>
      <c r="E478" s="21">
        <f t="shared" si="73"/>
        <v>37.631750000000004</v>
      </c>
      <c r="F478" s="21">
        <f t="shared" si="74"/>
        <v>0.67622701298698473</v>
      </c>
      <c r="G478" s="21">
        <f t="shared" si="75"/>
        <v>2.8079770129869885</v>
      </c>
      <c r="H478" s="21">
        <f t="shared" si="76"/>
        <v>2.1317500000000038</v>
      </c>
      <c r="I478" s="50">
        <f t="shared" si="77"/>
        <v>4.5443580625000166</v>
      </c>
      <c r="J478" s="50">
        <f t="shared" si="78"/>
        <v>0.45728297309329963</v>
      </c>
      <c r="K478" s="50">
        <f t="shared" si="79"/>
        <v>7.88473490546333</v>
      </c>
      <c r="L478" s="29">
        <f t="shared" si="80"/>
        <v>6.0049295774647994E-2</v>
      </c>
      <c r="M478" s="18"/>
      <c r="N478" s="18"/>
    </row>
    <row r="479" spans="1:14" x14ac:dyDescent="0.3">
      <c r="A479" s="10">
        <f t="shared" ca="1" si="71"/>
        <v>0.63846855764656552</v>
      </c>
      <c r="B479" s="10">
        <v>5.3</v>
      </c>
      <c r="C479" s="21">
        <v>27.9</v>
      </c>
      <c r="D479" s="29">
        <f t="shared" si="72"/>
        <v>1.7805194805194779</v>
      </c>
      <c r="E479" s="21">
        <f t="shared" si="73"/>
        <v>26.753750000000007</v>
      </c>
      <c r="F479" s="21">
        <f t="shared" si="74"/>
        <v>-6.9237729870130167</v>
      </c>
      <c r="G479" s="21">
        <f t="shared" si="75"/>
        <v>-8.070022987013008</v>
      </c>
      <c r="H479" s="21">
        <f t="shared" si="76"/>
        <v>-1.1462499999999913</v>
      </c>
      <c r="I479" s="50">
        <f t="shared" si="77"/>
        <v>1.3138890624999802</v>
      </c>
      <c r="J479" s="50">
        <f t="shared" si="78"/>
        <v>47.938632375691149</v>
      </c>
      <c r="K479" s="50">
        <f t="shared" si="79"/>
        <v>65.125271010918354</v>
      </c>
      <c r="L479" s="29">
        <f t="shared" si="80"/>
        <v>4.1084229390680696E-2</v>
      </c>
      <c r="M479" s="18"/>
      <c r="N479" s="18"/>
    </row>
    <row r="480" spans="1:14" x14ac:dyDescent="0.3">
      <c r="A480" s="10">
        <f t="shared" ca="1" si="71"/>
        <v>0.55952052846011757</v>
      </c>
      <c r="B480" s="10">
        <v>2.2999999999999998</v>
      </c>
      <c r="C480" s="21">
        <v>37.700000000000003</v>
      </c>
      <c r="D480" s="29">
        <f t="shared" si="72"/>
        <v>-1.2194805194805221</v>
      </c>
      <c r="E480" s="21">
        <f t="shared" si="73"/>
        <v>40.351250000000007</v>
      </c>
      <c r="F480" s="21">
        <f t="shared" si="74"/>
        <v>2.8762270129869876</v>
      </c>
      <c r="G480" s="21">
        <f t="shared" si="75"/>
        <v>5.5274770129869921</v>
      </c>
      <c r="H480" s="21">
        <f t="shared" si="76"/>
        <v>2.6512500000000045</v>
      </c>
      <c r="I480" s="50">
        <f t="shared" si="77"/>
        <v>7.0291265625000241</v>
      </c>
      <c r="J480" s="50">
        <f t="shared" si="78"/>
        <v>8.2726818302360492</v>
      </c>
      <c r="K480" s="50">
        <f t="shared" si="79"/>
        <v>30.5530021290996</v>
      </c>
      <c r="L480" s="29">
        <f t="shared" si="80"/>
        <v>7.0324933687002766E-2</v>
      </c>
      <c r="M480" s="18"/>
      <c r="N480" s="18"/>
    </row>
    <row r="481" spans="1:14" x14ac:dyDescent="0.3">
      <c r="A481" s="10">
        <f t="shared" ca="1" si="71"/>
        <v>0.73274823545447088</v>
      </c>
      <c r="B481" s="10">
        <v>4</v>
      </c>
      <c r="C481" s="21">
        <v>28.6</v>
      </c>
      <c r="D481" s="29">
        <f t="shared" si="72"/>
        <v>0.48051948051947813</v>
      </c>
      <c r="E481" s="21">
        <f t="shared" si="73"/>
        <v>32.646000000000001</v>
      </c>
      <c r="F481" s="21">
        <f t="shared" si="74"/>
        <v>-6.2237729870130138</v>
      </c>
      <c r="G481" s="21">
        <f t="shared" si="75"/>
        <v>-2.1777729870130145</v>
      </c>
      <c r="H481" s="21">
        <f t="shared" si="76"/>
        <v>4.0459999999999994</v>
      </c>
      <c r="I481" s="50">
        <f t="shared" si="77"/>
        <v>16.370115999999996</v>
      </c>
      <c r="J481" s="50">
        <f t="shared" si="78"/>
        <v>38.73535019387289</v>
      </c>
      <c r="K481" s="50">
        <f t="shared" si="79"/>
        <v>4.7426951829635877</v>
      </c>
      <c r="L481" s="29">
        <f t="shared" si="80"/>
        <v>0.14146853146853144</v>
      </c>
      <c r="M481" s="18"/>
      <c r="N481" s="18"/>
    </row>
    <row r="482" spans="1:14" x14ac:dyDescent="0.3">
      <c r="A482" s="10">
        <f t="shared" ca="1" si="71"/>
        <v>0.79166465959161836</v>
      </c>
      <c r="B482" s="10">
        <v>2.9</v>
      </c>
      <c r="C482" s="21">
        <v>34.179600000000001</v>
      </c>
      <c r="D482" s="29">
        <f t="shared" si="72"/>
        <v>-0.61948051948052196</v>
      </c>
      <c r="E482" s="21">
        <f t="shared" si="73"/>
        <v>37.631750000000004</v>
      </c>
      <c r="F482" s="21">
        <f t="shared" si="74"/>
        <v>-0.64417298701301462</v>
      </c>
      <c r="G482" s="21">
        <f t="shared" si="75"/>
        <v>2.8079770129869885</v>
      </c>
      <c r="H482" s="21">
        <f t="shared" si="76"/>
        <v>3.4521500000000032</v>
      </c>
      <c r="I482" s="50">
        <f t="shared" si="77"/>
        <v>11.917339622500021</v>
      </c>
      <c r="J482" s="50">
        <f t="shared" si="78"/>
        <v>0.4149588371972695</v>
      </c>
      <c r="K482" s="50">
        <f t="shared" si="79"/>
        <v>7.88473490546333</v>
      </c>
      <c r="L482" s="29">
        <f t="shared" si="80"/>
        <v>0.10100030427506475</v>
      </c>
      <c r="M482" s="18"/>
      <c r="N482" s="18"/>
    </row>
    <row r="483" spans="1:14" x14ac:dyDescent="0.3">
      <c r="A483" s="10">
        <f t="shared" ca="1" si="71"/>
        <v>0.61884161661965198</v>
      </c>
      <c r="B483" s="10">
        <v>2.9</v>
      </c>
      <c r="C483" s="21">
        <v>35.258200000000002</v>
      </c>
      <c r="D483" s="29">
        <f t="shared" si="72"/>
        <v>-0.61948051948052196</v>
      </c>
      <c r="E483" s="21">
        <f t="shared" si="73"/>
        <v>37.631750000000004</v>
      </c>
      <c r="F483" s="21">
        <f t="shared" si="74"/>
        <v>0.43442701298698694</v>
      </c>
      <c r="G483" s="21">
        <f t="shared" si="75"/>
        <v>2.8079770129869885</v>
      </c>
      <c r="H483" s="21">
        <f t="shared" si="76"/>
        <v>2.3735500000000016</v>
      </c>
      <c r="I483" s="50">
        <f t="shared" si="77"/>
        <v>5.6337396025000075</v>
      </c>
      <c r="J483" s="50">
        <f t="shared" si="78"/>
        <v>0.18872682961279572</v>
      </c>
      <c r="K483" s="50">
        <f t="shared" si="79"/>
        <v>7.88473490546333</v>
      </c>
      <c r="L483" s="29">
        <f t="shared" si="80"/>
        <v>6.7319091729016275E-2</v>
      </c>
      <c r="M483" s="18"/>
      <c r="N483" s="18"/>
    </row>
    <row r="484" spans="1:14" x14ac:dyDescent="0.3">
      <c r="A484" s="10">
        <f t="shared" ca="1" si="71"/>
        <v>7.1323544764150704E-2</v>
      </c>
      <c r="B484" s="10">
        <v>2.9</v>
      </c>
      <c r="C484" s="21">
        <v>35.5</v>
      </c>
      <c r="D484" s="29">
        <f t="shared" si="72"/>
        <v>-0.61948051948052196</v>
      </c>
      <c r="E484" s="21">
        <f t="shared" si="73"/>
        <v>37.631750000000004</v>
      </c>
      <c r="F484" s="21">
        <f t="shared" si="74"/>
        <v>0.67622701298698473</v>
      </c>
      <c r="G484" s="21">
        <f t="shared" si="75"/>
        <v>2.8079770129869885</v>
      </c>
      <c r="H484" s="21">
        <f t="shared" si="76"/>
        <v>2.1317500000000038</v>
      </c>
      <c r="I484" s="50">
        <f t="shared" si="77"/>
        <v>4.5443580625000166</v>
      </c>
      <c r="J484" s="50">
        <f t="shared" si="78"/>
        <v>0.45728297309329963</v>
      </c>
      <c r="K484" s="50">
        <f t="shared" si="79"/>
        <v>7.88473490546333</v>
      </c>
      <c r="L484" s="29">
        <f t="shared" si="80"/>
        <v>6.0049295774647994E-2</v>
      </c>
      <c r="M484" s="18"/>
      <c r="N484" s="18"/>
    </row>
    <row r="485" spans="1:14" x14ac:dyDescent="0.3">
      <c r="A485" s="10">
        <f t="shared" ca="1" si="71"/>
        <v>0.26265212097870916</v>
      </c>
      <c r="B485" s="10">
        <v>5.3</v>
      </c>
      <c r="C485" s="21">
        <v>27.9</v>
      </c>
      <c r="D485" s="29">
        <f t="shared" si="72"/>
        <v>1.7805194805194779</v>
      </c>
      <c r="E485" s="21">
        <f t="shared" si="73"/>
        <v>26.753750000000007</v>
      </c>
      <c r="F485" s="21">
        <f t="shared" si="74"/>
        <v>-6.9237729870130167</v>
      </c>
      <c r="G485" s="21">
        <f t="shared" si="75"/>
        <v>-8.070022987013008</v>
      </c>
      <c r="H485" s="21">
        <f t="shared" si="76"/>
        <v>-1.1462499999999913</v>
      </c>
      <c r="I485" s="50">
        <f t="shared" si="77"/>
        <v>1.3138890624999802</v>
      </c>
      <c r="J485" s="50">
        <f t="shared" si="78"/>
        <v>47.938632375691149</v>
      </c>
      <c r="K485" s="50">
        <f t="shared" si="79"/>
        <v>65.125271010918354</v>
      </c>
      <c r="L485" s="29">
        <f t="shared" si="80"/>
        <v>4.1084229390680696E-2</v>
      </c>
      <c r="M485" s="18"/>
      <c r="N485" s="18"/>
    </row>
    <row r="486" spans="1:14" x14ac:dyDescent="0.3">
      <c r="A486" s="10">
        <f t="shared" ca="1" si="71"/>
        <v>0.37539271055177847</v>
      </c>
      <c r="B486" s="10">
        <v>2.5</v>
      </c>
      <c r="C486" s="21">
        <v>30.168800000000001</v>
      </c>
      <c r="D486" s="29">
        <f t="shared" si="72"/>
        <v>-1.0194805194805219</v>
      </c>
      <c r="E486" s="21">
        <f t="shared" si="73"/>
        <v>39.444750000000006</v>
      </c>
      <c r="F486" s="21">
        <f t="shared" si="74"/>
        <v>-4.6549729870130143</v>
      </c>
      <c r="G486" s="21">
        <f t="shared" si="75"/>
        <v>4.6209770129869909</v>
      </c>
      <c r="H486" s="21">
        <f t="shared" si="76"/>
        <v>9.2759500000000052</v>
      </c>
      <c r="I486" s="50">
        <f t="shared" si="77"/>
        <v>86.043248402500097</v>
      </c>
      <c r="J486" s="50">
        <f t="shared" si="78"/>
        <v>21.668773509820866</v>
      </c>
      <c r="K486" s="50">
        <f t="shared" si="79"/>
        <v>21.353428554554174</v>
      </c>
      <c r="L486" s="29">
        <f t="shared" si="80"/>
        <v>0.30746831163321064</v>
      </c>
      <c r="M486" s="18"/>
      <c r="N486" s="18"/>
    </row>
    <row r="487" spans="1:14" x14ac:dyDescent="0.3">
      <c r="A487" s="10">
        <f t="shared" ca="1" si="71"/>
        <v>0.83001721760754354</v>
      </c>
      <c r="B487" s="10">
        <v>2.5</v>
      </c>
      <c r="C487" s="21">
        <v>31.7</v>
      </c>
      <c r="D487" s="29">
        <f t="shared" si="72"/>
        <v>-1.0194805194805219</v>
      </c>
      <c r="E487" s="21">
        <f t="shared" si="73"/>
        <v>39.444750000000006</v>
      </c>
      <c r="F487" s="21">
        <f t="shared" si="74"/>
        <v>-3.123772987013016</v>
      </c>
      <c r="G487" s="21">
        <f t="shared" si="75"/>
        <v>4.6209770129869909</v>
      </c>
      <c r="H487" s="21">
        <f t="shared" si="76"/>
        <v>7.7447500000000069</v>
      </c>
      <c r="I487" s="50">
        <f t="shared" si="77"/>
        <v>59.981152562500107</v>
      </c>
      <c r="J487" s="50">
        <f t="shared" si="78"/>
        <v>9.7579576743922196</v>
      </c>
      <c r="K487" s="50">
        <f t="shared" si="79"/>
        <v>21.353428554554174</v>
      </c>
      <c r="L487" s="29">
        <f t="shared" si="80"/>
        <v>0.24431388012618319</v>
      </c>
      <c r="M487" s="18"/>
      <c r="N487" s="18"/>
    </row>
    <row r="488" spans="1:14" x14ac:dyDescent="0.3">
      <c r="A488" s="10">
        <f t="shared" ca="1" si="71"/>
        <v>0.92206758610242989</v>
      </c>
      <c r="B488" s="10">
        <v>4</v>
      </c>
      <c r="C488" s="21">
        <v>27.736599999999999</v>
      </c>
      <c r="D488" s="29">
        <f t="shared" si="72"/>
        <v>0.48051948051947813</v>
      </c>
      <c r="E488" s="21">
        <f t="shared" si="73"/>
        <v>32.646000000000001</v>
      </c>
      <c r="F488" s="21">
        <f t="shared" si="74"/>
        <v>-7.087172987013016</v>
      </c>
      <c r="G488" s="21">
        <f t="shared" si="75"/>
        <v>-2.1777729870130145</v>
      </c>
      <c r="H488" s="21">
        <f t="shared" si="76"/>
        <v>4.9094000000000015</v>
      </c>
      <c r="I488" s="50">
        <f t="shared" si="77"/>
        <v>24.102208360000017</v>
      </c>
      <c r="J488" s="50">
        <f t="shared" si="78"/>
        <v>50.228020947846993</v>
      </c>
      <c r="K488" s="50">
        <f t="shared" si="79"/>
        <v>4.7426951829635877</v>
      </c>
      <c r="L488" s="29">
        <f t="shared" si="80"/>
        <v>0.17700078596511476</v>
      </c>
      <c r="M488" s="18"/>
      <c r="N488" s="18"/>
    </row>
    <row r="489" spans="1:14" x14ac:dyDescent="0.3">
      <c r="A489" s="10">
        <f t="shared" ca="1" si="71"/>
        <v>0.80402233102229403</v>
      </c>
      <c r="B489" s="10">
        <v>2.5</v>
      </c>
      <c r="C489" s="21">
        <v>30.2</v>
      </c>
      <c r="D489" s="29">
        <f t="shared" si="72"/>
        <v>-1.0194805194805219</v>
      </c>
      <c r="E489" s="21">
        <f t="shared" si="73"/>
        <v>39.444750000000006</v>
      </c>
      <c r="F489" s="21">
        <f t="shared" si="74"/>
        <v>-4.623772987013016</v>
      </c>
      <c r="G489" s="21">
        <f t="shared" si="75"/>
        <v>4.6209770129869909</v>
      </c>
      <c r="H489" s="21">
        <f t="shared" si="76"/>
        <v>9.2447500000000069</v>
      </c>
      <c r="I489" s="50">
        <f t="shared" si="77"/>
        <v>85.465402562500131</v>
      </c>
      <c r="J489" s="50">
        <f t="shared" si="78"/>
        <v>21.379276635431268</v>
      </c>
      <c r="K489" s="50">
        <f t="shared" si="79"/>
        <v>21.353428554554174</v>
      </c>
      <c r="L489" s="29">
        <f t="shared" si="80"/>
        <v>0.30611754966887439</v>
      </c>
      <c r="M489" s="18"/>
      <c r="N489" s="18"/>
    </row>
    <row r="490" spans="1:14" x14ac:dyDescent="0.3">
      <c r="A490" s="10">
        <f t="shared" ca="1" si="71"/>
        <v>0.72058286792408066</v>
      </c>
      <c r="B490" s="10">
        <v>2.5</v>
      </c>
      <c r="C490" s="21">
        <v>31.8</v>
      </c>
      <c r="D490" s="29">
        <f t="shared" si="72"/>
        <v>-1.0194805194805219</v>
      </c>
      <c r="E490" s="21">
        <f t="shared" si="73"/>
        <v>39.444750000000006</v>
      </c>
      <c r="F490" s="21">
        <f t="shared" si="74"/>
        <v>-3.0237729870130146</v>
      </c>
      <c r="G490" s="21">
        <f t="shared" si="75"/>
        <v>4.6209770129869909</v>
      </c>
      <c r="H490" s="21">
        <f t="shared" si="76"/>
        <v>7.6447500000000055</v>
      </c>
      <c r="I490" s="50">
        <f t="shared" si="77"/>
        <v>58.442202562500086</v>
      </c>
      <c r="J490" s="50">
        <f t="shared" si="78"/>
        <v>9.1432030769896091</v>
      </c>
      <c r="K490" s="50">
        <f t="shared" si="79"/>
        <v>21.353428554554174</v>
      </c>
      <c r="L490" s="29">
        <f t="shared" si="80"/>
        <v>0.24040094339622659</v>
      </c>
      <c r="M490" s="18"/>
      <c r="N490" s="18"/>
    </row>
    <row r="491" spans="1:14" x14ac:dyDescent="0.3">
      <c r="A491" s="10">
        <f t="shared" ca="1" si="71"/>
        <v>0.3044308159243152</v>
      </c>
      <c r="B491" s="10">
        <v>4</v>
      </c>
      <c r="C491" s="21">
        <v>27.785699999999999</v>
      </c>
      <c r="D491" s="29">
        <f t="shared" si="72"/>
        <v>0.48051948051947813</v>
      </c>
      <c r="E491" s="21">
        <f t="shared" si="73"/>
        <v>32.646000000000001</v>
      </c>
      <c r="F491" s="21">
        <f t="shared" si="74"/>
        <v>-7.0380729870130168</v>
      </c>
      <c r="G491" s="21">
        <f t="shared" si="75"/>
        <v>-2.1777729870130145</v>
      </c>
      <c r="H491" s="21">
        <f t="shared" si="76"/>
        <v>4.8603000000000023</v>
      </c>
      <c r="I491" s="50">
        <f t="shared" si="77"/>
        <v>23.622516090000023</v>
      </c>
      <c r="J491" s="50">
        <f t="shared" si="78"/>
        <v>49.534471370522326</v>
      </c>
      <c r="K491" s="50">
        <f t="shared" si="79"/>
        <v>4.7426951829635877</v>
      </c>
      <c r="L491" s="29">
        <f t="shared" si="80"/>
        <v>0.17492091255573919</v>
      </c>
      <c r="M491" s="18"/>
      <c r="N491" s="18"/>
    </row>
    <row r="492" spans="1:14" x14ac:dyDescent="0.3">
      <c r="A492" s="10">
        <f t="shared" ca="1" si="71"/>
        <v>8.4222771336654012E-2</v>
      </c>
      <c r="B492" s="10">
        <v>2.7</v>
      </c>
      <c r="C492" s="21">
        <v>35.429099999999998</v>
      </c>
      <c r="D492" s="29">
        <f t="shared" si="72"/>
        <v>-0.8194805194805217</v>
      </c>
      <c r="E492" s="21">
        <f t="shared" si="73"/>
        <v>38.538250000000005</v>
      </c>
      <c r="F492" s="21">
        <f t="shared" si="74"/>
        <v>0.60532701298698299</v>
      </c>
      <c r="G492" s="21">
        <f t="shared" si="75"/>
        <v>3.7144770129869897</v>
      </c>
      <c r="H492" s="21">
        <f t="shared" si="76"/>
        <v>3.1091500000000067</v>
      </c>
      <c r="I492" s="50">
        <f t="shared" si="77"/>
        <v>9.6668137225000415</v>
      </c>
      <c r="J492" s="50">
        <f t="shared" si="78"/>
        <v>0.3664207926517431</v>
      </c>
      <c r="K492" s="50">
        <f t="shared" si="79"/>
        <v>13.79733948000875</v>
      </c>
      <c r="L492" s="29">
        <f t="shared" si="80"/>
        <v>8.7756956851853613E-2</v>
      </c>
      <c r="M492" s="18"/>
      <c r="N492" s="18"/>
    </row>
    <row r="493" spans="1:14" x14ac:dyDescent="0.3">
      <c r="A493" s="10">
        <f t="shared" ca="1" si="71"/>
        <v>0.52498000050257443</v>
      </c>
      <c r="B493" s="10">
        <v>2.7</v>
      </c>
      <c r="C493" s="21">
        <v>36.146299999999997</v>
      </c>
      <c r="D493" s="29">
        <f t="shared" si="72"/>
        <v>-0.8194805194805217</v>
      </c>
      <c r="E493" s="21">
        <f t="shared" si="73"/>
        <v>38.538250000000005</v>
      </c>
      <c r="F493" s="21">
        <f t="shared" si="74"/>
        <v>1.3225270129869813</v>
      </c>
      <c r="G493" s="21">
        <f t="shared" si="75"/>
        <v>3.7144770129869897</v>
      </c>
      <c r="H493" s="21">
        <f t="shared" si="76"/>
        <v>2.3919500000000085</v>
      </c>
      <c r="I493" s="50">
        <f t="shared" si="77"/>
        <v>5.7214248025000405</v>
      </c>
      <c r="J493" s="50">
        <f t="shared" si="78"/>
        <v>1.7490777000802669</v>
      </c>
      <c r="K493" s="50">
        <f t="shared" si="79"/>
        <v>13.79733948000875</v>
      </c>
      <c r="L493" s="29">
        <f t="shared" si="80"/>
        <v>6.6174131238882231E-2</v>
      </c>
      <c r="M493" s="18"/>
      <c r="N493" s="18"/>
    </row>
    <row r="494" spans="1:14" x14ac:dyDescent="0.3">
      <c r="A494" s="10">
        <f t="shared" ca="1" si="71"/>
        <v>0.15121411399082452</v>
      </c>
      <c r="B494" s="10">
        <v>2.9</v>
      </c>
      <c r="C494" s="21">
        <v>32.4</v>
      </c>
      <c r="D494" s="29">
        <f t="shared" si="72"/>
        <v>-0.61948051948052196</v>
      </c>
      <c r="E494" s="21">
        <f t="shared" si="73"/>
        <v>37.631750000000004</v>
      </c>
      <c r="F494" s="21">
        <f t="shared" si="74"/>
        <v>-2.4237729870130167</v>
      </c>
      <c r="G494" s="21">
        <f t="shared" si="75"/>
        <v>2.8079770129869885</v>
      </c>
      <c r="H494" s="21">
        <f t="shared" si="76"/>
        <v>5.2317500000000052</v>
      </c>
      <c r="I494" s="50">
        <f t="shared" si="77"/>
        <v>27.371208062500056</v>
      </c>
      <c r="J494" s="50">
        <f t="shared" si="78"/>
        <v>5.874675492574001</v>
      </c>
      <c r="K494" s="50">
        <f t="shared" si="79"/>
        <v>7.88473490546333</v>
      </c>
      <c r="L494" s="29">
        <f t="shared" si="80"/>
        <v>0.16147376543209893</v>
      </c>
      <c r="M494" s="18"/>
      <c r="N494" s="18"/>
    </row>
    <row r="495" spans="1:14" x14ac:dyDescent="0.3">
      <c r="A495" s="10">
        <f t="shared" ca="1" si="71"/>
        <v>0.99400668131531233</v>
      </c>
      <c r="B495" s="10">
        <v>2.9</v>
      </c>
      <c r="C495" s="21">
        <v>34.1</v>
      </c>
      <c r="D495" s="29">
        <f t="shared" si="72"/>
        <v>-0.61948051948052196</v>
      </c>
      <c r="E495" s="21">
        <f t="shared" si="73"/>
        <v>37.631750000000004</v>
      </c>
      <c r="F495" s="21">
        <f t="shared" si="74"/>
        <v>-0.72377298701301385</v>
      </c>
      <c r="G495" s="21">
        <f t="shared" si="75"/>
        <v>2.8079770129869885</v>
      </c>
      <c r="H495" s="21">
        <f t="shared" si="76"/>
        <v>3.5317500000000024</v>
      </c>
      <c r="I495" s="50">
        <f t="shared" si="77"/>
        <v>12.473258062500017</v>
      </c>
      <c r="J495" s="50">
        <f t="shared" si="78"/>
        <v>0.52384733672974026</v>
      </c>
      <c r="K495" s="50">
        <f t="shared" si="79"/>
        <v>7.88473490546333</v>
      </c>
      <c r="L495" s="29">
        <f t="shared" si="80"/>
        <v>0.10357038123167162</v>
      </c>
      <c r="M495" s="18"/>
      <c r="N495" s="18"/>
    </row>
    <row r="496" spans="1:14" x14ac:dyDescent="0.3">
      <c r="A496" s="10">
        <f t="shared" ca="1" si="71"/>
        <v>0.46379399681676303</v>
      </c>
      <c r="B496" s="10">
        <v>3.7</v>
      </c>
      <c r="C496" s="21">
        <v>31.411200000000001</v>
      </c>
      <c r="D496" s="29">
        <f t="shared" si="72"/>
        <v>0.1805194805194783</v>
      </c>
      <c r="E496" s="21">
        <f t="shared" si="73"/>
        <v>34.005750000000006</v>
      </c>
      <c r="F496" s="21">
        <f t="shared" si="74"/>
        <v>-3.4125729870130144</v>
      </c>
      <c r="G496" s="21">
        <f t="shared" si="75"/>
        <v>-0.81802298701300913</v>
      </c>
      <c r="H496" s="21">
        <f t="shared" si="76"/>
        <v>2.5945500000000052</v>
      </c>
      <c r="I496" s="50">
        <f t="shared" si="77"/>
        <v>6.7316897025000273</v>
      </c>
      <c r="J496" s="50">
        <f t="shared" si="78"/>
        <v>11.645654391690927</v>
      </c>
      <c r="K496" s="50">
        <f t="shared" si="79"/>
        <v>0.66916160728168572</v>
      </c>
      <c r="L496" s="29">
        <f t="shared" si="80"/>
        <v>8.2599518643031944E-2</v>
      </c>
      <c r="M496" s="18"/>
      <c r="N496" s="18"/>
    </row>
    <row r="497" spans="1:14" x14ac:dyDescent="0.3">
      <c r="A497" s="10">
        <f t="shared" ca="1" si="71"/>
        <v>0.77463480380819172</v>
      </c>
      <c r="B497" s="10">
        <v>3.7</v>
      </c>
      <c r="C497" s="21">
        <v>29.799900000000001</v>
      </c>
      <c r="D497" s="29">
        <f t="shared" si="72"/>
        <v>0.1805194805194783</v>
      </c>
      <c r="E497" s="21">
        <f t="shared" si="73"/>
        <v>34.005750000000006</v>
      </c>
      <c r="F497" s="21">
        <f t="shared" si="74"/>
        <v>-5.0238729870130143</v>
      </c>
      <c r="G497" s="21">
        <f t="shared" si="75"/>
        <v>-0.81802298701300913</v>
      </c>
      <c r="H497" s="21">
        <f t="shared" si="76"/>
        <v>4.2058500000000052</v>
      </c>
      <c r="I497" s="50">
        <f t="shared" si="77"/>
        <v>17.689174222500043</v>
      </c>
      <c r="J497" s="50">
        <f t="shared" si="78"/>
        <v>25.239299789639066</v>
      </c>
      <c r="K497" s="50">
        <f t="shared" si="79"/>
        <v>0.66916160728168572</v>
      </c>
      <c r="L497" s="29">
        <f t="shared" si="80"/>
        <v>0.14113637965228087</v>
      </c>
      <c r="M497" s="18"/>
      <c r="N497" s="18"/>
    </row>
    <row r="498" spans="1:14" x14ac:dyDescent="0.3">
      <c r="A498" s="10">
        <f t="shared" ca="1" si="71"/>
        <v>0.85575702109873764</v>
      </c>
      <c r="B498" s="10">
        <v>3.7</v>
      </c>
      <c r="C498" s="21">
        <v>29.799900000000001</v>
      </c>
      <c r="D498" s="29">
        <f t="shared" si="72"/>
        <v>0.1805194805194783</v>
      </c>
      <c r="E498" s="21">
        <f t="shared" si="73"/>
        <v>34.005750000000006</v>
      </c>
      <c r="F498" s="21">
        <f t="shared" si="74"/>
        <v>-5.0238729870130143</v>
      </c>
      <c r="G498" s="21">
        <f t="shared" si="75"/>
        <v>-0.81802298701300913</v>
      </c>
      <c r="H498" s="21">
        <f t="shared" si="76"/>
        <v>4.2058500000000052</v>
      </c>
      <c r="I498" s="50">
        <f t="shared" si="77"/>
        <v>17.689174222500043</v>
      </c>
      <c r="J498" s="50">
        <f t="shared" si="78"/>
        <v>25.239299789639066</v>
      </c>
      <c r="K498" s="50">
        <f t="shared" si="79"/>
        <v>0.66916160728168572</v>
      </c>
      <c r="L498" s="29">
        <f t="shared" si="80"/>
        <v>0.14113637965228087</v>
      </c>
      <c r="M498" s="18"/>
      <c r="N498" s="18"/>
    </row>
    <row r="499" spans="1:14" x14ac:dyDescent="0.3">
      <c r="A499" s="10">
        <f t="shared" ca="1" si="71"/>
        <v>0.86335477616084944</v>
      </c>
      <c r="B499" s="10">
        <v>5.3</v>
      </c>
      <c r="C499" s="21">
        <v>26.6</v>
      </c>
      <c r="D499" s="29">
        <f t="shared" si="72"/>
        <v>1.7805194805194779</v>
      </c>
      <c r="E499" s="21">
        <f t="shared" si="73"/>
        <v>26.753750000000007</v>
      </c>
      <c r="F499" s="21">
        <f t="shared" si="74"/>
        <v>-8.2237729870130138</v>
      </c>
      <c r="G499" s="21">
        <f t="shared" si="75"/>
        <v>-8.070022987013008</v>
      </c>
      <c r="H499" s="21">
        <f t="shared" si="76"/>
        <v>0.15375000000000583</v>
      </c>
      <c r="I499" s="50">
        <f t="shared" si="77"/>
        <v>2.3639062500001792E-2</v>
      </c>
      <c r="J499" s="50">
        <f t="shared" si="78"/>
        <v>67.630442141924945</v>
      </c>
      <c r="K499" s="50">
        <f t="shared" si="79"/>
        <v>65.125271010918354</v>
      </c>
      <c r="L499" s="29">
        <f t="shared" si="80"/>
        <v>5.7800751879701438E-3</v>
      </c>
      <c r="M499" s="18"/>
      <c r="N499" s="18"/>
    </row>
    <row r="500" spans="1:14" x14ac:dyDescent="0.3">
      <c r="A500" s="10">
        <f t="shared" ca="1" si="71"/>
        <v>0.41693768233486639</v>
      </c>
      <c r="B500" s="10">
        <v>4</v>
      </c>
      <c r="C500" s="21">
        <v>26.2</v>
      </c>
      <c r="D500" s="29">
        <f t="shared" si="72"/>
        <v>0.48051948051947813</v>
      </c>
      <c r="E500" s="21">
        <f t="shared" si="73"/>
        <v>32.646000000000001</v>
      </c>
      <c r="F500" s="21">
        <f t="shared" si="74"/>
        <v>-8.623772987013016</v>
      </c>
      <c r="G500" s="21">
        <f t="shared" si="75"/>
        <v>-2.1777729870130145</v>
      </c>
      <c r="H500" s="21">
        <f t="shared" si="76"/>
        <v>6.4460000000000015</v>
      </c>
      <c r="I500" s="50">
        <f t="shared" si="77"/>
        <v>41.550916000000022</v>
      </c>
      <c r="J500" s="50">
        <f t="shared" si="78"/>
        <v>74.369460531535395</v>
      </c>
      <c r="K500" s="50">
        <f t="shared" si="79"/>
        <v>4.7426951829635877</v>
      </c>
      <c r="L500" s="29">
        <f t="shared" si="80"/>
        <v>0.24603053435114511</v>
      </c>
      <c r="M500" s="18"/>
      <c r="N500" s="18"/>
    </row>
    <row r="501" spans="1:14" x14ac:dyDescent="0.3">
      <c r="A501" s="10">
        <f t="shared" ca="1" si="71"/>
        <v>0.51392084493188972</v>
      </c>
      <c r="B501" s="10">
        <v>4</v>
      </c>
      <c r="C501" s="21">
        <v>24.6648</v>
      </c>
      <c r="D501" s="29">
        <f t="shared" si="72"/>
        <v>0.48051948051947813</v>
      </c>
      <c r="E501" s="21">
        <f t="shared" si="73"/>
        <v>32.646000000000001</v>
      </c>
      <c r="F501" s="21">
        <f t="shared" si="74"/>
        <v>-10.158972987013016</v>
      </c>
      <c r="G501" s="21">
        <f t="shared" si="75"/>
        <v>-2.1777729870130145</v>
      </c>
      <c r="H501" s="21">
        <f t="shared" si="76"/>
        <v>7.9812000000000012</v>
      </c>
      <c r="I501" s="50">
        <f t="shared" si="77"/>
        <v>63.699553440000017</v>
      </c>
      <c r="J501" s="50">
        <f t="shared" si="78"/>
        <v>103.20473215086015</v>
      </c>
      <c r="K501" s="50">
        <f t="shared" si="79"/>
        <v>4.7426951829635877</v>
      </c>
      <c r="L501" s="29">
        <f t="shared" si="80"/>
        <v>0.32358664980052548</v>
      </c>
      <c r="M501" s="18"/>
      <c r="N501" s="18"/>
    </row>
    <row r="502" spans="1:14" x14ac:dyDescent="0.3">
      <c r="A502" s="10">
        <f t="shared" ca="1" si="71"/>
        <v>0.58718261339829347</v>
      </c>
      <c r="B502" s="10">
        <v>2.9</v>
      </c>
      <c r="C502" s="21">
        <v>32.4</v>
      </c>
      <c r="D502" s="29">
        <f t="shared" si="72"/>
        <v>-0.61948051948052196</v>
      </c>
      <c r="E502" s="21">
        <f t="shared" si="73"/>
        <v>37.631750000000004</v>
      </c>
      <c r="F502" s="21">
        <f t="shared" si="74"/>
        <v>-2.4237729870130167</v>
      </c>
      <c r="G502" s="21">
        <f t="shared" si="75"/>
        <v>2.8079770129869885</v>
      </c>
      <c r="H502" s="21">
        <f t="shared" si="76"/>
        <v>5.2317500000000052</v>
      </c>
      <c r="I502" s="50">
        <f t="shared" si="77"/>
        <v>27.371208062500056</v>
      </c>
      <c r="J502" s="50">
        <f t="shared" si="78"/>
        <v>5.874675492574001</v>
      </c>
      <c r="K502" s="50">
        <f t="shared" si="79"/>
        <v>7.88473490546333</v>
      </c>
      <c r="L502" s="29">
        <f t="shared" si="80"/>
        <v>0.16147376543209893</v>
      </c>
      <c r="M502" s="18"/>
      <c r="N502" s="18"/>
    </row>
    <row r="503" spans="1:14" x14ac:dyDescent="0.3">
      <c r="A503" s="10">
        <f t="shared" ca="1" si="71"/>
        <v>0.28608318301814351</v>
      </c>
      <c r="B503" s="10">
        <v>3.7</v>
      </c>
      <c r="C503" s="21">
        <v>31.3858</v>
      </c>
      <c r="D503" s="29">
        <f t="shared" si="72"/>
        <v>0.1805194805194783</v>
      </c>
      <c r="E503" s="21">
        <f t="shared" si="73"/>
        <v>34.005750000000006</v>
      </c>
      <c r="F503" s="21">
        <f t="shared" si="74"/>
        <v>-3.4379729870130156</v>
      </c>
      <c r="G503" s="21">
        <f t="shared" si="75"/>
        <v>-0.81802298701300913</v>
      </c>
      <c r="H503" s="21">
        <f t="shared" si="76"/>
        <v>2.6199500000000064</v>
      </c>
      <c r="I503" s="50">
        <f t="shared" si="77"/>
        <v>6.8641380025000336</v>
      </c>
      <c r="J503" s="50">
        <f t="shared" si="78"/>
        <v>11.819658259431197</v>
      </c>
      <c r="K503" s="50">
        <f t="shared" si="79"/>
        <v>0.66916160728168572</v>
      </c>
      <c r="L503" s="29">
        <f t="shared" si="80"/>
        <v>8.3475648223081983E-2</v>
      </c>
      <c r="M503" s="18"/>
      <c r="N503" s="18"/>
    </row>
    <row r="504" spans="1:14" x14ac:dyDescent="0.3">
      <c r="A504" s="10">
        <f t="shared" ca="1" si="71"/>
        <v>0.61684948311212684</v>
      </c>
      <c r="B504" s="10">
        <v>5.3</v>
      </c>
      <c r="C504" s="21">
        <v>26.6</v>
      </c>
      <c r="D504" s="29">
        <f t="shared" si="72"/>
        <v>1.7805194805194779</v>
      </c>
      <c r="E504" s="21">
        <f t="shared" si="73"/>
        <v>26.753750000000007</v>
      </c>
      <c r="F504" s="21">
        <f t="shared" si="74"/>
        <v>-8.2237729870130138</v>
      </c>
      <c r="G504" s="21">
        <f t="shared" si="75"/>
        <v>-8.070022987013008</v>
      </c>
      <c r="H504" s="21">
        <f t="shared" si="76"/>
        <v>0.15375000000000583</v>
      </c>
      <c r="I504" s="50">
        <f t="shared" si="77"/>
        <v>2.3639062500001792E-2</v>
      </c>
      <c r="J504" s="50">
        <f t="shared" si="78"/>
        <v>67.630442141924945</v>
      </c>
      <c r="K504" s="50">
        <f t="shared" si="79"/>
        <v>65.125271010918354</v>
      </c>
      <c r="L504" s="29">
        <f t="shared" si="80"/>
        <v>5.7800751879701438E-3</v>
      </c>
      <c r="M504" s="18"/>
      <c r="N504" s="18"/>
    </row>
    <row r="505" spans="1:14" x14ac:dyDescent="0.3">
      <c r="A505" s="10">
        <f t="shared" ca="1" si="71"/>
        <v>0.49352906835577715</v>
      </c>
      <c r="B505" s="10">
        <v>3.7</v>
      </c>
      <c r="C505" s="21">
        <v>29.799900000000001</v>
      </c>
      <c r="D505" s="29">
        <f t="shared" si="72"/>
        <v>0.1805194805194783</v>
      </c>
      <c r="E505" s="21">
        <f t="shared" si="73"/>
        <v>34.005750000000006</v>
      </c>
      <c r="F505" s="21">
        <f t="shared" si="74"/>
        <v>-5.0238729870130143</v>
      </c>
      <c r="G505" s="21">
        <f t="shared" si="75"/>
        <v>-0.81802298701300913</v>
      </c>
      <c r="H505" s="21">
        <f t="shared" si="76"/>
        <v>4.2058500000000052</v>
      </c>
      <c r="I505" s="50">
        <f t="shared" si="77"/>
        <v>17.689174222500043</v>
      </c>
      <c r="J505" s="50">
        <f t="shared" si="78"/>
        <v>25.239299789639066</v>
      </c>
      <c r="K505" s="50">
        <f t="shared" si="79"/>
        <v>0.66916160728168572</v>
      </c>
      <c r="L505" s="29">
        <f t="shared" si="80"/>
        <v>0.14113637965228087</v>
      </c>
      <c r="M505" s="18"/>
      <c r="N505" s="18"/>
    </row>
    <row r="506" spans="1:14" x14ac:dyDescent="0.3">
      <c r="A506" s="10">
        <f t="shared" ca="1" si="71"/>
        <v>0.4557407678034805</v>
      </c>
      <c r="B506" s="10">
        <v>3.7</v>
      </c>
      <c r="C506" s="21">
        <v>29.799900000000001</v>
      </c>
      <c r="D506" s="29">
        <f t="shared" si="72"/>
        <v>0.1805194805194783</v>
      </c>
      <c r="E506" s="21">
        <f t="shared" si="73"/>
        <v>34.005750000000006</v>
      </c>
      <c r="F506" s="21">
        <f t="shared" si="74"/>
        <v>-5.0238729870130143</v>
      </c>
      <c r="G506" s="21">
        <f t="shared" si="75"/>
        <v>-0.81802298701300913</v>
      </c>
      <c r="H506" s="21">
        <f t="shared" si="76"/>
        <v>4.2058500000000052</v>
      </c>
      <c r="I506" s="50">
        <f t="shared" si="77"/>
        <v>17.689174222500043</v>
      </c>
      <c r="J506" s="50">
        <f t="shared" si="78"/>
        <v>25.239299789639066</v>
      </c>
      <c r="K506" s="50">
        <f t="shared" si="79"/>
        <v>0.66916160728168572</v>
      </c>
      <c r="L506" s="29">
        <f t="shared" si="80"/>
        <v>0.14113637965228087</v>
      </c>
      <c r="M506" s="18"/>
      <c r="N506" s="18"/>
    </row>
    <row r="507" spans="1:14" x14ac:dyDescent="0.3">
      <c r="A507" s="10">
        <f t="shared" ca="1" si="71"/>
        <v>0.23733014083756798</v>
      </c>
      <c r="B507" s="10">
        <v>4</v>
      </c>
      <c r="C507" s="21">
        <v>26.82</v>
      </c>
      <c r="D507" s="29">
        <f t="shared" si="72"/>
        <v>0.48051948051947813</v>
      </c>
      <c r="E507" s="21">
        <f t="shared" si="73"/>
        <v>32.646000000000001</v>
      </c>
      <c r="F507" s="21">
        <f t="shared" si="74"/>
        <v>-8.003772987013015</v>
      </c>
      <c r="G507" s="21">
        <f t="shared" si="75"/>
        <v>-2.1777729870130145</v>
      </c>
      <c r="H507" s="21">
        <f t="shared" si="76"/>
        <v>5.8260000000000005</v>
      </c>
      <c r="I507" s="50">
        <f t="shared" si="77"/>
        <v>33.942276000000007</v>
      </c>
      <c r="J507" s="50">
        <f t="shared" si="78"/>
        <v>64.060382027639236</v>
      </c>
      <c r="K507" s="50">
        <f t="shared" si="79"/>
        <v>4.7426951829635877</v>
      </c>
      <c r="L507" s="29">
        <f t="shared" si="80"/>
        <v>0.21722595078299778</v>
      </c>
      <c r="M507" s="18"/>
      <c r="N507" s="18"/>
    </row>
    <row r="508" spans="1:14" x14ac:dyDescent="0.3">
      <c r="A508" s="10">
        <f t="shared" ca="1" si="71"/>
        <v>0.53996897375651376</v>
      </c>
      <c r="B508" s="10">
        <v>4</v>
      </c>
      <c r="C508" s="21">
        <v>26.6538</v>
      </c>
      <c r="D508" s="29">
        <f t="shared" si="72"/>
        <v>0.48051948051947813</v>
      </c>
      <c r="E508" s="21">
        <f t="shared" si="73"/>
        <v>32.646000000000001</v>
      </c>
      <c r="F508" s="21">
        <f t="shared" si="74"/>
        <v>-8.1699729870130149</v>
      </c>
      <c r="G508" s="21">
        <f t="shared" si="75"/>
        <v>-2.1777729870130145</v>
      </c>
      <c r="H508" s="21">
        <f t="shared" si="76"/>
        <v>5.9922000000000004</v>
      </c>
      <c r="I508" s="50">
        <f t="shared" si="77"/>
        <v>35.906460840000008</v>
      </c>
      <c r="J508" s="50">
        <f t="shared" si="78"/>
        <v>66.74845860852237</v>
      </c>
      <c r="K508" s="50">
        <f t="shared" si="79"/>
        <v>4.7426951829635877</v>
      </c>
      <c r="L508" s="29">
        <f t="shared" si="80"/>
        <v>0.22481597370731379</v>
      </c>
      <c r="M508" s="18"/>
      <c r="N508" s="18"/>
    </row>
    <row r="509" spans="1:14" x14ac:dyDescent="0.3">
      <c r="A509" s="10">
        <f t="shared" ca="1" si="71"/>
        <v>6.6986156269434383E-2</v>
      </c>
      <c r="B509" s="10">
        <v>4</v>
      </c>
      <c r="C509" s="21">
        <v>26.384599999999999</v>
      </c>
      <c r="D509" s="29">
        <f t="shared" si="72"/>
        <v>0.48051948051947813</v>
      </c>
      <c r="E509" s="21">
        <f t="shared" si="73"/>
        <v>32.646000000000001</v>
      </c>
      <c r="F509" s="21">
        <f t="shared" si="74"/>
        <v>-8.4391729870130163</v>
      </c>
      <c r="G509" s="21">
        <f t="shared" si="75"/>
        <v>-2.1777729870130145</v>
      </c>
      <c r="H509" s="21">
        <f t="shared" si="76"/>
        <v>6.2614000000000019</v>
      </c>
      <c r="I509" s="50">
        <f t="shared" si="77"/>
        <v>39.205129960000022</v>
      </c>
      <c r="J509" s="50">
        <f t="shared" si="78"/>
        <v>71.219640704730196</v>
      </c>
      <c r="K509" s="50">
        <f t="shared" si="79"/>
        <v>4.7426951829635877</v>
      </c>
      <c r="L509" s="29">
        <f t="shared" si="80"/>
        <v>0.23731267481788626</v>
      </c>
      <c r="M509" s="18"/>
      <c r="N509" s="18"/>
    </row>
    <row r="510" spans="1:14" x14ac:dyDescent="0.3">
      <c r="A510" s="10">
        <f t="shared" ca="1" si="71"/>
        <v>1.4151322690205692E-2</v>
      </c>
      <c r="B510" s="10">
        <v>2.7</v>
      </c>
      <c r="C510" s="21">
        <v>30.3</v>
      </c>
      <c r="D510" s="29">
        <f t="shared" si="72"/>
        <v>-0.8194805194805217</v>
      </c>
      <c r="E510" s="21">
        <f t="shared" si="73"/>
        <v>38.538250000000005</v>
      </c>
      <c r="F510" s="21">
        <f t="shared" si="74"/>
        <v>-4.5237729870130146</v>
      </c>
      <c r="G510" s="21">
        <f t="shared" si="75"/>
        <v>3.7144770129869897</v>
      </c>
      <c r="H510" s="21">
        <f t="shared" si="76"/>
        <v>8.2382500000000043</v>
      </c>
      <c r="I510" s="50">
        <f t="shared" si="77"/>
        <v>67.868763062500065</v>
      </c>
      <c r="J510" s="50">
        <f t="shared" si="78"/>
        <v>20.464522038028651</v>
      </c>
      <c r="K510" s="50">
        <f t="shared" si="79"/>
        <v>13.79733948000875</v>
      </c>
      <c r="L510" s="29">
        <f t="shared" si="80"/>
        <v>0.2718894389438945</v>
      </c>
      <c r="M510" s="18"/>
      <c r="N510" s="18"/>
    </row>
    <row r="511" spans="1:14" x14ac:dyDescent="0.3">
      <c r="A511" s="10">
        <f t="shared" ca="1" si="71"/>
        <v>0.17366947545706823</v>
      </c>
      <c r="B511" s="10">
        <v>4</v>
      </c>
      <c r="C511" s="21">
        <v>28.3</v>
      </c>
      <c r="D511" s="29">
        <f t="shared" si="72"/>
        <v>0.48051948051947813</v>
      </c>
      <c r="E511" s="21">
        <f t="shared" si="73"/>
        <v>32.646000000000001</v>
      </c>
      <c r="F511" s="21">
        <f t="shared" si="74"/>
        <v>-6.5237729870130146</v>
      </c>
      <c r="G511" s="21">
        <f t="shared" si="75"/>
        <v>-2.1777729870130145</v>
      </c>
      <c r="H511" s="21">
        <f t="shared" si="76"/>
        <v>4.3460000000000001</v>
      </c>
      <c r="I511" s="50">
        <f t="shared" si="77"/>
        <v>18.887716000000001</v>
      </c>
      <c r="J511" s="50">
        <f t="shared" si="78"/>
        <v>42.559613986080713</v>
      </c>
      <c r="K511" s="50">
        <f t="shared" si="79"/>
        <v>4.7426951829635877</v>
      </c>
      <c r="L511" s="29">
        <f t="shared" si="80"/>
        <v>0.15356890459363959</v>
      </c>
      <c r="M511" s="18"/>
      <c r="N511" s="18"/>
    </row>
    <row r="512" spans="1:14" x14ac:dyDescent="0.3">
      <c r="A512" s="10">
        <f t="shared" ca="1" si="71"/>
        <v>3.3239221922232165E-3</v>
      </c>
      <c r="B512" s="10">
        <v>4</v>
      </c>
      <c r="C512" s="21">
        <v>24.4</v>
      </c>
      <c r="D512" s="29">
        <f t="shared" si="72"/>
        <v>0.48051948051947813</v>
      </c>
      <c r="E512" s="21">
        <f t="shared" si="73"/>
        <v>32.646000000000001</v>
      </c>
      <c r="F512" s="21">
        <f t="shared" si="74"/>
        <v>-10.423772987013017</v>
      </c>
      <c r="G512" s="21">
        <f t="shared" si="75"/>
        <v>-2.1777729870130145</v>
      </c>
      <c r="H512" s="21">
        <f t="shared" si="76"/>
        <v>8.2460000000000022</v>
      </c>
      <c r="I512" s="50">
        <f t="shared" si="77"/>
        <v>67.996516000000042</v>
      </c>
      <c r="J512" s="50">
        <f t="shared" si="78"/>
        <v>108.65504328478227</v>
      </c>
      <c r="K512" s="50">
        <f t="shared" si="79"/>
        <v>4.7426951829635877</v>
      </c>
      <c r="L512" s="29">
        <f t="shared" si="80"/>
        <v>0.33795081967213125</v>
      </c>
      <c r="M512" s="18"/>
      <c r="N512" s="18"/>
    </row>
    <row r="513" spans="1:14" x14ac:dyDescent="0.3">
      <c r="A513" s="10">
        <f t="shared" ca="1" si="71"/>
        <v>0.46638125318699497</v>
      </c>
      <c r="B513" s="10">
        <v>4.3</v>
      </c>
      <c r="C513" s="21">
        <v>27.805499999999999</v>
      </c>
      <c r="D513" s="29">
        <f t="shared" si="72"/>
        <v>0.78051948051947795</v>
      </c>
      <c r="E513" s="21">
        <f t="shared" si="73"/>
        <v>31.286250000000006</v>
      </c>
      <c r="F513" s="21">
        <f t="shared" si="74"/>
        <v>-7.0182729870130167</v>
      </c>
      <c r="G513" s="21">
        <f t="shared" si="75"/>
        <v>-3.5375229870130092</v>
      </c>
      <c r="H513" s="21">
        <f t="shared" si="76"/>
        <v>3.4807500000000076</v>
      </c>
      <c r="I513" s="50">
        <f t="shared" si="77"/>
        <v>12.115620562500053</v>
      </c>
      <c r="J513" s="50">
        <f t="shared" si="78"/>
        <v>49.256155720236613</v>
      </c>
      <c r="K513" s="50">
        <f t="shared" si="79"/>
        <v>12.514068883645443</v>
      </c>
      <c r="L513" s="29">
        <f t="shared" si="80"/>
        <v>0.12518206829584103</v>
      </c>
      <c r="M513" s="18"/>
      <c r="N513" s="18"/>
    </row>
    <row r="514" spans="1:14" x14ac:dyDescent="0.3">
      <c r="A514" s="10">
        <f t="shared" ca="1" si="71"/>
        <v>0.39947717003599781</v>
      </c>
      <c r="B514" s="10">
        <v>5.3</v>
      </c>
      <c r="C514" s="21">
        <v>29.370799999999999</v>
      </c>
      <c r="D514" s="29">
        <f t="shared" si="72"/>
        <v>1.7805194805194779</v>
      </c>
      <c r="E514" s="21">
        <f t="shared" si="73"/>
        <v>26.753750000000007</v>
      </c>
      <c r="F514" s="21">
        <f t="shared" si="74"/>
        <v>-5.4529729870130161</v>
      </c>
      <c r="G514" s="21">
        <f t="shared" si="75"/>
        <v>-8.070022987013008</v>
      </c>
      <c r="H514" s="21">
        <f t="shared" si="76"/>
        <v>-2.6170499999999919</v>
      </c>
      <c r="I514" s="50">
        <f t="shared" si="77"/>
        <v>6.8489507024999572</v>
      </c>
      <c r="J514" s="50">
        <f t="shared" si="78"/>
        <v>29.734914397093654</v>
      </c>
      <c r="K514" s="50">
        <f t="shared" si="79"/>
        <v>65.125271010918354</v>
      </c>
      <c r="L514" s="29">
        <f t="shared" si="80"/>
        <v>8.9103803777901586E-2</v>
      </c>
      <c r="M514" s="18"/>
      <c r="N514" s="18"/>
    </row>
    <row r="515" spans="1:14" x14ac:dyDescent="0.3">
      <c r="A515" s="10">
        <f t="shared" ca="1" si="71"/>
        <v>0.80585643788671379</v>
      </c>
      <c r="B515" s="10">
        <v>6.2</v>
      </c>
      <c r="C515" s="21">
        <v>26.1</v>
      </c>
      <c r="D515" s="29">
        <f t="shared" si="72"/>
        <v>2.6805194805194783</v>
      </c>
      <c r="E515" s="21">
        <f t="shared" si="73"/>
        <v>22.674500000000005</v>
      </c>
      <c r="F515" s="21">
        <f t="shared" si="74"/>
        <v>-8.7237729870130138</v>
      </c>
      <c r="G515" s="21">
        <f t="shared" si="75"/>
        <v>-12.14927298701301</v>
      </c>
      <c r="H515" s="21">
        <f t="shared" si="76"/>
        <v>-3.425499999999996</v>
      </c>
      <c r="I515" s="50">
        <f t="shared" si="77"/>
        <v>11.734050249999973</v>
      </c>
      <c r="J515" s="50">
        <f t="shared" si="78"/>
        <v>76.104215128937966</v>
      </c>
      <c r="K515" s="50">
        <f t="shared" si="79"/>
        <v>147.60483411296403</v>
      </c>
      <c r="L515" s="29">
        <f t="shared" si="80"/>
        <v>0.13124521072796919</v>
      </c>
      <c r="M515" s="18"/>
      <c r="N515" s="18"/>
    </row>
    <row r="516" spans="1:14" x14ac:dyDescent="0.3">
      <c r="A516" s="10">
        <f t="shared" ca="1" si="71"/>
        <v>0.66000832386762365</v>
      </c>
      <c r="B516" s="10">
        <v>3.7</v>
      </c>
      <c r="C516" s="21">
        <v>28.1</v>
      </c>
      <c r="D516" s="29">
        <f t="shared" si="72"/>
        <v>0.1805194805194783</v>
      </c>
      <c r="E516" s="21">
        <f t="shared" si="73"/>
        <v>34.005750000000006</v>
      </c>
      <c r="F516" s="21">
        <f t="shared" si="74"/>
        <v>-6.7237729870130138</v>
      </c>
      <c r="G516" s="21">
        <f t="shared" si="75"/>
        <v>-0.81802298701300913</v>
      </c>
      <c r="H516" s="21">
        <f t="shared" si="76"/>
        <v>5.9057500000000047</v>
      </c>
      <c r="I516" s="50">
        <f t="shared" si="77"/>
        <v>34.877883062500054</v>
      </c>
      <c r="J516" s="50">
        <f t="shared" si="78"/>
        <v>45.209123180885904</v>
      </c>
      <c r="K516" s="50">
        <f t="shared" si="79"/>
        <v>0.66916160728168572</v>
      </c>
      <c r="L516" s="29">
        <f t="shared" si="80"/>
        <v>0.21016903914590762</v>
      </c>
      <c r="M516" s="18"/>
      <c r="N516" s="18"/>
    </row>
    <row r="517" spans="1:14" x14ac:dyDescent="0.3">
      <c r="A517" s="10">
        <f t="shared" ref="A517:A580" ca="1" si="81">RAND()</f>
        <v>0.9643689319551576</v>
      </c>
      <c r="B517" s="10">
        <v>4.7</v>
      </c>
      <c r="C517" s="21">
        <v>25.6</v>
      </c>
      <c r="D517" s="29">
        <f t="shared" ref="D517:D580" si="82">B517-$B$2</f>
        <v>1.1805194805194783</v>
      </c>
      <c r="E517" s="21">
        <f t="shared" ref="E517:E580" si="83">-4.5325*B517+50.776</f>
        <v>29.473250000000004</v>
      </c>
      <c r="F517" s="21">
        <f t="shared" ref="F517:F580" si="84">C517-$C$2</f>
        <v>-9.2237729870130138</v>
      </c>
      <c r="G517" s="21">
        <f t="shared" ref="G517:G580" si="85">E517-$C$2</f>
        <v>-5.3505229870130115</v>
      </c>
      <c r="H517" s="21">
        <f t="shared" ref="H517:H580" si="86">E517-C517</f>
        <v>3.8732500000000023</v>
      </c>
      <c r="I517" s="50">
        <f t="shared" ref="I517:I580" si="87">H517^2</f>
        <v>15.002065562500018</v>
      </c>
      <c r="J517" s="50">
        <f t="shared" ref="J517:J580" si="88">F517^2</f>
        <v>85.077988115950973</v>
      </c>
      <c r="K517" s="50">
        <f t="shared" ref="K517:K580" si="89">G517^2</f>
        <v>28.62809623455464</v>
      </c>
      <c r="L517" s="29">
        <f t="shared" ref="L517:L580" si="90">ABS(C517-E517)/C517</f>
        <v>0.15129882812500009</v>
      </c>
      <c r="M517" s="18"/>
      <c r="N517" s="18"/>
    </row>
    <row r="518" spans="1:14" x14ac:dyDescent="0.3">
      <c r="A518" s="10">
        <f t="shared" ca="1" si="81"/>
        <v>0.30220945100456087</v>
      </c>
      <c r="B518" s="10">
        <v>3.7</v>
      </c>
      <c r="C518" s="21">
        <v>27.8</v>
      </c>
      <c r="D518" s="29">
        <f t="shared" si="82"/>
        <v>0.1805194805194783</v>
      </c>
      <c r="E518" s="21">
        <f t="shared" si="83"/>
        <v>34.005750000000006</v>
      </c>
      <c r="F518" s="21">
        <f t="shared" si="84"/>
        <v>-7.0237729870130146</v>
      </c>
      <c r="G518" s="21">
        <f t="shared" si="85"/>
        <v>-0.81802298701300913</v>
      </c>
      <c r="H518" s="21">
        <f t="shared" si="86"/>
        <v>6.2057500000000054</v>
      </c>
      <c r="I518" s="50">
        <f t="shared" si="87"/>
        <v>38.511333062500064</v>
      </c>
      <c r="J518" s="50">
        <f t="shared" si="88"/>
        <v>49.333386973093724</v>
      </c>
      <c r="K518" s="50">
        <f t="shared" si="89"/>
        <v>0.66916160728168572</v>
      </c>
      <c r="L518" s="29">
        <f t="shared" si="90"/>
        <v>0.22322841726618725</v>
      </c>
      <c r="M518" s="18"/>
      <c r="N518" s="18"/>
    </row>
    <row r="519" spans="1:14" x14ac:dyDescent="0.3">
      <c r="A519" s="10">
        <f t="shared" ca="1" si="81"/>
        <v>0.4316696241616883</v>
      </c>
      <c r="B519" s="10">
        <v>4.7</v>
      </c>
      <c r="C519" s="21">
        <v>25.6</v>
      </c>
      <c r="D519" s="29">
        <f t="shared" si="82"/>
        <v>1.1805194805194783</v>
      </c>
      <c r="E519" s="21">
        <f t="shared" si="83"/>
        <v>29.473250000000004</v>
      </c>
      <c r="F519" s="21">
        <f t="shared" si="84"/>
        <v>-9.2237729870130138</v>
      </c>
      <c r="G519" s="21">
        <f t="shared" si="85"/>
        <v>-5.3505229870130115</v>
      </c>
      <c r="H519" s="21">
        <f t="shared" si="86"/>
        <v>3.8732500000000023</v>
      </c>
      <c r="I519" s="50">
        <f t="shared" si="87"/>
        <v>15.002065562500018</v>
      </c>
      <c r="J519" s="50">
        <f t="shared" si="88"/>
        <v>85.077988115950973</v>
      </c>
      <c r="K519" s="50">
        <f t="shared" si="89"/>
        <v>28.62809623455464</v>
      </c>
      <c r="L519" s="29">
        <f t="shared" si="90"/>
        <v>0.15129882812500009</v>
      </c>
      <c r="M519" s="18"/>
      <c r="N519" s="18"/>
    </row>
    <row r="520" spans="1:14" x14ac:dyDescent="0.3">
      <c r="A520" s="10">
        <f t="shared" ca="1" si="81"/>
        <v>0.9302962361826278</v>
      </c>
      <c r="B520" s="10">
        <v>5.7</v>
      </c>
      <c r="C520" s="21">
        <v>27.1</v>
      </c>
      <c r="D520" s="29">
        <f t="shared" si="82"/>
        <v>2.1805194805194783</v>
      </c>
      <c r="E520" s="21">
        <f t="shared" si="83"/>
        <v>24.940750000000005</v>
      </c>
      <c r="F520" s="21">
        <f t="shared" si="84"/>
        <v>-7.7237729870130138</v>
      </c>
      <c r="G520" s="21">
        <f t="shared" si="85"/>
        <v>-9.8830229870130104</v>
      </c>
      <c r="H520" s="21">
        <f t="shared" si="86"/>
        <v>-2.1592499999999966</v>
      </c>
      <c r="I520" s="50">
        <f t="shared" si="87"/>
        <v>4.6623605624999849</v>
      </c>
      <c r="J520" s="50">
        <f t="shared" si="88"/>
        <v>59.656669154911931</v>
      </c>
      <c r="K520" s="50">
        <f t="shared" si="89"/>
        <v>97.674143361827561</v>
      </c>
      <c r="L520" s="29">
        <f t="shared" si="90"/>
        <v>7.9677121771217579E-2</v>
      </c>
      <c r="M520" s="18"/>
      <c r="N520" s="18"/>
    </row>
    <row r="521" spans="1:14" x14ac:dyDescent="0.3">
      <c r="A521" s="10">
        <f t="shared" ca="1" si="81"/>
        <v>0.35564871572729018</v>
      </c>
      <c r="B521" s="10">
        <v>4</v>
      </c>
      <c r="C521" s="21">
        <v>27.8</v>
      </c>
      <c r="D521" s="29">
        <f t="shared" si="82"/>
        <v>0.48051948051947813</v>
      </c>
      <c r="E521" s="21">
        <f t="shared" si="83"/>
        <v>32.646000000000001</v>
      </c>
      <c r="F521" s="21">
        <f t="shared" si="84"/>
        <v>-7.0237729870130146</v>
      </c>
      <c r="G521" s="21">
        <f t="shared" si="85"/>
        <v>-2.1777729870130145</v>
      </c>
      <c r="H521" s="21">
        <f t="shared" si="86"/>
        <v>4.8460000000000001</v>
      </c>
      <c r="I521" s="50">
        <f t="shared" si="87"/>
        <v>23.483716000000001</v>
      </c>
      <c r="J521" s="50">
        <f t="shared" si="88"/>
        <v>49.333386973093724</v>
      </c>
      <c r="K521" s="50">
        <f t="shared" si="89"/>
        <v>4.7426951829635877</v>
      </c>
      <c r="L521" s="29">
        <f t="shared" si="90"/>
        <v>0.17431654676258992</v>
      </c>
      <c r="M521" s="18"/>
      <c r="N521" s="18"/>
    </row>
    <row r="522" spans="1:14" x14ac:dyDescent="0.3">
      <c r="A522" s="10">
        <f t="shared" ca="1" si="81"/>
        <v>0.83374721809772945</v>
      </c>
      <c r="B522" s="10">
        <v>4.5999999999999996</v>
      </c>
      <c r="C522" s="21">
        <v>29</v>
      </c>
      <c r="D522" s="29">
        <f t="shared" si="82"/>
        <v>1.0805194805194778</v>
      </c>
      <c r="E522" s="21">
        <f t="shared" si="83"/>
        <v>29.926500000000008</v>
      </c>
      <c r="F522" s="21">
        <f t="shared" si="84"/>
        <v>-5.8237729870130153</v>
      </c>
      <c r="G522" s="21">
        <f t="shared" si="85"/>
        <v>-4.8972729870130074</v>
      </c>
      <c r="H522" s="21">
        <f t="shared" si="86"/>
        <v>0.92650000000000787</v>
      </c>
      <c r="I522" s="50">
        <f t="shared" si="87"/>
        <v>0.85840225000001458</v>
      </c>
      <c r="J522" s="50">
        <f t="shared" si="88"/>
        <v>33.916331804262498</v>
      </c>
      <c r="K522" s="50">
        <f t="shared" si="89"/>
        <v>23.983282709327305</v>
      </c>
      <c r="L522" s="29">
        <f t="shared" si="90"/>
        <v>3.1948275862069234E-2</v>
      </c>
      <c r="M522" s="18"/>
      <c r="N522" s="18"/>
    </row>
    <row r="523" spans="1:14" x14ac:dyDescent="0.3">
      <c r="A523" s="10">
        <f t="shared" ca="1" si="81"/>
        <v>0.42389826411895692</v>
      </c>
      <c r="B523" s="10">
        <v>5.4</v>
      </c>
      <c r="C523" s="21">
        <v>27.0426</v>
      </c>
      <c r="D523" s="29">
        <f t="shared" si="82"/>
        <v>1.8805194805194785</v>
      </c>
      <c r="E523" s="21">
        <f t="shared" si="83"/>
        <v>26.300500000000003</v>
      </c>
      <c r="F523" s="21">
        <f t="shared" si="84"/>
        <v>-7.7811729870130151</v>
      </c>
      <c r="G523" s="21">
        <f t="shared" si="85"/>
        <v>-8.5232729870130122</v>
      </c>
      <c r="H523" s="21">
        <f t="shared" si="86"/>
        <v>-0.7420999999999971</v>
      </c>
      <c r="I523" s="50">
        <f t="shared" si="87"/>
        <v>0.55071240999999571</v>
      </c>
      <c r="J523" s="50">
        <f t="shared" si="88"/>
        <v>60.546653053821046</v>
      </c>
      <c r="K523" s="50">
        <f t="shared" si="89"/>
        <v>72.646182411145716</v>
      </c>
      <c r="L523" s="29">
        <f t="shared" si="90"/>
        <v>2.7441887984143428E-2</v>
      </c>
      <c r="M523" s="18"/>
      <c r="N523" s="18"/>
    </row>
    <row r="524" spans="1:14" x14ac:dyDescent="0.3">
      <c r="A524" s="10">
        <f t="shared" ca="1" si="81"/>
        <v>0.40381592548404388</v>
      </c>
      <c r="B524" s="10">
        <v>4.5999999999999996</v>
      </c>
      <c r="C524" s="21">
        <v>26.782900000000001</v>
      </c>
      <c r="D524" s="29">
        <f t="shared" si="82"/>
        <v>1.0805194805194778</v>
      </c>
      <c r="E524" s="21">
        <f t="shared" si="83"/>
        <v>29.926500000000008</v>
      </c>
      <c r="F524" s="21">
        <f t="shared" si="84"/>
        <v>-8.0408729870130138</v>
      </c>
      <c r="G524" s="21">
        <f t="shared" si="85"/>
        <v>-4.8972729870130074</v>
      </c>
      <c r="H524" s="21">
        <f t="shared" si="86"/>
        <v>3.1436000000000064</v>
      </c>
      <c r="I524" s="50">
        <f t="shared" si="87"/>
        <v>9.8822209600000406</v>
      </c>
      <c r="J524" s="50">
        <f t="shared" si="88"/>
        <v>64.655638393275581</v>
      </c>
      <c r="K524" s="50">
        <f t="shared" si="89"/>
        <v>23.983282709327305</v>
      </c>
      <c r="L524" s="29">
        <f t="shared" si="90"/>
        <v>0.11737339869842348</v>
      </c>
      <c r="M524" s="18"/>
      <c r="N524" s="18"/>
    </row>
    <row r="525" spans="1:14" x14ac:dyDescent="0.3">
      <c r="A525" s="10">
        <f t="shared" ca="1" si="81"/>
        <v>0.13409725849110099</v>
      </c>
      <c r="B525" s="10">
        <v>5.3</v>
      </c>
      <c r="C525" s="21">
        <v>29.3645</v>
      </c>
      <c r="D525" s="29">
        <f t="shared" si="82"/>
        <v>1.7805194805194779</v>
      </c>
      <c r="E525" s="21">
        <f t="shared" si="83"/>
        <v>26.753750000000007</v>
      </c>
      <c r="F525" s="21">
        <f t="shared" si="84"/>
        <v>-5.4592729870130157</v>
      </c>
      <c r="G525" s="21">
        <f t="shared" si="85"/>
        <v>-8.070022987013008</v>
      </c>
      <c r="H525" s="21">
        <f t="shared" si="86"/>
        <v>-2.6107499999999924</v>
      </c>
      <c r="I525" s="50">
        <f t="shared" si="87"/>
        <v>6.8160155624999597</v>
      </c>
      <c r="J525" s="50">
        <f t="shared" si="88"/>
        <v>29.803661546730016</v>
      </c>
      <c r="K525" s="50">
        <f t="shared" si="89"/>
        <v>65.125271010918354</v>
      </c>
      <c r="L525" s="29">
        <f t="shared" si="90"/>
        <v>8.8908375759845809E-2</v>
      </c>
      <c r="M525" s="18"/>
      <c r="N525" s="18"/>
    </row>
    <row r="526" spans="1:14" x14ac:dyDescent="0.3">
      <c r="A526" s="10">
        <f t="shared" ca="1" si="81"/>
        <v>0.17250424416566157</v>
      </c>
      <c r="B526" s="10">
        <v>6.2</v>
      </c>
      <c r="C526" s="21">
        <v>26.1</v>
      </c>
      <c r="D526" s="29">
        <f t="shared" si="82"/>
        <v>2.6805194805194783</v>
      </c>
      <c r="E526" s="21">
        <f t="shared" si="83"/>
        <v>22.674500000000005</v>
      </c>
      <c r="F526" s="21">
        <f t="shared" si="84"/>
        <v>-8.7237729870130138</v>
      </c>
      <c r="G526" s="21">
        <f t="shared" si="85"/>
        <v>-12.14927298701301</v>
      </c>
      <c r="H526" s="21">
        <f t="shared" si="86"/>
        <v>-3.425499999999996</v>
      </c>
      <c r="I526" s="50">
        <f t="shared" si="87"/>
        <v>11.734050249999973</v>
      </c>
      <c r="J526" s="50">
        <f t="shared" si="88"/>
        <v>76.104215128937966</v>
      </c>
      <c r="K526" s="50">
        <f t="shared" si="89"/>
        <v>147.60483411296403</v>
      </c>
      <c r="L526" s="29">
        <f t="shared" si="90"/>
        <v>0.13124521072796919</v>
      </c>
      <c r="M526" s="18"/>
      <c r="N526" s="18"/>
    </row>
    <row r="527" spans="1:14" x14ac:dyDescent="0.3">
      <c r="A527" s="10">
        <f t="shared" ca="1" si="81"/>
        <v>0.43014010683939463</v>
      </c>
      <c r="B527" s="10">
        <v>6</v>
      </c>
      <c r="C527" s="21">
        <v>30.5</v>
      </c>
      <c r="D527" s="29">
        <f t="shared" si="82"/>
        <v>2.4805194805194781</v>
      </c>
      <c r="E527" s="21">
        <f t="shared" si="83"/>
        <v>23.581000000000003</v>
      </c>
      <c r="F527" s="21">
        <f t="shared" si="84"/>
        <v>-4.3237729870130153</v>
      </c>
      <c r="G527" s="21">
        <f t="shared" si="85"/>
        <v>-11.242772987013012</v>
      </c>
      <c r="H527" s="21">
        <f t="shared" si="86"/>
        <v>-6.9189999999999969</v>
      </c>
      <c r="I527" s="50">
        <f t="shared" si="87"/>
        <v>47.872560999999955</v>
      </c>
      <c r="J527" s="50">
        <f t="shared" si="88"/>
        <v>18.695012843223452</v>
      </c>
      <c r="K527" s="50">
        <f t="shared" si="89"/>
        <v>126.39994443750949</v>
      </c>
      <c r="L527" s="29">
        <f t="shared" si="90"/>
        <v>0.22685245901639334</v>
      </c>
      <c r="M527" s="18"/>
      <c r="N527" s="18"/>
    </row>
    <row r="528" spans="1:14" x14ac:dyDescent="0.3">
      <c r="A528" s="10">
        <f t="shared" ca="1" si="81"/>
        <v>0.14474033340979831</v>
      </c>
      <c r="B528" s="10">
        <v>5.3</v>
      </c>
      <c r="C528" s="21">
        <v>30.4</v>
      </c>
      <c r="D528" s="29">
        <f t="shared" si="82"/>
        <v>1.7805194805194779</v>
      </c>
      <c r="E528" s="21">
        <f t="shared" si="83"/>
        <v>26.753750000000007</v>
      </c>
      <c r="F528" s="21">
        <f t="shared" si="84"/>
        <v>-4.4237729870130167</v>
      </c>
      <c r="G528" s="21">
        <f t="shared" si="85"/>
        <v>-8.070022987013008</v>
      </c>
      <c r="H528" s="21">
        <f t="shared" si="86"/>
        <v>-3.6462499999999913</v>
      </c>
      <c r="I528" s="50">
        <f t="shared" si="87"/>
        <v>13.295139062499937</v>
      </c>
      <c r="J528" s="50">
        <f t="shared" si="88"/>
        <v>19.56976744062607</v>
      </c>
      <c r="K528" s="50">
        <f t="shared" si="89"/>
        <v>65.125271010918354</v>
      </c>
      <c r="L528" s="29">
        <f t="shared" si="90"/>
        <v>0.11994243421052604</v>
      </c>
      <c r="M528" s="18"/>
      <c r="N528" s="18"/>
    </row>
    <row r="529" spans="1:14" x14ac:dyDescent="0.3">
      <c r="A529" s="10">
        <f t="shared" ca="1" si="81"/>
        <v>0.2090797693209242</v>
      </c>
      <c r="B529" s="10">
        <v>5.6</v>
      </c>
      <c r="C529" s="21">
        <v>24.9815</v>
      </c>
      <c r="D529" s="29">
        <f t="shared" si="82"/>
        <v>2.0805194805194778</v>
      </c>
      <c r="E529" s="21">
        <f t="shared" si="83"/>
        <v>25.394000000000005</v>
      </c>
      <c r="F529" s="21">
        <f t="shared" si="84"/>
        <v>-9.8422729870130148</v>
      </c>
      <c r="G529" s="21">
        <f t="shared" si="85"/>
        <v>-9.4297729870130098</v>
      </c>
      <c r="H529" s="21">
        <f t="shared" si="86"/>
        <v>0.41250000000000497</v>
      </c>
      <c r="I529" s="50">
        <f t="shared" si="87"/>
        <v>0.17015625000000412</v>
      </c>
      <c r="J529" s="50">
        <f t="shared" si="88"/>
        <v>96.870337550886092</v>
      </c>
      <c r="K529" s="50">
        <f t="shared" si="89"/>
        <v>88.920618586600256</v>
      </c>
      <c r="L529" s="29">
        <f t="shared" si="90"/>
        <v>1.6512219042091346E-2</v>
      </c>
      <c r="M529" s="18"/>
      <c r="N529" s="18"/>
    </row>
    <row r="530" spans="1:14" x14ac:dyDescent="0.3">
      <c r="A530" s="10">
        <f t="shared" ca="1" si="81"/>
        <v>0.65435654455410819</v>
      </c>
      <c r="B530" s="10">
        <v>5.6</v>
      </c>
      <c r="C530" s="21">
        <v>25.008900000000001</v>
      </c>
      <c r="D530" s="29">
        <f t="shared" si="82"/>
        <v>2.0805194805194778</v>
      </c>
      <c r="E530" s="21">
        <f t="shared" si="83"/>
        <v>25.394000000000005</v>
      </c>
      <c r="F530" s="21">
        <f t="shared" si="84"/>
        <v>-9.8148729870130147</v>
      </c>
      <c r="G530" s="21">
        <f t="shared" si="85"/>
        <v>-9.4297729870130098</v>
      </c>
      <c r="H530" s="21">
        <f t="shared" si="86"/>
        <v>0.38510000000000488</v>
      </c>
      <c r="I530" s="50">
        <f t="shared" si="87"/>
        <v>0.14830201000000376</v>
      </c>
      <c r="J530" s="50">
        <f t="shared" si="88"/>
        <v>96.331731751197779</v>
      </c>
      <c r="K530" s="50">
        <f t="shared" si="89"/>
        <v>88.920618586600256</v>
      </c>
      <c r="L530" s="29">
        <f t="shared" si="90"/>
        <v>1.5398518127546789E-2</v>
      </c>
      <c r="M530" s="18"/>
      <c r="N530" s="18"/>
    </row>
    <row r="531" spans="1:14" x14ac:dyDescent="0.3">
      <c r="A531" s="10">
        <f t="shared" ca="1" si="81"/>
        <v>0.82874389372071755</v>
      </c>
      <c r="B531" s="10">
        <v>4</v>
      </c>
      <c r="C531" s="21">
        <v>25.7499</v>
      </c>
      <c r="D531" s="29">
        <f t="shared" si="82"/>
        <v>0.48051948051947813</v>
      </c>
      <c r="E531" s="21">
        <f t="shared" si="83"/>
        <v>32.646000000000001</v>
      </c>
      <c r="F531" s="21">
        <f t="shared" si="84"/>
        <v>-9.073872987013015</v>
      </c>
      <c r="G531" s="21">
        <f t="shared" si="85"/>
        <v>-2.1777729870130145</v>
      </c>
      <c r="H531" s="21">
        <f t="shared" si="86"/>
        <v>6.8961000000000006</v>
      </c>
      <c r="I531" s="50">
        <f t="shared" si="87"/>
        <v>47.556195210000006</v>
      </c>
      <c r="J531" s="50">
        <f t="shared" si="88"/>
        <v>82.335170984444503</v>
      </c>
      <c r="K531" s="50">
        <f t="shared" si="89"/>
        <v>4.7426951829635877</v>
      </c>
      <c r="L531" s="29">
        <f t="shared" si="90"/>
        <v>0.26781074877960692</v>
      </c>
      <c r="M531" s="18"/>
      <c r="N531" s="18"/>
    </row>
    <row r="532" spans="1:14" x14ac:dyDescent="0.3">
      <c r="A532" s="10">
        <f t="shared" ca="1" si="81"/>
        <v>0.60187960700593834</v>
      </c>
      <c r="B532" s="10">
        <v>5.7</v>
      </c>
      <c r="C532" s="21">
        <v>25.555099999999999</v>
      </c>
      <c r="D532" s="29">
        <f t="shared" si="82"/>
        <v>2.1805194805194783</v>
      </c>
      <c r="E532" s="21">
        <f t="shared" si="83"/>
        <v>24.940750000000005</v>
      </c>
      <c r="F532" s="21">
        <f t="shared" si="84"/>
        <v>-9.2686729870130158</v>
      </c>
      <c r="G532" s="21">
        <f t="shared" si="85"/>
        <v>-9.8830229870130104</v>
      </c>
      <c r="H532" s="21">
        <f t="shared" si="86"/>
        <v>-0.61434999999999462</v>
      </c>
      <c r="I532" s="50">
        <f t="shared" si="87"/>
        <v>0.3774259224999934</v>
      </c>
      <c r="J532" s="50">
        <f t="shared" si="88"/>
        <v>85.908298940184778</v>
      </c>
      <c r="K532" s="50">
        <f t="shared" si="89"/>
        <v>97.674143361827561</v>
      </c>
      <c r="L532" s="29">
        <f t="shared" si="90"/>
        <v>2.4040211151589885E-2</v>
      </c>
      <c r="M532" s="18"/>
      <c r="N532" s="18"/>
    </row>
    <row r="533" spans="1:14" x14ac:dyDescent="0.3">
      <c r="A533" s="10">
        <f t="shared" ca="1" si="81"/>
        <v>0.74358559380450129</v>
      </c>
      <c r="B533" s="10">
        <v>4.3</v>
      </c>
      <c r="C533" s="21">
        <v>24.1937</v>
      </c>
      <c r="D533" s="29">
        <f t="shared" si="82"/>
        <v>0.78051948051947795</v>
      </c>
      <c r="E533" s="21">
        <f t="shared" si="83"/>
        <v>31.286250000000006</v>
      </c>
      <c r="F533" s="21">
        <f t="shared" si="84"/>
        <v>-10.630072987013016</v>
      </c>
      <c r="G533" s="21">
        <f t="shared" si="85"/>
        <v>-3.5375229870130092</v>
      </c>
      <c r="H533" s="21">
        <f t="shared" si="86"/>
        <v>7.0925500000000063</v>
      </c>
      <c r="I533" s="50">
        <f t="shared" si="87"/>
        <v>50.304265502500087</v>
      </c>
      <c r="J533" s="50">
        <f t="shared" si="88"/>
        <v>112.99845170922381</v>
      </c>
      <c r="K533" s="50">
        <f t="shared" si="89"/>
        <v>12.514068883645443</v>
      </c>
      <c r="L533" s="29">
        <f t="shared" si="90"/>
        <v>0.29315689621678398</v>
      </c>
      <c r="M533" s="18"/>
      <c r="N533" s="18"/>
    </row>
    <row r="534" spans="1:14" x14ac:dyDescent="0.3">
      <c r="A534" s="10">
        <f t="shared" ca="1" si="81"/>
        <v>0.89794190236801741</v>
      </c>
      <c r="B534" s="10">
        <v>4.8</v>
      </c>
      <c r="C534" s="21">
        <v>24.1496</v>
      </c>
      <c r="D534" s="29">
        <f t="shared" si="82"/>
        <v>1.2805194805194779</v>
      </c>
      <c r="E534" s="21">
        <f t="shared" si="83"/>
        <v>29.020000000000007</v>
      </c>
      <c r="F534" s="21">
        <f t="shared" si="84"/>
        <v>-10.674172987013016</v>
      </c>
      <c r="G534" s="21">
        <f t="shared" si="85"/>
        <v>-5.8037729870130086</v>
      </c>
      <c r="H534" s="21">
        <f t="shared" si="86"/>
        <v>4.8704000000000072</v>
      </c>
      <c r="I534" s="50">
        <f t="shared" si="87"/>
        <v>23.72079616000007</v>
      </c>
      <c r="J534" s="50">
        <f t="shared" si="88"/>
        <v>113.93796895667836</v>
      </c>
      <c r="K534" s="50">
        <f t="shared" si="89"/>
        <v>33.683780884781903</v>
      </c>
      <c r="L534" s="29">
        <f t="shared" si="90"/>
        <v>0.20167621823963988</v>
      </c>
      <c r="M534" s="18"/>
      <c r="N534" s="18"/>
    </row>
    <row r="535" spans="1:14" x14ac:dyDescent="0.3">
      <c r="A535" s="10">
        <f t="shared" ca="1" si="81"/>
        <v>0.51268519228412435</v>
      </c>
      <c r="B535" s="10">
        <v>5.3</v>
      </c>
      <c r="C535" s="21">
        <v>29.020499999999998</v>
      </c>
      <c r="D535" s="29">
        <f t="shared" si="82"/>
        <v>1.7805194805194779</v>
      </c>
      <c r="E535" s="21">
        <f t="shared" si="83"/>
        <v>26.753750000000007</v>
      </c>
      <c r="F535" s="21">
        <f t="shared" si="84"/>
        <v>-5.8032729870130169</v>
      </c>
      <c r="G535" s="21">
        <f t="shared" si="85"/>
        <v>-8.070022987013008</v>
      </c>
      <c r="H535" s="21">
        <f t="shared" si="86"/>
        <v>-2.2667499999999912</v>
      </c>
      <c r="I535" s="50">
        <f t="shared" si="87"/>
        <v>5.1381555624999597</v>
      </c>
      <c r="J535" s="50">
        <f t="shared" si="88"/>
        <v>33.67797736179498</v>
      </c>
      <c r="K535" s="50">
        <f t="shared" si="89"/>
        <v>65.125271010918354</v>
      </c>
      <c r="L535" s="29">
        <f t="shared" si="90"/>
        <v>7.8108578418703722E-2</v>
      </c>
      <c r="M535" s="18"/>
      <c r="N535" s="18"/>
    </row>
    <row r="536" spans="1:14" x14ac:dyDescent="0.3">
      <c r="A536" s="10">
        <f t="shared" ca="1" si="81"/>
        <v>0.5878651172297118</v>
      </c>
      <c r="B536" s="10">
        <v>6.2</v>
      </c>
      <c r="C536" s="21">
        <v>25.799900000000001</v>
      </c>
      <c r="D536" s="29">
        <f t="shared" si="82"/>
        <v>2.6805194805194783</v>
      </c>
      <c r="E536" s="21">
        <f t="shared" si="83"/>
        <v>22.674500000000005</v>
      </c>
      <c r="F536" s="21">
        <f t="shared" si="84"/>
        <v>-9.0238729870130143</v>
      </c>
      <c r="G536" s="21">
        <f t="shared" si="85"/>
        <v>-12.14927298701301</v>
      </c>
      <c r="H536" s="21">
        <f t="shared" si="86"/>
        <v>-3.1253999999999955</v>
      </c>
      <c r="I536" s="50">
        <f t="shared" si="87"/>
        <v>9.7681251599999719</v>
      </c>
      <c r="J536" s="50">
        <f t="shared" si="88"/>
        <v>81.430283685743177</v>
      </c>
      <c r="K536" s="50">
        <f t="shared" si="89"/>
        <v>147.60483411296403</v>
      </c>
      <c r="L536" s="29">
        <f t="shared" si="90"/>
        <v>0.12114000441862161</v>
      </c>
      <c r="M536" s="18"/>
      <c r="N536" s="18"/>
    </row>
    <row r="537" spans="1:14" x14ac:dyDescent="0.3">
      <c r="A537" s="10">
        <f t="shared" ca="1" si="81"/>
        <v>0.60200147486950295</v>
      </c>
      <c r="B537" s="10">
        <v>6</v>
      </c>
      <c r="C537" s="21">
        <v>30.299900000000001</v>
      </c>
      <c r="D537" s="29">
        <f t="shared" si="82"/>
        <v>2.4805194805194781</v>
      </c>
      <c r="E537" s="21">
        <f t="shared" si="83"/>
        <v>23.581000000000003</v>
      </c>
      <c r="F537" s="21">
        <f t="shared" si="84"/>
        <v>-4.5238729870130143</v>
      </c>
      <c r="G537" s="21">
        <f t="shared" si="85"/>
        <v>-11.242772987013012</v>
      </c>
      <c r="H537" s="21">
        <f t="shared" si="86"/>
        <v>-6.7188999999999979</v>
      </c>
      <c r="I537" s="50">
        <f t="shared" si="87"/>
        <v>45.143617209999974</v>
      </c>
      <c r="J537" s="50">
        <f t="shared" si="88"/>
        <v>20.465426802626052</v>
      </c>
      <c r="K537" s="50">
        <f t="shared" si="89"/>
        <v>126.39994443750949</v>
      </c>
      <c r="L537" s="29">
        <f t="shared" si="90"/>
        <v>0.22174660642444358</v>
      </c>
      <c r="M537" s="18"/>
      <c r="N537" s="18"/>
    </row>
    <row r="538" spans="1:14" x14ac:dyDescent="0.3">
      <c r="A538" s="10">
        <f t="shared" ca="1" si="81"/>
        <v>0.42052098559266615</v>
      </c>
      <c r="B538" s="10">
        <v>3.7</v>
      </c>
      <c r="C538" s="21">
        <v>24.4</v>
      </c>
      <c r="D538" s="29">
        <f t="shared" si="82"/>
        <v>0.1805194805194783</v>
      </c>
      <c r="E538" s="21">
        <f t="shared" si="83"/>
        <v>34.005750000000006</v>
      </c>
      <c r="F538" s="21">
        <f t="shared" si="84"/>
        <v>-10.423772987013017</v>
      </c>
      <c r="G538" s="21">
        <f t="shared" si="85"/>
        <v>-0.81802298701300913</v>
      </c>
      <c r="H538" s="21">
        <f t="shared" si="86"/>
        <v>9.6057500000000076</v>
      </c>
      <c r="I538" s="50">
        <f t="shared" si="87"/>
        <v>92.270433062500146</v>
      </c>
      <c r="J538" s="50">
        <f t="shared" si="88"/>
        <v>108.65504328478227</v>
      </c>
      <c r="K538" s="50">
        <f t="shared" si="89"/>
        <v>0.66916160728168572</v>
      </c>
      <c r="L538" s="29">
        <f t="shared" si="90"/>
        <v>0.3936782786885249</v>
      </c>
      <c r="M538" s="18"/>
      <c r="N538" s="18"/>
    </row>
    <row r="539" spans="1:14" x14ac:dyDescent="0.3">
      <c r="A539" s="10">
        <f t="shared" ca="1" si="81"/>
        <v>0.51071248553634019</v>
      </c>
      <c r="B539" s="10">
        <v>5.7</v>
      </c>
      <c r="C539" s="21">
        <v>25.4</v>
      </c>
      <c r="D539" s="29">
        <f t="shared" si="82"/>
        <v>2.1805194805194783</v>
      </c>
      <c r="E539" s="21">
        <f t="shared" si="83"/>
        <v>24.940750000000005</v>
      </c>
      <c r="F539" s="21">
        <f t="shared" si="84"/>
        <v>-9.4237729870130167</v>
      </c>
      <c r="G539" s="21">
        <f t="shared" si="85"/>
        <v>-9.8830229870130104</v>
      </c>
      <c r="H539" s="21">
        <f t="shared" si="86"/>
        <v>-0.45924999999999372</v>
      </c>
      <c r="I539" s="50">
        <f t="shared" si="87"/>
        <v>0.21091056249999424</v>
      </c>
      <c r="J539" s="50">
        <f t="shared" si="88"/>
        <v>88.807497310756233</v>
      </c>
      <c r="K539" s="50">
        <f t="shared" si="89"/>
        <v>97.674143361827561</v>
      </c>
      <c r="L539" s="29">
        <f t="shared" si="90"/>
        <v>1.8080708661417078E-2</v>
      </c>
      <c r="M539" s="18"/>
      <c r="N539" s="18"/>
    </row>
    <row r="540" spans="1:14" x14ac:dyDescent="0.3">
      <c r="A540" s="10">
        <f t="shared" ca="1" si="81"/>
        <v>0.80884576319744261</v>
      </c>
      <c r="B540" s="10">
        <v>4</v>
      </c>
      <c r="C540" s="21">
        <v>25.753499999999999</v>
      </c>
      <c r="D540" s="29">
        <f t="shared" si="82"/>
        <v>0.48051948051947813</v>
      </c>
      <c r="E540" s="21">
        <f t="shared" si="83"/>
        <v>32.646000000000001</v>
      </c>
      <c r="F540" s="21">
        <f t="shared" si="84"/>
        <v>-9.0702729870130163</v>
      </c>
      <c r="G540" s="21">
        <f t="shared" si="85"/>
        <v>-2.1777729870130145</v>
      </c>
      <c r="H540" s="21">
        <f t="shared" si="86"/>
        <v>6.8925000000000018</v>
      </c>
      <c r="I540" s="50">
        <f t="shared" si="87"/>
        <v>47.506556250000024</v>
      </c>
      <c r="J540" s="50">
        <f t="shared" si="88"/>
        <v>82.269852058938028</v>
      </c>
      <c r="K540" s="50">
        <f t="shared" si="89"/>
        <v>4.7426951829635877</v>
      </c>
      <c r="L540" s="29">
        <f t="shared" si="90"/>
        <v>0.26763352554021791</v>
      </c>
      <c r="M540" s="18"/>
      <c r="N540" s="18"/>
    </row>
    <row r="541" spans="1:14" x14ac:dyDescent="0.3">
      <c r="A541" s="10">
        <f t="shared" ca="1" si="81"/>
        <v>2.1143551456762499E-2</v>
      </c>
      <c r="B541" s="10">
        <v>4.5999999999999996</v>
      </c>
      <c r="C541" s="21">
        <v>26.662199999999999</v>
      </c>
      <c r="D541" s="29">
        <f t="shared" si="82"/>
        <v>1.0805194805194778</v>
      </c>
      <c r="E541" s="21">
        <f t="shared" si="83"/>
        <v>29.926500000000008</v>
      </c>
      <c r="F541" s="21">
        <f t="shared" si="84"/>
        <v>-8.1615729870130167</v>
      </c>
      <c r="G541" s="21">
        <f t="shared" si="85"/>
        <v>-4.8972729870130074</v>
      </c>
      <c r="H541" s="21">
        <f t="shared" si="86"/>
        <v>3.2643000000000093</v>
      </c>
      <c r="I541" s="50">
        <f t="shared" si="87"/>
        <v>10.65565449000006</v>
      </c>
      <c r="J541" s="50">
        <f t="shared" si="88"/>
        <v>66.611273622340576</v>
      </c>
      <c r="K541" s="50">
        <f t="shared" si="89"/>
        <v>23.983282709327305</v>
      </c>
      <c r="L541" s="29">
        <f t="shared" si="90"/>
        <v>0.12243175731935135</v>
      </c>
      <c r="M541" s="18"/>
      <c r="N541" s="18"/>
    </row>
    <row r="542" spans="1:14" x14ac:dyDescent="0.3">
      <c r="A542" s="10">
        <f t="shared" ca="1" si="81"/>
        <v>0.12747828386741467</v>
      </c>
      <c r="B542" s="10">
        <v>4.5999999999999996</v>
      </c>
      <c r="C542" s="21">
        <v>27.106100000000001</v>
      </c>
      <c r="D542" s="29">
        <f t="shared" si="82"/>
        <v>1.0805194805194778</v>
      </c>
      <c r="E542" s="21">
        <f t="shared" si="83"/>
        <v>29.926500000000008</v>
      </c>
      <c r="F542" s="21">
        <f t="shared" si="84"/>
        <v>-7.7176729870130139</v>
      </c>
      <c r="G542" s="21">
        <f t="shared" si="85"/>
        <v>-4.8972729870130074</v>
      </c>
      <c r="H542" s="21">
        <f t="shared" si="86"/>
        <v>2.8204000000000065</v>
      </c>
      <c r="I542" s="50">
        <f t="shared" si="87"/>
        <v>7.9546561600000363</v>
      </c>
      <c r="J542" s="50">
        <f t="shared" si="88"/>
        <v>59.562476334470375</v>
      </c>
      <c r="K542" s="50">
        <f t="shared" si="89"/>
        <v>23.983282709327305</v>
      </c>
      <c r="L542" s="29">
        <f t="shared" si="90"/>
        <v>0.10405037980380823</v>
      </c>
      <c r="M542" s="18"/>
      <c r="N542" s="18"/>
    </row>
    <row r="543" spans="1:14" x14ac:dyDescent="0.3">
      <c r="A543" s="10">
        <f t="shared" ca="1" si="81"/>
        <v>0.47218218473241369</v>
      </c>
      <c r="B543" s="10">
        <v>4.5999999999999996</v>
      </c>
      <c r="C543" s="21">
        <v>25.229800000000001</v>
      </c>
      <c r="D543" s="29">
        <f t="shared" si="82"/>
        <v>1.0805194805194778</v>
      </c>
      <c r="E543" s="21">
        <f t="shared" si="83"/>
        <v>29.926500000000008</v>
      </c>
      <c r="F543" s="21">
        <f t="shared" si="84"/>
        <v>-9.5939729870130144</v>
      </c>
      <c r="G543" s="21">
        <f t="shared" si="85"/>
        <v>-4.8972729870130074</v>
      </c>
      <c r="H543" s="21">
        <f t="shared" si="86"/>
        <v>4.696700000000007</v>
      </c>
      <c r="I543" s="50">
        <f t="shared" si="87"/>
        <v>22.058990890000064</v>
      </c>
      <c r="J543" s="50">
        <f t="shared" si="88"/>
        <v>92.044317675535424</v>
      </c>
      <c r="K543" s="50">
        <f t="shared" si="89"/>
        <v>23.983282709327305</v>
      </c>
      <c r="L543" s="29">
        <f t="shared" si="90"/>
        <v>0.18615684626909476</v>
      </c>
      <c r="M543" s="18"/>
      <c r="N543" s="18"/>
    </row>
    <row r="544" spans="1:14" x14ac:dyDescent="0.3">
      <c r="A544" s="10">
        <f t="shared" ca="1" si="81"/>
        <v>0.59002179203316774</v>
      </c>
      <c r="B544" s="10">
        <v>4.3</v>
      </c>
      <c r="C544" s="21">
        <v>24.1937</v>
      </c>
      <c r="D544" s="29">
        <f t="shared" si="82"/>
        <v>0.78051948051947795</v>
      </c>
      <c r="E544" s="21">
        <f t="shared" si="83"/>
        <v>31.286250000000006</v>
      </c>
      <c r="F544" s="21">
        <f t="shared" si="84"/>
        <v>-10.630072987013016</v>
      </c>
      <c r="G544" s="21">
        <f t="shared" si="85"/>
        <v>-3.5375229870130092</v>
      </c>
      <c r="H544" s="21">
        <f t="shared" si="86"/>
        <v>7.0925500000000063</v>
      </c>
      <c r="I544" s="50">
        <f t="shared" si="87"/>
        <v>50.304265502500087</v>
      </c>
      <c r="J544" s="50">
        <f t="shared" si="88"/>
        <v>112.99845170922381</v>
      </c>
      <c r="K544" s="50">
        <f t="shared" si="89"/>
        <v>12.514068883645443</v>
      </c>
      <c r="L544" s="29">
        <f t="shared" si="90"/>
        <v>0.29315689621678398</v>
      </c>
      <c r="M544" s="18"/>
      <c r="N544" s="18"/>
    </row>
    <row r="545" spans="1:14" x14ac:dyDescent="0.3">
      <c r="A545" s="10">
        <f t="shared" ca="1" si="81"/>
        <v>0.13683111377508184</v>
      </c>
      <c r="B545" s="10">
        <v>5.3</v>
      </c>
      <c r="C545" s="21">
        <v>29.0185</v>
      </c>
      <c r="D545" s="29">
        <f t="shared" si="82"/>
        <v>1.7805194805194779</v>
      </c>
      <c r="E545" s="21">
        <f t="shared" si="83"/>
        <v>26.753750000000007</v>
      </c>
      <c r="F545" s="21">
        <f t="shared" si="84"/>
        <v>-5.8052729870130158</v>
      </c>
      <c r="G545" s="21">
        <f t="shared" si="85"/>
        <v>-8.070022987013008</v>
      </c>
      <c r="H545" s="21">
        <f t="shared" si="86"/>
        <v>-2.2647499999999923</v>
      </c>
      <c r="I545" s="50">
        <f t="shared" si="87"/>
        <v>5.1290925624999648</v>
      </c>
      <c r="J545" s="50">
        <f t="shared" si="88"/>
        <v>33.701194453743021</v>
      </c>
      <c r="K545" s="50">
        <f t="shared" si="89"/>
        <v>65.125271010918354</v>
      </c>
      <c r="L545" s="29">
        <f t="shared" si="90"/>
        <v>7.8045040232954568E-2</v>
      </c>
      <c r="M545" s="18"/>
      <c r="N545" s="18"/>
    </row>
    <row r="546" spans="1:14" x14ac:dyDescent="0.3">
      <c r="A546" s="10">
        <f t="shared" ca="1" si="81"/>
        <v>0.47864610506298433</v>
      </c>
      <c r="B546" s="10">
        <v>6.2</v>
      </c>
      <c r="C546" s="21">
        <v>25.802600000000002</v>
      </c>
      <c r="D546" s="29">
        <f t="shared" si="82"/>
        <v>2.6805194805194783</v>
      </c>
      <c r="E546" s="21">
        <f t="shared" si="83"/>
        <v>22.674500000000005</v>
      </c>
      <c r="F546" s="21">
        <f t="shared" si="84"/>
        <v>-9.0211729870130135</v>
      </c>
      <c r="G546" s="21">
        <f t="shared" si="85"/>
        <v>-12.14927298701301</v>
      </c>
      <c r="H546" s="21">
        <f t="shared" si="86"/>
        <v>-3.1280999999999963</v>
      </c>
      <c r="I546" s="50">
        <f t="shared" si="87"/>
        <v>9.7850096099999764</v>
      </c>
      <c r="J546" s="50">
        <f t="shared" si="88"/>
        <v>81.381562061613295</v>
      </c>
      <c r="K546" s="50">
        <f t="shared" si="89"/>
        <v>147.60483411296403</v>
      </c>
      <c r="L546" s="29">
        <f t="shared" si="90"/>
        <v>0.1212319688713539</v>
      </c>
      <c r="M546" s="18"/>
      <c r="N546" s="18"/>
    </row>
    <row r="547" spans="1:14" x14ac:dyDescent="0.3">
      <c r="A547" s="10">
        <f t="shared" ca="1" si="81"/>
        <v>0.37412082055364981</v>
      </c>
      <c r="B547" s="10">
        <v>6</v>
      </c>
      <c r="C547" s="21">
        <v>30.299900000000001</v>
      </c>
      <c r="D547" s="29">
        <f t="shared" si="82"/>
        <v>2.4805194805194781</v>
      </c>
      <c r="E547" s="21">
        <f t="shared" si="83"/>
        <v>23.581000000000003</v>
      </c>
      <c r="F547" s="21">
        <f t="shared" si="84"/>
        <v>-4.5238729870130143</v>
      </c>
      <c r="G547" s="21">
        <f t="shared" si="85"/>
        <v>-11.242772987013012</v>
      </c>
      <c r="H547" s="21">
        <f t="shared" si="86"/>
        <v>-6.7188999999999979</v>
      </c>
      <c r="I547" s="50">
        <f t="shared" si="87"/>
        <v>45.143617209999974</v>
      </c>
      <c r="J547" s="50">
        <f t="shared" si="88"/>
        <v>20.465426802626052</v>
      </c>
      <c r="K547" s="50">
        <f t="shared" si="89"/>
        <v>126.39994443750949</v>
      </c>
      <c r="L547" s="29">
        <f t="shared" si="90"/>
        <v>0.22174660642444358</v>
      </c>
      <c r="M547" s="18"/>
      <c r="N547" s="18"/>
    </row>
    <row r="548" spans="1:14" x14ac:dyDescent="0.3">
      <c r="A548" s="10">
        <f t="shared" ca="1" si="81"/>
        <v>0.99627836119544377</v>
      </c>
      <c r="B548" s="10">
        <v>6.2</v>
      </c>
      <c r="C548" s="21">
        <v>25.799900000000001</v>
      </c>
      <c r="D548" s="29">
        <f t="shared" si="82"/>
        <v>2.6805194805194783</v>
      </c>
      <c r="E548" s="21">
        <f t="shared" si="83"/>
        <v>22.674500000000005</v>
      </c>
      <c r="F548" s="21">
        <f t="shared" si="84"/>
        <v>-9.0238729870130143</v>
      </c>
      <c r="G548" s="21">
        <f t="shared" si="85"/>
        <v>-12.14927298701301</v>
      </c>
      <c r="H548" s="21">
        <f t="shared" si="86"/>
        <v>-3.1253999999999955</v>
      </c>
      <c r="I548" s="50">
        <f t="shared" si="87"/>
        <v>9.7681251599999719</v>
      </c>
      <c r="J548" s="50">
        <f t="shared" si="88"/>
        <v>81.430283685743177</v>
      </c>
      <c r="K548" s="50">
        <f t="shared" si="89"/>
        <v>147.60483411296403</v>
      </c>
      <c r="L548" s="29">
        <f t="shared" si="90"/>
        <v>0.12114000441862161</v>
      </c>
      <c r="M548" s="18"/>
      <c r="N548" s="18"/>
    </row>
    <row r="549" spans="1:14" x14ac:dyDescent="0.3">
      <c r="A549" s="10">
        <f t="shared" ca="1" si="81"/>
        <v>3.6550372939564535E-2</v>
      </c>
      <c r="B549" s="10">
        <v>3.5</v>
      </c>
      <c r="C549" s="21">
        <v>28.2</v>
      </c>
      <c r="D549" s="29">
        <f t="shared" si="82"/>
        <v>-1.9480519480521874E-2</v>
      </c>
      <c r="E549" s="21">
        <f t="shared" si="83"/>
        <v>34.91225</v>
      </c>
      <c r="F549" s="21">
        <f t="shared" si="84"/>
        <v>-6.623772987013016</v>
      </c>
      <c r="G549" s="21">
        <f t="shared" si="85"/>
        <v>8.847701298698496E-2</v>
      </c>
      <c r="H549" s="21">
        <f t="shared" si="86"/>
        <v>6.7122500000000009</v>
      </c>
      <c r="I549" s="50">
        <f t="shared" si="87"/>
        <v>45.054300062500012</v>
      </c>
      <c r="J549" s="50">
        <f t="shared" si="88"/>
        <v>43.874368583483331</v>
      </c>
      <c r="K549" s="50">
        <f t="shared" si="89"/>
        <v>7.8281818270991045E-3</v>
      </c>
      <c r="L549" s="29">
        <f t="shared" si="90"/>
        <v>0.23802304964539012</v>
      </c>
      <c r="M549" s="18"/>
      <c r="N549" s="18"/>
    </row>
    <row r="550" spans="1:14" x14ac:dyDescent="0.3">
      <c r="A550" s="10">
        <f t="shared" ca="1" si="81"/>
        <v>0.66020980722163203</v>
      </c>
      <c r="B550" s="10">
        <v>3.7</v>
      </c>
      <c r="C550" s="21">
        <v>25.2</v>
      </c>
      <c r="D550" s="29">
        <f t="shared" si="82"/>
        <v>0.1805194805194783</v>
      </c>
      <c r="E550" s="21">
        <f t="shared" si="83"/>
        <v>34.005750000000006</v>
      </c>
      <c r="F550" s="21">
        <f t="shared" si="84"/>
        <v>-9.623772987013016</v>
      </c>
      <c r="G550" s="21">
        <f t="shared" si="85"/>
        <v>-0.81802298701300913</v>
      </c>
      <c r="H550" s="21">
        <f t="shared" si="86"/>
        <v>8.8057500000000068</v>
      </c>
      <c r="I550" s="50">
        <f t="shared" si="87"/>
        <v>77.541233062500126</v>
      </c>
      <c r="J550" s="50">
        <f t="shared" si="88"/>
        <v>92.617006505561434</v>
      </c>
      <c r="K550" s="50">
        <f t="shared" si="89"/>
        <v>0.66916160728168572</v>
      </c>
      <c r="L550" s="29">
        <f t="shared" si="90"/>
        <v>0.34943452380952411</v>
      </c>
      <c r="M550" s="18"/>
      <c r="N550" s="18"/>
    </row>
    <row r="551" spans="1:14" x14ac:dyDescent="0.3">
      <c r="A551" s="10">
        <f t="shared" ca="1" si="81"/>
        <v>0.66528988337808781</v>
      </c>
      <c r="B551" s="10">
        <v>3.7</v>
      </c>
      <c r="C551" s="21">
        <v>25.1</v>
      </c>
      <c r="D551" s="29">
        <f t="shared" si="82"/>
        <v>0.1805194805194783</v>
      </c>
      <c r="E551" s="21">
        <f t="shared" si="83"/>
        <v>34.005750000000006</v>
      </c>
      <c r="F551" s="21">
        <f t="shared" si="84"/>
        <v>-9.7237729870130138</v>
      </c>
      <c r="G551" s="21">
        <f t="shared" si="85"/>
        <v>-0.81802298701300913</v>
      </c>
      <c r="H551" s="21">
        <f t="shared" si="86"/>
        <v>8.9057500000000047</v>
      </c>
      <c r="I551" s="50">
        <f t="shared" si="87"/>
        <v>79.312383062500089</v>
      </c>
      <c r="J551" s="50">
        <f t="shared" si="88"/>
        <v>94.551761102963994</v>
      </c>
      <c r="K551" s="50">
        <f t="shared" si="89"/>
        <v>0.66916160728168572</v>
      </c>
      <c r="L551" s="29">
        <f t="shared" si="90"/>
        <v>0.35481075697211173</v>
      </c>
      <c r="M551" s="18"/>
      <c r="N551" s="18"/>
    </row>
    <row r="552" spans="1:14" x14ac:dyDescent="0.3">
      <c r="A552" s="10">
        <f t="shared" ca="1" si="81"/>
        <v>0.3966810170311007</v>
      </c>
      <c r="B552" s="10">
        <v>5.3</v>
      </c>
      <c r="C552" s="21">
        <v>22.299900000000001</v>
      </c>
      <c r="D552" s="29">
        <f t="shared" si="82"/>
        <v>1.7805194805194779</v>
      </c>
      <c r="E552" s="21">
        <f t="shared" si="83"/>
        <v>26.753750000000007</v>
      </c>
      <c r="F552" s="21">
        <f t="shared" si="84"/>
        <v>-12.523872987013014</v>
      </c>
      <c r="G552" s="21">
        <f t="shared" si="85"/>
        <v>-8.070022987013008</v>
      </c>
      <c r="H552" s="21">
        <f t="shared" si="86"/>
        <v>4.4538500000000063</v>
      </c>
      <c r="I552" s="50">
        <f t="shared" si="87"/>
        <v>19.836779822500056</v>
      </c>
      <c r="J552" s="50">
        <f t="shared" si="88"/>
        <v>156.84739459483427</v>
      </c>
      <c r="K552" s="50">
        <f t="shared" si="89"/>
        <v>65.125271010918354</v>
      </c>
      <c r="L552" s="29">
        <f t="shared" si="90"/>
        <v>0.19972511087493694</v>
      </c>
      <c r="M552" s="18"/>
      <c r="N552" s="18"/>
    </row>
    <row r="553" spans="1:14" x14ac:dyDescent="0.3">
      <c r="A553" s="10">
        <f t="shared" ca="1" si="81"/>
        <v>5.7074004612170937E-3</v>
      </c>
      <c r="B553" s="10">
        <v>5.6</v>
      </c>
      <c r="C553" s="21">
        <v>23.061</v>
      </c>
      <c r="D553" s="29">
        <f t="shared" si="82"/>
        <v>2.0805194805194778</v>
      </c>
      <c r="E553" s="21">
        <f t="shared" si="83"/>
        <v>25.394000000000005</v>
      </c>
      <c r="F553" s="21">
        <f t="shared" si="84"/>
        <v>-11.762772987013015</v>
      </c>
      <c r="G553" s="21">
        <f t="shared" si="85"/>
        <v>-9.4297729870130098</v>
      </c>
      <c r="H553" s="21">
        <f t="shared" si="86"/>
        <v>2.3330000000000055</v>
      </c>
      <c r="I553" s="50">
        <f t="shared" si="87"/>
        <v>5.4428890000000258</v>
      </c>
      <c r="J553" s="50">
        <f t="shared" si="88"/>
        <v>138.36282834400311</v>
      </c>
      <c r="K553" s="50">
        <f t="shared" si="89"/>
        <v>88.920618586600256</v>
      </c>
      <c r="L553" s="29">
        <f t="shared" si="90"/>
        <v>0.101166471532024</v>
      </c>
      <c r="M553" s="18"/>
      <c r="N553" s="18"/>
    </row>
    <row r="554" spans="1:14" x14ac:dyDescent="0.3">
      <c r="A554" s="10">
        <f t="shared" ca="1" si="81"/>
        <v>0.93042177457731712</v>
      </c>
      <c r="B554" s="10">
        <v>5.6</v>
      </c>
      <c r="C554" s="21">
        <v>23.110900000000001</v>
      </c>
      <c r="D554" s="29">
        <f t="shared" si="82"/>
        <v>2.0805194805194778</v>
      </c>
      <c r="E554" s="21">
        <f t="shared" si="83"/>
        <v>25.394000000000005</v>
      </c>
      <c r="F554" s="21">
        <f t="shared" si="84"/>
        <v>-11.712872987013014</v>
      </c>
      <c r="G554" s="21">
        <f t="shared" si="85"/>
        <v>-9.4297729870130098</v>
      </c>
      <c r="H554" s="21">
        <f t="shared" si="86"/>
        <v>2.2831000000000046</v>
      </c>
      <c r="I554" s="50">
        <f t="shared" si="87"/>
        <v>5.2125456100000207</v>
      </c>
      <c r="J554" s="50">
        <f t="shared" si="88"/>
        <v>137.19139360989917</v>
      </c>
      <c r="K554" s="50">
        <f t="shared" si="89"/>
        <v>88.920618586600256</v>
      </c>
      <c r="L554" s="29">
        <f t="shared" si="90"/>
        <v>9.8788883167682973E-2</v>
      </c>
      <c r="M554" s="18"/>
      <c r="N554" s="18"/>
    </row>
    <row r="555" spans="1:14" x14ac:dyDescent="0.3">
      <c r="A555" s="10">
        <f t="shared" ca="1" si="81"/>
        <v>0.59798005413745947</v>
      </c>
      <c r="B555" s="10">
        <v>4.5999999999999996</v>
      </c>
      <c r="C555" s="21">
        <v>26.229500000000002</v>
      </c>
      <c r="D555" s="29">
        <f t="shared" si="82"/>
        <v>1.0805194805194778</v>
      </c>
      <c r="E555" s="21">
        <f t="shared" si="83"/>
        <v>29.926500000000008</v>
      </c>
      <c r="F555" s="21">
        <f t="shared" si="84"/>
        <v>-8.5942729870130137</v>
      </c>
      <c r="G555" s="21">
        <f t="shared" si="85"/>
        <v>-4.8972729870130074</v>
      </c>
      <c r="H555" s="21">
        <f t="shared" si="86"/>
        <v>3.6970000000000063</v>
      </c>
      <c r="I555" s="50">
        <f t="shared" si="87"/>
        <v>13.667809000000046</v>
      </c>
      <c r="J555" s="50">
        <f t="shared" si="88"/>
        <v>73.861528175301586</v>
      </c>
      <c r="K555" s="50">
        <f t="shared" si="89"/>
        <v>23.983282709327305</v>
      </c>
      <c r="L555" s="29">
        <f t="shared" si="90"/>
        <v>0.14094816904630306</v>
      </c>
      <c r="M555" s="18"/>
      <c r="N555" s="18"/>
    </row>
    <row r="556" spans="1:14" x14ac:dyDescent="0.3">
      <c r="A556" s="10">
        <f t="shared" ca="1" si="81"/>
        <v>0.75891890549935381</v>
      </c>
      <c r="B556" s="10">
        <v>5.7</v>
      </c>
      <c r="C556" s="10">
        <v>23.999300000000002</v>
      </c>
      <c r="D556" s="29">
        <f t="shared" si="82"/>
        <v>2.1805194805194783</v>
      </c>
      <c r="E556" s="21">
        <f t="shared" si="83"/>
        <v>24.940750000000005</v>
      </c>
      <c r="F556" s="21">
        <f t="shared" si="84"/>
        <v>-10.824472987013014</v>
      </c>
      <c r="G556" s="21">
        <f t="shared" si="85"/>
        <v>-9.8830229870130104</v>
      </c>
      <c r="H556" s="21">
        <f t="shared" si="86"/>
        <v>0.94145000000000323</v>
      </c>
      <c r="I556" s="50">
        <f t="shared" si="87"/>
        <v>0.88632810250000604</v>
      </c>
      <c r="J556" s="50">
        <f t="shared" si="88"/>
        <v>117.16921544657443</v>
      </c>
      <c r="K556" s="50">
        <f t="shared" si="89"/>
        <v>97.674143361827561</v>
      </c>
      <c r="L556" s="29">
        <f t="shared" si="90"/>
        <v>3.9228227489968591E-2</v>
      </c>
    </row>
    <row r="557" spans="1:14" x14ac:dyDescent="0.3">
      <c r="A557" s="10">
        <f t="shared" ca="1" si="81"/>
        <v>0.47805593398053026</v>
      </c>
      <c r="B557" s="10">
        <v>4.3</v>
      </c>
      <c r="C557" s="10">
        <v>27.6</v>
      </c>
      <c r="D557" s="29">
        <f t="shared" si="82"/>
        <v>0.78051948051947795</v>
      </c>
      <c r="E557" s="21">
        <f t="shared" si="83"/>
        <v>31.286250000000006</v>
      </c>
      <c r="F557" s="21">
        <f t="shared" si="84"/>
        <v>-7.2237729870130138</v>
      </c>
      <c r="G557" s="21">
        <f t="shared" si="85"/>
        <v>-3.5375229870130092</v>
      </c>
      <c r="H557" s="21">
        <f t="shared" si="86"/>
        <v>3.6862500000000047</v>
      </c>
      <c r="I557" s="50">
        <f t="shared" si="87"/>
        <v>13.588439062500035</v>
      </c>
      <c r="J557" s="50">
        <f t="shared" si="88"/>
        <v>52.182896167898917</v>
      </c>
      <c r="K557" s="50">
        <f t="shared" si="89"/>
        <v>12.514068883645443</v>
      </c>
      <c r="L557" s="29">
        <f t="shared" si="90"/>
        <v>0.1335597826086958</v>
      </c>
    </row>
    <row r="558" spans="1:14" x14ac:dyDescent="0.3">
      <c r="A558" s="10">
        <f t="shared" ca="1" si="81"/>
        <v>0.44679480467365928</v>
      </c>
      <c r="B558" s="10">
        <v>5.3</v>
      </c>
      <c r="C558" s="10">
        <v>24.299900000000001</v>
      </c>
      <c r="D558" s="29">
        <f t="shared" si="82"/>
        <v>1.7805194805194779</v>
      </c>
      <c r="E558" s="21">
        <f t="shared" si="83"/>
        <v>26.753750000000007</v>
      </c>
      <c r="F558" s="21">
        <f t="shared" si="84"/>
        <v>-10.523872987013014</v>
      </c>
      <c r="G558" s="21">
        <f t="shared" si="85"/>
        <v>-8.070022987013008</v>
      </c>
      <c r="H558" s="21">
        <f t="shared" si="86"/>
        <v>2.4538500000000063</v>
      </c>
      <c r="I558" s="50">
        <f t="shared" si="87"/>
        <v>6.0213798225000312</v>
      </c>
      <c r="J558" s="50">
        <f t="shared" si="88"/>
        <v>110.75190264678223</v>
      </c>
      <c r="K558" s="50">
        <f t="shared" si="89"/>
        <v>65.125271010918354</v>
      </c>
      <c r="L558" s="29">
        <f t="shared" si="90"/>
        <v>0.10098189704484406</v>
      </c>
    </row>
    <row r="559" spans="1:14" x14ac:dyDescent="0.3">
      <c r="A559" s="10">
        <f t="shared" ca="1" si="81"/>
        <v>1.0402256676350086E-2</v>
      </c>
      <c r="B559" s="10">
        <v>5.3</v>
      </c>
      <c r="C559" s="10">
        <v>23.299900000000001</v>
      </c>
      <c r="D559" s="29">
        <f t="shared" si="82"/>
        <v>1.7805194805194779</v>
      </c>
      <c r="E559" s="21">
        <f t="shared" si="83"/>
        <v>26.753750000000007</v>
      </c>
      <c r="F559" s="21">
        <f t="shared" si="84"/>
        <v>-11.523872987013014</v>
      </c>
      <c r="G559" s="21">
        <f t="shared" si="85"/>
        <v>-8.070022987013008</v>
      </c>
      <c r="H559" s="21">
        <f t="shared" si="86"/>
        <v>3.4538500000000063</v>
      </c>
      <c r="I559" s="50">
        <f t="shared" si="87"/>
        <v>11.929079822500043</v>
      </c>
      <c r="J559" s="50">
        <f t="shared" si="88"/>
        <v>132.79964862080826</v>
      </c>
      <c r="K559" s="50">
        <f t="shared" si="89"/>
        <v>65.125271010918354</v>
      </c>
      <c r="L559" s="29">
        <f t="shared" si="90"/>
        <v>0.14823454177914952</v>
      </c>
    </row>
    <row r="560" spans="1:14" x14ac:dyDescent="0.3">
      <c r="A560" s="10">
        <f t="shared" ca="1" si="81"/>
        <v>0.14113260426861474</v>
      </c>
      <c r="B560" s="10">
        <v>5.3</v>
      </c>
      <c r="C560" s="10">
        <v>22.761900000000001</v>
      </c>
      <c r="D560" s="29">
        <f t="shared" si="82"/>
        <v>1.7805194805194779</v>
      </c>
      <c r="E560" s="21">
        <f t="shared" si="83"/>
        <v>26.753750000000007</v>
      </c>
      <c r="F560" s="21">
        <f t="shared" si="84"/>
        <v>-12.061872987013015</v>
      </c>
      <c r="G560" s="21">
        <f t="shared" si="85"/>
        <v>-8.070022987013008</v>
      </c>
      <c r="H560" s="21">
        <f t="shared" si="86"/>
        <v>3.9918500000000066</v>
      </c>
      <c r="I560" s="50">
        <f t="shared" si="87"/>
        <v>15.934866422500052</v>
      </c>
      <c r="J560" s="50">
        <f t="shared" si="88"/>
        <v>145.48877995483426</v>
      </c>
      <c r="K560" s="50">
        <f t="shared" si="89"/>
        <v>65.125271010918354</v>
      </c>
      <c r="L560" s="29">
        <f t="shared" si="90"/>
        <v>0.17537419986907976</v>
      </c>
    </row>
    <row r="561" spans="1:12" x14ac:dyDescent="0.3">
      <c r="A561" s="10">
        <f t="shared" ca="1" si="81"/>
        <v>7.0958657329509456E-2</v>
      </c>
      <c r="B561" s="10">
        <v>4.3</v>
      </c>
      <c r="C561" s="10">
        <v>27.6</v>
      </c>
      <c r="D561" s="29">
        <f t="shared" si="82"/>
        <v>0.78051948051947795</v>
      </c>
      <c r="E561" s="21">
        <f t="shared" si="83"/>
        <v>31.286250000000006</v>
      </c>
      <c r="F561" s="21">
        <f t="shared" si="84"/>
        <v>-7.2237729870130138</v>
      </c>
      <c r="G561" s="21">
        <f t="shared" si="85"/>
        <v>-3.5375229870130092</v>
      </c>
      <c r="H561" s="21">
        <f t="shared" si="86"/>
        <v>3.6862500000000047</v>
      </c>
      <c r="I561" s="50">
        <f t="shared" si="87"/>
        <v>13.588439062500035</v>
      </c>
      <c r="J561" s="50">
        <f t="shared" si="88"/>
        <v>52.182896167898917</v>
      </c>
      <c r="K561" s="50">
        <f t="shared" si="89"/>
        <v>12.514068883645443</v>
      </c>
      <c r="L561" s="29">
        <f t="shared" si="90"/>
        <v>0.1335597826086958</v>
      </c>
    </row>
    <row r="562" spans="1:12" x14ac:dyDescent="0.3">
      <c r="A562" s="10">
        <f t="shared" ca="1" si="81"/>
        <v>4.0331092089673892E-2</v>
      </c>
      <c r="B562" s="10">
        <v>5.3</v>
      </c>
      <c r="C562" s="10">
        <v>23.299900000000001</v>
      </c>
      <c r="D562" s="29">
        <f t="shared" si="82"/>
        <v>1.7805194805194779</v>
      </c>
      <c r="E562" s="21">
        <f t="shared" si="83"/>
        <v>26.753750000000007</v>
      </c>
      <c r="F562" s="21">
        <f t="shared" si="84"/>
        <v>-11.523872987013014</v>
      </c>
      <c r="G562" s="21">
        <f t="shared" si="85"/>
        <v>-8.070022987013008</v>
      </c>
      <c r="H562" s="21">
        <f t="shared" si="86"/>
        <v>3.4538500000000063</v>
      </c>
      <c r="I562" s="50">
        <f t="shared" si="87"/>
        <v>11.929079822500043</v>
      </c>
      <c r="J562" s="50">
        <f t="shared" si="88"/>
        <v>132.79964862080826</v>
      </c>
      <c r="K562" s="50">
        <f t="shared" si="89"/>
        <v>65.125271010918354</v>
      </c>
      <c r="L562" s="29">
        <f t="shared" si="90"/>
        <v>0.14823454177914952</v>
      </c>
    </row>
    <row r="563" spans="1:12" x14ac:dyDescent="0.3">
      <c r="A563" s="10">
        <f t="shared" ca="1" si="81"/>
        <v>0.93047496149547881</v>
      </c>
      <c r="B563" s="10">
        <v>5.3</v>
      </c>
      <c r="C563" s="10">
        <v>22.761900000000001</v>
      </c>
      <c r="D563" s="29">
        <f t="shared" si="82"/>
        <v>1.7805194805194779</v>
      </c>
      <c r="E563" s="21">
        <f t="shared" si="83"/>
        <v>26.753750000000007</v>
      </c>
      <c r="F563" s="21">
        <f t="shared" si="84"/>
        <v>-12.061872987013015</v>
      </c>
      <c r="G563" s="21">
        <f t="shared" si="85"/>
        <v>-8.070022987013008</v>
      </c>
      <c r="H563" s="21">
        <f t="shared" si="86"/>
        <v>3.9918500000000066</v>
      </c>
      <c r="I563" s="50">
        <f t="shared" si="87"/>
        <v>15.934866422500052</v>
      </c>
      <c r="J563" s="50">
        <f t="shared" si="88"/>
        <v>145.48877995483426</v>
      </c>
      <c r="K563" s="50">
        <f t="shared" si="89"/>
        <v>65.125271010918354</v>
      </c>
      <c r="L563" s="29">
        <f t="shared" si="90"/>
        <v>0.17537419986907976</v>
      </c>
    </row>
    <row r="564" spans="1:12" x14ac:dyDescent="0.3">
      <c r="A564" s="10">
        <f t="shared" ca="1" si="81"/>
        <v>0.74968538843102517</v>
      </c>
      <c r="B564" s="10">
        <v>5.3</v>
      </c>
      <c r="C564" s="10">
        <v>22.9</v>
      </c>
      <c r="D564" s="29">
        <f t="shared" si="82"/>
        <v>1.7805194805194779</v>
      </c>
      <c r="E564" s="21">
        <f t="shared" si="83"/>
        <v>26.753750000000007</v>
      </c>
      <c r="F564" s="21">
        <f t="shared" si="84"/>
        <v>-11.923772987013017</v>
      </c>
      <c r="G564" s="21">
        <f t="shared" si="85"/>
        <v>-8.070022987013008</v>
      </c>
      <c r="H564" s="21">
        <f t="shared" si="86"/>
        <v>3.8537500000000087</v>
      </c>
      <c r="I564" s="50">
        <f t="shared" si="87"/>
        <v>14.851389062500067</v>
      </c>
      <c r="J564" s="50">
        <f t="shared" si="88"/>
        <v>142.17636224582131</v>
      </c>
      <c r="K564" s="50">
        <f t="shared" si="89"/>
        <v>65.125271010918354</v>
      </c>
      <c r="L564" s="29">
        <f t="shared" si="90"/>
        <v>0.16828602620087374</v>
      </c>
    </row>
    <row r="565" spans="1:12" x14ac:dyDescent="0.3">
      <c r="A565" s="10">
        <f t="shared" ca="1" si="81"/>
        <v>0.7348525966333822</v>
      </c>
      <c r="B565" s="10">
        <v>5.3</v>
      </c>
      <c r="C565" s="10">
        <v>22.9</v>
      </c>
      <c r="D565" s="29">
        <f t="shared" si="82"/>
        <v>1.7805194805194779</v>
      </c>
      <c r="E565" s="21">
        <f t="shared" si="83"/>
        <v>26.753750000000007</v>
      </c>
      <c r="F565" s="21">
        <f t="shared" si="84"/>
        <v>-11.923772987013017</v>
      </c>
      <c r="G565" s="21">
        <f t="shared" si="85"/>
        <v>-8.070022987013008</v>
      </c>
      <c r="H565" s="21">
        <f t="shared" si="86"/>
        <v>3.8537500000000087</v>
      </c>
      <c r="I565" s="50">
        <f t="shared" si="87"/>
        <v>14.851389062500067</v>
      </c>
      <c r="J565" s="50">
        <f t="shared" si="88"/>
        <v>142.17636224582131</v>
      </c>
      <c r="K565" s="50">
        <f t="shared" si="89"/>
        <v>65.125271010918354</v>
      </c>
      <c r="L565" s="29">
        <f t="shared" si="90"/>
        <v>0.16828602620087374</v>
      </c>
    </row>
    <row r="566" spans="1:12" x14ac:dyDescent="0.3">
      <c r="A566" s="10">
        <f t="shared" ca="1" si="81"/>
        <v>0.95292901785156614</v>
      </c>
      <c r="B566" s="10">
        <v>4</v>
      </c>
      <c r="C566" s="10">
        <v>35.200000000000003</v>
      </c>
      <c r="D566" s="29">
        <f t="shared" si="82"/>
        <v>0.48051948051947813</v>
      </c>
      <c r="E566" s="21">
        <f t="shared" si="83"/>
        <v>32.646000000000001</v>
      </c>
      <c r="F566" s="21">
        <f t="shared" si="84"/>
        <v>0.37622701298698757</v>
      </c>
      <c r="G566" s="21">
        <f t="shared" si="85"/>
        <v>-2.1777729870130145</v>
      </c>
      <c r="H566" s="21">
        <f t="shared" si="86"/>
        <v>-2.554000000000002</v>
      </c>
      <c r="I566" s="50">
        <f t="shared" si="87"/>
        <v>6.5229160000000102</v>
      </c>
      <c r="J566" s="50">
        <f t="shared" si="88"/>
        <v>0.14154676530111091</v>
      </c>
      <c r="K566" s="50">
        <f t="shared" si="89"/>
        <v>4.7426951829635877</v>
      </c>
      <c r="L566" s="29">
        <f t="shared" si="90"/>
        <v>7.2556818181818236E-2</v>
      </c>
    </row>
    <row r="567" spans="1:12" x14ac:dyDescent="0.3">
      <c r="A567" s="10">
        <f t="shared" ca="1" si="81"/>
        <v>0.46485876348851984</v>
      </c>
      <c r="B567" s="10">
        <v>3.3</v>
      </c>
      <c r="C567" s="10">
        <v>33.098799999999997</v>
      </c>
      <c r="D567" s="29">
        <f t="shared" si="82"/>
        <v>-0.21948051948052205</v>
      </c>
      <c r="E567" s="21">
        <f t="shared" si="83"/>
        <v>35.818750000000009</v>
      </c>
      <c r="F567" s="21">
        <f t="shared" si="84"/>
        <v>-1.7249729870130182</v>
      </c>
      <c r="G567" s="21">
        <f t="shared" si="85"/>
        <v>0.99497701298699326</v>
      </c>
      <c r="H567" s="21">
        <f t="shared" si="86"/>
        <v>2.7199500000000114</v>
      </c>
      <c r="I567" s="50">
        <f t="shared" si="87"/>
        <v>7.3981280025000622</v>
      </c>
      <c r="J567" s="50">
        <f t="shared" si="88"/>
        <v>2.9755318059246143</v>
      </c>
      <c r="K567" s="50">
        <f t="shared" si="89"/>
        <v>0.98997925637251938</v>
      </c>
      <c r="L567" s="29">
        <f t="shared" si="90"/>
        <v>8.2176695227621901E-2</v>
      </c>
    </row>
    <row r="568" spans="1:12" x14ac:dyDescent="0.3">
      <c r="A568" s="10">
        <f t="shared" ca="1" si="81"/>
        <v>0.96985114255897253</v>
      </c>
      <c r="B568" s="10">
        <v>3.8</v>
      </c>
      <c r="C568" s="10">
        <v>31.9</v>
      </c>
      <c r="D568" s="29">
        <f t="shared" si="82"/>
        <v>0.28051948051947795</v>
      </c>
      <c r="E568" s="21">
        <f t="shared" si="83"/>
        <v>33.552500000000009</v>
      </c>
      <c r="F568" s="21">
        <f t="shared" si="84"/>
        <v>-2.9237729870130167</v>
      </c>
      <c r="G568" s="21">
        <f t="shared" si="85"/>
        <v>-1.2712729870130062</v>
      </c>
      <c r="H568" s="21">
        <f t="shared" si="86"/>
        <v>1.6525000000000105</v>
      </c>
      <c r="I568" s="50">
        <f t="shared" si="87"/>
        <v>2.7307562500000349</v>
      </c>
      <c r="J568" s="50">
        <f t="shared" si="88"/>
        <v>8.5484484795870177</v>
      </c>
      <c r="K568" s="50">
        <f t="shared" si="89"/>
        <v>1.6161350075089709</v>
      </c>
      <c r="L568" s="29">
        <f t="shared" si="90"/>
        <v>5.1802507836990926E-2</v>
      </c>
    </row>
    <row r="569" spans="1:12" x14ac:dyDescent="0.3">
      <c r="A569" s="10">
        <f t="shared" ca="1" si="81"/>
        <v>0.38585374729857869</v>
      </c>
      <c r="B569" s="10">
        <v>4</v>
      </c>
      <c r="C569" s="10">
        <v>35.200000000000003</v>
      </c>
      <c r="D569" s="29">
        <f t="shared" si="82"/>
        <v>0.48051948051947813</v>
      </c>
      <c r="E569" s="21">
        <f t="shared" si="83"/>
        <v>32.646000000000001</v>
      </c>
      <c r="F569" s="21">
        <f t="shared" si="84"/>
        <v>0.37622701298698757</v>
      </c>
      <c r="G569" s="21">
        <f t="shared" si="85"/>
        <v>-2.1777729870130145</v>
      </c>
      <c r="H569" s="21">
        <f t="shared" si="86"/>
        <v>-2.554000000000002</v>
      </c>
      <c r="I569" s="50">
        <f t="shared" si="87"/>
        <v>6.5229160000000102</v>
      </c>
      <c r="J569" s="50">
        <f t="shared" si="88"/>
        <v>0.14154676530111091</v>
      </c>
      <c r="K569" s="50">
        <f t="shared" si="89"/>
        <v>4.7426951829635877</v>
      </c>
      <c r="L569" s="29">
        <f t="shared" si="90"/>
        <v>7.2556818181818236E-2</v>
      </c>
    </row>
    <row r="570" spans="1:12" x14ac:dyDescent="0.3">
      <c r="A570" s="10">
        <f t="shared" ca="1" si="81"/>
        <v>0.7065953475163993</v>
      </c>
      <c r="B570" s="10">
        <v>3.8</v>
      </c>
      <c r="C570" s="10">
        <v>32.4</v>
      </c>
      <c r="D570" s="29">
        <f t="shared" si="82"/>
        <v>0.28051948051947795</v>
      </c>
      <c r="E570" s="21">
        <f t="shared" si="83"/>
        <v>33.552500000000009</v>
      </c>
      <c r="F570" s="21">
        <f t="shared" si="84"/>
        <v>-2.4237729870130167</v>
      </c>
      <c r="G570" s="21">
        <f t="shared" si="85"/>
        <v>-1.2712729870130062</v>
      </c>
      <c r="H570" s="21">
        <f t="shared" si="86"/>
        <v>1.1525000000000105</v>
      </c>
      <c r="I570" s="50">
        <f t="shared" si="87"/>
        <v>1.3282562500000243</v>
      </c>
      <c r="J570" s="50">
        <f t="shared" si="88"/>
        <v>5.874675492574001</v>
      </c>
      <c r="K570" s="50">
        <f t="shared" si="89"/>
        <v>1.6161350075089709</v>
      </c>
      <c r="L570" s="29">
        <f t="shared" si="90"/>
        <v>3.5570987654321311E-2</v>
      </c>
    </row>
    <row r="571" spans="1:12" x14ac:dyDescent="0.3">
      <c r="A571" s="10">
        <f t="shared" ca="1" si="81"/>
        <v>0.12633863952838464</v>
      </c>
      <c r="B571" s="10">
        <v>3.8</v>
      </c>
      <c r="C571" s="10">
        <v>32.4</v>
      </c>
      <c r="D571" s="29">
        <f t="shared" si="82"/>
        <v>0.28051948051947795</v>
      </c>
      <c r="E571" s="21">
        <f t="shared" si="83"/>
        <v>33.552500000000009</v>
      </c>
      <c r="F571" s="21">
        <f t="shared" si="84"/>
        <v>-2.4237729870130167</v>
      </c>
      <c r="G571" s="21">
        <f t="shared" si="85"/>
        <v>-1.2712729870130062</v>
      </c>
      <c r="H571" s="21">
        <f t="shared" si="86"/>
        <v>1.1525000000000105</v>
      </c>
      <c r="I571" s="50">
        <f t="shared" si="87"/>
        <v>1.3282562500000243</v>
      </c>
      <c r="J571" s="50">
        <f t="shared" si="88"/>
        <v>5.874675492574001</v>
      </c>
      <c r="K571" s="50">
        <f t="shared" si="89"/>
        <v>1.6161350075089709</v>
      </c>
      <c r="L571" s="29">
        <f t="shared" si="90"/>
        <v>3.5570987654321311E-2</v>
      </c>
    </row>
    <row r="572" spans="1:12" x14ac:dyDescent="0.3">
      <c r="A572" s="10">
        <f t="shared" ca="1" si="81"/>
        <v>0.96733388618877647</v>
      </c>
      <c r="B572" s="10">
        <v>2.2999999999999998</v>
      </c>
      <c r="C572" s="10">
        <v>38.1</v>
      </c>
      <c r="D572" s="29">
        <f t="shared" si="82"/>
        <v>-1.2194805194805221</v>
      </c>
      <c r="E572" s="21">
        <f t="shared" si="83"/>
        <v>40.351250000000007</v>
      </c>
      <c r="F572" s="21">
        <f t="shared" si="84"/>
        <v>3.2762270129869862</v>
      </c>
      <c r="G572" s="21">
        <f t="shared" si="85"/>
        <v>5.5274770129869921</v>
      </c>
      <c r="H572" s="21">
        <f t="shared" si="86"/>
        <v>2.251250000000006</v>
      </c>
      <c r="I572" s="50">
        <f t="shared" si="87"/>
        <v>5.0681265625000265</v>
      </c>
      <c r="J572" s="50">
        <f t="shared" si="88"/>
        <v>10.73366344062563</v>
      </c>
      <c r="K572" s="50">
        <f t="shared" si="89"/>
        <v>30.5530021290996</v>
      </c>
      <c r="L572" s="29">
        <f t="shared" si="90"/>
        <v>5.9087926509186504E-2</v>
      </c>
    </row>
    <row r="573" spans="1:12" x14ac:dyDescent="0.3">
      <c r="A573" s="10">
        <f t="shared" ca="1" si="81"/>
        <v>0.72364571749316686</v>
      </c>
      <c r="B573" s="10">
        <v>3.8</v>
      </c>
      <c r="C573" s="10">
        <v>31.9</v>
      </c>
      <c r="D573" s="29">
        <f t="shared" si="82"/>
        <v>0.28051948051947795</v>
      </c>
      <c r="E573" s="21">
        <f t="shared" si="83"/>
        <v>33.552500000000009</v>
      </c>
      <c r="F573" s="21">
        <f t="shared" si="84"/>
        <v>-2.9237729870130167</v>
      </c>
      <c r="G573" s="21">
        <f t="shared" si="85"/>
        <v>-1.2712729870130062</v>
      </c>
      <c r="H573" s="21">
        <f t="shared" si="86"/>
        <v>1.6525000000000105</v>
      </c>
      <c r="I573" s="50">
        <f t="shared" si="87"/>
        <v>2.7307562500000349</v>
      </c>
      <c r="J573" s="50">
        <f t="shared" si="88"/>
        <v>8.5484484795870177</v>
      </c>
      <c r="K573" s="50">
        <f t="shared" si="89"/>
        <v>1.6161350075089709</v>
      </c>
      <c r="L573" s="29">
        <f t="shared" si="90"/>
        <v>5.1802507836990926E-2</v>
      </c>
    </row>
    <row r="574" spans="1:12" x14ac:dyDescent="0.3">
      <c r="A574" s="10">
        <f t="shared" ca="1" si="81"/>
        <v>0.62270482606610134</v>
      </c>
      <c r="B574" s="10">
        <v>4</v>
      </c>
      <c r="C574" s="10">
        <v>35.200000000000003</v>
      </c>
      <c r="D574" s="29">
        <f t="shared" si="82"/>
        <v>0.48051948051947813</v>
      </c>
      <c r="E574" s="21">
        <f t="shared" si="83"/>
        <v>32.646000000000001</v>
      </c>
      <c r="F574" s="21">
        <f t="shared" si="84"/>
        <v>0.37622701298698757</v>
      </c>
      <c r="G574" s="21">
        <f t="shared" si="85"/>
        <v>-2.1777729870130145</v>
      </c>
      <c r="H574" s="21">
        <f t="shared" si="86"/>
        <v>-2.554000000000002</v>
      </c>
      <c r="I574" s="50">
        <f t="shared" si="87"/>
        <v>6.5229160000000102</v>
      </c>
      <c r="J574" s="50">
        <f t="shared" si="88"/>
        <v>0.14154676530111091</v>
      </c>
      <c r="K574" s="50">
        <f t="shared" si="89"/>
        <v>4.7426951829635877</v>
      </c>
      <c r="L574" s="29">
        <f t="shared" si="90"/>
        <v>7.2556818181818236E-2</v>
      </c>
    </row>
    <row r="575" spans="1:12" x14ac:dyDescent="0.3">
      <c r="A575" s="10">
        <f t="shared" ca="1" si="81"/>
        <v>0.90454266000699968</v>
      </c>
      <c r="B575" s="10">
        <v>3.5</v>
      </c>
      <c r="C575" s="10">
        <v>29.2</v>
      </c>
      <c r="D575" s="29">
        <f t="shared" si="82"/>
        <v>-1.9480519480521874E-2</v>
      </c>
      <c r="E575" s="21">
        <f t="shared" si="83"/>
        <v>34.91225</v>
      </c>
      <c r="F575" s="21">
        <f t="shared" si="84"/>
        <v>-5.623772987013016</v>
      </c>
      <c r="G575" s="21">
        <f t="shared" si="85"/>
        <v>8.847701298698496E-2</v>
      </c>
      <c r="H575" s="21">
        <f t="shared" si="86"/>
        <v>5.7122500000000009</v>
      </c>
      <c r="I575" s="50">
        <f t="shared" si="87"/>
        <v>32.62980006250001</v>
      </c>
      <c r="J575" s="50">
        <f t="shared" si="88"/>
        <v>31.6268226094573</v>
      </c>
      <c r="K575" s="50">
        <f t="shared" si="89"/>
        <v>7.8281818270991045E-3</v>
      </c>
      <c r="L575" s="29">
        <f t="shared" si="90"/>
        <v>0.19562500000000005</v>
      </c>
    </row>
    <row r="576" spans="1:12" x14ac:dyDescent="0.3">
      <c r="A576" s="10">
        <f t="shared" ca="1" si="81"/>
        <v>0.81936970314431967</v>
      </c>
      <c r="B576" s="10">
        <v>6.2</v>
      </c>
      <c r="C576" s="10">
        <v>28.4</v>
      </c>
      <c r="D576" s="29">
        <f t="shared" si="82"/>
        <v>2.6805194805194783</v>
      </c>
      <c r="E576" s="21">
        <f t="shared" si="83"/>
        <v>22.674500000000005</v>
      </c>
      <c r="F576" s="21">
        <f t="shared" si="84"/>
        <v>-6.4237729870130167</v>
      </c>
      <c r="G576" s="21">
        <f t="shared" si="85"/>
        <v>-12.14927298701301</v>
      </c>
      <c r="H576" s="21">
        <f t="shared" si="86"/>
        <v>-5.7254999999999932</v>
      </c>
      <c r="I576" s="50">
        <f t="shared" si="87"/>
        <v>32.781350249999925</v>
      </c>
      <c r="J576" s="50">
        <f t="shared" si="88"/>
        <v>41.264859388678133</v>
      </c>
      <c r="K576" s="50">
        <f t="shared" si="89"/>
        <v>147.60483411296403</v>
      </c>
      <c r="L576" s="29">
        <f t="shared" si="90"/>
        <v>0.2016021126760561</v>
      </c>
    </row>
    <row r="577" spans="1:12" x14ac:dyDescent="0.3">
      <c r="A577" s="10">
        <f t="shared" ca="1" si="81"/>
        <v>0.69677313913791206</v>
      </c>
      <c r="B577" s="10">
        <v>6.2</v>
      </c>
      <c r="C577" s="10">
        <v>28.4</v>
      </c>
      <c r="D577" s="29">
        <f t="shared" si="82"/>
        <v>2.6805194805194783</v>
      </c>
      <c r="E577" s="21">
        <f t="shared" si="83"/>
        <v>22.674500000000005</v>
      </c>
      <c r="F577" s="21">
        <f t="shared" si="84"/>
        <v>-6.4237729870130167</v>
      </c>
      <c r="G577" s="21">
        <f t="shared" si="85"/>
        <v>-12.14927298701301</v>
      </c>
      <c r="H577" s="21">
        <f t="shared" si="86"/>
        <v>-5.7254999999999932</v>
      </c>
      <c r="I577" s="50">
        <f t="shared" si="87"/>
        <v>32.781350249999925</v>
      </c>
      <c r="J577" s="50">
        <f t="shared" si="88"/>
        <v>41.264859388678133</v>
      </c>
      <c r="K577" s="50">
        <f t="shared" si="89"/>
        <v>147.60483411296403</v>
      </c>
      <c r="L577" s="29">
        <f t="shared" si="90"/>
        <v>0.2016021126760561</v>
      </c>
    </row>
    <row r="578" spans="1:12" x14ac:dyDescent="0.3">
      <c r="A578" s="10">
        <f t="shared" ca="1" si="81"/>
        <v>0.16122447688270614</v>
      </c>
      <c r="B578" s="10">
        <v>5.3</v>
      </c>
      <c r="C578" s="10">
        <v>28.993500000000001</v>
      </c>
      <c r="D578" s="29">
        <f t="shared" si="82"/>
        <v>1.7805194805194779</v>
      </c>
      <c r="E578" s="21">
        <f t="shared" si="83"/>
        <v>26.753750000000007</v>
      </c>
      <c r="F578" s="21">
        <f t="shared" si="84"/>
        <v>-5.8302729870130143</v>
      </c>
      <c r="G578" s="21">
        <f t="shared" si="85"/>
        <v>-8.070022987013008</v>
      </c>
      <c r="H578" s="21">
        <f t="shared" si="86"/>
        <v>-2.2397499999999937</v>
      </c>
      <c r="I578" s="50">
        <f t="shared" si="87"/>
        <v>5.0164800624999719</v>
      </c>
      <c r="J578" s="50">
        <f t="shared" si="88"/>
        <v>33.992083103093655</v>
      </c>
      <c r="K578" s="50">
        <f t="shared" si="89"/>
        <v>65.125271010918354</v>
      </c>
      <c r="L578" s="29">
        <f t="shared" si="90"/>
        <v>7.7250073292289431E-2</v>
      </c>
    </row>
    <row r="579" spans="1:12" x14ac:dyDescent="0.3">
      <c r="A579" s="10">
        <f t="shared" ca="1" si="81"/>
        <v>0.37343747438704789</v>
      </c>
      <c r="B579" s="10">
        <v>6.2</v>
      </c>
      <c r="C579" s="10">
        <v>26</v>
      </c>
      <c r="D579" s="29">
        <f t="shared" si="82"/>
        <v>2.6805194805194783</v>
      </c>
      <c r="E579" s="21">
        <f t="shared" si="83"/>
        <v>22.674500000000005</v>
      </c>
      <c r="F579" s="21">
        <f t="shared" si="84"/>
        <v>-8.8237729870130153</v>
      </c>
      <c r="G579" s="21">
        <f t="shared" si="85"/>
        <v>-12.14927298701301</v>
      </c>
      <c r="H579" s="21">
        <f t="shared" si="86"/>
        <v>-3.3254999999999946</v>
      </c>
      <c r="I579" s="50">
        <f t="shared" si="87"/>
        <v>11.058950249999963</v>
      </c>
      <c r="J579" s="50">
        <f t="shared" si="88"/>
        <v>77.85896972634059</v>
      </c>
      <c r="K579" s="50">
        <f t="shared" si="89"/>
        <v>147.60483411296403</v>
      </c>
      <c r="L579" s="29">
        <f t="shared" si="90"/>
        <v>0.12790384615384595</v>
      </c>
    </row>
    <row r="580" spans="1:12" x14ac:dyDescent="0.3">
      <c r="A580" s="10">
        <f t="shared" ca="1" si="81"/>
        <v>0.93528172835126988</v>
      </c>
      <c r="B580" s="10">
        <v>5.3</v>
      </c>
      <c r="C580" s="10">
        <v>28.993500000000001</v>
      </c>
      <c r="D580" s="29">
        <f t="shared" si="82"/>
        <v>1.7805194805194779</v>
      </c>
      <c r="E580" s="21">
        <f t="shared" si="83"/>
        <v>26.753750000000007</v>
      </c>
      <c r="F580" s="21">
        <f t="shared" si="84"/>
        <v>-5.8302729870130143</v>
      </c>
      <c r="G580" s="21">
        <f t="shared" si="85"/>
        <v>-8.070022987013008</v>
      </c>
      <c r="H580" s="21">
        <f t="shared" si="86"/>
        <v>-2.2397499999999937</v>
      </c>
      <c r="I580" s="50">
        <f t="shared" si="87"/>
        <v>5.0164800624999719</v>
      </c>
      <c r="J580" s="50">
        <f t="shared" si="88"/>
        <v>33.992083103093655</v>
      </c>
      <c r="K580" s="50">
        <f t="shared" si="89"/>
        <v>65.125271010918354</v>
      </c>
      <c r="L580" s="29">
        <f t="shared" si="90"/>
        <v>7.7250073292289431E-2</v>
      </c>
    </row>
    <row r="581" spans="1:12" x14ac:dyDescent="0.3">
      <c r="A581" s="10">
        <f t="shared" ref="A581:A644" ca="1" si="91">RAND()</f>
        <v>0.47870670118583991</v>
      </c>
      <c r="B581" s="10">
        <v>5.3</v>
      </c>
      <c r="C581" s="10">
        <v>28.993500000000001</v>
      </c>
      <c r="D581" s="29">
        <f t="shared" ref="D581:D644" si="92">B581-$B$2</f>
        <v>1.7805194805194779</v>
      </c>
      <c r="E581" s="21">
        <f t="shared" ref="E581:E644" si="93">-4.5325*B581+50.776</f>
        <v>26.753750000000007</v>
      </c>
      <c r="F581" s="21">
        <f t="shared" ref="F581:F644" si="94">C581-$C$2</f>
        <v>-5.8302729870130143</v>
      </c>
      <c r="G581" s="21">
        <f t="shared" ref="G581:G644" si="95">E581-$C$2</f>
        <v>-8.070022987013008</v>
      </c>
      <c r="H581" s="21">
        <f t="shared" ref="H581:H644" si="96">E581-C581</f>
        <v>-2.2397499999999937</v>
      </c>
      <c r="I581" s="50">
        <f t="shared" ref="I581:I644" si="97">H581^2</f>
        <v>5.0164800624999719</v>
      </c>
      <c r="J581" s="50">
        <f t="shared" ref="J581:J644" si="98">F581^2</f>
        <v>33.992083103093655</v>
      </c>
      <c r="K581" s="50">
        <f t="shared" ref="K581:K644" si="99">G581^2</f>
        <v>65.125271010918354</v>
      </c>
      <c r="L581" s="29">
        <f t="shared" ref="L581:L644" si="100">ABS(C581-E581)/C581</f>
        <v>7.7250073292289431E-2</v>
      </c>
    </row>
    <row r="582" spans="1:12" x14ac:dyDescent="0.3">
      <c r="A582" s="10">
        <f t="shared" ca="1" si="91"/>
        <v>0.34023714851637343</v>
      </c>
      <c r="B582" s="10">
        <v>2.4</v>
      </c>
      <c r="C582" s="10">
        <v>45.1</v>
      </c>
      <c r="D582" s="29">
        <f t="shared" si="92"/>
        <v>-1.119480519480522</v>
      </c>
      <c r="E582" s="21">
        <f t="shared" si="93"/>
        <v>39.898000000000003</v>
      </c>
      <c r="F582" s="21">
        <f t="shared" si="94"/>
        <v>10.276227012986986</v>
      </c>
      <c r="G582" s="21">
        <f t="shared" si="95"/>
        <v>5.074227012986988</v>
      </c>
      <c r="H582" s="21">
        <f t="shared" si="96"/>
        <v>-5.2019999999999982</v>
      </c>
      <c r="I582" s="50">
        <f t="shared" si="97"/>
        <v>27.06080399999998</v>
      </c>
      <c r="J582" s="50">
        <f t="shared" si="98"/>
        <v>105.60084162244344</v>
      </c>
      <c r="K582" s="50">
        <f t="shared" si="99"/>
        <v>25.747779779326851</v>
      </c>
      <c r="L582" s="29">
        <f t="shared" si="100"/>
        <v>0.11534368070953432</v>
      </c>
    </row>
    <row r="583" spans="1:12" x14ac:dyDescent="0.3">
      <c r="A583" s="10">
        <f t="shared" ca="1" si="91"/>
        <v>2.4017736836629999E-2</v>
      </c>
      <c r="B583" s="10">
        <v>3</v>
      </c>
      <c r="C583" s="10">
        <v>34.548200000000001</v>
      </c>
      <c r="D583" s="29">
        <f t="shared" si="92"/>
        <v>-0.51948051948052187</v>
      </c>
      <c r="E583" s="21">
        <f t="shared" si="93"/>
        <v>37.1785</v>
      </c>
      <c r="F583" s="21">
        <f t="shared" si="94"/>
        <v>-0.27557298701301391</v>
      </c>
      <c r="G583" s="21">
        <f t="shared" si="95"/>
        <v>2.3547270129869844</v>
      </c>
      <c r="H583" s="21">
        <f t="shared" si="96"/>
        <v>2.6302999999999983</v>
      </c>
      <c r="I583" s="50">
        <f t="shared" si="97"/>
        <v>6.9184780899999909</v>
      </c>
      <c r="J583" s="50">
        <f t="shared" si="98"/>
        <v>7.594047117127474E-2</v>
      </c>
      <c r="K583" s="50">
        <f t="shared" si="99"/>
        <v>5.544739305690606</v>
      </c>
      <c r="L583" s="29">
        <f t="shared" si="100"/>
        <v>7.6134212491533515E-2</v>
      </c>
    </row>
    <row r="584" spans="1:12" x14ac:dyDescent="0.3">
      <c r="A584" s="10">
        <f t="shared" ca="1" si="91"/>
        <v>0.3568020666562246</v>
      </c>
      <c r="B584" s="10">
        <v>2</v>
      </c>
      <c r="C584" s="10">
        <v>40.299999999999997</v>
      </c>
      <c r="D584" s="29">
        <f t="shared" si="92"/>
        <v>-1.5194805194805219</v>
      </c>
      <c r="E584" s="21">
        <f t="shared" si="93"/>
        <v>41.711000000000006</v>
      </c>
      <c r="F584" s="21">
        <f t="shared" si="94"/>
        <v>5.4762270129869819</v>
      </c>
      <c r="G584" s="21">
        <f t="shared" si="95"/>
        <v>6.8872270129869904</v>
      </c>
      <c r="H584" s="21">
        <f t="shared" si="96"/>
        <v>1.4110000000000085</v>
      </c>
      <c r="I584" s="50">
        <f t="shared" si="97"/>
        <v>1.9909210000000239</v>
      </c>
      <c r="J584" s="50">
        <f t="shared" si="98"/>
        <v>29.989062297768321</v>
      </c>
      <c r="K584" s="50">
        <f t="shared" si="99"/>
        <v>47.433895928417698</v>
      </c>
      <c r="L584" s="29">
        <f t="shared" si="100"/>
        <v>3.5012406947891032E-2</v>
      </c>
    </row>
    <row r="585" spans="1:12" x14ac:dyDescent="0.3">
      <c r="A585" s="10">
        <f t="shared" ca="1" si="91"/>
        <v>0.56470791387037433</v>
      </c>
      <c r="B585" s="10">
        <v>2</v>
      </c>
      <c r="C585" s="10">
        <v>40.6</v>
      </c>
      <c r="D585" s="29">
        <f t="shared" si="92"/>
        <v>-1.5194805194805219</v>
      </c>
      <c r="E585" s="21">
        <f t="shared" si="93"/>
        <v>41.711000000000006</v>
      </c>
      <c r="F585" s="21">
        <f t="shared" si="94"/>
        <v>5.7762270129869862</v>
      </c>
      <c r="G585" s="21">
        <f t="shared" si="95"/>
        <v>6.8872270129869904</v>
      </c>
      <c r="H585" s="21">
        <f t="shared" si="96"/>
        <v>1.1110000000000042</v>
      </c>
      <c r="I585" s="50">
        <f t="shared" si="97"/>
        <v>1.2343210000000093</v>
      </c>
      <c r="J585" s="50">
        <f t="shared" si="98"/>
        <v>33.364798505560557</v>
      </c>
      <c r="K585" s="50">
        <f t="shared" si="99"/>
        <v>47.433895928417698</v>
      </c>
      <c r="L585" s="29">
        <f t="shared" si="100"/>
        <v>2.7364532019704537E-2</v>
      </c>
    </row>
    <row r="586" spans="1:12" x14ac:dyDescent="0.3">
      <c r="A586" s="10">
        <f t="shared" ca="1" si="91"/>
        <v>0.86452048320744668</v>
      </c>
      <c r="B586" s="10">
        <v>2.2000000000000002</v>
      </c>
      <c r="C586" s="10">
        <v>42.399099999999997</v>
      </c>
      <c r="D586" s="29">
        <f t="shared" si="92"/>
        <v>-1.3194805194805217</v>
      </c>
      <c r="E586" s="21">
        <f t="shared" si="93"/>
        <v>40.804500000000004</v>
      </c>
      <c r="F586" s="21">
        <f t="shared" si="94"/>
        <v>7.5753270129869819</v>
      </c>
      <c r="G586" s="21">
        <f t="shared" si="95"/>
        <v>5.9807270129869892</v>
      </c>
      <c r="H586" s="21">
        <f t="shared" si="96"/>
        <v>-1.5945999999999927</v>
      </c>
      <c r="I586" s="50">
        <f t="shared" si="97"/>
        <v>2.5427491599999765</v>
      </c>
      <c r="J586" s="50">
        <f t="shared" si="98"/>
        <v>57.385579353690268</v>
      </c>
      <c r="K586" s="50">
        <f t="shared" si="99"/>
        <v>35.769095603872273</v>
      </c>
      <c r="L586" s="29">
        <f t="shared" si="100"/>
        <v>3.7609288876414661E-2</v>
      </c>
    </row>
    <row r="587" spans="1:12" x14ac:dyDescent="0.3">
      <c r="A587" s="10">
        <f t="shared" ca="1" si="91"/>
        <v>0.23431527824409737</v>
      </c>
      <c r="B587" s="10">
        <v>2.2000000000000002</v>
      </c>
      <c r="C587" s="10">
        <v>44.999099999999999</v>
      </c>
      <c r="D587" s="29">
        <f t="shared" si="92"/>
        <v>-1.3194805194805217</v>
      </c>
      <c r="E587" s="21">
        <f t="shared" si="93"/>
        <v>40.804500000000004</v>
      </c>
      <c r="F587" s="21">
        <f t="shared" si="94"/>
        <v>10.175327012986983</v>
      </c>
      <c r="G587" s="21">
        <f t="shared" si="95"/>
        <v>5.9807270129869892</v>
      </c>
      <c r="H587" s="21">
        <f t="shared" si="96"/>
        <v>-4.1945999999999941</v>
      </c>
      <c r="I587" s="50">
        <f t="shared" si="97"/>
        <v>17.594669159999949</v>
      </c>
      <c r="J587" s="50">
        <f t="shared" si="98"/>
        <v>103.5372798212226</v>
      </c>
      <c r="K587" s="50">
        <f t="shared" si="99"/>
        <v>35.769095603872273</v>
      </c>
      <c r="L587" s="29">
        <f t="shared" si="100"/>
        <v>9.3215197637285946E-2</v>
      </c>
    </row>
    <row r="588" spans="1:12" x14ac:dyDescent="0.3">
      <c r="A588" s="10">
        <f t="shared" ca="1" si="91"/>
        <v>0.72930182602829774</v>
      </c>
      <c r="B588" s="10">
        <v>2.4</v>
      </c>
      <c r="C588" s="10">
        <v>41.9</v>
      </c>
      <c r="D588" s="29">
        <f t="shared" si="92"/>
        <v>-1.119480519480522</v>
      </c>
      <c r="E588" s="21">
        <f t="shared" si="93"/>
        <v>39.898000000000003</v>
      </c>
      <c r="F588" s="21">
        <f t="shared" si="94"/>
        <v>7.0762270129869833</v>
      </c>
      <c r="G588" s="21">
        <f t="shared" si="95"/>
        <v>5.074227012986988</v>
      </c>
      <c r="H588" s="21">
        <f t="shared" si="96"/>
        <v>-2.0019999999999953</v>
      </c>
      <c r="I588" s="50">
        <f t="shared" si="97"/>
        <v>4.008003999999981</v>
      </c>
      <c r="J588" s="50">
        <f t="shared" si="98"/>
        <v>50.072988739326682</v>
      </c>
      <c r="K588" s="50">
        <f t="shared" si="99"/>
        <v>25.747779779326851</v>
      </c>
      <c r="L588" s="29">
        <f t="shared" si="100"/>
        <v>4.7780429594271964E-2</v>
      </c>
    </row>
    <row r="589" spans="1:12" x14ac:dyDescent="0.3">
      <c r="A589" s="10">
        <f t="shared" ca="1" si="91"/>
        <v>0.72773940706677831</v>
      </c>
      <c r="B589" s="10">
        <v>2.4</v>
      </c>
      <c r="C589" s="10">
        <v>41.5</v>
      </c>
      <c r="D589" s="29">
        <f t="shared" si="92"/>
        <v>-1.119480519480522</v>
      </c>
      <c r="E589" s="21">
        <f t="shared" si="93"/>
        <v>39.898000000000003</v>
      </c>
      <c r="F589" s="21">
        <f t="shared" si="94"/>
        <v>6.6762270129869847</v>
      </c>
      <c r="G589" s="21">
        <f t="shared" si="95"/>
        <v>5.074227012986988</v>
      </c>
      <c r="H589" s="21">
        <f t="shared" si="96"/>
        <v>-1.6019999999999968</v>
      </c>
      <c r="I589" s="50">
        <f t="shared" si="97"/>
        <v>2.5664039999999897</v>
      </c>
      <c r="J589" s="50">
        <f t="shared" si="98"/>
        <v>44.572007128937116</v>
      </c>
      <c r="K589" s="50">
        <f t="shared" si="99"/>
        <v>25.747779779326851</v>
      </c>
      <c r="L589" s="29">
        <f t="shared" si="100"/>
        <v>3.8602409638554137E-2</v>
      </c>
    </row>
    <row r="590" spans="1:12" x14ac:dyDescent="0.3">
      <c r="A590" s="10">
        <f t="shared" ca="1" si="91"/>
        <v>0.94934739862532891</v>
      </c>
      <c r="B590" s="10">
        <v>2.2000000000000002</v>
      </c>
      <c r="C590" s="10">
        <v>44.999099999999999</v>
      </c>
      <c r="D590" s="29">
        <f t="shared" si="92"/>
        <v>-1.3194805194805217</v>
      </c>
      <c r="E590" s="21">
        <f t="shared" si="93"/>
        <v>40.804500000000004</v>
      </c>
      <c r="F590" s="21">
        <f t="shared" si="94"/>
        <v>10.175327012986983</v>
      </c>
      <c r="G590" s="21">
        <f t="shared" si="95"/>
        <v>5.9807270129869892</v>
      </c>
      <c r="H590" s="21">
        <f t="shared" si="96"/>
        <v>-4.1945999999999941</v>
      </c>
      <c r="I590" s="50">
        <f t="shared" si="97"/>
        <v>17.594669159999949</v>
      </c>
      <c r="J590" s="50">
        <f t="shared" si="98"/>
        <v>103.5372798212226</v>
      </c>
      <c r="K590" s="50">
        <f t="shared" si="99"/>
        <v>35.769095603872273</v>
      </c>
      <c r="L590" s="29">
        <f t="shared" si="100"/>
        <v>9.3215197637285946E-2</v>
      </c>
    </row>
    <row r="591" spans="1:12" x14ac:dyDescent="0.3">
      <c r="A591" s="10">
        <f t="shared" ca="1" si="91"/>
        <v>0.63910390673717454</v>
      </c>
      <c r="B591" s="10">
        <v>2.4</v>
      </c>
      <c r="C591" s="10">
        <v>41.9</v>
      </c>
      <c r="D591" s="29">
        <f t="shared" si="92"/>
        <v>-1.119480519480522</v>
      </c>
      <c r="E591" s="21">
        <f t="shared" si="93"/>
        <v>39.898000000000003</v>
      </c>
      <c r="F591" s="21">
        <f t="shared" si="94"/>
        <v>7.0762270129869833</v>
      </c>
      <c r="G591" s="21">
        <f t="shared" si="95"/>
        <v>5.074227012986988</v>
      </c>
      <c r="H591" s="21">
        <f t="shared" si="96"/>
        <v>-2.0019999999999953</v>
      </c>
      <c r="I591" s="50">
        <f t="shared" si="97"/>
        <v>4.008003999999981</v>
      </c>
      <c r="J591" s="50">
        <f t="shared" si="98"/>
        <v>50.072988739326682</v>
      </c>
      <c r="K591" s="50">
        <f t="shared" si="99"/>
        <v>25.747779779326851</v>
      </c>
      <c r="L591" s="29">
        <f t="shared" si="100"/>
        <v>4.7780429594271964E-2</v>
      </c>
    </row>
    <row r="592" spans="1:12" x14ac:dyDescent="0.3">
      <c r="A592" s="10">
        <f t="shared" ca="1" si="91"/>
        <v>0.68979764601175808</v>
      </c>
      <c r="B592" s="10">
        <v>2.4</v>
      </c>
      <c r="C592" s="10">
        <v>41.5</v>
      </c>
      <c r="D592" s="29">
        <f t="shared" si="92"/>
        <v>-1.119480519480522</v>
      </c>
      <c r="E592" s="21">
        <f t="shared" si="93"/>
        <v>39.898000000000003</v>
      </c>
      <c r="F592" s="21">
        <f t="shared" si="94"/>
        <v>6.6762270129869847</v>
      </c>
      <c r="G592" s="21">
        <f t="shared" si="95"/>
        <v>5.074227012986988</v>
      </c>
      <c r="H592" s="21">
        <f t="shared" si="96"/>
        <v>-1.6019999999999968</v>
      </c>
      <c r="I592" s="50">
        <f t="shared" si="97"/>
        <v>2.5664039999999897</v>
      </c>
      <c r="J592" s="50">
        <f t="shared" si="98"/>
        <v>44.572007128937116</v>
      </c>
      <c r="K592" s="50">
        <f t="shared" si="99"/>
        <v>25.747779779326851</v>
      </c>
      <c r="L592" s="29">
        <f t="shared" si="100"/>
        <v>3.8602409638554137E-2</v>
      </c>
    </row>
    <row r="593" spans="1:12" x14ac:dyDescent="0.3">
      <c r="A593" s="10">
        <f t="shared" ca="1" si="91"/>
        <v>0.70713088790389977</v>
      </c>
      <c r="B593" s="10">
        <v>3.6</v>
      </c>
      <c r="C593" s="10">
        <v>33</v>
      </c>
      <c r="D593" s="29">
        <f t="shared" si="92"/>
        <v>8.0519480519478215E-2</v>
      </c>
      <c r="E593" s="21">
        <f t="shared" si="93"/>
        <v>34.459000000000003</v>
      </c>
      <c r="F593" s="21">
        <f t="shared" si="94"/>
        <v>-1.8237729870130153</v>
      </c>
      <c r="G593" s="21">
        <f t="shared" si="95"/>
        <v>-0.36477298701301208</v>
      </c>
      <c r="H593" s="21">
        <f t="shared" si="96"/>
        <v>1.4590000000000032</v>
      </c>
      <c r="I593" s="50">
        <f t="shared" si="97"/>
        <v>2.1286810000000091</v>
      </c>
      <c r="J593" s="50">
        <f t="shared" si="98"/>
        <v>3.3261479081583758</v>
      </c>
      <c r="K593" s="50">
        <f t="shared" si="99"/>
        <v>0.13305933205439507</v>
      </c>
      <c r="L593" s="29">
        <f t="shared" si="100"/>
        <v>4.4212121212121307E-2</v>
      </c>
    </row>
    <row r="594" spans="1:12" x14ac:dyDescent="0.3">
      <c r="A594" s="10">
        <f t="shared" ca="1" si="91"/>
        <v>0.92083802919877</v>
      </c>
      <c r="B594" s="10">
        <v>2.4</v>
      </c>
      <c r="C594" s="10">
        <v>34.1</v>
      </c>
      <c r="D594" s="29">
        <f t="shared" si="92"/>
        <v>-1.119480519480522</v>
      </c>
      <c r="E594" s="21">
        <f t="shared" si="93"/>
        <v>39.898000000000003</v>
      </c>
      <c r="F594" s="21">
        <f t="shared" si="94"/>
        <v>-0.72377298701301385</v>
      </c>
      <c r="G594" s="21">
        <f t="shared" si="95"/>
        <v>5.074227012986988</v>
      </c>
      <c r="H594" s="21">
        <f t="shared" si="96"/>
        <v>5.7980000000000018</v>
      </c>
      <c r="I594" s="50">
        <f t="shared" si="97"/>
        <v>33.616804000000023</v>
      </c>
      <c r="J594" s="50">
        <f t="shared" si="98"/>
        <v>0.52384733672974026</v>
      </c>
      <c r="K594" s="50">
        <f t="shared" si="99"/>
        <v>25.747779779326851</v>
      </c>
      <c r="L594" s="29">
        <f t="shared" si="100"/>
        <v>0.17002932551319652</v>
      </c>
    </row>
    <row r="595" spans="1:12" x14ac:dyDescent="0.3">
      <c r="A595" s="10">
        <f t="shared" ca="1" si="91"/>
        <v>0.87394666361076023</v>
      </c>
      <c r="B595" s="10">
        <v>2.4</v>
      </c>
      <c r="C595" s="10">
        <v>35</v>
      </c>
      <c r="D595" s="29">
        <f t="shared" si="92"/>
        <v>-1.119480519480522</v>
      </c>
      <c r="E595" s="21">
        <f t="shared" si="93"/>
        <v>39.898000000000003</v>
      </c>
      <c r="F595" s="21">
        <f t="shared" si="94"/>
        <v>0.17622701298698473</v>
      </c>
      <c r="G595" s="21">
        <f t="shared" si="95"/>
        <v>5.074227012986988</v>
      </c>
      <c r="H595" s="21">
        <f t="shared" si="96"/>
        <v>4.8980000000000032</v>
      </c>
      <c r="I595" s="50">
        <f t="shared" si="97"/>
        <v>23.99040400000003</v>
      </c>
      <c r="J595" s="50">
        <f t="shared" si="98"/>
        <v>3.1055960106314884E-2</v>
      </c>
      <c r="K595" s="50">
        <f t="shared" si="99"/>
        <v>25.747779779326851</v>
      </c>
      <c r="L595" s="29">
        <f t="shared" si="100"/>
        <v>0.13994285714285723</v>
      </c>
    </row>
    <row r="596" spans="1:12" x14ac:dyDescent="0.3">
      <c r="A596" s="10">
        <f t="shared" ca="1" si="91"/>
        <v>0.20146068361717062</v>
      </c>
      <c r="B596" s="10">
        <v>3.5</v>
      </c>
      <c r="C596" s="10">
        <v>33.200000000000003</v>
      </c>
      <c r="D596" s="29">
        <f t="shared" si="92"/>
        <v>-1.9480519480521874E-2</v>
      </c>
      <c r="E596" s="21">
        <f t="shared" si="93"/>
        <v>34.91225</v>
      </c>
      <c r="F596" s="21">
        <f t="shared" si="94"/>
        <v>-1.6237729870130124</v>
      </c>
      <c r="G596" s="21">
        <f t="shared" si="95"/>
        <v>8.847701298698496E-2</v>
      </c>
      <c r="H596" s="21">
        <f t="shared" si="96"/>
        <v>1.7122499999999974</v>
      </c>
      <c r="I596" s="50">
        <f t="shared" si="97"/>
        <v>2.9318000624999909</v>
      </c>
      <c r="J596" s="50">
        <f t="shared" si="98"/>
        <v>2.6366387133531606</v>
      </c>
      <c r="K596" s="50">
        <f t="shared" si="99"/>
        <v>7.8281818270991045E-3</v>
      </c>
      <c r="L596" s="29">
        <f t="shared" si="100"/>
        <v>5.157379518072281E-2</v>
      </c>
    </row>
    <row r="597" spans="1:12" x14ac:dyDescent="0.3">
      <c r="A597" s="10">
        <f t="shared" ca="1" si="91"/>
        <v>0.48782975837680187</v>
      </c>
      <c r="B597" s="10">
        <v>3.5</v>
      </c>
      <c r="C597" s="10">
        <v>34.200000000000003</v>
      </c>
      <c r="D597" s="29">
        <f t="shared" si="92"/>
        <v>-1.9480519480521874E-2</v>
      </c>
      <c r="E597" s="21">
        <f t="shared" si="93"/>
        <v>34.91225</v>
      </c>
      <c r="F597" s="21">
        <f t="shared" si="94"/>
        <v>-0.62377298701301243</v>
      </c>
      <c r="G597" s="21">
        <f t="shared" si="95"/>
        <v>8.847701298698496E-2</v>
      </c>
      <c r="H597" s="21">
        <f t="shared" si="96"/>
        <v>0.71224999999999739</v>
      </c>
      <c r="I597" s="50">
        <f t="shared" si="97"/>
        <v>0.50730006249999626</v>
      </c>
      <c r="J597" s="50">
        <f t="shared" si="98"/>
        <v>0.38909273932713578</v>
      </c>
      <c r="K597" s="50">
        <f t="shared" si="99"/>
        <v>7.8281818270991045E-3</v>
      </c>
      <c r="L597" s="29">
        <f t="shared" si="100"/>
        <v>2.0826023391812786E-2</v>
      </c>
    </row>
    <row r="598" spans="1:12" x14ac:dyDescent="0.3">
      <c r="A598" s="10">
        <f t="shared" ca="1" si="91"/>
        <v>0.92679243946533463</v>
      </c>
      <c r="B598" s="10">
        <v>2.5</v>
      </c>
      <c r="C598" s="10">
        <v>39.200000000000003</v>
      </c>
      <c r="D598" s="29">
        <f t="shared" si="92"/>
        <v>-1.0194805194805219</v>
      </c>
      <c r="E598" s="21">
        <f t="shared" si="93"/>
        <v>39.444750000000006</v>
      </c>
      <c r="F598" s="21">
        <f t="shared" si="94"/>
        <v>4.3762270129869876</v>
      </c>
      <c r="G598" s="21">
        <f t="shared" si="95"/>
        <v>4.6209770129869909</v>
      </c>
      <c r="H598" s="21">
        <f t="shared" si="96"/>
        <v>0.24475000000000335</v>
      </c>
      <c r="I598" s="50">
        <f t="shared" si="97"/>
        <v>5.9902562500001644E-2</v>
      </c>
      <c r="J598" s="50">
        <f t="shared" si="98"/>
        <v>19.151362869197012</v>
      </c>
      <c r="K598" s="50">
        <f t="shared" si="99"/>
        <v>21.353428554554174</v>
      </c>
      <c r="L598" s="29">
        <f t="shared" si="100"/>
        <v>6.2436224489796771E-3</v>
      </c>
    </row>
    <row r="599" spans="1:12" x14ac:dyDescent="0.3">
      <c r="A599" s="10">
        <f t="shared" ca="1" si="91"/>
        <v>0.97174961003115479</v>
      </c>
      <c r="B599" s="10">
        <v>3</v>
      </c>
      <c r="C599" s="10">
        <v>34.799999999999997</v>
      </c>
      <c r="D599" s="29">
        <f t="shared" si="92"/>
        <v>-0.51948051948052187</v>
      </c>
      <c r="E599" s="21">
        <f t="shared" si="93"/>
        <v>37.1785</v>
      </c>
      <c r="F599" s="21">
        <f t="shared" si="94"/>
        <v>-2.377298701301811E-2</v>
      </c>
      <c r="G599" s="21">
        <f t="shared" si="95"/>
        <v>2.3547270129869844</v>
      </c>
      <c r="H599" s="21">
        <f t="shared" si="96"/>
        <v>2.3785000000000025</v>
      </c>
      <c r="I599" s="50">
        <f t="shared" si="97"/>
        <v>5.657262250000012</v>
      </c>
      <c r="J599" s="50">
        <f t="shared" si="98"/>
        <v>5.6515491152112768E-4</v>
      </c>
      <c r="K599" s="50">
        <f t="shared" si="99"/>
        <v>5.544739305690606</v>
      </c>
      <c r="L599" s="29">
        <f t="shared" si="100"/>
        <v>6.8347701149425372E-2</v>
      </c>
    </row>
    <row r="600" spans="1:12" x14ac:dyDescent="0.3">
      <c r="A600" s="10">
        <f t="shared" ca="1" si="91"/>
        <v>6.4252817943407203E-2</v>
      </c>
      <c r="B600" s="10">
        <v>2.5</v>
      </c>
      <c r="C600" s="10">
        <v>42.9</v>
      </c>
      <c r="D600" s="29">
        <f t="shared" si="92"/>
        <v>-1.0194805194805219</v>
      </c>
      <c r="E600" s="21">
        <f t="shared" si="93"/>
        <v>39.444750000000006</v>
      </c>
      <c r="F600" s="21">
        <f t="shared" si="94"/>
        <v>8.0762270129869833</v>
      </c>
      <c r="G600" s="21">
        <f t="shared" si="95"/>
        <v>4.6209770129869909</v>
      </c>
      <c r="H600" s="21">
        <f t="shared" si="96"/>
        <v>-3.4552499999999924</v>
      </c>
      <c r="I600" s="50">
        <f t="shared" si="97"/>
        <v>11.938752562499948</v>
      </c>
      <c r="J600" s="50">
        <f t="shared" si="98"/>
        <v>65.225442765300656</v>
      </c>
      <c r="K600" s="50">
        <f t="shared" si="99"/>
        <v>21.353428554554174</v>
      </c>
      <c r="L600" s="29">
        <f t="shared" si="100"/>
        <v>8.0541958041957865E-2</v>
      </c>
    </row>
    <row r="601" spans="1:12" x14ac:dyDescent="0.3">
      <c r="A601" s="10">
        <f t="shared" ca="1" si="91"/>
        <v>0.73482166234962532</v>
      </c>
      <c r="B601" s="10">
        <v>5.4</v>
      </c>
      <c r="C601" s="10">
        <v>27</v>
      </c>
      <c r="D601" s="29">
        <f t="shared" si="92"/>
        <v>1.8805194805194785</v>
      </c>
      <c r="E601" s="21">
        <f t="shared" si="93"/>
        <v>26.300500000000003</v>
      </c>
      <c r="F601" s="21">
        <f t="shared" si="94"/>
        <v>-7.8237729870130153</v>
      </c>
      <c r="G601" s="21">
        <f t="shared" si="95"/>
        <v>-8.5232729870130122</v>
      </c>
      <c r="H601" s="21">
        <f t="shared" si="96"/>
        <v>-0.6994999999999969</v>
      </c>
      <c r="I601" s="50">
        <f t="shared" si="97"/>
        <v>0.48930024999999566</v>
      </c>
      <c r="J601" s="50">
        <f t="shared" si="98"/>
        <v>61.211423752314559</v>
      </c>
      <c r="K601" s="50">
        <f t="shared" si="99"/>
        <v>72.646182411145716</v>
      </c>
      <c r="L601" s="29">
        <f t="shared" si="100"/>
        <v>2.5907407407407292E-2</v>
      </c>
    </row>
    <row r="602" spans="1:12" x14ac:dyDescent="0.3">
      <c r="A602" s="10">
        <f t="shared" ca="1" si="91"/>
        <v>0.95052782700109528</v>
      </c>
      <c r="B602" s="10">
        <v>4</v>
      </c>
      <c r="C602" s="10">
        <v>27.8</v>
      </c>
      <c r="D602" s="29">
        <f t="shared" si="92"/>
        <v>0.48051948051947813</v>
      </c>
      <c r="E602" s="21">
        <f t="shared" si="93"/>
        <v>32.646000000000001</v>
      </c>
      <c r="F602" s="21">
        <f t="shared" si="94"/>
        <v>-7.0237729870130146</v>
      </c>
      <c r="G602" s="21">
        <f t="shared" si="95"/>
        <v>-2.1777729870130145</v>
      </c>
      <c r="H602" s="21">
        <f t="shared" si="96"/>
        <v>4.8460000000000001</v>
      </c>
      <c r="I602" s="50">
        <f t="shared" si="97"/>
        <v>23.483716000000001</v>
      </c>
      <c r="J602" s="50">
        <f t="shared" si="98"/>
        <v>49.333386973093724</v>
      </c>
      <c r="K602" s="50">
        <f t="shared" si="99"/>
        <v>4.7426951829635877</v>
      </c>
      <c r="L602" s="29">
        <f t="shared" si="100"/>
        <v>0.17431654676258992</v>
      </c>
    </row>
    <row r="603" spans="1:12" x14ac:dyDescent="0.3">
      <c r="A603" s="10">
        <f t="shared" ca="1" si="91"/>
        <v>0.76230696225124928</v>
      </c>
      <c r="B603" s="10">
        <v>4.5999999999999996</v>
      </c>
      <c r="C603" s="10">
        <v>29</v>
      </c>
      <c r="D603" s="29">
        <f t="shared" si="92"/>
        <v>1.0805194805194778</v>
      </c>
      <c r="E603" s="21">
        <f t="shared" si="93"/>
        <v>29.926500000000008</v>
      </c>
      <c r="F603" s="21">
        <f t="shared" si="94"/>
        <v>-5.8237729870130153</v>
      </c>
      <c r="G603" s="21">
        <f t="shared" si="95"/>
        <v>-4.8972729870130074</v>
      </c>
      <c r="H603" s="21">
        <f t="shared" si="96"/>
        <v>0.92650000000000787</v>
      </c>
      <c r="I603" s="50">
        <f t="shared" si="97"/>
        <v>0.85840225000001458</v>
      </c>
      <c r="J603" s="50">
        <f t="shared" si="98"/>
        <v>33.916331804262498</v>
      </c>
      <c r="K603" s="50">
        <f t="shared" si="99"/>
        <v>23.983282709327305</v>
      </c>
      <c r="L603" s="29">
        <f t="shared" si="100"/>
        <v>3.1948275862069234E-2</v>
      </c>
    </row>
    <row r="604" spans="1:12" x14ac:dyDescent="0.3">
      <c r="A604" s="10">
        <f t="shared" ca="1" si="91"/>
        <v>0.28972466504743588</v>
      </c>
      <c r="B604" s="10">
        <v>3.5</v>
      </c>
      <c r="C604" s="10">
        <v>34.200000000000003</v>
      </c>
      <c r="D604" s="29">
        <f t="shared" si="92"/>
        <v>-1.9480519480521874E-2</v>
      </c>
      <c r="E604" s="21">
        <f t="shared" si="93"/>
        <v>34.91225</v>
      </c>
      <c r="F604" s="21">
        <f t="shared" si="94"/>
        <v>-0.62377298701301243</v>
      </c>
      <c r="G604" s="21">
        <f t="shared" si="95"/>
        <v>8.847701298698496E-2</v>
      </c>
      <c r="H604" s="21">
        <f t="shared" si="96"/>
        <v>0.71224999999999739</v>
      </c>
      <c r="I604" s="50">
        <f t="shared" si="97"/>
        <v>0.50730006249999626</v>
      </c>
      <c r="J604" s="50">
        <f t="shared" si="98"/>
        <v>0.38909273932713578</v>
      </c>
      <c r="K604" s="50">
        <f t="shared" si="99"/>
        <v>7.8281818270991045E-3</v>
      </c>
      <c r="L604" s="29">
        <f t="shared" si="100"/>
        <v>2.0826023391812786E-2</v>
      </c>
    </row>
    <row r="605" spans="1:12" x14ac:dyDescent="0.3">
      <c r="A605" s="10">
        <f t="shared" ca="1" si="91"/>
        <v>7.5895315580741807E-3</v>
      </c>
      <c r="B605" s="10">
        <v>3.6</v>
      </c>
      <c r="C605" s="10">
        <v>33</v>
      </c>
      <c r="D605" s="29">
        <f t="shared" si="92"/>
        <v>8.0519480519478215E-2</v>
      </c>
      <c r="E605" s="21">
        <f t="shared" si="93"/>
        <v>34.459000000000003</v>
      </c>
      <c r="F605" s="21">
        <f t="shared" si="94"/>
        <v>-1.8237729870130153</v>
      </c>
      <c r="G605" s="21">
        <f t="shared" si="95"/>
        <v>-0.36477298701301208</v>
      </c>
      <c r="H605" s="21">
        <f t="shared" si="96"/>
        <v>1.4590000000000032</v>
      </c>
      <c r="I605" s="50">
        <f t="shared" si="97"/>
        <v>2.1286810000000091</v>
      </c>
      <c r="J605" s="50">
        <f t="shared" si="98"/>
        <v>3.3261479081583758</v>
      </c>
      <c r="K605" s="50">
        <f t="shared" si="99"/>
        <v>0.13305933205439507</v>
      </c>
      <c r="L605" s="29">
        <f t="shared" si="100"/>
        <v>4.4212121212121307E-2</v>
      </c>
    </row>
    <row r="606" spans="1:12" x14ac:dyDescent="0.3">
      <c r="A606" s="10">
        <f t="shared" ca="1" si="91"/>
        <v>0.18342708662122764</v>
      </c>
      <c r="B606" s="10">
        <v>5.3</v>
      </c>
      <c r="C606" s="10">
        <v>28.993500000000001</v>
      </c>
      <c r="D606" s="29">
        <f t="shared" si="92"/>
        <v>1.7805194805194779</v>
      </c>
      <c r="E606" s="21">
        <f t="shared" si="93"/>
        <v>26.753750000000007</v>
      </c>
      <c r="F606" s="21">
        <f t="shared" si="94"/>
        <v>-5.8302729870130143</v>
      </c>
      <c r="G606" s="21">
        <f t="shared" si="95"/>
        <v>-8.070022987013008</v>
      </c>
      <c r="H606" s="21">
        <f t="shared" si="96"/>
        <v>-2.2397499999999937</v>
      </c>
      <c r="I606" s="50">
        <f t="shared" si="97"/>
        <v>5.0164800624999719</v>
      </c>
      <c r="J606" s="50">
        <f t="shared" si="98"/>
        <v>33.992083103093655</v>
      </c>
      <c r="K606" s="50">
        <f t="shared" si="99"/>
        <v>65.125271010918354</v>
      </c>
      <c r="L606" s="29">
        <f t="shared" si="100"/>
        <v>7.7250073292289431E-2</v>
      </c>
    </row>
    <row r="607" spans="1:12" x14ac:dyDescent="0.3">
      <c r="A607" s="10">
        <f t="shared" ca="1" si="91"/>
        <v>0.26495836665973005</v>
      </c>
      <c r="B607" s="10">
        <v>6.2</v>
      </c>
      <c r="C607" s="10">
        <v>28.4</v>
      </c>
      <c r="D607" s="29">
        <f t="shared" si="92"/>
        <v>2.6805194805194783</v>
      </c>
      <c r="E607" s="21">
        <f t="shared" si="93"/>
        <v>22.674500000000005</v>
      </c>
      <c r="F607" s="21">
        <f t="shared" si="94"/>
        <v>-6.4237729870130167</v>
      </c>
      <c r="G607" s="21">
        <f t="shared" si="95"/>
        <v>-12.14927298701301</v>
      </c>
      <c r="H607" s="21">
        <f t="shared" si="96"/>
        <v>-5.7254999999999932</v>
      </c>
      <c r="I607" s="50">
        <f t="shared" si="97"/>
        <v>32.781350249999925</v>
      </c>
      <c r="J607" s="50">
        <f t="shared" si="98"/>
        <v>41.264859388678133</v>
      </c>
      <c r="K607" s="50">
        <f t="shared" si="99"/>
        <v>147.60483411296403</v>
      </c>
      <c r="L607" s="29">
        <f t="shared" si="100"/>
        <v>0.2016021126760561</v>
      </c>
    </row>
    <row r="608" spans="1:12" x14ac:dyDescent="0.3">
      <c r="A608" s="10">
        <f t="shared" ca="1" si="91"/>
        <v>0.84602644063793409</v>
      </c>
      <c r="B608" s="10">
        <v>5.3</v>
      </c>
      <c r="C608" s="10">
        <v>28.993500000000001</v>
      </c>
      <c r="D608" s="29">
        <f t="shared" si="92"/>
        <v>1.7805194805194779</v>
      </c>
      <c r="E608" s="21">
        <f t="shared" si="93"/>
        <v>26.753750000000007</v>
      </c>
      <c r="F608" s="21">
        <f t="shared" si="94"/>
        <v>-5.8302729870130143</v>
      </c>
      <c r="G608" s="21">
        <f t="shared" si="95"/>
        <v>-8.070022987013008</v>
      </c>
      <c r="H608" s="21">
        <f t="shared" si="96"/>
        <v>-2.2397499999999937</v>
      </c>
      <c r="I608" s="50">
        <f t="shared" si="97"/>
        <v>5.0164800624999719</v>
      </c>
      <c r="J608" s="50">
        <f t="shared" si="98"/>
        <v>33.992083103093655</v>
      </c>
      <c r="K608" s="50">
        <f t="shared" si="99"/>
        <v>65.125271010918354</v>
      </c>
      <c r="L608" s="29">
        <f t="shared" si="100"/>
        <v>7.7250073292289431E-2</v>
      </c>
    </row>
    <row r="609" spans="1:12" x14ac:dyDescent="0.3">
      <c r="A609" s="10">
        <f t="shared" ca="1" si="91"/>
        <v>0.98856377458825262</v>
      </c>
      <c r="B609" s="10">
        <v>6.2</v>
      </c>
      <c r="C609" s="10">
        <v>28.4</v>
      </c>
      <c r="D609" s="29">
        <f t="shared" si="92"/>
        <v>2.6805194805194783</v>
      </c>
      <c r="E609" s="21">
        <f t="shared" si="93"/>
        <v>22.674500000000005</v>
      </c>
      <c r="F609" s="21">
        <f t="shared" si="94"/>
        <v>-6.4237729870130167</v>
      </c>
      <c r="G609" s="21">
        <f t="shared" si="95"/>
        <v>-12.14927298701301</v>
      </c>
      <c r="H609" s="21">
        <f t="shared" si="96"/>
        <v>-5.7254999999999932</v>
      </c>
      <c r="I609" s="50">
        <f t="shared" si="97"/>
        <v>32.781350249999925</v>
      </c>
      <c r="J609" s="50">
        <f t="shared" si="98"/>
        <v>41.264859388678133</v>
      </c>
      <c r="K609" s="50">
        <f t="shared" si="99"/>
        <v>147.60483411296403</v>
      </c>
      <c r="L609" s="29">
        <f t="shared" si="100"/>
        <v>0.2016021126760561</v>
      </c>
    </row>
    <row r="610" spans="1:12" x14ac:dyDescent="0.3">
      <c r="A610" s="10">
        <f t="shared" ca="1" si="91"/>
        <v>7.4902932361580188E-2</v>
      </c>
      <c r="B610" s="10">
        <v>6.2</v>
      </c>
      <c r="C610" s="10">
        <v>26</v>
      </c>
      <c r="D610" s="29">
        <f t="shared" si="92"/>
        <v>2.6805194805194783</v>
      </c>
      <c r="E610" s="21">
        <f t="shared" si="93"/>
        <v>22.674500000000005</v>
      </c>
      <c r="F610" s="21">
        <f t="shared" si="94"/>
        <v>-8.8237729870130153</v>
      </c>
      <c r="G610" s="21">
        <f t="shared" si="95"/>
        <v>-12.14927298701301</v>
      </c>
      <c r="H610" s="21">
        <f t="shared" si="96"/>
        <v>-3.3254999999999946</v>
      </c>
      <c r="I610" s="50">
        <f t="shared" si="97"/>
        <v>11.058950249999963</v>
      </c>
      <c r="J610" s="50">
        <f t="shared" si="98"/>
        <v>77.85896972634059</v>
      </c>
      <c r="K610" s="50">
        <f t="shared" si="99"/>
        <v>147.60483411296403</v>
      </c>
      <c r="L610" s="29">
        <f t="shared" si="100"/>
        <v>0.12790384615384595</v>
      </c>
    </row>
    <row r="611" spans="1:12" x14ac:dyDescent="0.3">
      <c r="A611" s="10">
        <f t="shared" ca="1" si="91"/>
        <v>0.10184397783041854</v>
      </c>
      <c r="B611" s="10">
        <v>2.4</v>
      </c>
      <c r="C611" s="10">
        <v>45.1</v>
      </c>
      <c r="D611" s="29">
        <f t="shared" si="92"/>
        <v>-1.119480519480522</v>
      </c>
      <c r="E611" s="21">
        <f t="shared" si="93"/>
        <v>39.898000000000003</v>
      </c>
      <c r="F611" s="21">
        <f t="shared" si="94"/>
        <v>10.276227012986986</v>
      </c>
      <c r="G611" s="21">
        <f t="shared" si="95"/>
        <v>5.074227012986988</v>
      </c>
      <c r="H611" s="21">
        <f t="shared" si="96"/>
        <v>-5.2019999999999982</v>
      </c>
      <c r="I611" s="50">
        <f t="shared" si="97"/>
        <v>27.06080399999998</v>
      </c>
      <c r="J611" s="50">
        <f t="shared" si="98"/>
        <v>105.60084162244344</v>
      </c>
      <c r="K611" s="50">
        <f t="shared" si="99"/>
        <v>25.747779779326851</v>
      </c>
      <c r="L611" s="29">
        <f t="shared" si="100"/>
        <v>0.11534368070953432</v>
      </c>
    </row>
    <row r="612" spans="1:12" x14ac:dyDescent="0.3">
      <c r="A612" s="10">
        <f t="shared" ca="1" si="91"/>
        <v>2.1552319383569496E-2</v>
      </c>
      <c r="B612" s="10">
        <v>3</v>
      </c>
      <c r="C612" s="10">
        <v>34.548200000000001</v>
      </c>
      <c r="D612" s="29">
        <f t="shared" si="92"/>
        <v>-0.51948051948052187</v>
      </c>
      <c r="E612" s="21">
        <f t="shared" si="93"/>
        <v>37.1785</v>
      </c>
      <c r="F612" s="21">
        <f t="shared" si="94"/>
        <v>-0.27557298701301391</v>
      </c>
      <c r="G612" s="21">
        <f t="shared" si="95"/>
        <v>2.3547270129869844</v>
      </c>
      <c r="H612" s="21">
        <f t="shared" si="96"/>
        <v>2.6302999999999983</v>
      </c>
      <c r="I612" s="50">
        <f t="shared" si="97"/>
        <v>6.9184780899999909</v>
      </c>
      <c r="J612" s="50">
        <f t="shared" si="98"/>
        <v>7.594047117127474E-2</v>
      </c>
      <c r="K612" s="50">
        <f t="shared" si="99"/>
        <v>5.544739305690606</v>
      </c>
      <c r="L612" s="29">
        <f t="shared" si="100"/>
        <v>7.6134212491533515E-2</v>
      </c>
    </row>
    <row r="613" spans="1:12" x14ac:dyDescent="0.3">
      <c r="A613" s="10">
        <f t="shared" ca="1" si="91"/>
        <v>0.46806095293834649</v>
      </c>
      <c r="B613" s="10">
        <v>2.4</v>
      </c>
      <c r="C613" s="10">
        <v>39.200000000000003</v>
      </c>
      <c r="D613" s="29">
        <f t="shared" si="92"/>
        <v>-1.119480519480522</v>
      </c>
      <c r="E613" s="21">
        <f t="shared" si="93"/>
        <v>39.898000000000003</v>
      </c>
      <c r="F613" s="21">
        <f t="shared" si="94"/>
        <v>4.3762270129869876</v>
      </c>
      <c r="G613" s="21">
        <f t="shared" si="95"/>
        <v>5.074227012986988</v>
      </c>
      <c r="H613" s="21">
        <f t="shared" si="96"/>
        <v>0.6980000000000004</v>
      </c>
      <c r="I613" s="50">
        <f t="shared" si="97"/>
        <v>0.48720400000000058</v>
      </c>
      <c r="J613" s="50">
        <f t="shared" si="98"/>
        <v>19.151362869197012</v>
      </c>
      <c r="K613" s="50">
        <f t="shared" si="99"/>
        <v>25.747779779326851</v>
      </c>
      <c r="L613" s="29">
        <f t="shared" si="100"/>
        <v>1.7806122448979601E-2</v>
      </c>
    </row>
    <row r="614" spans="1:12" x14ac:dyDescent="0.3">
      <c r="A614" s="10">
        <f t="shared" ca="1" si="91"/>
        <v>0.9155549035911309</v>
      </c>
      <c r="B614" s="10">
        <v>3.5</v>
      </c>
      <c r="C614" s="10">
        <v>31.947500000000002</v>
      </c>
      <c r="D614" s="29">
        <f t="shared" si="92"/>
        <v>-1.9480519480521874E-2</v>
      </c>
      <c r="E614" s="21">
        <f t="shared" si="93"/>
        <v>34.91225</v>
      </c>
      <c r="F614" s="21">
        <f t="shared" si="94"/>
        <v>-2.8762729870130137</v>
      </c>
      <c r="G614" s="21">
        <f t="shared" si="95"/>
        <v>8.847701298698496E-2</v>
      </c>
      <c r="H614" s="21">
        <f t="shared" si="96"/>
        <v>2.9647499999999987</v>
      </c>
      <c r="I614" s="50">
        <f t="shared" si="97"/>
        <v>8.7897425624999919</v>
      </c>
      <c r="J614" s="50">
        <f t="shared" si="98"/>
        <v>8.2729462958207645</v>
      </c>
      <c r="K614" s="50">
        <f t="shared" si="99"/>
        <v>7.8281818270991045E-3</v>
      </c>
      <c r="L614" s="29">
        <f t="shared" si="100"/>
        <v>9.280068862978319E-2</v>
      </c>
    </row>
    <row r="615" spans="1:12" x14ac:dyDescent="0.3">
      <c r="A615" s="10">
        <f t="shared" ca="1" si="91"/>
        <v>0.50495308505557546</v>
      </c>
      <c r="B615" s="10">
        <v>2.4</v>
      </c>
      <c r="C615" s="10">
        <v>38.6</v>
      </c>
      <c r="D615" s="29">
        <f t="shared" si="92"/>
        <v>-1.119480519480522</v>
      </c>
      <c r="E615" s="21">
        <f t="shared" si="93"/>
        <v>39.898000000000003</v>
      </c>
      <c r="F615" s="21">
        <f t="shared" si="94"/>
        <v>3.7762270129869862</v>
      </c>
      <c r="G615" s="21">
        <f t="shared" si="95"/>
        <v>5.074227012986988</v>
      </c>
      <c r="H615" s="21">
        <f t="shared" si="96"/>
        <v>1.2980000000000018</v>
      </c>
      <c r="I615" s="50">
        <f t="shared" si="97"/>
        <v>1.6848040000000046</v>
      </c>
      <c r="J615" s="50">
        <f t="shared" si="98"/>
        <v>14.259890453612616</v>
      </c>
      <c r="K615" s="50">
        <f t="shared" si="99"/>
        <v>25.747779779326851</v>
      </c>
      <c r="L615" s="29">
        <f t="shared" si="100"/>
        <v>3.3626943005181396E-2</v>
      </c>
    </row>
    <row r="616" spans="1:12" x14ac:dyDescent="0.3">
      <c r="A616" s="10">
        <f t="shared" ca="1" si="91"/>
        <v>0.86527401861784692</v>
      </c>
      <c r="B616" s="10">
        <v>3.5</v>
      </c>
      <c r="C616" s="10">
        <v>36.4</v>
      </c>
      <c r="D616" s="29">
        <f t="shared" si="92"/>
        <v>-1.9480519480521874E-2</v>
      </c>
      <c r="E616" s="21">
        <f t="shared" si="93"/>
        <v>34.91225</v>
      </c>
      <c r="F616" s="21">
        <f t="shared" si="94"/>
        <v>1.5762270129869833</v>
      </c>
      <c r="G616" s="21">
        <f t="shared" si="95"/>
        <v>8.847701298698496E-2</v>
      </c>
      <c r="H616" s="21">
        <f t="shared" si="96"/>
        <v>-1.4877499999999984</v>
      </c>
      <c r="I616" s="50">
        <f t="shared" si="97"/>
        <v>2.213400062499995</v>
      </c>
      <c r="J616" s="50">
        <f t="shared" si="98"/>
        <v>2.4844915964698675</v>
      </c>
      <c r="K616" s="50">
        <f t="shared" si="99"/>
        <v>7.8281818270991045E-3</v>
      </c>
      <c r="L616" s="29">
        <f t="shared" si="100"/>
        <v>4.0872252747252702E-2</v>
      </c>
    </row>
    <row r="617" spans="1:12" x14ac:dyDescent="0.3">
      <c r="A617" s="10">
        <f t="shared" ca="1" si="91"/>
        <v>6.6338423524282097E-2</v>
      </c>
      <c r="B617" s="10">
        <v>2.4</v>
      </c>
      <c r="C617" s="10">
        <v>43.2286</v>
      </c>
      <c r="D617" s="29">
        <f t="shared" si="92"/>
        <v>-1.119480519480522</v>
      </c>
      <c r="E617" s="21">
        <f t="shared" si="93"/>
        <v>39.898000000000003</v>
      </c>
      <c r="F617" s="21">
        <f t="shared" si="94"/>
        <v>8.4048270129869849</v>
      </c>
      <c r="G617" s="21">
        <f t="shared" si="95"/>
        <v>5.074227012986988</v>
      </c>
      <c r="H617" s="21">
        <f t="shared" si="96"/>
        <v>-3.3305999999999969</v>
      </c>
      <c r="I617" s="50">
        <f t="shared" si="97"/>
        <v>11.09289635999998</v>
      </c>
      <c r="J617" s="50">
        <f t="shared" si="98"/>
        <v>70.641117118235726</v>
      </c>
      <c r="K617" s="50">
        <f t="shared" si="99"/>
        <v>25.747779779326851</v>
      </c>
      <c r="L617" s="29">
        <f t="shared" si="100"/>
        <v>7.7046214774477942E-2</v>
      </c>
    </row>
    <row r="618" spans="1:12" x14ac:dyDescent="0.3">
      <c r="A618" s="10">
        <f t="shared" ca="1" si="91"/>
        <v>0.32887651019014963</v>
      </c>
      <c r="B618" s="10">
        <v>3.8</v>
      </c>
      <c r="C618" s="10">
        <v>32.5</v>
      </c>
      <c r="D618" s="29">
        <f t="shared" si="92"/>
        <v>0.28051948051947795</v>
      </c>
      <c r="E618" s="21">
        <f t="shared" si="93"/>
        <v>33.552500000000009</v>
      </c>
      <c r="F618" s="21">
        <f t="shared" si="94"/>
        <v>-2.3237729870130153</v>
      </c>
      <c r="G618" s="21">
        <f t="shared" si="95"/>
        <v>-1.2712729870130062</v>
      </c>
      <c r="H618" s="21">
        <f t="shared" si="96"/>
        <v>1.0525000000000091</v>
      </c>
      <c r="I618" s="50">
        <f t="shared" si="97"/>
        <v>1.1077562500000191</v>
      </c>
      <c r="J618" s="50">
        <f t="shared" si="98"/>
        <v>5.3999208951713911</v>
      </c>
      <c r="K618" s="50">
        <f t="shared" si="99"/>
        <v>1.6161350075089709</v>
      </c>
      <c r="L618" s="29">
        <f t="shared" si="100"/>
        <v>3.2384615384615664E-2</v>
      </c>
    </row>
    <row r="619" spans="1:12" x14ac:dyDescent="0.3">
      <c r="A619" s="10">
        <f t="shared" ca="1" si="91"/>
        <v>0.78620829417154692</v>
      </c>
      <c r="B619" s="10">
        <v>5.6</v>
      </c>
      <c r="C619" s="10">
        <v>24.2</v>
      </c>
      <c r="D619" s="29">
        <f t="shared" si="92"/>
        <v>2.0805194805194778</v>
      </c>
      <c r="E619" s="21">
        <f t="shared" si="93"/>
        <v>25.394000000000005</v>
      </c>
      <c r="F619" s="21">
        <f t="shared" si="94"/>
        <v>-10.623772987013016</v>
      </c>
      <c r="G619" s="21">
        <f t="shared" si="95"/>
        <v>-9.4297729870130098</v>
      </c>
      <c r="H619" s="21">
        <f t="shared" si="96"/>
        <v>1.1940000000000062</v>
      </c>
      <c r="I619" s="50">
        <f t="shared" si="97"/>
        <v>1.4256360000000148</v>
      </c>
      <c r="J619" s="50">
        <f t="shared" si="98"/>
        <v>112.86455247958746</v>
      </c>
      <c r="K619" s="50">
        <f t="shared" si="99"/>
        <v>88.920618586600256</v>
      </c>
      <c r="L619" s="29">
        <f t="shared" si="100"/>
        <v>4.9338842975206867E-2</v>
      </c>
    </row>
    <row r="620" spans="1:12" x14ac:dyDescent="0.3">
      <c r="A620" s="10">
        <f t="shared" ca="1" si="91"/>
        <v>0.48943937467431231</v>
      </c>
      <c r="B620" s="10">
        <v>5.7</v>
      </c>
      <c r="C620" s="10">
        <v>27.1</v>
      </c>
      <c r="D620" s="29">
        <f t="shared" si="92"/>
        <v>2.1805194805194783</v>
      </c>
      <c r="E620" s="21">
        <f t="shared" si="93"/>
        <v>24.940750000000005</v>
      </c>
      <c r="F620" s="21">
        <f t="shared" si="94"/>
        <v>-7.7237729870130138</v>
      </c>
      <c r="G620" s="21">
        <f t="shared" si="95"/>
        <v>-9.8830229870130104</v>
      </c>
      <c r="H620" s="21">
        <f t="shared" si="96"/>
        <v>-2.1592499999999966</v>
      </c>
      <c r="I620" s="50">
        <f t="shared" si="97"/>
        <v>4.6623605624999849</v>
      </c>
      <c r="J620" s="50">
        <f t="shared" si="98"/>
        <v>59.656669154911931</v>
      </c>
      <c r="K620" s="50">
        <f t="shared" si="99"/>
        <v>97.674143361827561</v>
      </c>
      <c r="L620" s="29">
        <f t="shared" si="100"/>
        <v>7.9677121771217579E-2</v>
      </c>
    </row>
    <row r="621" spans="1:12" x14ac:dyDescent="0.3">
      <c r="A621" s="10">
        <f t="shared" ca="1" si="91"/>
        <v>0.70066000744119439</v>
      </c>
      <c r="B621" s="10">
        <v>2</v>
      </c>
      <c r="C621" s="10">
        <v>40.239699999999999</v>
      </c>
      <c r="D621" s="29">
        <f t="shared" si="92"/>
        <v>-1.5194805194805219</v>
      </c>
      <c r="E621" s="21">
        <f t="shared" si="93"/>
        <v>41.711000000000006</v>
      </c>
      <c r="F621" s="21">
        <f t="shared" si="94"/>
        <v>5.4159270129869839</v>
      </c>
      <c r="G621" s="21">
        <f t="shared" si="95"/>
        <v>6.8872270129869904</v>
      </c>
      <c r="H621" s="21">
        <f t="shared" si="96"/>
        <v>1.4713000000000065</v>
      </c>
      <c r="I621" s="50">
        <f t="shared" si="97"/>
        <v>2.1647236900000193</v>
      </c>
      <c r="J621" s="50">
        <f t="shared" si="98"/>
        <v>29.332265410002112</v>
      </c>
      <c r="K621" s="50">
        <f t="shared" si="99"/>
        <v>47.433895928417698</v>
      </c>
      <c r="L621" s="29">
        <f t="shared" si="100"/>
        <v>3.6563393862280448E-2</v>
      </c>
    </row>
    <row r="622" spans="1:12" x14ac:dyDescent="0.3">
      <c r="A622" s="10">
        <f t="shared" ca="1" si="91"/>
        <v>0.59254184806322485</v>
      </c>
      <c r="B622" s="10">
        <v>2</v>
      </c>
      <c r="C622" s="10">
        <v>38</v>
      </c>
      <c r="D622" s="29">
        <f t="shared" si="92"/>
        <v>-1.5194805194805219</v>
      </c>
      <c r="E622" s="21">
        <f t="shared" si="93"/>
        <v>41.711000000000006</v>
      </c>
      <c r="F622" s="21">
        <f t="shared" si="94"/>
        <v>3.1762270129869847</v>
      </c>
      <c r="G622" s="21">
        <f t="shared" si="95"/>
        <v>6.8872270129869904</v>
      </c>
      <c r="H622" s="21">
        <f t="shared" si="96"/>
        <v>3.7110000000000056</v>
      </c>
      <c r="I622" s="50">
        <f t="shared" si="97"/>
        <v>13.771521000000043</v>
      </c>
      <c r="J622" s="50">
        <f t="shared" si="98"/>
        <v>10.088418038028223</v>
      </c>
      <c r="K622" s="50">
        <f t="shared" si="99"/>
        <v>47.433895928417698</v>
      </c>
      <c r="L622" s="29">
        <f t="shared" si="100"/>
        <v>9.7657894736842249E-2</v>
      </c>
    </row>
    <row r="623" spans="1:12" x14ac:dyDescent="0.3">
      <c r="A623" s="10">
        <f t="shared" ca="1" si="91"/>
        <v>0.72273729838190792</v>
      </c>
      <c r="B623" s="10">
        <v>2.4</v>
      </c>
      <c r="C623" s="10">
        <v>39.200000000000003</v>
      </c>
      <c r="D623" s="29">
        <f t="shared" si="92"/>
        <v>-1.119480519480522</v>
      </c>
      <c r="E623" s="21">
        <f t="shared" si="93"/>
        <v>39.898000000000003</v>
      </c>
      <c r="F623" s="21">
        <f t="shared" si="94"/>
        <v>4.3762270129869876</v>
      </c>
      <c r="G623" s="21">
        <f t="shared" si="95"/>
        <v>5.074227012986988</v>
      </c>
      <c r="H623" s="21">
        <f t="shared" si="96"/>
        <v>0.6980000000000004</v>
      </c>
      <c r="I623" s="50">
        <f t="shared" si="97"/>
        <v>0.48720400000000058</v>
      </c>
      <c r="J623" s="50">
        <f t="shared" si="98"/>
        <v>19.151362869197012</v>
      </c>
      <c r="K623" s="50">
        <f t="shared" si="99"/>
        <v>25.747779779326851</v>
      </c>
      <c r="L623" s="29">
        <f t="shared" si="100"/>
        <v>1.7806122448979601E-2</v>
      </c>
    </row>
    <row r="624" spans="1:12" x14ac:dyDescent="0.3">
      <c r="A624" s="10">
        <f t="shared" ca="1" si="91"/>
        <v>0.38397002131392188</v>
      </c>
      <c r="B624" s="10">
        <v>2.4</v>
      </c>
      <c r="C624" s="10">
        <v>34.700000000000003</v>
      </c>
      <c r="D624" s="29">
        <f t="shared" si="92"/>
        <v>-1.119480519480522</v>
      </c>
      <c r="E624" s="21">
        <f t="shared" si="93"/>
        <v>39.898000000000003</v>
      </c>
      <c r="F624" s="21">
        <f t="shared" si="94"/>
        <v>-0.12377298701301243</v>
      </c>
      <c r="G624" s="21">
        <f t="shared" si="95"/>
        <v>5.074227012986988</v>
      </c>
      <c r="H624" s="21">
        <f t="shared" si="96"/>
        <v>5.1980000000000004</v>
      </c>
      <c r="I624" s="50">
        <f t="shared" si="97"/>
        <v>27.019204000000006</v>
      </c>
      <c r="J624" s="50">
        <f t="shared" si="98"/>
        <v>1.5319752314123343E-2</v>
      </c>
      <c r="K624" s="50">
        <f t="shared" si="99"/>
        <v>25.747779779326851</v>
      </c>
      <c r="L624" s="29">
        <f t="shared" si="100"/>
        <v>0.14979827089337175</v>
      </c>
    </row>
    <row r="625" spans="1:12" x14ac:dyDescent="0.3">
      <c r="A625" s="10">
        <f t="shared" ca="1" si="91"/>
        <v>0.33197086650142993</v>
      </c>
      <c r="B625" s="10">
        <v>2</v>
      </c>
      <c r="C625" s="10">
        <v>40.239699999999999</v>
      </c>
      <c r="D625" s="29">
        <f t="shared" si="92"/>
        <v>-1.5194805194805219</v>
      </c>
      <c r="E625" s="21">
        <f t="shared" si="93"/>
        <v>41.711000000000006</v>
      </c>
      <c r="F625" s="21">
        <f t="shared" si="94"/>
        <v>5.4159270129869839</v>
      </c>
      <c r="G625" s="21">
        <f t="shared" si="95"/>
        <v>6.8872270129869904</v>
      </c>
      <c r="H625" s="21">
        <f t="shared" si="96"/>
        <v>1.4713000000000065</v>
      </c>
      <c r="I625" s="50">
        <f t="shared" si="97"/>
        <v>2.1647236900000193</v>
      </c>
      <c r="J625" s="50">
        <f t="shared" si="98"/>
        <v>29.332265410002112</v>
      </c>
      <c r="K625" s="50">
        <f t="shared" si="99"/>
        <v>47.433895928417698</v>
      </c>
      <c r="L625" s="29">
        <f t="shared" si="100"/>
        <v>3.6563393862280448E-2</v>
      </c>
    </row>
    <row r="626" spans="1:12" x14ac:dyDescent="0.3">
      <c r="A626" s="10">
        <f t="shared" ca="1" si="91"/>
        <v>0.84814317823310881</v>
      </c>
      <c r="B626" s="10">
        <v>2</v>
      </c>
      <c r="C626" s="10">
        <v>38</v>
      </c>
      <c r="D626" s="29">
        <f t="shared" si="92"/>
        <v>-1.5194805194805219</v>
      </c>
      <c r="E626" s="21">
        <f t="shared" si="93"/>
        <v>41.711000000000006</v>
      </c>
      <c r="F626" s="21">
        <f t="shared" si="94"/>
        <v>3.1762270129869847</v>
      </c>
      <c r="G626" s="21">
        <f t="shared" si="95"/>
        <v>6.8872270129869904</v>
      </c>
      <c r="H626" s="21">
        <f t="shared" si="96"/>
        <v>3.7110000000000056</v>
      </c>
      <c r="I626" s="50">
        <f t="shared" si="97"/>
        <v>13.771521000000043</v>
      </c>
      <c r="J626" s="50">
        <f t="shared" si="98"/>
        <v>10.088418038028223</v>
      </c>
      <c r="K626" s="50">
        <f t="shared" si="99"/>
        <v>47.433895928417698</v>
      </c>
      <c r="L626" s="29">
        <f t="shared" si="100"/>
        <v>9.7657894736842249E-2</v>
      </c>
    </row>
    <row r="627" spans="1:12" x14ac:dyDescent="0.3">
      <c r="A627" s="10">
        <f t="shared" ca="1" si="91"/>
        <v>0.16414361329049743</v>
      </c>
      <c r="B627" s="10">
        <v>2.4</v>
      </c>
      <c r="C627" s="10">
        <v>39.200000000000003</v>
      </c>
      <c r="D627" s="29">
        <f t="shared" si="92"/>
        <v>-1.119480519480522</v>
      </c>
      <c r="E627" s="21">
        <f t="shared" si="93"/>
        <v>39.898000000000003</v>
      </c>
      <c r="F627" s="21">
        <f t="shared" si="94"/>
        <v>4.3762270129869876</v>
      </c>
      <c r="G627" s="21">
        <f t="shared" si="95"/>
        <v>5.074227012986988</v>
      </c>
      <c r="H627" s="21">
        <f t="shared" si="96"/>
        <v>0.6980000000000004</v>
      </c>
      <c r="I627" s="50">
        <f t="shared" si="97"/>
        <v>0.48720400000000058</v>
      </c>
      <c r="J627" s="50">
        <f t="shared" si="98"/>
        <v>19.151362869197012</v>
      </c>
      <c r="K627" s="50">
        <f t="shared" si="99"/>
        <v>25.747779779326851</v>
      </c>
      <c r="L627" s="29">
        <f t="shared" si="100"/>
        <v>1.7806122448979601E-2</v>
      </c>
    </row>
    <row r="628" spans="1:12" x14ac:dyDescent="0.3">
      <c r="A628" s="10">
        <f t="shared" ca="1" si="91"/>
        <v>6.9465809038827819E-2</v>
      </c>
      <c r="B628" s="10">
        <v>2.4</v>
      </c>
      <c r="C628" s="10">
        <v>34.700000000000003</v>
      </c>
      <c r="D628" s="29">
        <f t="shared" si="92"/>
        <v>-1.119480519480522</v>
      </c>
      <c r="E628" s="21">
        <f t="shared" si="93"/>
        <v>39.898000000000003</v>
      </c>
      <c r="F628" s="21">
        <f t="shared" si="94"/>
        <v>-0.12377298701301243</v>
      </c>
      <c r="G628" s="21">
        <f t="shared" si="95"/>
        <v>5.074227012986988</v>
      </c>
      <c r="H628" s="21">
        <f t="shared" si="96"/>
        <v>5.1980000000000004</v>
      </c>
      <c r="I628" s="50">
        <f t="shared" si="97"/>
        <v>27.019204000000006</v>
      </c>
      <c r="J628" s="50">
        <f t="shared" si="98"/>
        <v>1.5319752314123343E-2</v>
      </c>
      <c r="K628" s="50">
        <f t="shared" si="99"/>
        <v>25.747779779326851</v>
      </c>
      <c r="L628" s="29">
        <f t="shared" si="100"/>
        <v>0.14979827089337175</v>
      </c>
    </row>
    <row r="629" spans="1:12" x14ac:dyDescent="0.3">
      <c r="A629" s="10">
        <f t="shared" ca="1" si="91"/>
        <v>6.2486039492716805E-2</v>
      </c>
      <c r="B629" s="10">
        <v>3.8</v>
      </c>
      <c r="C629" s="10">
        <v>28.2</v>
      </c>
      <c r="D629" s="29">
        <f t="shared" si="92"/>
        <v>0.28051948051947795</v>
      </c>
      <c r="E629" s="21">
        <f t="shared" si="93"/>
        <v>33.552500000000009</v>
      </c>
      <c r="F629" s="21">
        <f t="shared" si="94"/>
        <v>-6.623772987013016</v>
      </c>
      <c r="G629" s="21">
        <f t="shared" si="95"/>
        <v>-1.2712729870130062</v>
      </c>
      <c r="H629" s="21">
        <f t="shared" si="96"/>
        <v>5.3525000000000098</v>
      </c>
      <c r="I629" s="50">
        <f t="shared" si="97"/>
        <v>28.649256250000104</v>
      </c>
      <c r="J629" s="50">
        <f t="shared" si="98"/>
        <v>43.874368583483331</v>
      </c>
      <c r="K629" s="50">
        <f t="shared" si="99"/>
        <v>1.6161350075089709</v>
      </c>
      <c r="L629" s="29">
        <f t="shared" si="100"/>
        <v>0.18980496453900744</v>
      </c>
    </row>
    <row r="630" spans="1:12" x14ac:dyDescent="0.3">
      <c r="A630" s="10">
        <f t="shared" ca="1" si="91"/>
        <v>0.90990745404278472</v>
      </c>
      <c r="B630" s="10">
        <v>3.8</v>
      </c>
      <c r="C630" s="10">
        <v>29.5</v>
      </c>
      <c r="D630" s="29">
        <f t="shared" si="92"/>
        <v>0.28051948051947795</v>
      </c>
      <c r="E630" s="21">
        <f t="shared" si="93"/>
        <v>33.552500000000009</v>
      </c>
      <c r="F630" s="21">
        <f t="shared" si="94"/>
        <v>-5.3237729870130153</v>
      </c>
      <c r="G630" s="21">
        <f t="shared" si="95"/>
        <v>-1.2712729870130062</v>
      </c>
      <c r="H630" s="21">
        <f t="shared" si="96"/>
        <v>4.0525000000000091</v>
      </c>
      <c r="I630" s="50">
        <f t="shared" si="97"/>
        <v>16.422756250000074</v>
      </c>
      <c r="J630" s="50">
        <f t="shared" si="98"/>
        <v>28.342558817249483</v>
      </c>
      <c r="K630" s="50">
        <f t="shared" si="99"/>
        <v>1.6161350075089709</v>
      </c>
      <c r="L630" s="29">
        <f t="shared" si="100"/>
        <v>0.13737288135593251</v>
      </c>
    </row>
    <row r="631" spans="1:12" x14ac:dyDescent="0.3">
      <c r="A631" s="10">
        <f t="shared" ca="1" si="91"/>
        <v>0.23231138595135836</v>
      </c>
      <c r="B631" s="10">
        <v>4.5999999999999996</v>
      </c>
      <c r="C631" s="10">
        <v>29.9</v>
      </c>
      <c r="D631" s="29">
        <f t="shared" si="92"/>
        <v>1.0805194805194778</v>
      </c>
      <c r="E631" s="21">
        <f t="shared" si="93"/>
        <v>29.926500000000008</v>
      </c>
      <c r="F631" s="21">
        <f t="shared" si="94"/>
        <v>-4.9237729870130167</v>
      </c>
      <c r="G631" s="21">
        <f t="shared" si="95"/>
        <v>-4.8972729870130074</v>
      </c>
      <c r="H631" s="21">
        <f t="shared" si="96"/>
        <v>2.6500000000009294E-2</v>
      </c>
      <c r="I631" s="50">
        <f t="shared" si="97"/>
        <v>7.0225000000049263E-4</v>
      </c>
      <c r="J631" s="50">
        <f t="shared" si="98"/>
        <v>24.243540427639086</v>
      </c>
      <c r="K631" s="50">
        <f t="shared" si="99"/>
        <v>23.983282709327305</v>
      </c>
      <c r="L631" s="29">
        <f t="shared" si="100"/>
        <v>8.862876254183711E-4</v>
      </c>
    </row>
    <row r="632" spans="1:12" x14ac:dyDescent="0.3">
      <c r="A632" s="10">
        <f t="shared" ca="1" si="91"/>
        <v>0.39787398340027591</v>
      </c>
      <c r="B632" s="10">
        <v>2</v>
      </c>
      <c r="C632" s="10">
        <v>35.299999999999997</v>
      </c>
      <c r="D632" s="29">
        <f t="shared" si="92"/>
        <v>-1.5194805194805219</v>
      </c>
      <c r="E632" s="21">
        <f t="shared" si="93"/>
        <v>41.711000000000006</v>
      </c>
      <c r="F632" s="21">
        <f t="shared" si="94"/>
        <v>0.47622701298698189</v>
      </c>
      <c r="G632" s="21">
        <f t="shared" si="95"/>
        <v>6.8872270129869904</v>
      </c>
      <c r="H632" s="21">
        <f t="shared" si="96"/>
        <v>6.4110000000000085</v>
      </c>
      <c r="I632" s="50">
        <f t="shared" si="97"/>
        <v>41.100921000000106</v>
      </c>
      <c r="J632" s="50">
        <f t="shared" si="98"/>
        <v>0.22679216789850301</v>
      </c>
      <c r="K632" s="50">
        <f t="shared" si="99"/>
        <v>47.433895928417698</v>
      </c>
      <c r="L632" s="29">
        <f t="shared" si="100"/>
        <v>0.18161473087818722</v>
      </c>
    </row>
    <row r="633" spans="1:12" x14ac:dyDescent="0.3">
      <c r="A633" s="10">
        <f t="shared" ca="1" si="91"/>
        <v>0.41390845643408114</v>
      </c>
      <c r="B633" s="10">
        <v>3.5</v>
      </c>
      <c r="C633" s="10">
        <v>34.5</v>
      </c>
      <c r="D633" s="29">
        <f t="shared" si="92"/>
        <v>-1.9480519480521874E-2</v>
      </c>
      <c r="E633" s="21">
        <f t="shared" si="93"/>
        <v>34.91225</v>
      </c>
      <c r="F633" s="21">
        <f t="shared" si="94"/>
        <v>-0.32377298701301527</v>
      </c>
      <c r="G633" s="21">
        <f t="shared" si="95"/>
        <v>8.847701298698496E-2</v>
      </c>
      <c r="H633" s="21">
        <f t="shared" si="96"/>
        <v>0.41225000000000023</v>
      </c>
      <c r="I633" s="50">
        <f t="shared" si="97"/>
        <v>0.16995006250000019</v>
      </c>
      <c r="J633" s="50">
        <f t="shared" si="98"/>
        <v>0.10482894711933015</v>
      </c>
      <c r="K633" s="50">
        <f t="shared" si="99"/>
        <v>7.8281818270991045E-3</v>
      </c>
      <c r="L633" s="29">
        <f t="shared" si="100"/>
        <v>1.1949275362318847E-2</v>
      </c>
    </row>
    <row r="634" spans="1:12" x14ac:dyDescent="0.3">
      <c r="A634" s="10">
        <f t="shared" ca="1" si="91"/>
        <v>0.99382484254860326</v>
      </c>
      <c r="B634" s="10">
        <v>3.5</v>
      </c>
      <c r="C634" s="10">
        <v>34.200000000000003</v>
      </c>
      <c r="D634" s="29">
        <f t="shared" si="92"/>
        <v>-1.9480519480521874E-2</v>
      </c>
      <c r="E634" s="21">
        <f t="shared" si="93"/>
        <v>34.91225</v>
      </c>
      <c r="F634" s="21">
        <f t="shared" si="94"/>
        <v>-0.62377298701301243</v>
      </c>
      <c r="G634" s="21">
        <f t="shared" si="95"/>
        <v>8.847701298698496E-2</v>
      </c>
      <c r="H634" s="21">
        <f t="shared" si="96"/>
        <v>0.71224999999999739</v>
      </c>
      <c r="I634" s="50">
        <f t="shared" si="97"/>
        <v>0.50730006249999626</v>
      </c>
      <c r="J634" s="50">
        <f t="shared" si="98"/>
        <v>0.38909273932713578</v>
      </c>
      <c r="K634" s="50">
        <f t="shared" si="99"/>
        <v>7.8281818270991045E-3</v>
      </c>
      <c r="L634" s="29">
        <f t="shared" si="100"/>
        <v>2.0826023391812786E-2</v>
      </c>
    </row>
    <row r="635" spans="1:12" x14ac:dyDescent="0.3">
      <c r="A635" s="10">
        <f t="shared" ca="1" si="91"/>
        <v>0.41778792210930893</v>
      </c>
      <c r="B635" s="10">
        <v>2.2999999999999998</v>
      </c>
      <c r="C635" s="10">
        <v>34.700000000000003</v>
      </c>
      <c r="D635" s="29">
        <f t="shared" si="92"/>
        <v>-1.2194805194805221</v>
      </c>
      <c r="E635" s="21">
        <f t="shared" si="93"/>
        <v>40.351250000000007</v>
      </c>
      <c r="F635" s="21">
        <f t="shared" si="94"/>
        <v>-0.12377298701301243</v>
      </c>
      <c r="G635" s="21">
        <f t="shared" si="95"/>
        <v>5.5274770129869921</v>
      </c>
      <c r="H635" s="21">
        <f t="shared" si="96"/>
        <v>5.6512500000000045</v>
      </c>
      <c r="I635" s="50">
        <f t="shared" si="97"/>
        <v>31.936626562500052</v>
      </c>
      <c r="J635" s="50">
        <f t="shared" si="98"/>
        <v>1.5319752314123343E-2</v>
      </c>
      <c r="K635" s="50">
        <f t="shared" si="99"/>
        <v>30.5530021290996</v>
      </c>
      <c r="L635" s="29">
        <f t="shared" si="100"/>
        <v>0.16286023054755056</v>
      </c>
    </row>
    <row r="636" spans="1:12" x14ac:dyDescent="0.3">
      <c r="A636" s="10">
        <f t="shared" ca="1" si="91"/>
        <v>0.71147454961251277</v>
      </c>
      <c r="B636" s="10">
        <v>2.5</v>
      </c>
      <c r="C636" s="10">
        <v>38.6</v>
      </c>
      <c r="D636" s="29">
        <f t="shared" si="92"/>
        <v>-1.0194805194805219</v>
      </c>
      <c r="E636" s="21">
        <f t="shared" si="93"/>
        <v>39.444750000000006</v>
      </c>
      <c r="F636" s="21">
        <f t="shared" si="94"/>
        <v>3.7762270129869862</v>
      </c>
      <c r="G636" s="21">
        <f t="shared" si="95"/>
        <v>4.6209770129869909</v>
      </c>
      <c r="H636" s="21">
        <f t="shared" si="96"/>
        <v>0.84475000000000477</v>
      </c>
      <c r="I636" s="50">
        <f t="shared" si="97"/>
        <v>0.71360256250000809</v>
      </c>
      <c r="J636" s="50">
        <f t="shared" si="98"/>
        <v>14.259890453612616</v>
      </c>
      <c r="K636" s="50">
        <f t="shared" si="99"/>
        <v>21.353428554554174</v>
      </c>
      <c r="L636" s="29">
        <f t="shared" si="100"/>
        <v>2.1884715025906859E-2</v>
      </c>
    </row>
    <row r="637" spans="1:12" x14ac:dyDescent="0.3">
      <c r="A637" s="10">
        <f t="shared" ca="1" si="91"/>
        <v>0.19086349933648961</v>
      </c>
      <c r="B637" s="10">
        <v>3.7</v>
      </c>
      <c r="C637" s="10">
        <v>30.5</v>
      </c>
      <c r="D637" s="29">
        <f t="shared" si="92"/>
        <v>0.1805194805194783</v>
      </c>
      <c r="E637" s="21">
        <f t="shared" si="93"/>
        <v>34.005750000000006</v>
      </c>
      <c r="F637" s="21">
        <f t="shared" si="94"/>
        <v>-4.3237729870130153</v>
      </c>
      <c r="G637" s="21">
        <f t="shared" si="95"/>
        <v>-0.81802298701300913</v>
      </c>
      <c r="H637" s="21">
        <f t="shared" si="96"/>
        <v>3.5057500000000061</v>
      </c>
      <c r="I637" s="50">
        <f t="shared" si="97"/>
        <v>12.290283062500043</v>
      </c>
      <c r="J637" s="50">
        <f t="shared" si="98"/>
        <v>18.695012843223452</v>
      </c>
      <c r="K637" s="50">
        <f t="shared" si="99"/>
        <v>0.66916160728168572</v>
      </c>
      <c r="L637" s="29">
        <f t="shared" si="100"/>
        <v>0.11494262295081988</v>
      </c>
    </row>
    <row r="638" spans="1:12" x14ac:dyDescent="0.3">
      <c r="A638" s="10">
        <f t="shared" ca="1" si="91"/>
        <v>0.24921528775807578</v>
      </c>
      <c r="B638" s="10">
        <v>2.5</v>
      </c>
      <c r="C638" s="10">
        <v>38.6</v>
      </c>
      <c r="D638" s="29">
        <f t="shared" si="92"/>
        <v>-1.0194805194805219</v>
      </c>
      <c r="E638" s="21">
        <f t="shared" si="93"/>
        <v>39.444750000000006</v>
      </c>
      <c r="F638" s="21">
        <f t="shared" si="94"/>
        <v>3.7762270129869862</v>
      </c>
      <c r="G638" s="21">
        <f t="shared" si="95"/>
        <v>4.6209770129869909</v>
      </c>
      <c r="H638" s="21">
        <f t="shared" si="96"/>
        <v>0.84475000000000477</v>
      </c>
      <c r="I638" s="50">
        <f t="shared" si="97"/>
        <v>0.71360256250000809</v>
      </c>
      <c r="J638" s="50">
        <f t="shared" si="98"/>
        <v>14.259890453612616</v>
      </c>
      <c r="K638" s="50">
        <f t="shared" si="99"/>
        <v>21.353428554554174</v>
      </c>
      <c r="L638" s="29">
        <f t="shared" si="100"/>
        <v>2.1884715025906859E-2</v>
      </c>
    </row>
    <row r="639" spans="1:12" x14ac:dyDescent="0.3">
      <c r="A639" s="10">
        <f t="shared" ca="1" si="91"/>
        <v>0.50048564484196367</v>
      </c>
      <c r="B639" s="10">
        <v>2.5</v>
      </c>
      <c r="C639" s="10">
        <v>39.200000000000003</v>
      </c>
      <c r="D639" s="29">
        <f t="shared" si="92"/>
        <v>-1.0194805194805219</v>
      </c>
      <c r="E639" s="21">
        <f t="shared" si="93"/>
        <v>39.444750000000006</v>
      </c>
      <c r="F639" s="21">
        <f t="shared" si="94"/>
        <v>4.3762270129869876</v>
      </c>
      <c r="G639" s="21">
        <f t="shared" si="95"/>
        <v>4.6209770129869909</v>
      </c>
      <c r="H639" s="21">
        <f t="shared" si="96"/>
        <v>0.24475000000000335</v>
      </c>
      <c r="I639" s="50">
        <f t="shared" si="97"/>
        <v>5.9902562500001644E-2</v>
      </c>
      <c r="J639" s="50">
        <f t="shared" si="98"/>
        <v>19.151362869197012</v>
      </c>
      <c r="K639" s="50">
        <f t="shared" si="99"/>
        <v>21.353428554554174</v>
      </c>
      <c r="L639" s="29">
        <f t="shared" si="100"/>
        <v>6.2436224489796771E-3</v>
      </c>
    </row>
    <row r="640" spans="1:12" x14ac:dyDescent="0.3">
      <c r="A640" s="10">
        <f t="shared" ca="1" si="91"/>
        <v>0.37793662690430518</v>
      </c>
      <c r="B640" s="10">
        <v>3.5</v>
      </c>
      <c r="C640" s="10">
        <v>30.6</v>
      </c>
      <c r="D640" s="29">
        <f t="shared" si="92"/>
        <v>-1.9480519480521874E-2</v>
      </c>
      <c r="E640" s="21">
        <f t="shared" si="93"/>
        <v>34.91225</v>
      </c>
      <c r="F640" s="21">
        <f t="shared" si="94"/>
        <v>-4.2237729870130138</v>
      </c>
      <c r="G640" s="21">
        <f t="shared" si="95"/>
        <v>8.847701298698496E-2</v>
      </c>
      <c r="H640" s="21">
        <f t="shared" si="96"/>
        <v>4.3122499999999988</v>
      </c>
      <c r="I640" s="50">
        <f t="shared" si="97"/>
        <v>18.59550006249999</v>
      </c>
      <c r="J640" s="50">
        <f t="shared" si="98"/>
        <v>17.840258245820838</v>
      </c>
      <c r="K640" s="50">
        <f t="shared" si="99"/>
        <v>7.8281818270991045E-3</v>
      </c>
      <c r="L640" s="29">
        <f t="shared" si="100"/>
        <v>0.14092320261437905</v>
      </c>
    </row>
    <row r="641" spans="1:12" x14ac:dyDescent="0.3">
      <c r="A641" s="10">
        <f t="shared" ca="1" si="91"/>
        <v>0.56648618214814839</v>
      </c>
      <c r="B641" s="10">
        <v>3</v>
      </c>
      <c r="C641" s="10">
        <v>34.799999999999997</v>
      </c>
      <c r="D641" s="29">
        <f t="shared" si="92"/>
        <v>-0.51948051948052187</v>
      </c>
      <c r="E641" s="21">
        <f t="shared" si="93"/>
        <v>37.1785</v>
      </c>
      <c r="F641" s="21">
        <f t="shared" si="94"/>
        <v>-2.377298701301811E-2</v>
      </c>
      <c r="G641" s="21">
        <f t="shared" si="95"/>
        <v>2.3547270129869844</v>
      </c>
      <c r="H641" s="21">
        <f t="shared" si="96"/>
        <v>2.3785000000000025</v>
      </c>
      <c r="I641" s="50">
        <f t="shared" si="97"/>
        <v>5.657262250000012</v>
      </c>
      <c r="J641" s="50">
        <f t="shared" si="98"/>
        <v>5.6515491152112768E-4</v>
      </c>
      <c r="K641" s="50">
        <f t="shared" si="99"/>
        <v>5.544739305690606</v>
      </c>
      <c r="L641" s="29">
        <f t="shared" si="100"/>
        <v>6.8347701149425372E-2</v>
      </c>
    </row>
    <row r="642" spans="1:12" x14ac:dyDescent="0.3">
      <c r="A642" s="10">
        <f t="shared" ca="1" si="91"/>
        <v>0.48438821481892047</v>
      </c>
      <c r="B642" s="10">
        <v>4</v>
      </c>
      <c r="C642" s="10">
        <v>27.8</v>
      </c>
      <c r="D642" s="29">
        <f t="shared" si="92"/>
        <v>0.48051948051947813</v>
      </c>
      <c r="E642" s="21">
        <f t="shared" si="93"/>
        <v>32.646000000000001</v>
      </c>
      <c r="F642" s="21">
        <f t="shared" si="94"/>
        <v>-7.0237729870130146</v>
      </c>
      <c r="G642" s="21">
        <f t="shared" si="95"/>
        <v>-2.1777729870130145</v>
      </c>
      <c r="H642" s="21">
        <f t="shared" si="96"/>
        <v>4.8460000000000001</v>
      </c>
      <c r="I642" s="50">
        <f t="shared" si="97"/>
        <v>23.483716000000001</v>
      </c>
      <c r="J642" s="50">
        <f t="shared" si="98"/>
        <v>49.333386973093724</v>
      </c>
      <c r="K642" s="50">
        <f t="shared" si="99"/>
        <v>4.7426951829635877</v>
      </c>
      <c r="L642" s="29">
        <f t="shared" si="100"/>
        <v>0.17431654676258992</v>
      </c>
    </row>
    <row r="643" spans="1:12" x14ac:dyDescent="0.3">
      <c r="A643" s="10">
        <f t="shared" ca="1" si="91"/>
        <v>2.3852330878511685E-2</v>
      </c>
      <c r="B643" s="10">
        <v>4.5999999999999996</v>
      </c>
      <c r="C643" s="10">
        <v>29</v>
      </c>
      <c r="D643" s="29">
        <f t="shared" si="92"/>
        <v>1.0805194805194778</v>
      </c>
      <c r="E643" s="21">
        <f t="shared" si="93"/>
        <v>29.926500000000008</v>
      </c>
      <c r="F643" s="21">
        <f t="shared" si="94"/>
        <v>-5.8237729870130153</v>
      </c>
      <c r="G643" s="21">
        <f t="shared" si="95"/>
        <v>-4.8972729870130074</v>
      </c>
      <c r="H643" s="21">
        <f t="shared" si="96"/>
        <v>0.92650000000000787</v>
      </c>
      <c r="I643" s="50">
        <f t="shared" si="97"/>
        <v>0.85840225000001458</v>
      </c>
      <c r="J643" s="50">
        <f t="shared" si="98"/>
        <v>33.916331804262498</v>
      </c>
      <c r="K643" s="50">
        <f t="shared" si="99"/>
        <v>23.983282709327305</v>
      </c>
      <c r="L643" s="29">
        <f t="shared" si="100"/>
        <v>3.1948275862069234E-2</v>
      </c>
    </row>
    <row r="644" spans="1:12" x14ac:dyDescent="0.3">
      <c r="A644" s="10">
        <f t="shared" ca="1" si="91"/>
        <v>9.7309554331975523E-2</v>
      </c>
      <c r="B644" s="10">
        <v>3.8</v>
      </c>
      <c r="C644" s="10">
        <v>29.809899999999999</v>
      </c>
      <c r="D644" s="29">
        <f t="shared" si="92"/>
        <v>0.28051948051947795</v>
      </c>
      <c r="E644" s="21">
        <f t="shared" si="93"/>
        <v>33.552500000000009</v>
      </c>
      <c r="F644" s="21">
        <f t="shared" si="94"/>
        <v>-5.0138729870130163</v>
      </c>
      <c r="G644" s="21">
        <f t="shared" si="95"/>
        <v>-1.2712729870130062</v>
      </c>
      <c r="H644" s="21">
        <f t="shared" si="96"/>
        <v>3.7426000000000101</v>
      </c>
      <c r="I644" s="50">
        <f t="shared" si="97"/>
        <v>14.007054760000075</v>
      </c>
      <c r="J644" s="50">
        <f t="shared" si="98"/>
        <v>25.138922329898826</v>
      </c>
      <c r="K644" s="50">
        <f t="shared" si="99"/>
        <v>1.6161350075089709</v>
      </c>
      <c r="L644" s="29">
        <f t="shared" si="100"/>
        <v>0.12554889483024131</v>
      </c>
    </row>
    <row r="645" spans="1:12" x14ac:dyDescent="0.3">
      <c r="A645" s="10">
        <f t="shared" ref="A645:A708" ca="1" si="101">RAND()</f>
        <v>0.23055582693125731</v>
      </c>
      <c r="B645" s="10">
        <v>5.6</v>
      </c>
      <c r="C645" s="10">
        <v>24.947700000000001</v>
      </c>
      <c r="D645" s="29">
        <f t="shared" ref="D645:D708" si="102">B645-$B$2</f>
        <v>2.0805194805194778</v>
      </c>
      <c r="E645" s="21">
        <f t="shared" ref="E645:E708" si="103">-4.5325*B645+50.776</f>
        <v>25.394000000000005</v>
      </c>
      <c r="F645" s="21">
        <f t="shared" ref="F645:F708" si="104">C645-$C$2</f>
        <v>-9.8760729870130142</v>
      </c>
      <c r="G645" s="21">
        <f t="shared" ref="G645:G708" si="105">E645-$C$2</f>
        <v>-9.4297729870130098</v>
      </c>
      <c r="H645" s="21">
        <f t="shared" ref="H645:H708" si="106">E645-C645</f>
        <v>0.44630000000000436</v>
      </c>
      <c r="I645" s="50">
        <f t="shared" ref="I645:I708" si="107">H645^2</f>
        <v>0.19918369000000388</v>
      </c>
      <c r="J645" s="50">
        <f t="shared" ref="J645:J708" si="108">F645^2</f>
        <v>97.536817644808167</v>
      </c>
      <c r="K645" s="50">
        <f t="shared" ref="K645:K708" si="109">G645^2</f>
        <v>88.920618586600256</v>
      </c>
      <c r="L645" s="29">
        <f t="shared" ref="L645:L708" si="110">ABS(C645-E645)/C645</f>
        <v>1.7889424676423252E-2</v>
      </c>
    </row>
    <row r="646" spans="1:12" x14ac:dyDescent="0.3">
      <c r="A646" s="10">
        <f t="shared" ca="1" si="101"/>
        <v>0.11459914345063826</v>
      </c>
      <c r="B646" s="10">
        <v>5.6</v>
      </c>
      <c r="C646" s="10">
        <v>25.1952</v>
      </c>
      <c r="D646" s="29">
        <f t="shared" si="102"/>
        <v>2.0805194805194778</v>
      </c>
      <c r="E646" s="21">
        <f t="shared" si="103"/>
        <v>25.394000000000005</v>
      </c>
      <c r="F646" s="21">
        <f t="shared" si="104"/>
        <v>-9.6285729870130154</v>
      </c>
      <c r="G646" s="21">
        <f t="shared" si="105"/>
        <v>-9.4297729870130098</v>
      </c>
      <c r="H646" s="21">
        <f t="shared" si="106"/>
        <v>0.19880000000000564</v>
      </c>
      <c r="I646" s="50">
        <f t="shared" si="107"/>
        <v>3.9521440000002239E-2</v>
      </c>
      <c r="J646" s="50">
        <f t="shared" si="108"/>
        <v>92.70941776623674</v>
      </c>
      <c r="K646" s="50">
        <f t="shared" si="109"/>
        <v>88.920618586600256</v>
      </c>
      <c r="L646" s="29">
        <f t="shared" si="110"/>
        <v>7.8903918206644774E-3</v>
      </c>
    </row>
    <row r="647" spans="1:12" x14ac:dyDescent="0.3">
      <c r="A647" s="10">
        <f t="shared" ca="1" si="101"/>
        <v>0.87300956849154587</v>
      </c>
      <c r="B647" s="10">
        <v>3.5</v>
      </c>
      <c r="C647" s="10">
        <v>32.407600000000002</v>
      </c>
      <c r="D647" s="29">
        <f t="shared" si="102"/>
        <v>-1.9480519480521874E-2</v>
      </c>
      <c r="E647" s="21">
        <f t="shared" si="103"/>
        <v>34.91225</v>
      </c>
      <c r="F647" s="21">
        <f t="shared" si="104"/>
        <v>-2.4161729870130131</v>
      </c>
      <c r="G647" s="21">
        <f t="shared" si="105"/>
        <v>8.847701298698496E-2</v>
      </c>
      <c r="H647" s="21">
        <f t="shared" si="106"/>
        <v>2.504649999999998</v>
      </c>
      <c r="I647" s="50">
        <f t="shared" si="107"/>
        <v>6.2732716224999905</v>
      </c>
      <c r="J647" s="50">
        <f t="shared" si="108"/>
        <v>5.8378919031713856</v>
      </c>
      <c r="K647" s="50">
        <f t="shared" si="109"/>
        <v>7.8281818270991045E-3</v>
      </c>
      <c r="L647" s="29">
        <f t="shared" si="110"/>
        <v>7.7285883558177643E-2</v>
      </c>
    </row>
    <row r="648" spans="1:12" x14ac:dyDescent="0.3">
      <c r="A648" s="10">
        <f t="shared" ca="1" si="101"/>
        <v>3.2994011641197085E-2</v>
      </c>
      <c r="B648" s="10">
        <v>4</v>
      </c>
      <c r="C648" s="10">
        <v>29.9</v>
      </c>
      <c r="D648" s="29">
        <f t="shared" si="102"/>
        <v>0.48051948051947813</v>
      </c>
      <c r="E648" s="21">
        <f t="shared" si="103"/>
        <v>32.646000000000001</v>
      </c>
      <c r="F648" s="21">
        <f t="shared" si="104"/>
        <v>-4.9237729870130167</v>
      </c>
      <c r="G648" s="21">
        <f t="shared" si="105"/>
        <v>-2.1777729870130145</v>
      </c>
      <c r="H648" s="21">
        <f t="shared" si="106"/>
        <v>2.7460000000000022</v>
      </c>
      <c r="I648" s="50">
        <f t="shared" si="107"/>
        <v>7.5405160000000118</v>
      </c>
      <c r="J648" s="50">
        <f t="shared" si="108"/>
        <v>24.243540427639086</v>
      </c>
      <c r="K648" s="50">
        <f t="shared" si="109"/>
        <v>4.7426951829635877</v>
      </c>
      <c r="L648" s="29">
        <f t="shared" si="110"/>
        <v>9.1839464882943228E-2</v>
      </c>
    </row>
    <row r="649" spans="1:12" x14ac:dyDescent="0.3">
      <c r="A649" s="10">
        <f t="shared" ca="1" si="101"/>
        <v>0.48523095375312253</v>
      </c>
      <c r="B649" s="10">
        <v>2.5</v>
      </c>
      <c r="C649" s="10">
        <v>38.029899999999998</v>
      </c>
      <c r="D649" s="29">
        <f t="shared" si="102"/>
        <v>-1.0194805194805219</v>
      </c>
      <c r="E649" s="21">
        <f t="shared" si="103"/>
        <v>39.444750000000006</v>
      </c>
      <c r="F649" s="21">
        <f t="shared" si="104"/>
        <v>3.2061270129869825</v>
      </c>
      <c r="G649" s="21">
        <f t="shared" si="105"/>
        <v>4.6209770129869909</v>
      </c>
      <c r="H649" s="21">
        <f t="shared" si="106"/>
        <v>1.4148500000000084</v>
      </c>
      <c r="I649" s="50">
        <f t="shared" si="107"/>
        <v>2.0018005225000235</v>
      </c>
      <c r="J649" s="50">
        <f t="shared" si="108"/>
        <v>10.279250423404831</v>
      </c>
      <c r="K649" s="50">
        <f t="shared" si="109"/>
        <v>21.353428554554174</v>
      </c>
      <c r="L649" s="29">
        <f t="shared" si="110"/>
        <v>3.7203621361087159E-2</v>
      </c>
    </row>
    <row r="650" spans="1:12" x14ac:dyDescent="0.3">
      <c r="A650" s="10">
        <f t="shared" ca="1" si="101"/>
        <v>0.81880971037889339</v>
      </c>
      <c r="B650" s="10">
        <v>4</v>
      </c>
      <c r="C650" s="10">
        <v>28.654900000000001</v>
      </c>
      <c r="D650" s="29">
        <f t="shared" si="102"/>
        <v>0.48051948051947813</v>
      </c>
      <c r="E650" s="21">
        <f t="shared" si="103"/>
        <v>32.646000000000001</v>
      </c>
      <c r="F650" s="21">
        <f t="shared" si="104"/>
        <v>-6.1688729870130139</v>
      </c>
      <c r="G650" s="21">
        <f t="shared" si="105"/>
        <v>-2.1777729870130145</v>
      </c>
      <c r="H650" s="21">
        <f t="shared" si="106"/>
        <v>3.9910999999999994</v>
      </c>
      <c r="I650" s="50">
        <f t="shared" si="107"/>
        <v>15.928879209999996</v>
      </c>
      <c r="J650" s="50">
        <f t="shared" si="108"/>
        <v>38.054993929898863</v>
      </c>
      <c r="K650" s="50">
        <f t="shared" si="109"/>
        <v>4.7426951829635877</v>
      </c>
      <c r="L650" s="29">
        <f t="shared" si="110"/>
        <v>0.13928158883820915</v>
      </c>
    </row>
    <row r="651" spans="1:12" x14ac:dyDescent="0.3">
      <c r="A651" s="10">
        <f t="shared" ca="1" si="101"/>
        <v>0.59940629119640565</v>
      </c>
      <c r="B651" s="10">
        <v>2.4</v>
      </c>
      <c r="C651" s="10">
        <v>37</v>
      </c>
      <c r="D651" s="29">
        <f t="shared" si="102"/>
        <v>-1.119480519480522</v>
      </c>
      <c r="E651" s="21">
        <f t="shared" si="103"/>
        <v>39.898000000000003</v>
      </c>
      <c r="F651" s="21">
        <f t="shared" si="104"/>
        <v>2.1762270129869847</v>
      </c>
      <c r="G651" s="21">
        <f t="shared" si="105"/>
        <v>5.074227012986988</v>
      </c>
      <c r="H651" s="21">
        <f t="shared" si="106"/>
        <v>2.8980000000000032</v>
      </c>
      <c r="I651" s="50">
        <f t="shared" si="107"/>
        <v>8.3984040000000189</v>
      </c>
      <c r="J651" s="50">
        <f t="shared" si="108"/>
        <v>4.7359640120542537</v>
      </c>
      <c r="K651" s="50">
        <f t="shared" si="109"/>
        <v>25.747779779326851</v>
      </c>
      <c r="L651" s="29">
        <f t="shared" si="110"/>
        <v>7.8324324324324415E-2</v>
      </c>
    </row>
    <row r="652" spans="1:12" x14ac:dyDescent="0.3">
      <c r="A652" s="10">
        <f t="shared" ca="1" si="101"/>
        <v>6.6155368675477222E-2</v>
      </c>
      <c r="B652" s="10">
        <v>3.6</v>
      </c>
      <c r="C652" s="10">
        <v>33.200000000000003</v>
      </c>
      <c r="D652" s="29">
        <f t="shared" si="102"/>
        <v>8.0519480519478215E-2</v>
      </c>
      <c r="E652" s="21">
        <f t="shared" si="103"/>
        <v>34.459000000000003</v>
      </c>
      <c r="F652" s="21">
        <f t="shared" si="104"/>
        <v>-1.6237729870130124</v>
      </c>
      <c r="G652" s="21">
        <f t="shared" si="105"/>
        <v>-0.36477298701301208</v>
      </c>
      <c r="H652" s="21">
        <f t="shared" si="106"/>
        <v>1.2590000000000003</v>
      </c>
      <c r="I652" s="50">
        <f t="shared" si="107"/>
        <v>1.5850810000000009</v>
      </c>
      <c r="J652" s="50">
        <f t="shared" si="108"/>
        <v>2.6366387133531606</v>
      </c>
      <c r="K652" s="50">
        <f t="shared" si="109"/>
        <v>0.13305933205439507</v>
      </c>
      <c r="L652" s="29">
        <f t="shared" si="110"/>
        <v>3.7921686746987961E-2</v>
      </c>
    </row>
    <row r="653" spans="1:12" x14ac:dyDescent="0.3">
      <c r="A653" s="10">
        <f t="shared" ca="1" si="101"/>
        <v>0.26789149591670858</v>
      </c>
      <c r="B653" s="10">
        <v>2.4</v>
      </c>
      <c r="C653" s="10">
        <v>45.3</v>
      </c>
      <c r="D653" s="29">
        <f t="shared" si="102"/>
        <v>-1.119480519480522</v>
      </c>
      <c r="E653" s="21">
        <f t="shared" si="103"/>
        <v>39.898000000000003</v>
      </c>
      <c r="F653" s="21">
        <f t="shared" si="104"/>
        <v>10.476227012986982</v>
      </c>
      <c r="G653" s="21">
        <f t="shared" si="105"/>
        <v>5.074227012986988</v>
      </c>
      <c r="H653" s="21">
        <f t="shared" si="106"/>
        <v>-5.4019999999999939</v>
      </c>
      <c r="I653" s="50">
        <f t="shared" si="107"/>
        <v>29.181603999999933</v>
      </c>
      <c r="J653" s="50">
        <f t="shared" si="108"/>
        <v>109.75133242763815</v>
      </c>
      <c r="K653" s="50">
        <f t="shared" si="109"/>
        <v>25.747779779326851</v>
      </c>
      <c r="L653" s="29">
        <f t="shared" si="110"/>
        <v>0.11924944812362018</v>
      </c>
    </row>
    <row r="654" spans="1:12" x14ac:dyDescent="0.3">
      <c r="A654" s="10">
        <f t="shared" ca="1" si="101"/>
        <v>0.84950457674286572</v>
      </c>
      <c r="B654" s="10">
        <v>2.4</v>
      </c>
      <c r="C654" s="10">
        <v>35.810299999999998</v>
      </c>
      <c r="D654" s="29">
        <f t="shared" si="102"/>
        <v>-1.119480519480522</v>
      </c>
      <c r="E654" s="21">
        <f t="shared" si="103"/>
        <v>39.898000000000003</v>
      </c>
      <c r="F654" s="21">
        <f t="shared" si="104"/>
        <v>0.98652701298698275</v>
      </c>
      <c r="G654" s="21">
        <f t="shared" si="105"/>
        <v>5.074227012986988</v>
      </c>
      <c r="H654" s="21">
        <f t="shared" si="106"/>
        <v>4.0877000000000052</v>
      </c>
      <c r="I654" s="50">
        <f t="shared" si="107"/>
        <v>16.709291290000042</v>
      </c>
      <c r="J654" s="50">
        <f t="shared" si="108"/>
        <v>0.97323554735301843</v>
      </c>
      <c r="K654" s="50">
        <f t="shared" si="109"/>
        <v>25.747779779326851</v>
      </c>
      <c r="L654" s="29">
        <f t="shared" si="110"/>
        <v>0.11414872257423159</v>
      </c>
    </row>
    <row r="655" spans="1:12" x14ac:dyDescent="0.3">
      <c r="A655" s="10">
        <f t="shared" ca="1" si="101"/>
        <v>0.25030867646902633</v>
      </c>
      <c r="B655" s="10">
        <v>3.2</v>
      </c>
      <c r="C655" s="10">
        <v>33.762799999999999</v>
      </c>
      <c r="D655" s="29">
        <f t="shared" si="102"/>
        <v>-0.3194805194805217</v>
      </c>
      <c r="E655" s="21">
        <f t="shared" si="103"/>
        <v>36.272000000000006</v>
      </c>
      <c r="F655" s="21">
        <f t="shared" si="104"/>
        <v>-1.0609729870130167</v>
      </c>
      <c r="G655" s="21">
        <f t="shared" si="105"/>
        <v>1.4482270129869903</v>
      </c>
      <c r="H655" s="21">
        <f t="shared" si="106"/>
        <v>2.509200000000007</v>
      </c>
      <c r="I655" s="50">
        <f t="shared" si="107"/>
        <v>6.2960846400000348</v>
      </c>
      <c r="J655" s="50">
        <f t="shared" si="108"/>
        <v>1.1256636791713228</v>
      </c>
      <c r="K655" s="50">
        <f t="shared" si="109"/>
        <v>2.0973614811452204</v>
      </c>
      <c r="L655" s="29">
        <f t="shared" si="110"/>
        <v>7.4318480694729322E-2</v>
      </c>
    </row>
    <row r="656" spans="1:12" x14ac:dyDescent="0.3">
      <c r="A656" s="10">
        <f t="shared" ca="1" si="101"/>
        <v>0.47234052701529305</v>
      </c>
      <c r="B656" s="10">
        <v>2.7</v>
      </c>
      <c r="C656" s="10">
        <v>31.7</v>
      </c>
      <c r="D656" s="29">
        <f t="shared" si="102"/>
        <v>-0.8194805194805217</v>
      </c>
      <c r="E656" s="21">
        <f t="shared" si="103"/>
        <v>38.538250000000005</v>
      </c>
      <c r="F656" s="21">
        <f t="shared" si="104"/>
        <v>-3.123772987013016</v>
      </c>
      <c r="G656" s="21">
        <f t="shared" si="105"/>
        <v>3.7144770129869897</v>
      </c>
      <c r="H656" s="21">
        <f t="shared" si="106"/>
        <v>6.8382500000000057</v>
      </c>
      <c r="I656" s="50">
        <f t="shared" si="107"/>
        <v>46.761663062500077</v>
      </c>
      <c r="J656" s="50">
        <f t="shared" si="108"/>
        <v>9.7579576743922196</v>
      </c>
      <c r="K656" s="50">
        <f t="shared" si="109"/>
        <v>13.79733948000875</v>
      </c>
      <c r="L656" s="29">
        <f t="shared" si="110"/>
        <v>0.21571766561514213</v>
      </c>
    </row>
    <row r="657" spans="1:12" x14ac:dyDescent="0.3">
      <c r="A657" s="10">
        <f t="shared" ca="1" si="101"/>
        <v>0.14299733967777239</v>
      </c>
      <c r="B657" s="10">
        <v>4</v>
      </c>
      <c r="C657" s="10">
        <v>31.4</v>
      </c>
      <c r="D657" s="29">
        <f t="shared" si="102"/>
        <v>0.48051948051947813</v>
      </c>
      <c r="E657" s="21">
        <f t="shared" si="103"/>
        <v>32.646000000000001</v>
      </c>
      <c r="F657" s="21">
        <f t="shared" si="104"/>
        <v>-3.4237729870130167</v>
      </c>
      <c r="G657" s="21">
        <f t="shared" si="105"/>
        <v>-2.1777729870130145</v>
      </c>
      <c r="H657" s="21">
        <f t="shared" si="106"/>
        <v>1.2460000000000022</v>
      </c>
      <c r="I657" s="50">
        <f t="shared" si="107"/>
        <v>1.5525160000000056</v>
      </c>
      <c r="J657" s="50">
        <f t="shared" si="108"/>
        <v>11.722221466600034</v>
      </c>
      <c r="K657" s="50">
        <f t="shared" si="109"/>
        <v>4.7426951829635877</v>
      </c>
      <c r="L657" s="29">
        <f t="shared" si="110"/>
        <v>3.9681528662420452E-2</v>
      </c>
    </row>
    <row r="658" spans="1:12" x14ac:dyDescent="0.3">
      <c r="A658" s="10">
        <f t="shared" ca="1" si="101"/>
        <v>0.70473220600008346</v>
      </c>
      <c r="B658" s="10">
        <v>2.7</v>
      </c>
      <c r="C658" s="10">
        <v>37.799999999999997</v>
      </c>
      <c r="D658" s="29">
        <f t="shared" si="102"/>
        <v>-0.8194805194805217</v>
      </c>
      <c r="E658" s="21">
        <f t="shared" si="103"/>
        <v>38.538250000000005</v>
      </c>
      <c r="F658" s="21">
        <f t="shared" si="104"/>
        <v>2.9762270129869819</v>
      </c>
      <c r="G658" s="21">
        <f t="shared" si="105"/>
        <v>3.7144770129869897</v>
      </c>
      <c r="H658" s="21">
        <f t="shared" si="106"/>
        <v>0.73825000000000784</v>
      </c>
      <c r="I658" s="50">
        <f t="shared" si="107"/>
        <v>0.54501306250001158</v>
      </c>
      <c r="J658" s="50">
        <f t="shared" si="108"/>
        <v>8.8579272328334131</v>
      </c>
      <c r="K658" s="50">
        <f t="shared" si="109"/>
        <v>13.79733948000875</v>
      </c>
      <c r="L658" s="29">
        <f t="shared" si="110"/>
        <v>1.9530423280423488E-2</v>
      </c>
    </row>
    <row r="659" spans="1:12" x14ac:dyDescent="0.3">
      <c r="A659" s="10">
        <f t="shared" ca="1" si="101"/>
        <v>0.40825301006417103</v>
      </c>
      <c r="B659" s="10">
        <v>3.5</v>
      </c>
      <c r="C659" s="10">
        <v>33.1</v>
      </c>
      <c r="D659" s="29">
        <f t="shared" si="102"/>
        <v>-1.9480519480521874E-2</v>
      </c>
      <c r="E659" s="21">
        <f t="shared" si="103"/>
        <v>34.91225</v>
      </c>
      <c r="F659" s="21">
        <f t="shared" si="104"/>
        <v>-1.7237729870130138</v>
      </c>
      <c r="G659" s="21">
        <f t="shared" si="105"/>
        <v>8.847701298698496E-2</v>
      </c>
      <c r="H659" s="21">
        <f t="shared" si="106"/>
        <v>1.8122499999999988</v>
      </c>
      <c r="I659" s="50">
        <f t="shared" si="107"/>
        <v>3.2842500624999955</v>
      </c>
      <c r="J659" s="50">
        <f t="shared" si="108"/>
        <v>2.9713933107557682</v>
      </c>
      <c r="K659" s="50">
        <f t="shared" si="109"/>
        <v>7.8281818270991045E-3</v>
      </c>
      <c r="L659" s="29">
        <f t="shared" si="110"/>
        <v>5.4750755287009026E-2</v>
      </c>
    </row>
    <row r="660" spans="1:12" x14ac:dyDescent="0.3">
      <c r="A660" s="10">
        <f t="shared" ca="1" si="101"/>
        <v>0.31406057740689119</v>
      </c>
      <c r="B660" s="10">
        <v>2.5</v>
      </c>
      <c r="C660" s="10">
        <v>39.700000000000003</v>
      </c>
      <c r="D660" s="29">
        <f t="shared" si="102"/>
        <v>-1.0194805194805219</v>
      </c>
      <c r="E660" s="21">
        <f t="shared" si="103"/>
        <v>39.444750000000006</v>
      </c>
      <c r="F660" s="21">
        <f t="shared" si="104"/>
        <v>4.8762270129869876</v>
      </c>
      <c r="G660" s="21">
        <f t="shared" si="105"/>
        <v>4.6209770129869909</v>
      </c>
      <c r="H660" s="21">
        <f t="shared" si="106"/>
        <v>-0.25524999999999665</v>
      </c>
      <c r="I660" s="50">
        <f t="shared" si="107"/>
        <v>6.515256249999829E-2</v>
      </c>
      <c r="J660" s="50">
        <f t="shared" si="108"/>
        <v>23.777589882183999</v>
      </c>
      <c r="K660" s="50">
        <f t="shared" si="109"/>
        <v>21.353428554554174</v>
      </c>
      <c r="L660" s="29">
        <f t="shared" si="110"/>
        <v>6.4294710327455068E-3</v>
      </c>
    </row>
    <row r="661" spans="1:12" x14ac:dyDescent="0.3">
      <c r="A661" s="10">
        <f t="shared" ca="1" si="101"/>
        <v>5.0816534607176389E-2</v>
      </c>
      <c r="B661" s="10">
        <v>3.5</v>
      </c>
      <c r="C661" s="10">
        <v>37.349899999999998</v>
      </c>
      <c r="D661" s="29">
        <f t="shared" si="102"/>
        <v>-1.9480519480521874E-2</v>
      </c>
      <c r="E661" s="21">
        <f t="shared" si="103"/>
        <v>34.91225</v>
      </c>
      <c r="F661" s="21">
        <f t="shared" si="104"/>
        <v>2.5261270129869828</v>
      </c>
      <c r="G661" s="21">
        <f t="shared" si="105"/>
        <v>8.847701298698496E-2</v>
      </c>
      <c r="H661" s="21">
        <f t="shared" si="106"/>
        <v>-2.4376499999999979</v>
      </c>
      <c r="I661" s="50">
        <f t="shared" si="107"/>
        <v>5.9421375224999897</v>
      </c>
      <c r="J661" s="50">
        <f t="shared" si="108"/>
        <v>6.3813176857425358</v>
      </c>
      <c r="K661" s="50">
        <f t="shared" si="109"/>
        <v>7.8281818270991045E-3</v>
      </c>
      <c r="L661" s="29">
        <f t="shared" si="110"/>
        <v>6.5265234980548759E-2</v>
      </c>
    </row>
    <row r="662" spans="1:12" x14ac:dyDescent="0.3">
      <c r="A662" s="10">
        <f t="shared" ca="1" si="101"/>
        <v>0.33722490249006065</v>
      </c>
      <c r="B662" s="10">
        <v>4.5999999999999996</v>
      </c>
      <c r="C662" s="10">
        <v>26.548400000000001</v>
      </c>
      <c r="D662" s="29">
        <f t="shared" si="102"/>
        <v>1.0805194805194778</v>
      </c>
      <c r="E662" s="21">
        <f t="shared" si="103"/>
        <v>29.926500000000008</v>
      </c>
      <c r="F662" s="21">
        <f t="shared" si="104"/>
        <v>-8.2753729870130144</v>
      </c>
      <c r="G662" s="21">
        <f t="shared" si="105"/>
        <v>-4.8972729870130074</v>
      </c>
      <c r="H662" s="21">
        <f t="shared" si="106"/>
        <v>3.378100000000007</v>
      </c>
      <c r="I662" s="50">
        <f t="shared" si="107"/>
        <v>11.411559610000047</v>
      </c>
      <c r="J662" s="50">
        <f t="shared" si="108"/>
        <v>68.481798074184695</v>
      </c>
      <c r="K662" s="50">
        <f t="shared" si="109"/>
        <v>23.983282709327305</v>
      </c>
      <c r="L662" s="29">
        <f t="shared" si="110"/>
        <v>0.12724307302888335</v>
      </c>
    </row>
    <row r="663" spans="1:12" x14ac:dyDescent="0.3">
      <c r="A663" s="10">
        <f t="shared" ca="1" si="101"/>
        <v>0.38048771587850561</v>
      </c>
      <c r="B663" s="10">
        <v>5.7</v>
      </c>
      <c r="C663" s="10">
        <v>25.617899999999999</v>
      </c>
      <c r="D663" s="29">
        <f t="shared" si="102"/>
        <v>2.1805194805194783</v>
      </c>
      <c r="E663" s="21">
        <f t="shared" si="103"/>
        <v>24.940750000000005</v>
      </c>
      <c r="F663" s="21">
        <f t="shared" si="104"/>
        <v>-9.2058729870130165</v>
      </c>
      <c r="G663" s="21">
        <f t="shared" si="105"/>
        <v>-9.8830229870130104</v>
      </c>
      <c r="H663" s="21">
        <f t="shared" si="106"/>
        <v>-0.67714999999999392</v>
      </c>
      <c r="I663" s="50">
        <f t="shared" si="107"/>
        <v>0.45853212249999176</v>
      </c>
      <c r="J663" s="50">
        <f t="shared" si="108"/>
        <v>84.748097453015959</v>
      </c>
      <c r="K663" s="50">
        <f t="shared" si="109"/>
        <v>97.674143361827561</v>
      </c>
      <c r="L663" s="29">
        <f t="shared" si="110"/>
        <v>2.6432689642788595E-2</v>
      </c>
    </row>
    <row r="664" spans="1:12" x14ac:dyDescent="0.3">
      <c r="A664" s="10">
        <f t="shared" ca="1" si="101"/>
        <v>0.17455829553411062</v>
      </c>
      <c r="B664" s="10">
        <v>2.7</v>
      </c>
      <c r="C664" s="10">
        <v>40.6</v>
      </c>
      <c r="D664" s="29">
        <f t="shared" si="102"/>
        <v>-0.8194805194805217</v>
      </c>
      <c r="E664" s="21">
        <f t="shared" si="103"/>
        <v>38.538250000000005</v>
      </c>
      <c r="F664" s="21">
        <f t="shared" si="104"/>
        <v>5.7762270129869862</v>
      </c>
      <c r="G664" s="21">
        <f t="shared" si="105"/>
        <v>3.7144770129869897</v>
      </c>
      <c r="H664" s="21">
        <f t="shared" si="106"/>
        <v>-2.0617499999999964</v>
      </c>
      <c r="I664" s="50">
        <f t="shared" si="107"/>
        <v>4.2508130624999856</v>
      </c>
      <c r="J664" s="50">
        <f t="shared" si="108"/>
        <v>33.364798505560557</v>
      </c>
      <c r="K664" s="50">
        <f t="shared" si="109"/>
        <v>13.79733948000875</v>
      </c>
      <c r="L664" s="29">
        <f t="shared" si="110"/>
        <v>5.0782019704433405E-2</v>
      </c>
    </row>
    <row r="665" spans="1:12" x14ac:dyDescent="0.3">
      <c r="A665" s="10">
        <f t="shared" ca="1" si="101"/>
        <v>0.41318981887012873</v>
      </c>
      <c r="B665" s="10">
        <v>3.5</v>
      </c>
      <c r="C665" s="10">
        <v>36.6</v>
      </c>
      <c r="D665" s="29">
        <f t="shared" si="102"/>
        <v>-1.9480519480521874E-2</v>
      </c>
      <c r="E665" s="21">
        <f t="shared" si="103"/>
        <v>34.91225</v>
      </c>
      <c r="F665" s="21">
        <f t="shared" si="104"/>
        <v>1.7762270129869862</v>
      </c>
      <c r="G665" s="21">
        <f t="shared" si="105"/>
        <v>8.847701298698496E-2</v>
      </c>
      <c r="H665" s="21">
        <f t="shared" si="106"/>
        <v>-1.6877500000000012</v>
      </c>
      <c r="I665" s="50">
        <f t="shared" si="107"/>
        <v>2.8485000625000039</v>
      </c>
      <c r="J665" s="50">
        <f t="shared" si="108"/>
        <v>3.1549824016646713</v>
      </c>
      <c r="K665" s="50">
        <f t="shared" si="109"/>
        <v>7.8281818270991045E-3</v>
      </c>
      <c r="L665" s="29">
        <f t="shared" si="110"/>
        <v>4.6113387978142108E-2</v>
      </c>
    </row>
    <row r="666" spans="1:12" x14ac:dyDescent="0.3">
      <c r="A666" s="10">
        <f t="shared" ca="1" si="101"/>
        <v>0.68858029040471236</v>
      </c>
      <c r="B666" s="10">
        <v>2</v>
      </c>
      <c r="C666" s="10">
        <v>34.1</v>
      </c>
      <c r="D666" s="29">
        <f t="shared" si="102"/>
        <v>-1.5194805194805219</v>
      </c>
      <c r="E666" s="21">
        <f t="shared" si="103"/>
        <v>41.711000000000006</v>
      </c>
      <c r="F666" s="21">
        <f t="shared" si="104"/>
        <v>-0.72377298701301385</v>
      </c>
      <c r="G666" s="21">
        <f t="shared" si="105"/>
        <v>6.8872270129869904</v>
      </c>
      <c r="H666" s="21">
        <f t="shared" si="106"/>
        <v>7.6110000000000042</v>
      </c>
      <c r="I666" s="50">
        <f t="shared" si="107"/>
        <v>57.927321000000063</v>
      </c>
      <c r="J666" s="50">
        <f t="shared" si="108"/>
        <v>0.52384733672974026</v>
      </c>
      <c r="K666" s="50">
        <f t="shared" si="109"/>
        <v>47.433895928417698</v>
      </c>
      <c r="L666" s="29">
        <f t="shared" si="110"/>
        <v>0.22319648093841654</v>
      </c>
    </row>
    <row r="667" spans="1:12" x14ac:dyDescent="0.3">
      <c r="A667" s="10">
        <f t="shared" ca="1" si="101"/>
        <v>0.71351448611988977</v>
      </c>
      <c r="B667" s="10">
        <v>3.7</v>
      </c>
      <c r="C667" s="10">
        <v>31.6</v>
      </c>
      <c r="D667" s="29">
        <f t="shared" si="102"/>
        <v>0.1805194805194783</v>
      </c>
      <c r="E667" s="21">
        <f t="shared" si="103"/>
        <v>34.005750000000006</v>
      </c>
      <c r="F667" s="21">
        <f t="shared" si="104"/>
        <v>-3.2237729870130138</v>
      </c>
      <c r="G667" s="21">
        <f t="shared" si="105"/>
        <v>-0.81802298701300913</v>
      </c>
      <c r="H667" s="21">
        <f t="shared" si="106"/>
        <v>2.4057500000000047</v>
      </c>
      <c r="I667" s="50">
        <f t="shared" si="107"/>
        <v>5.7876330625000225</v>
      </c>
      <c r="J667" s="50">
        <f t="shared" si="108"/>
        <v>10.39271227179481</v>
      </c>
      <c r="K667" s="50">
        <f t="shared" si="109"/>
        <v>0.66916160728168572</v>
      </c>
      <c r="L667" s="29">
        <f t="shared" si="110"/>
        <v>7.6131329113924201E-2</v>
      </c>
    </row>
    <row r="668" spans="1:12" x14ac:dyDescent="0.3">
      <c r="A668" s="10">
        <f t="shared" ca="1" si="101"/>
        <v>0.95632606652840124</v>
      </c>
      <c r="B668" s="10">
        <v>3.2</v>
      </c>
      <c r="C668" s="10">
        <v>30.7</v>
      </c>
      <c r="D668" s="29">
        <f t="shared" si="102"/>
        <v>-0.3194805194805217</v>
      </c>
      <c r="E668" s="21">
        <f t="shared" si="103"/>
        <v>36.272000000000006</v>
      </c>
      <c r="F668" s="21">
        <f t="shared" si="104"/>
        <v>-4.123772987013016</v>
      </c>
      <c r="G668" s="21">
        <f t="shared" si="105"/>
        <v>1.4482270129869903</v>
      </c>
      <c r="H668" s="21">
        <f t="shared" si="106"/>
        <v>5.5720000000000063</v>
      </c>
      <c r="I668" s="50">
        <f t="shared" si="107"/>
        <v>31.047184000000069</v>
      </c>
      <c r="J668" s="50">
        <f t="shared" si="108"/>
        <v>17.005503648418252</v>
      </c>
      <c r="K668" s="50">
        <f t="shared" si="109"/>
        <v>2.0973614811452204</v>
      </c>
      <c r="L668" s="29">
        <f t="shared" si="110"/>
        <v>0.18149837133550509</v>
      </c>
    </row>
    <row r="669" spans="1:12" x14ac:dyDescent="0.3">
      <c r="A669" s="10">
        <f t="shared" ca="1" si="101"/>
        <v>0.78998096322417433</v>
      </c>
      <c r="B669" s="10">
        <v>3</v>
      </c>
      <c r="C669" s="10">
        <v>33.200000000000003</v>
      </c>
      <c r="D669" s="29">
        <f t="shared" si="102"/>
        <v>-0.51948051948052187</v>
      </c>
      <c r="E669" s="21">
        <f t="shared" si="103"/>
        <v>37.1785</v>
      </c>
      <c r="F669" s="21">
        <f t="shared" si="104"/>
        <v>-1.6237729870130124</v>
      </c>
      <c r="G669" s="21">
        <f t="shared" si="105"/>
        <v>2.3547270129869844</v>
      </c>
      <c r="H669" s="21">
        <f t="shared" si="106"/>
        <v>3.9784999999999968</v>
      </c>
      <c r="I669" s="50">
        <f t="shared" si="107"/>
        <v>15.828462249999975</v>
      </c>
      <c r="J669" s="50">
        <f t="shared" si="108"/>
        <v>2.6366387133531606</v>
      </c>
      <c r="K669" s="50">
        <f t="shared" si="109"/>
        <v>5.544739305690606</v>
      </c>
      <c r="L669" s="29">
        <f t="shared" si="110"/>
        <v>0.11983433734939748</v>
      </c>
    </row>
    <row r="670" spans="1:12" x14ac:dyDescent="0.3">
      <c r="A670" s="10">
        <f t="shared" ca="1" si="101"/>
        <v>0.64384740847246447</v>
      </c>
      <c r="B670" s="10">
        <v>3.6</v>
      </c>
      <c r="C670" s="10">
        <v>26.1066</v>
      </c>
      <c r="D670" s="29">
        <f t="shared" si="102"/>
        <v>8.0519480519478215E-2</v>
      </c>
      <c r="E670" s="21">
        <f t="shared" si="103"/>
        <v>34.459000000000003</v>
      </c>
      <c r="F670" s="21">
        <f t="shared" si="104"/>
        <v>-8.717172987013015</v>
      </c>
      <c r="G670" s="21">
        <f t="shared" si="105"/>
        <v>-0.36477298701301208</v>
      </c>
      <c r="H670" s="21">
        <f t="shared" si="106"/>
        <v>8.3524000000000029</v>
      </c>
      <c r="I670" s="50">
        <f t="shared" si="107"/>
        <v>69.76258576000005</v>
      </c>
      <c r="J670" s="50">
        <f t="shared" si="108"/>
        <v>75.989104885509406</v>
      </c>
      <c r="K670" s="50">
        <f t="shared" si="109"/>
        <v>0.13305933205439507</v>
      </c>
      <c r="L670" s="29">
        <f t="shared" si="110"/>
        <v>0.31993442271303052</v>
      </c>
    </row>
    <row r="671" spans="1:12" x14ac:dyDescent="0.3">
      <c r="A671" s="10">
        <f t="shared" ca="1" si="101"/>
        <v>0.76830527097632817</v>
      </c>
      <c r="B671" s="10">
        <v>4.4000000000000004</v>
      </c>
      <c r="C671" s="10">
        <v>26.6</v>
      </c>
      <c r="D671" s="29">
        <f t="shared" si="102"/>
        <v>0.88051948051947848</v>
      </c>
      <c r="E671" s="21">
        <f t="shared" si="103"/>
        <v>30.833000000000002</v>
      </c>
      <c r="F671" s="21">
        <f t="shared" si="104"/>
        <v>-8.2237729870130138</v>
      </c>
      <c r="G671" s="21">
        <f t="shared" si="105"/>
        <v>-3.9907729870130133</v>
      </c>
      <c r="H671" s="21">
        <f t="shared" si="106"/>
        <v>4.2330000000000005</v>
      </c>
      <c r="I671" s="50">
        <f t="shared" si="107"/>
        <v>17.918289000000005</v>
      </c>
      <c r="J671" s="50">
        <f t="shared" si="108"/>
        <v>67.630442141924945</v>
      </c>
      <c r="K671" s="50">
        <f t="shared" si="109"/>
        <v>15.926269033872769</v>
      </c>
      <c r="L671" s="29">
        <f t="shared" si="110"/>
        <v>0.15913533834586469</v>
      </c>
    </row>
    <row r="672" spans="1:12" x14ac:dyDescent="0.3">
      <c r="A672" s="10">
        <f t="shared" ca="1" si="101"/>
        <v>0.38063891212488343</v>
      </c>
      <c r="B672" s="10">
        <v>3</v>
      </c>
      <c r="C672" s="10">
        <v>33</v>
      </c>
      <c r="D672" s="29">
        <f t="shared" si="102"/>
        <v>-0.51948051948052187</v>
      </c>
      <c r="E672" s="21">
        <f t="shared" si="103"/>
        <v>37.1785</v>
      </c>
      <c r="F672" s="21">
        <f t="shared" si="104"/>
        <v>-1.8237729870130153</v>
      </c>
      <c r="G672" s="21">
        <f t="shared" si="105"/>
        <v>2.3547270129869844</v>
      </c>
      <c r="H672" s="21">
        <f t="shared" si="106"/>
        <v>4.1784999999999997</v>
      </c>
      <c r="I672" s="50">
        <f t="shared" si="107"/>
        <v>17.459862249999997</v>
      </c>
      <c r="J672" s="50">
        <f t="shared" si="108"/>
        <v>3.3261479081583758</v>
      </c>
      <c r="K672" s="50">
        <f t="shared" si="109"/>
        <v>5.544739305690606</v>
      </c>
      <c r="L672" s="29">
        <f t="shared" si="110"/>
        <v>0.12662121212121211</v>
      </c>
    </row>
    <row r="673" spans="1:12" x14ac:dyDescent="0.3">
      <c r="A673" s="10">
        <f t="shared" ca="1" si="101"/>
        <v>1.5427450958953481E-2</v>
      </c>
      <c r="B673" s="10">
        <v>3</v>
      </c>
      <c r="C673" s="10">
        <v>33.6</v>
      </c>
      <c r="D673" s="29">
        <f t="shared" si="102"/>
        <v>-0.51948051948052187</v>
      </c>
      <c r="E673" s="21">
        <f t="shared" si="103"/>
        <v>37.1785</v>
      </c>
      <c r="F673" s="21">
        <f t="shared" si="104"/>
        <v>-1.2237729870130138</v>
      </c>
      <c r="G673" s="21">
        <f t="shared" si="105"/>
        <v>2.3547270129869844</v>
      </c>
      <c r="H673" s="21">
        <f t="shared" si="106"/>
        <v>3.5784999999999982</v>
      </c>
      <c r="I673" s="50">
        <f t="shared" si="107"/>
        <v>12.805662249999987</v>
      </c>
      <c r="J673" s="50">
        <f t="shared" si="108"/>
        <v>1.4976203237427541</v>
      </c>
      <c r="K673" s="50">
        <f t="shared" si="109"/>
        <v>5.544739305690606</v>
      </c>
      <c r="L673" s="29">
        <f t="shared" si="110"/>
        <v>0.10650297619047613</v>
      </c>
    </row>
    <row r="674" spans="1:12" x14ac:dyDescent="0.3">
      <c r="A674" s="10">
        <f t="shared" ca="1" si="101"/>
        <v>0.36422173805712166</v>
      </c>
      <c r="B674" s="10">
        <v>3</v>
      </c>
      <c r="C674" s="10">
        <v>29.6</v>
      </c>
      <c r="D674" s="29">
        <f t="shared" si="102"/>
        <v>-0.51948051948052187</v>
      </c>
      <c r="E674" s="21">
        <f t="shared" si="103"/>
        <v>37.1785</v>
      </c>
      <c r="F674" s="21">
        <f t="shared" si="104"/>
        <v>-5.2237729870130138</v>
      </c>
      <c r="G674" s="21">
        <f t="shared" si="105"/>
        <v>2.3547270129869844</v>
      </c>
      <c r="H674" s="21">
        <f t="shared" si="106"/>
        <v>7.5784999999999982</v>
      </c>
      <c r="I674" s="50">
        <f t="shared" si="107"/>
        <v>57.433662249999976</v>
      </c>
      <c r="J674" s="50">
        <f t="shared" si="108"/>
        <v>27.287804219846866</v>
      </c>
      <c r="K674" s="50">
        <f t="shared" si="109"/>
        <v>5.544739305690606</v>
      </c>
      <c r="L674" s="29">
        <f t="shared" si="110"/>
        <v>0.25603040540540534</v>
      </c>
    </row>
    <row r="675" spans="1:12" x14ac:dyDescent="0.3">
      <c r="A675" s="10">
        <f t="shared" ca="1" si="101"/>
        <v>0.16289548546139343</v>
      </c>
      <c r="B675" s="10">
        <v>3</v>
      </c>
      <c r="C675" s="10">
        <v>36.558999999999997</v>
      </c>
      <c r="D675" s="29">
        <f t="shared" si="102"/>
        <v>-0.51948051948052187</v>
      </c>
      <c r="E675" s="21">
        <f t="shared" si="103"/>
        <v>37.1785</v>
      </c>
      <c r="F675" s="21">
        <f t="shared" si="104"/>
        <v>1.7352270129869822</v>
      </c>
      <c r="G675" s="21">
        <f t="shared" si="105"/>
        <v>2.3547270129869844</v>
      </c>
      <c r="H675" s="21">
        <f t="shared" si="106"/>
        <v>0.61950000000000216</v>
      </c>
      <c r="I675" s="50">
        <f t="shared" si="107"/>
        <v>0.38378025000000265</v>
      </c>
      <c r="J675" s="50">
        <f t="shared" si="108"/>
        <v>3.0110127865997245</v>
      </c>
      <c r="K675" s="50">
        <f t="shared" si="109"/>
        <v>5.544739305690606</v>
      </c>
      <c r="L675" s="29">
        <f t="shared" si="110"/>
        <v>1.6945211849339486E-2</v>
      </c>
    </row>
    <row r="676" spans="1:12" x14ac:dyDescent="0.3">
      <c r="A676" s="10">
        <f t="shared" ca="1" si="101"/>
        <v>0.75629360662725909</v>
      </c>
      <c r="B676" s="10">
        <v>4.8</v>
      </c>
      <c r="C676" s="10">
        <v>26.794599999999999</v>
      </c>
      <c r="D676" s="29">
        <f t="shared" si="102"/>
        <v>1.2805194805194779</v>
      </c>
      <c r="E676" s="21">
        <f t="shared" si="103"/>
        <v>29.020000000000007</v>
      </c>
      <c r="F676" s="21">
        <f t="shared" si="104"/>
        <v>-8.0291729870130162</v>
      </c>
      <c r="G676" s="21">
        <f t="shared" si="105"/>
        <v>-5.8037729870130086</v>
      </c>
      <c r="H676" s="21">
        <f t="shared" si="106"/>
        <v>2.2254000000000076</v>
      </c>
      <c r="I676" s="50">
        <f t="shared" si="107"/>
        <v>4.9524051600000334</v>
      </c>
      <c r="J676" s="50">
        <f t="shared" si="108"/>
        <v>64.467618855379527</v>
      </c>
      <c r="K676" s="50">
        <f t="shared" si="109"/>
        <v>33.683780884781903</v>
      </c>
      <c r="L676" s="29">
        <f t="shared" si="110"/>
        <v>8.3054048203742833E-2</v>
      </c>
    </row>
    <row r="677" spans="1:12" x14ac:dyDescent="0.3">
      <c r="A677" s="10">
        <f t="shared" ca="1" si="101"/>
        <v>0.42315003431712594</v>
      </c>
      <c r="B677" s="10">
        <v>3</v>
      </c>
      <c r="C677" s="10">
        <v>29.5</v>
      </c>
      <c r="D677" s="29">
        <f t="shared" si="102"/>
        <v>-0.51948051948052187</v>
      </c>
      <c r="E677" s="21">
        <f t="shared" si="103"/>
        <v>37.1785</v>
      </c>
      <c r="F677" s="21">
        <f t="shared" si="104"/>
        <v>-5.3237729870130153</v>
      </c>
      <c r="G677" s="21">
        <f t="shared" si="105"/>
        <v>2.3547270129869844</v>
      </c>
      <c r="H677" s="21">
        <f t="shared" si="106"/>
        <v>7.6784999999999997</v>
      </c>
      <c r="I677" s="50">
        <f t="shared" si="107"/>
        <v>58.959362249999998</v>
      </c>
      <c r="J677" s="50">
        <f t="shared" si="108"/>
        <v>28.342558817249483</v>
      </c>
      <c r="K677" s="50">
        <f t="shared" si="109"/>
        <v>5.544739305690606</v>
      </c>
      <c r="L677" s="29">
        <f t="shared" si="110"/>
        <v>0.26028813559322034</v>
      </c>
    </row>
    <row r="678" spans="1:12" x14ac:dyDescent="0.3">
      <c r="A678" s="10">
        <f t="shared" ca="1" si="101"/>
        <v>0.64847979293520264</v>
      </c>
      <c r="B678" s="10">
        <v>3.6</v>
      </c>
      <c r="C678" s="10">
        <v>30.9</v>
      </c>
      <c r="D678" s="29">
        <f t="shared" si="102"/>
        <v>8.0519480519478215E-2</v>
      </c>
      <c r="E678" s="21">
        <f t="shared" si="103"/>
        <v>34.459000000000003</v>
      </c>
      <c r="F678" s="21">
        <f t="shared" si="104"/>
        <v>-3.9237729870130167</v>
      </c>
      <c r="G678" s="21">
        <f t="shared" si="105"/>
        <v>-0.36477298701301208</v>
      </c>
      <c r="H678" s="21">
        <f t="shared" si="106"/>
        <v>3.5590000000000046</v>
      </c>
      <c r="I678" s="50">
        <f t="shared" si="107"/>
        <v>12.666481000000033</v>
      </c>
      <c r="J678" s="50">
        <f t="shared" si="108"/>
        <v>15.395994453613051</v>
      </c>
      <c r="K678" s="50">
        <f t="shared" si="109"/>
        <v>0.13305933205439507</v>
      </c>
      <c r="L678" s="29">
        <f t="shared" si="110"/>
        <v>0.11517799352750825</v>
      </c>
    </row>
    <row r="679" spans="1:12" x14ac:dyDescent="0.3">
      <c r="A679" s="10">
        <f t="shared" ca="1" si="101"/>
        <v>0.60588465331761199</v>
      </c>
      <c r="B679" s="10">
        <v>2.4</v>
      </c>
      <c r="C679" s="10">
        <v>40.299999999999997</v>
      </c>
      <c r="D679" s="29">
        <f t="shared" si="102"/>
        <v>-1.119480519480522</v>
      </c>
      <c r="E679" s="21">
        <f t="shared" si="103"/>
        <v>39.898000000000003</v>
      </c>
      <c r="F679" s="21">
        <f t="shared" si="104"/>
        <v>5.4762270129869819</v>
      </c>
      <c r="G679" s="21">
        <f t="shared" si="105"/>
        <v>5.074227012986988</v>
      </c>
      <c r="H679" s="21">
        <f t="shared" si="106"/>
        <v>-0.40199999999999392</v>
      </c>
      <c r="I679" s="50">
        <f t="shared" si="107"/>
        <v>0.16160399999999511</v>
      </c>
      <c r="J679" s="50">
        <f t="shared" si="108"/>
        <v>29.989062297768321</v>
      </c>
      <c r="K679" s="50">
        <f t="shared" si="109"/>
        <v>25.747779779326851</v>
      </c>
      <c r="L679" s="29">
        <f t="shared" si="110"/>
        <v>9.9751861042182127E-3</v>
      </c>
    </row>
    <row r="680" spans="1:12" x14ac:dyDescent="0.3">
      <c r="A680" s="10">
        <f t="shared" ca="1" si="101"/>
        <v>0.73931646761016234</v>
      </c>
      <c r="B680" s="10">
        <v>3</v>
      </c>
      <c r="C680" s="10">
        <v>33.1</v>
      </c>
      <c r="D680" s="29">
        <f t="shared" si="102"/>
        <v>-0.51948051948052187</v>
      </c>
      <c r="E680" s="21">
        <f t="shared" si="103"/>
        <v>37.1785</v>
      </c>
      <c r="F680" s="21">
        <f t="shared" si="104"/>
        <v>-1.7237729870130138</v>
      </c>
      <c r="G680" s="21">
        <f t="shared" si="105"/>
        <v>2.3547270129869844</v>
      </c>
      <c r="H680" s="21">
        <f t="shared" si="106"/>
        <v>4.0784999999999982</v>
      </c>
      <c r="I680" s="50">
        <f t="shared" si="107"/>
        <v>16.634162249999985</v>
      </c>
      <c r="J680" s="50">
        <f t="shared" si="108"/>
        <v>2.9713933107557682</v>
      </c>
      <c r="K680" s="50">
        <f t="shared" si="109"/>
        <v>5.544739305690606</v>
      </c>
      <c r="L680" s="29">
        <f t="shared" si="110"/>
        <v>0.12321752265861022</v>
      </c>
    </row>
    <row r="681" spans="1:12" x14ac:dyDescent="0.3">
      <c r="A681" s="10">
        <f t="shared" ca="1" si="101"/>
        <v>0.16430520907962987</v>
      </c>
      <c r="B681" s="10">
        <v>5.3</v>
      </c>
      <c r="C681" s="10">
        <v>29</v>
      </c>
      <c r="D681" s="29">
        <f t="shared" si="102"/>
        <v>1.7805194805194779</v>
      </c>
      <c r="E681" s="21">
        <f t="shared" si="103"/>
        <v>26.753750000000007</v>
      </c>
      <c r="F681" s="21">
        <f t="shared" si="104"/>
        <v>-5.8237729870130153</v>
      </c>
      <c r="G681" s="21">
        <f t="shared" si="105"/>
        <v>-8.070022987013008</v>
      </c>
      <c r="H681" s="21">
        <f t="shared" si="106"/>
        <v>-2.2462499999999928</v>
      </c>
      <c r="I681" s="50">
        <f t="shared" si="107"/>
        <v>5.0456390624999674</v>
      </c>
      <c r="J681" s="50">
        <f t="shared" si="108"/>
        <v>33.916331804262498</v>
      </c>
      <c r="K681" s="50">
        <f t="shared" si="109"/>
        <v>65.125271010918354</v>
      </c>
      <c r="L681" s="29">
        <f t="shared" si="110"/>
        <v>7.7456896551723886E-2</v>
      </c>
    </row>
    <row r="682" spans="1:12" x14ac:dyDescent="0.3">
      <c r="A682" s="10">
        <f t="shared" ca="1" si="101"/>
        <v>0.4239937230805918</v>
      </c>
      <c r="B682" s="10">
        <v>3.6</v>
      </c>
      <c r="C682" s="10">
        <v>31.6</v>
      </c>
      <c r="D682" s="29">
        <f t="shared" si="102"/>
        <v>8.0519480519478215E-2</v>
      </c>
      <c r="E682" s="21">
        <f t="shared" si="103"/>
        <v>34.459000000000003</v>
      </c>
      <c r="F682" s="21">
        <f t="shared" si="104"/>
        <v>-3.2237729870130138</v>
      </c>
      <c r="G682" s="21">
        <f t="shared" si="105"/>
        <v>-0.36477298701301208</v>
      </c>
      <c r="H682" s="21">
        <f t="shared" si="106"/>
        <v>2.8590000000000018</v>
      </c>
      <c r="I682" s="50">
        <f t="shared" si="107"/>
        <v>8.1738810000000104</v>
      </c>
      <c r="J682" s="50">
        <f t="shared" si="108"/>
        <v>10.39271227179481</v>
      </c>
      <c r="K682" s="50">
        <f t="shared" si="109"/>
        <v>0.13305933205439507</v>
      </c>
      <c r="L682" s="29">
        <f t="shared" si="110"/>
        <v>9.0474683544303852E-2</v>
      </c>
    </row>
    <row r="683" spans="1:12" x14ac:dyDescent="0.3">
      <c r="A683" s="10">
        <f t="shared" ca="1" si="101"/>
        <v>0.36989617202832947</v>
      </c>
      <c r="B683" s="10">
        <v>3.7</v>
      </c>
      <c r="C683" s="10">
        <v>28.5</v>
      </c>
      <c r="D683" s="29">
        <f t="shared" si="102"/>
        <v>0.1805194805194783</v>
      </c>
      <c r="E683" s="21">
        <f t="shared" si="103"/>
        <v>34.005750000000006</v>
      </c>
      <c r="F683" s="21">
        <f t="shared" si="104"/>
        <v>-6.3237729870130153</v>
      </c>
      <c r="G683" s="21">
        <f t="shared" si="105"/>
        <v>-0.81802298701300913</v>
      </c>
      <c r="H683" s="21">
        <f t="shared" si="106"/>
        <v>5.5057500000000061</v>
      </c>
      <c r="I683" s="50">
        <f t="shared" si="107"/>
        <v>30.313283062500069</v>
      </c>
      <c r="J683" s="50">
        <f t="shared" si="108"/>
        <v>39.990104791275513</v>
      </c>
      <c r="K683" s="50">
        <f t="shared" si="109"/>
        <v>0.66916160728168572</v>
      </c>
      <c r="L683" s="29">
        <f t="shared" si="110"/>
        <v>0.19318421052631601</v>
      </c>
    </row>
    <row r="684" spans="1:12" x14ac:dyDescent="0.3">
      <c r="A684" s="10">
        <f t="shared" ca="1" si="101"/>
        <v>0.1394490983767025</v>
      </c>
      <c r="B684" s="10">
        <v>4</v>
      </c>
      <c r="C684" s="10">
        <v>28.4</v>
      </c>
      <c r="D684" s="29">
        <f t="shared" si="102"/>
        <v>0.48051948051947813</v>
      </c>
      <c r="E684" s="21">
        <f t="shared" si="103"/>
        <v>32.646000000000001</v>
      </c>
      <c r="F684" s="21">
        <f t="shared" si="104"/>
        <v>-6.4237729870130167</v>
      </c>
      <c r="G684" s="21">
        <f t="shared" si="105"/>
        <v>-2.1777729870130145</v>
      </c>
      <c r="H684" s="21">
        <f t="shared" si="106"/>
        <v>4.2460000000000022</v>
      </c>
      <c r="I684" s="50">
        <f t="shared" si="107"/>
        <v>18.028516000000018</v>
      </c>
      <c r="J684" s="50">
        <f t="shared" si="108"/>
        <v>41.264859388678133</v>
      </c>
      <c r="K684" s="50">
        <f t="shared" si="109"/>
        <v>4.7426951829635877</v>
      </c>
      <c r="L684" s="29">
        <f t="shared" si="110"/>
        <v>0.14950704225352121</v>
      </c>
    </row>
    <row r="685" spans="1:12" x14ac:dyDescent="0.3">
      <c r="A685" s="10">
        <f t="shared" ca="1" si="101"/>
        <v>0.9150397620263131</v>
      </c>
      <c r="B685" s="10">
        <v>3.5</v>
      </c>
      <c r="C685" s="10">
        <v>31.4</v>
      </c>
      <c r="D685" s="29">
        <f t="shared" si="102"/>
        <v>-1.9480519480521874E-2</v>
      </c>
      <c r="E685" s="21">
        <f t="shared" si="103"/>
        <v>34.91225</v>
      </c>
      <c r="F685" s="21">
        <f t="shared" si="104"/>
        <v>-3.4237729870130167</v>
      </c>
      <c r="G685" s="21">
        <f t="shared" si="105"/>
        <v>8.847701298698496E-2</v>
      </c>
      <c r="H685" s="21">
        <f t="shared" si="106"/>
        <v>3.5122500000000016</v>
      </c>
      <c r="I685" s="50">
        <f t="shared" si="107"/>
        <v>12.335900062500011</v>
      </c>
      <c r="J685" s="50">
        <f t="shared" si="108"/>
        <v>11.722221466600034</v>
      </c>
      <c r="K685" s="50">
        <f t="shared" si="109"/>
        <v>7.8281818270991045E-3</v>
      </c>
      <c r="L685" s="29">
        <f t="shared" si="110"/>
        <v>0.11185509554140133</v>
      </c>
    </row>
    <row r="686" spans="1:12" x14ac:dyDescent="0.3">
      <c r="A686" s="10">
        <f t="shared" ca="1" si="101"/>
        <v>5.6976312656843109E-2</v>
      </c>
      <c r="B686" s="10">
        <v>2.5</v>
      </c>
      <c r="C686" s="10">
        <v>36.030700000000003</v>
      </c>
      <c r="D686" s="29">
        <f t="shared" si="102"/>
        <v>-1.0194805194805219</v>
      </c>
      <c r="E686" s="21">
        <f t="shared" si="103"/>
        <v>39.444750000000006</v>
      </c>
      <c r="F686" s="21">
        <f t="shared" si="104"/>
        <v>1.2069270129869878</v>
      </c>
      <c r="G686" s="21">
        <f t="shared" si="105"/>
        <v>4.6209770129869909</v>
      </c>
      <c r="H686" s="21">
        <f t="shared" si="106"/>
        <v>3.4140500000000031</v>
      </c>
      <c r="I686" s="50">
        <f t="shared" si="107"/>
        <v>11.655737402500021</v>
      </c>
      <c r="J686" s="50">
        <f t="shared" si="108"/>
        <v>1.4566728146776926</v>
      </c>
      <c r="K686" s="50">
        <f t="shared" si="109"/>
        <v>21.353428554554174</v>
      </c>
      <c r="L686" s="29">
        <f t="shared" si="110"/>
        <v>9.475391818643554E-2</v>
      </c>
    </row>
    <row r="687" spans="1:12" x14ac:dyDescent="0.3">
      <c r="A687" s="10">
        <f t="shared" ca="1" si="101"/>
        <v>0.99201593628593354</v>
      </c>
      <c r="B687" s="10">
        <v>3</v>
      </c>
      <c r="C687" s="10">
        <v>31.3917</v>
      </c>
      <c r="D687" s="29">
        <f t="shared" si="102"/>
        <v>-0.51948051948052187</v>
      </c>
      <c r="E687" s="21">
        <f t="shared" si="103"/>
        <v>37.1785</v>
      </c>
      <c r="F687" s="21">
        <f t="shared" si="104"/>
        <v>-3.4320729870130151</v>
      </c>
      <c r="G687" s="21">
        <f t="shared" si="105"/>
        <v>2.3547270129869844</v>
      </c>
      <c r="H687" s="21">
        <f t="shared" si="106"/>
        <v>5.7867999999999995</v>
      </c>
      <c r="I687" s="50">
        <f t="shared" si="107"/>
        <v>33.487054239999992</v>
      </c>
      <c r="J687" s="50">
        <f t="shared" si="108"/>
        <v>11.77912498818444</v>
      </c>
      <c r="K687" s="50">
        <f t="shared" si="109"/>
        <v>5.544739305690606</v>
      </c>
      <c r="L687" s="29">
        <f t="shared" si="110"/>
        <v>0.18434172090074763</v>
      </c>
    </row>
    <row r="688" spans="1:12" x14ac:dyDescent="0.3">
      <c r="A688" s="10">
        <f t="shared" ca="1" si="101"/>
        <v>0.42049851092356461</v>
      </c>
      <c r="B688" s="10">
        <v>2.5</v>
      </c>
      <c r="C688" s="10">
        <v>37.9</v>
      </c>
      <c r="D688" s="29">
        <f t="shared" si="102"/>
        <v>-1.0194805194805219</v>
      </c>
      <c r="E688" s="21">
        <f t="shared" si="103"/>
        <v>39.444750000000006</v>
      </c>
      <c r="F688" s="21">
        <f t="shared" si="104"/>
        <v>3.0762270129869833</v>
      </c>
      <c r="G688" s="21">
        <f t="shared" si="105"/>
        <v>4.6209770129869909</v>
      </c>
      <c r="H688" s="21">
        <f t="shared" si="106"/>
        <v>1.5447500000000076</v>
      </c>
      <c r="I688" s="50">
        <f t="shared" si="107"/>
        <v>2.3862525625000237</v>
      </c>
      <c r="J688" s="50">
        <f t="shared" si="108"/>
        <v>9.4631726354308174</v>
      </c>
      <c r="K688" s="50">
        <f t="shared" si="109"/>
        <v>21.353428554554174</v>
      </c>
      <c r="L688" s="29">
        <f t="shared" si="110"/>
        <v>4.0758575197889384E-2</v>
      </c>
    </row>
    <row r="689" spans="1:12" x14ac:dyDescent="0.3">
      <c r="A689" s="10">
        <f t="shared" ca="1" si="101"/>
        <v>0.39456477392224343</v>
      </c>
      <c r="B689" s="10">
        <v>5.4</v>
      </c>
      <c r="C689" s="10">
        <v>23.898299999999999</v>
      </c>
      <c r="D689" s="29">
        <f t="shared" si="102"/>
        <v>1.8805194805194785</v>
      </c>
      <c r="E689" s="21">
        <f t="shared" si="103"/>
        <v>26.300500000000003</v>
      </c>
      <c r="F689" s="21">
        <f t="shared" si="104"/>
        <v>-10.925472987013016</v>
      </c>
      <c r="G689" s="21">
        <f t="shared" si="105"/>
        <v>-8.5232729870130122</v>
      </c>
      <c r="H689" s="21">
        <f t="shared" si="106"/>
        <v>2.4022000000000041</v>
      </c>
      <c r="I689" s="50">
        <f t="shared" si="107"/>
        <v>5.77056484000002</v>
      </c>
      <c r="J689" s="50">
        <f t="shared" si="108"/>
        <v>119.36595998995112</v>
      </c>
      <c r="K689" s="50">
        <f t="shared" si="109"/>
        <v>72.646182411145716</v>
      </c>
      <c r="L689" s="29">
        <f t="shared" si="110"/>
        <v>0.10051761003920799</v>
      </c>
    </row>
    <row r="690" spans="1:12" x14ac:dyDescent="0.3">
      <c r="A690" s="10">
        <f t="shared" ca="1" si="101"/>
        <v>1.4190792384181861E-2</v>
      </c>
      <c r="B690" s="10">
        <v>4</v>
      </c>
      <c r="C690" s="10">
        <v>25.753499999999999</v>
      </c>
      <c r="D690" s="29">
        <f t="shared" si="102"/>
        <v>0.48051948051947813</v>
      </c>
      <c r="E690" s="21">
        <f t="shared" si="103"/>
        <v>32.646000000000001</v>
      </c>
      <c r="F690" s="21">
        <f t="shared" si="104"/>
        <v>-9.0702729870130163</v>
      </c>
      <c r="G690" s="21">
        <f t="shared" si="105"/>
        <v>-2.1777729870130145</v>
      </c>
      <c r="H690" s="21">
        <f t="shared" si="106"/>
        <v>6.8925000000000018</v>
      </c>
      <c r="I690" s="50">
        <f t="shared" si="107"/>
        <v>47.506556250000024</v>
      </c>
      <c r="J690" s="50">
        <f t="shared" si="108"/>
        <v>82.269852058938028</v>
      </c>
      <c r="K690" s="50">
        <f t="shared" si="109"/>
        <v>4.7426951829635877</v>
      </c>
      <c r="L690" s="29">
        <f t="shared" si="110"/>
        <v>0.26763352554021791</v>
      </c>
    </row>
    <row r="691" spans="1:12" x14ac:dyDescent="0.3">
      <c r="A691" s="10">
        <f t="shared" ca="1" si="101"/>
        <v>0.17539693403035006</v>
      </c>
      <c r="B691" s="10">
        <v>3.5</v>
      </c>
      <c r="C691" s="10">
        <v>30.380500000000001</v>
      </c>
      <c r="D691" s="29">
        <f t="shared" si="102"/>
        <v>-1.9480519480521874E-2</v>
      </c>
      <c r="E691" s="21">
        <f t="shared" si="103"/>
        <v>34.91225</v>
      </c>
      <c r="F691" s="21">
        <f t="shared" si="104"/>
        <v>-4.4432729870130139</v>
      </c>
      <c r="G691" s="21">
        <f t="shared" si="105"/>
        <v>8.847701298698496E-2</v>
      </c>
      <c r="H691" s="21">
        <f t="shared" si="106"/>
        <v>4.5317499999999988</v>
      </c>
      <c r="I691" s="50">
        <f t="shared" si="107"/>
        <v>20.536758062499988</v>
      </c>
      <c r="J691" s="50">
        <f t="shared" si="108"/>
        <v>19.742674837119552</v>
      </c>
      <c r="K691" s="50">
        <f t="shared" si="109"/>
        <v>7.8281818270991045E-3</v>
      </c>
      <c r="L691" s="29">
        <f t="shared" si="110"/>
        <v>0.14916640608284915</v>
      </c>
    </row>
    <row r="692" spans="1:12" x14ac:dyDescent="0.3">
      <c r="A692" s="10">
        <f t="shared" ca="1" si="101"/>
        <v>0.87318753787729764</v>
      </c>
      <c r="B692" s="10">
        <v>3.5</v>
      </c>
      <c r="C692" s="10">
        <v>30.2</v>
      </c>
      <c r="D692" s="29">
        <f t="shared" si="102"/>
        <v>-1.9480519480521874E-2</v>
      </c>
      <c r="E692" s="21">
        <f t="shared" si="103"/>
        <v>34.91225</v>
      </c>
      <c r="F692" s="21">
        <f t="shared" si="104"/>
        <v>-4.623772987013016</v>
      </c>
      <c r="G692" s="21">
        <f t="shared" si="105"/>
        <v>8.847701298698496E-2</v>
      </c>
      <c r="H692" s="21">
        <f t="shared" si="106"/>
        <v>4.7122500000000009</v>
      </c>
      <c r="I692" s="50">
        <f t="shared" si="107"/>
        <v>22.205300062500008</v>
      </c>
      <c r="J692" s="50">
        <f t="shared" si="108"/>
        <v>21.379276635431268</v>
      </c>
      <c r="K692" s="50">
        <f t="shared" si="109"/>
        <v>7.8281818270991045E-3</v>
      </c>
      <c r="L692" s="29">
        <f t="shared" si="110"/>
        <v>0.15603476821192055</v>
      </c>
    </row>
    <row r="693" spans="1:12" x14ac:dyDescent="0.3">
      <c r="A693" s="10">
        <f t="shared" ca="1" si="101"/>
        <v>0.6562888039189102</v>
      </c>
      <c r="B693" s="10">
        <v>3.6</v>
      </c>
      <c r="C693" s="10">
        <v>31.6</v>
      </c>
      <c r="D693" s="29">
        <f t="shared" si="102"/>
        <v>8.0519480519478215E-2</v>
      </c>
      <c r="E693" s="21">
        <f t="shared" si="103"/>
        <v>34.459000000000003</v>
      </c>
      <c r="F693" s="21">
        <f t="shared" si="104"/>
        <v>-3.2237729870130138</v>
      </c>
      <c r="G693" s="21">
        <f t="shared" si="105"/>
        <v>-0.36477298701301208</v>
      </c>
      <c r="H693" s="21">
        <f t="shared" si="106"/>
        <v>2.8590000000000018</v>
      </c>
      <c r="I693" s="50">
        <f t="shared" si="107"/>
        <v>8.1738810000000104</v>
      </c>
      <c r="J693" s="50">
        <f t="shared" si="108"/>
        <v>10.39271227179481</v>
      </c>
      <c r="K693" s="50">
        <f t="shared" si="109"/>
        <v>0.13305933205439507</v>
      </c>
      <c r="L693" s="29">
        <f t="shared" si="110"/>
        <v>9.0474683544303852E-2</v>
      </c>
    </row>
    <row r="694" spans="1:12" x14ac:dyDescent="0.3">
      <c r="A694" s="10">
        <f t="shared" ca="1" si="101"/>
        <v>0.3112603992319104</v>
      </c>
      <c r="B694" s="10">
        <v>6</v>
      </c>
      <c r="C694" s="10">
        <v>30.299900000000001</v>
      </c>
      <c r="D694" s="29">
        <f t="shared" si="102"/>
        <v>2.4805194805194781</v>
      </c>
      <c r="E694" s="21">
        <f t="shared" si="103"/>
        <v>23.581000000000003</v>
      </c>
      <c r="F694" s="21">
        <f t="shared" si="104"/>
        <v>-4.5238729870130143</v>
      </c>
      <c r="G694" s="21">
        <f t="shared" si="105"/>
        <v>-11.242772987013012</v>
      </c>
      <c r="H694" s="21">
        <f t="shared" si="106"/>
        <v>-6.7188999999999979</v>
      </c>
      <c r="I694" s="50">
        <f t="shared" si="107"/>
        <v>45.143617209999974</v>
      </c>
      <c r="J694" s="50">
        <f t="shared" si="108"/>
        <v>20.465426802626052</v>
      </c>
      <c r="K694" s="50">
        <f t="shared" si="109"/>
        <v>126.39994443750949</v>
      </c>
      <c r="L694" s="29">
        <f t="shared" si="110"/>
        <v>0.22174660642444358</v>
      </c>
    </row>
    <row r="695" spans="1:12" x14ac:dyDescent="0.3">
      <c r="A695" s="10">
        <f t="shared" ca="1" si="101"/>
        <v>3.9418389230245432E-2</v>
      </c>
      <c r="B695" s="10">
        <v>6.2</v>
      </c>
      <c r="C695" s="10">
        <v>27.4</v>
      </c>
      <c r="D695" s="29">
        <f t="shared" si="102"/>
        <v>2.6805194805194783</v>
      </c>
      <c r="E695" s="21">
        <f t="shared" si="103"/>
        <v>22.674500000000005</v>
      </c>
      <c r="F695" s="21">
        <f t="shared" si="104"/>
        <v>-7.4237729870130167</v>
      </c>
      <c r="G695" s="21">
        <f t="shared" si="105"/>
        <v>-12.14927298701301</v>
      </c>
      <c r="H695" s="21">
        <f t="shared" si="106"/>
        <v>-4.7254999999999932</v>
      </c>
      <c r="I695" s="50">
        <f t="shared" si="107"/>
        <v>22.330350249999935</v>
      </c>
      <c r="J695" s="50">
        <f t="shared" si="108"/>
        <v>55.112405362704166</v>
      </c>
      <c r="K695" s="50">
        <f t="shared" si="109"/>
        <v>147.60483411296403</v>
      </c>
      <c r="L695" s="29">
        <f t="shared" si="110"/>
        <v>0.17246350364963481</v>
      </c>
    </row>
    <row r="696" spans="1:12" x14ac:dyDescent="0.3">
      <c r="A696" s="10">
        <f t="shared" ca="1" si="101"/>
        <v>0.88886639127802713</v>
      </c>
      <c r="B696" s="10">
        <v>3.5</v>
      </c>
      <c r="C696" s="10">
        <v>34.6</v>
      </c>
      <c r="D696" s="29">
        <f t="shared" si="102"/>
        <v>-1.9480519480521874E-2</v>
      </c>
      <c r="E696" s="21">
        <f t="shared" si="103"/>
        <v>34.91225</v>
      </c>
      <c r="F696" s="21">
        <f t="shared" si="104"/>
        <v>-0.22377298701301385</v>
      </c>
      <c r="G696" s="21">
        <f t="shared" si="105"/>
        <v>8.847701298698496E-2</v>
      </c>
      <c r="H696" s="21">
        <f t="shared" si="106"/>
        <v>0.31224999999999881</v>
      </c>
      <c r="I696" s="50">
        <f t="shared" si="107"/>
        <v>9.7500062499999249E-2</v>
      </c>
      <c r="J696" s="50">
        <f t="shared" si="108"/>
        <v>5.0074349716726467E-2</v>
      </c>
      <c r="K696" s="50">
        <f t="shared" si="109"/>
        <v>7.8281818270991045E-3</v>
      </c>
      <c r="L696" s="29">
        <f t="shared" si="110"/>
        <v>9.0245664739884036E-3</v>
      </c>
    </row>
    <row r="697" spans="1:12" x14ac:dyDescent="0.3">
      <c r="A697" s="10">
        <f t="shared" ca="1" si="101"/>
        <v>0.43309305836892908</v>
      </c>
      <c r="B697" s="10">
        <v>2.4</v>
      </c>
      <c r="C697" s="10">
        <v>37.709800000000001</v>
      </c>
      <c r="D697" s="29">
        <f t="shared" si="102"/>
        <v>-1.119480519480522</v>
      </c>
      <c r="E697" s="21">
        <f t="shared" si="103"/>
        <v>39.898000000000003</v>
      </c>
      <c r="F697" s="21">
        <f t="shared" si="104"/>
        <v>2.8860270129869861</v>
      </c>
      <c r="G697" s="21">
        <f t="shared" si="105"/>
        <v>5.074227012986988</v>
      </c>
      <c r="H697" s="21">
        <f t="shared" si="106"/>
        <v>2.1882000000000019</v>
      </c>
      <c r="I697" s="50">
        <f t="shared" si="107"/>
        <v>4.7882192400000081</v>
      </c>
      <c r="J697" s="50">
        <f t="shared" si="108"/>
        <v>8.3291519196905845</v>
      </c>
      <c r="K697" s="50">
        <f t="shared" si="109"/>
        <v>25.747779779326851</v>
      </c>
      <c r="L697" s="29">
        <f t="shared" si="110"/>
        <v>5.8027356284042923E-2</v>
      </c>
    </row>
    <row r="698" spans="1:12" x14ac:dyDescent="0.3">
      <c r="A698" s="10">
        <f t="shared" ca="1" si="101"/>
        <v>0.4775726393744516</v>
      </c>
      <c r="B698" s="10">
        <v>2.4</v>
      </c>
      <c r="C698" s="10">
        <v>31.3</v>
      </c>
      <c r="D698" s="29">
        <f t="shared" si="102"/>
        <v>-1.119480519480522</v>
      </c>
      <c r="E698" s="21">
        <f t="shared" si="103"/>
        <v>39.898000000000003</v>
      </c>
      <c r="F698" s="21">
        <f t="shared" si="104"/>
        <v>-3.5237729870130146</v>
      </c>
      <c r="G698" s="21">
        <f t="shared" si="105"/>
        <v>5.074227012986988</v>
      </c>
      <c r="H698" s="21">
        <f t="shared" si="106"/>
        <v>8.5980000000000025</v>
      </c>
      <c r="I698" s="50">
        <f t="shared" si="107"/>
        <v>73.92560400000005</v>
      </c>
      <c r="J698" s="50">
        <f t="shared" si="108"/>
        <v>12.416976064002624</v>
      </c>
      <c r="K698" s="50">
        <f t="shared" si="109"/>
        <v>25.747779779326851</v>
      </c>
      <c r="L698" s="29">
        <f t="shared" si="110"/>
        <v>0.27469648562300325</v>
      </c>
    </row>
    <row r="699" spans="1:12" x14ac:dyDescent="0.3">
      <c r="A699" s="10">
        <f t="shared" ca="1" si="101"/>
        <v>8.6246989675144659E-2</v>
      </c>
      <c r="B699" s="10">
        <v>3.5</v>
      </c>
      <c r="C699" s="10">
        <v>30.5</v>
      </c>
      <c r="D699" s="29">
        <f t="shared" si="102"/>
        <v>-1.9480519480521874E-2</v>
      </c>
      <c r="E699" s="21">
        <f t="shared" si="103"/>
        <v>34.91225</v>
      </c>
      <c r="F699" s="21">
        <f t="shared" si="104"/>
        <v>-4.3237729870130153</v>
      </c>
      <c r="G699" s="21">
        <f t="shared" si="105"/>
        <v>8.847701298698496E-2</v>
      </c>
      <c r="H699" s="21">
        <f t="shared" si="106"/>
        <v>4.4122500000000002</v>
      </c>
      <c r="I699" s="50">
        <f t="shared" si="107"/>
        <v>19.467950062500002</v>
      </c>
      <c r="J699" s="50">
        <f t="shared" si="108"/>
        <v>18.695012843223452</v>
      </c>
      <c r="K699" s="50">
        <f t="shared" si="109"/>
        <v>7.8281818270991045E-3</v>
      </c>
      <c r="L699" s="29">
        <f t="shared" si="110"/>
        <v>0.14466393442622952</v>
      </c>
    </row>
    <row r="700" spans="1:12" x14ac:dyDescent="0.3">
      <c r="A700" s="10">
        <f t="shared" ca="1" si="101"/>
        <v>0.56078560590167381</v>
      </c>
      <c r="B700" s="10">
        <v>2.4</v>
      </c>
      <c r="C700" s="10">
        <v>37.6</v>
      </c>
      <c r="D700" s="29">
        <f t="shared" si="102"/>
        <v>-1.119480519480522</v>
      </c>
      <c r="E700" s="21">
        <f t="shared" si="103"/>
        <v>39.898000000000003</v>
      </c>
      <c r="F700" s="21">
        <f t="shared" si="104"/>
        <v>2.7762270129869862</v>
      </c>
      <c r="G700" s="21">
        <f t="shared" si="105"/>
        <v>5.074227012986988</v>
      </c>
      <c r="H700" s="21">
        <f t="shared" si="106"/>
        <v>2.2980000000000018</v>
      </c>
      <c r="I700" s="50">
        <f t="shared" si="107"/>
        <v>5.2808040000000087</v>
      </c>
      <c r="J700" s="50">
        <f t="shared" si="108"/>
        <v>7.7074364276386431</v>
      </c>
      <c r="K700" s="50">
        <f t="shared" si="109"/>
        <v>25.747779779326851</v>
      </c>
      <c r="L700" s="29">
        <f t="shared" si="110"/>
        <v>6.1117021276595788E-2</v>
      </c>
    </row>
    <row r="701" spans="1:12" x14ac:dyDescent="0.3">
      <c r="A701" s="10">
        <f t="shared" ca="1" si="101"/>
        <v>0.46518813815760562</v>
      </c>
      <c r="B701" s="10">
        <v>3.5</v>
      </c>
      <c r="C701" s="10">
        <v>36</v>
      </c>
      <c r="D701" s="29">
        <f t="shared" si="102"/>
        <v>-1.9480519480521874E-2</v>
      </c>
      <c r="E701" s="21">
        <f t="shared" si="103"/>
        <v>34.91225</v>
      </c>
      <c r="F701" s="21">
        <f t="shared" si="104"/>
        <v>1.1762270129869847</v>
      </c>
      <c r="G701" s="21">
        <f t="shared" si="105"/>
        <v>8.847701298698496E-2</v>
      </c>
      <c r="H701" s="21">
        <f t="shared" si="106"/>
        <v>-1.0877499999999998</v>
      </c>
      <c r="I701" s="50">
        <f t="shared" si="107"/>
        <v>1.1832000624999994</v>
      </c>
      <c r="J701" s="50">
        <f t="shared" si="108"/>
        <v>1.3835099860802844</v>
      </c>
      <c r="K701" s="50">
        <f t="shared" si="109"/>
        <v>7.8281818270991045E-3</v>
      </c>
      <c r="L701" s="29">
        <f t="shared" si="110"/>
        <v>3.0215277777777771E-2</v>
      </c>
    </row>
    <row r="702" spans="1:12" x14ac:dyDescent="0.3">
      <c r="A702" s="10">
        <f t="shared" ca="1" si="101"/>
        <v>0.92969862798027325</v>
      </c>
      <c r="B702" s="10">
        <v>2.4</v>
      </c>
      <c r="C702" s="10">
        <v>39.204099999999997</v>
      </c>
      <c r="D702" s="29">
        <f t="shared" si="102"/>
        <v>-1.119480519480522</v>
      </c>
      <c r="E702" s="21">
        <f t="shared" si="103"/>
        <v>39.898000000000003</v>
      </c>
      <c r="F702" s="21">
        <f t="shared" si="104"/>
        <v>4.3803270129869816</v>
      </c>
      <c r="G702" s="21">
        <f t="shared" si="105"/>
        <v>5.074227012986988</v>
      </c>
      <c r="H702" s="21">
        <f t="shared" si="106"/>
        <v>0.6939000000000064</v>
      </c>
      <c r="I702" s="50">
        <f t="shared" si="107"/>
        <v>0.48149721000000889</v>
      </c>
      <c r="J702" s="50">
        <f t="shared" si="108"/>
        <v>19.187264740703451</v>
      </c>
      <c r="K702" s="50">
        <f t="shared" si="109"/>
        <v>25.747779779326851</v>
      </c>
      <c r="L702" s="29">
        <f t="shared" si="110"/>
        <v>1.7699679370270113E-2</v>
      </c>
    </row>
    <row r="703" spans="1:12" x14ac:dyDescent="0.3">
      <c r="A703" s="10">
        <f t="shared" ca="1" si="101"/>
        <v>0.78127653811723474</v>
      </c>
      <c r="B703" s="10">
        <v>3.8</v>
      </c>
      <c r="C703" s="10">
        <v>31.1</v>
      </c>
      <c r="D703" s="29">
        <f t="shared" si="102"/>
        <v>0.28051948051947795</v>
      </c>
      <c r="E703" s="21">
        <f t="shared" si="103"/>
        <v>33.552500000000009</v>
      </c>
      <c r="F703" s="21">
        <f t="shared" si="104"/>
        <v>-3.7237729870130138</v>
      </c>
      <c r="G703" s="21">
        <f t="shared" si="105"/>
        <v>-1.2712729870130062</v>
      </c>
      <c r="H703" s="21">
        <f t="shared" si="106"/>
        <v>2.4525000000000077</v>
      </c>
      <c r="I703" s="50">
        <f t="shared" si="107"/>
        <v>6.0147562500000378</v>
      </c>
      <c r="J703" s="50">
        <f t="shared" si="108"/>
        <v>13.866485258807824</v>
      </c>
      <c r="K703" s="50">
        <f t="shared" si="109"/>
        <v>1.6161350075089709</v>
      </c>
      <c r="L703" s="29">
        <f t="shared" si="110"/>
        <v>7.8858520900321791E-2</v>
      </c>
    </row>
    <row r="704" spans="1:12" x14ac:dyDescent="0.3">
      <c r="A704" s="10">
        <f t="shared" ca="1" si="101"/>
        <v>0.57867049666684545</v>
      </c>
      <c r="B704" s="10">
        <v>3.5</v>
      </c>
      <c r="C704" s="10">
        <v>29.773399999999999</v>
      </c>
      <c r="D704" s="29">
        <f t="shared" si="102"/>
        <v>-1.9480519480521874E-2</v>
      </c>
      <c r="E704" s="21">
        <f t="shared" si="103"/>
        <v>34.91225</v>
      </c>
      <c r="F704" s="21">
        <f t="shared" si="104"/>
        <v>-5.0503729870130165</v>
      </c>
      <c r="G704" s="21">
        <f t="shared" si="105"/>
        <v>8.847701298698496E-2</v>
      </c>
      <c r="H704" s="21">
        <f t="shared" si="106"/>
        <v>5.1388500000000015</v>
      </c>
      <c r="I704" s="50">
        <f t="shared" si="107"/>
        <v>26.407779322500016</v>
      </c>
      <c r="J704" s="50">
        <f t="shared" si="108"/>
        <v>25.506267307950779</v>
      </c>
      <c r="K704" s="50">
        <f t="shared" si="109"/>
        <v>7.8281818270991045E-3</v>
      </c>
      <c r="L704" s="29">
        <f t="shared" si="110"/>
        <v>0.17259869547985793</v>
      </c>
    </row>
    <row r="705" spans="1:12" x14ac:dyDescent="0.3">
      <c r="A705" s="10">
        <f t="shared" ca="1" si="101"/>
        <v>0.56382473449883597</v>
      </c>
      <c r="B705" s="10">
        <v>5.6</v>
      </c>
      <c r="C705" s="10">
        <v>23.6</v>
      </c>
      <c r="D705" s="29">
        <f t="shared" si="102"/>
        <v>2.0805194805194778</v>
      </c>
      <c r="E705" s="21">
        <f t="shared" si="103"/>
        <v>25.394000000000005</v>
      </c>
      <c r="F705" s="21">
        <f t="shared" si="104"/>
        <v>-11.223772987013014</v>
      </c>
      <c r="G705" s="21">
        <f t="shared" si="105"/>
        <v>-9.4297729870130098</v>
      </c>
      <c r="H705" s="21">
        <f t="shared" si="106"/>
        <v>1.794000000000004</v>
      </c>
      <c r="I705" s="50">
        <f t="shared" si="107"/>
        <v>3.2184360000000143</v>
      </c>
      <c r="J705" s="50">
        <f t="shared" si="108"/>
        <v>125.97308006400303</v>
      </c>
      <c r="K705" s="50">
        <f t="shared" si="109"/>
        <v>88.920618586600256</v>
      </c>
      <c r="L705" s="29">
        <f t="shared" si="110"/>
        <v>7.6016949152542534E-2</v>
      </c>
    </row>
    <row r="706" spans="1:12" x14ac:dyDescent="0.3">
      <c r="A706" s="10">
        <f t="shared" ca="1" si="101"/>
        <v>0.53261940731654578</v>
      </c>
      <c r="B706" s="10">
        <v>3.7</v>
      </c>
      <c r="C706" s="10">
        <v>26.6</v>
      </c>
      <c r="D706" s="29">
        <f t="shared" si="102"/>
        <v>0.1805194805194783</v>
      </c>
      <c r="E706" s="21">
        <f t="shared" si="103"/>
        <v>34.005750000000006</v>
      </c>
      <c r="F706" s="21">
        <f t="shared" si="104"/>
        <v>-8.2237729870130138</v>
      </c>
      <c r="G706" s="21">
        <f t="shared" si="105"/>
        <v>-0.81802298701300913</v>
      </c>
      <c r="H706" s="21">
        <f t="shared" si="106"/>
        <v>7.4057500000000047</v>
      </c>
      <c r="I706" s="50">
        <f t="shared" si="107"/>
        <v>54.845133062500068</v>
      </c>
      <c r="J706" s="50">
        <f t="shared" si="108"/>
        <v>67.630442141924945</v>
      </c>
      <c r="K706" s="50">
        <f t="shared" si="109"/>
        <v>0.66916160728168572</v>
      </c>
      <c r="L706" s="29">
        <f t="shared" si="110"/>
        <v>0.27841165413533853</v>
      </c>
    </row>
    <row r="707" spans="1:12" x14ac:dyDescent="0.3">
      <c r="A707" s="10">
        <f t="shared" ca="1" si="101"/>
        <v>0.17867171993776254</v>
      </c>
      <c r="B707" s="10">
        <v>2.4</v>
      </c>
      <c r="C707" s="10">
        <v>38.6</v>
      </c>
      <c r="D707" s="29">
        <f t="shared" si="102"/>
        <v>-1.119480519480522</v>
      </c>
      <c r="E707" s="21">
        <f t="shared" si="103"/>
        <v>39.898000000000003</v>
      </c>
      <c r="F707" s="21">
        <f t="shared" si="104"/>
        <v>3.7762270129869862</v>
      </c>
      <c r="G707" s="21">
        <f t="shared" si="105"/>
        <v>5.074227012986988</v>
      </c>
      <c r="H707" s="21">
        <f t="shared" si="106"/>
        <v>1.2980000000000018</v>
      </c>
      <c r="I707" s="50">
        <f t="shared" si="107"/>
        <v>1.6848040000000046</v>
      </c>
      <c r="J707" s="50">
        <f t="shared" si="108"/>
        <v>14.259890453612616</v>
      </c>
      <c r="K707" s="50">
        <f t="shared" si="109"/>
        <v>25.747779779326851</v>
      </c>
      <c r="L707" s="29">
        <f t="shared" si="110"/>
        <v>3.3626943005181396E-2</v>
      </c>
    </row>
    <row r="708" spans="1:12" x14ac:dyDescent="0.3">
      <c r="A708" s="10">
        <f t="shared" ca="1" si="101"/>
        <v>0.39916088272241101</v>
      </c>
      <c r="B708" s="10">
        <v>2.4</v>
      </c>
      <c r="C708" s="10">
        <v>33.6</v>
      </c>
      <c r="D708" s="29">
        <f t="shared" si="102"/>
        <v>-1.119480519480522</v>
      </c>
      <c r="E708" s="21">
        <f t="shared" si="103"/>
        <v>39.898000000000003</v>
      </c>
      <c r="F708" s="21">
        <f t="shared" si="104"/>
        <v>-1.2237729870130138</v>
      </c>
      <c r="G708" s="21">
        <f t="shared" si="105"/>
        <v>5.074227012986988</v>
      </c>
      <c r="H708" s="21">
        <f t="shared" si="106"/>
        <v>6.2980000000000018</v>
      </c>
      <c r="I708" s="50">
        <f t="shared" si="107"/>
        <v>39.664804000000025</v>
      </c>
      <c r="J708" s="50">
        <f t="shared" si="108"/>
        <v>1.4976203237427541</v>
      </c>
      <c r="K708" s="50">
        <f t="shared" si="109"/>
        <v>25.747779779326851</v>
      </c>
      <c r="L708" s="29">
        <f t="shared" si="110"/>
        <v>0.18744047619047624</v>
      </c>
    </row>
    <row r="709" spans="1:12" x14ac:dyDescent="0.3">
      <c r="A709" s="10">
        <f t="shared" ref="A709:A772" ca="1" si="111">RAND()</f>
        <v>0.55518683231831756</v>
      </c>
      <c r="B709" s="10">
        <v>3.7</v>
      </c>
      <c r="C709" s="10">
        <v>27.5</v>
      </c>
      <c r="D709" s="29">
        <f t="shared" ref="D709:D772" si="112">B709-$B$2</f>
        <v>0.1805194805194783</v>
      </c>
      <c r="E709" s="21">
        <f t="shared" ref="E709:E772" si="113">-4.5325*B709+50.776</f>
        <v>34.005750000000006</v>
      </c>
      <c r="F709" s="21">
        <f t="shared" ref="F709:F772" si="114">C709-$C$2</f>
        <v>-7.3237729870130153</v>
      </c>
      <c r="G709" s="21">
        <f t="shared" ref="G709:G772" si="115">E709-$C$2</f>
        <v>-0.81802298701300913</v>
      </c>
      <c r="H709" s="21">
        <f t="shared" ref="H709:H772" si="116">E709-C709</f>
        <v>6.5057500000000061</v>
      </c>
      <c r="I709" s="50">
        <f t="shared" ref="I709:I772" si="117">H709^2</f>
        <v>42.324783062500082</v>
      </c>
      <c r="J709" s="50">
        <f t="shared" ref="J709:J772" si="118">F709^2</f>
        <v>53.637650765301544</v>
      </c>
      <c r="K709" s="50">
        <f t="shared" ref="K709:K772" si="119">G709^2</f>
        <v>0.66916160728168572</v>
      </c>
      <c r="L709" s="29">
        <f t="shared" ref="L709:L772" si="120">ABS(C709-E709)/C709</f>
        <v>0.23657272727272749</v>
      </c>
    </row>
    <row r="710" spans="1:12" x14ac:dyDescent="0.3">
      <c r="A710" s="10">
        <f t="shared" ca="1" si="111"/>
        <v>0.15404476916877019</v>
      </c>
      <c r="B710" s="10">
        <v>5.7</v>
      </c>
      <c r="C710" s="10">
        <v>26</v>
      </c>
      <c r="D710" s="29">
        <f t="shared" si="112"/>
        <v>2.1805194805194783</v>
      </c>
      <c r="E710" s="21">
        <f t="shared" si="113"/>
        <v>24.940750000000005</v>
      </c>
      <c r="F710" s="21">
        <f t="shared" si="114"/>
        <v>-8.8237729870130153</v>
      </c>
      <c r="G710" s="21">
        <f t="shared" si="115"/>
        <v>-9.8830229870130104</v>
      </c>
      <c r="H710" s="21">
        <f t="shared" si="116"/>
        <v>-1.0592499999999951</v>
      </c>
      <c r="I710" s="50">
        <f t="shared" si="117"/>
        <v>1.1220105624999896</v>
      </c>
      <c r="J710" s="50">
        <f t="shared" si="118"/>
        <v>77.85896972634059</v>
      </c>
      <c r="K710" s="50">
        <f t="shared" si="119"/>
        <v>97.674143361827561</v>
      </c>
      <c r="L710" s="29">
        <f t="shared" si="120"/>
        <v>4.0740384615384428E-2</v>
      </c>
    </row>
    <row r="711" spans="1:12" x14ac:dyDescent="0.3">
      <c r="A711" s="10">
        <f t="shared" ca="1" si="111"/>
        <v>0.22214396066718789</v>
      </c>
      <c r="B711" s="10">
        <v>3.7</v>
      </c>
      <c r="C711" s="10">
        <v>28.5</v>
      </c>
      <c r="D711" s="29">
        <f t="shared" si="112"/>
        <v>0.1805194805194783</v>
      </c>
      <c r="E711" s="21">
        <f t="shared" si="113"/>
        <v>34.005750000000006</v>
      </c>
      <c r="F711" s="21">
        <f t="shared" si="114"/>
        <v>-6.3237729870130153</v>
      </c>
      <c r="G711" s="21">
        <f t="shared" si="115"/>
        <v>-0.81802298701300913</v>
      </c>
      <c r="H711" s="21">
        <f t="shared" si="116"/>
        <v>5.5057500000000061</v>
      </c>
      <c r="I711" s="50">
        <f t="shared" si="117"/>
        <v>30.313283062500069</v>
      </c>
      <c r="J711" s="50">
        <f t="shared" si="118"/>
        <v>39.990104791275513</v>
      </c>
      <c r="K711" s="50">
        <f t="shared" si="119"/>
        <v>0.66916160728168572</v>
      </c>
      <c r="L711" s="29">
        <f t="shared" si="120"/>
        <v>0.19318421052631601</v>
      </c>
    </row>
    <row r="712" spans="1:12" x14ac:dyDescent="0.3">
      <c r="A712" s="10">
        <f t="shared" ca="1" si="111"/>
        <v>0.10647737673240898</v>
      </c>
      <c r="B712" s="10">
        <v>2.4</v>
      </c>
      <c r="C712" s="10">
        <v>38.6</v>
      </c>
      <c r="D712" s="29">
        <f t="shared" si="112"/>
        <v>-1.119480519480522</v>
      </c>
      <c r="E712" s="21">
        <f t="shared" si="113"/>
        <v>39.898000000000003</v>
      </c>
      <c r="F712" s="21">
        <f t="shared" si="114"/>
        <v>3.7762270129869862</v>
      </c>
      <c r="G712" s="21">
        <f t="shared" si="115"/>
        <v>5.074227012986988</v>
      </c>
      <c r="H712" s="21">
        <f t="shared" si="116"/>
        <v>1.2980000000000018</v>
      </c>
      <c r="I712" s="50">
        <f t="shared" si="117"/>
        <v>1.6848040000000046</v>
      </c>
      <c r="J712" s="50">
        <f t="shared" si="118"/>
        <v>14.259890453612616</v>
      </c>
      <c r="K712" s="50">
        <f t="shared" si="119"/>
        <v>25.747779779326851</v>
      </c>
      <c r="L712" s="29">
        <f t="shared" si="120"/>
        <v>3.3626943005181396E-2</v>
      </c>
    </row>
    <row r="713" spans="1:12" x14ac:dyDescent="0.3">
      <c r="A713" s="10">
        <f t="shared" ca="1" si="111"/>
        <v>0.85753484296178906</v>
      </c>
      <c r="B713" s="10">
        <v>2.4</v>
      </c>
      <c r="C713" s="10">
        <v>33.6</v>
      </c>
      <c r="D713" s="29">
        <f t="shared" si="112"/>
        <v>-1.119480519480522</v>
      </c>
      <c r="E713" s="21">
        <f t="shared" si="113"/>
        <v>39.898000000000003</v>
      </c>
      <c r="F713" s="21">
        <f t="shared" si="114"/>
        <v>-1.2237729870130138</v>
      </c>
      <c r="G713" s="21">
        <f t="shared" si="115"/>
        <v>5.074227012986988</v>
      </c>
      <c r="H713" s="21">
        <f t="shared" si="116"/>
        <v>6.2980000000000018</v>
      </c>
      <c r="I713" s="50">
        <f t="shared" si="117"/>
        <v>39.664804000000025</v>
      </c>
      <c r="J713" s="50">
        <f t="shared" si="118"/>
        <v>1.4976203237427541</v>
      </c>
      <c r="K713" s="50">
        <f t="shared" si="119"/>
        <v>25.747779779326851</v>
      </c>
      <c r="L713" s="29">
        <f t="shared" si="120"/>
        <v>0.18744047619047624</v>
      </c>
    </row>
    <row r="714" spans="1:12" x14ac:dyDescent="0.3">
      <c r="A714" s="10">
        <f t="shared" ca="1" si="111"/>
        <v>0.37024257187588894</v>
      </c>
      <c r="B714" s="10">
        <v>2.4</v>
      </c>
      <c r="C714" s="10">
        <v>33.6</v>
      </c>
      <c r="D714" s="29">
        <f t="shared" si="112"/>
        <v>-1.119480519480522</v>
      </c>
      <c r="E714" s="21">
        <f t="shared" si="113"/>
        <v>39.898000000000003</v>
      </c>
      <c r="F714" s="21">
        <f t="shared" si="114"/>
        <v>-1.2237729870130138</v>
      </c>
      <c r="G714" s="21">
        <f t="shared" si="115"/>
        <v>5.074227012986988</v>
      </c>
      <c r="H714" s="21">
        <f t="shared" si="116"/>
        <v>6.2980000000000018</v>
      </c>
      <c r="I714" s="50">
        <f t="shared" si="117"/>
        <v>39.664804000000025</v>
      </c>
      <c r="J714" s="50">
        <f t="shared" si="118"/>
        <v>1.4976203237427541</v>
      </c>
      <c r="K714" s="50">
        <f t="shared" si="119"/>
        <v>25.747779779326851</v>
      </c>
      <c r="L714" s="29">
        <f t="shared" si="120"/>
        <v>0.18744047619047624</v>
      </c>
    </row>
    <row r="715" spans="1:12" x14ac:dyDescent="0.3">
      <c r="A715" s="10">
        <f t="shared" ca="1" si="111"/>
        <v>0.79434696998735954</v>
      </c>
      <c r="B715" s="10">
        <v>3.8</v>
      </c>
      <c r="C715" s="10">
        <v>26.163</v>
      </c>
      <c r="D715" s="29">
        <f t="shared" si="112"/>
        <v>0.28051948051947795</v>
      </c>
      <c r="E715" s="21">
        <f t="shared" si="113"/>
        <v>33.552500000000009</v>
      </c>
      <c r="F715" s="21">
        <f t="shared" si="114"/>
        <v>-8.660772987013015</v>
      </c>
      <c r="G715" s="21">
        <f t="shared" si="115"/>
        <v>-1.2712729870130062</v>
      </c>
      <c r="H715" s="21">
        <f t="shared" si="116"/>
        <v>7.3895000000000088</v>
      </c>
      <c r="I715" s="50">
        <f t="shared" si="117"/>
        <v>54.604710250000132</v>
      </c>
      <c r="J715" s="50">
        <f t="shared" si="118"/>
        <v>75.008988732574338</v>
      </c>
      <c r="K715" s="50">
        <f t="shared" si="119"/>
        <v>1.6161350075089709</v>
      </c>
      <c r="L715" s="29">
        <f t="shared" si="120"/>
        <v>0.28244085158429877</v>
      </c>
    </row>
    <row r="716" spans="1:12" x14ac:dyDescent="0.3">
      <c r="A716" s="10">
        <f t="shared" ca="1" si="111"/>
        <v>3.9535688788107648E-2</v>
      </c>
      <c r="B716" s="10">
        <v>3.8</v>
      </c>
      <c r="C716" s="10">
        <v>26.563199999999998</v>
      </c>
      <c r="D716" s="29">
        <f t="shared" si="112"/>
        <v>0.28051948051947795</v>
      </c>
      <c r="E716" s="21">
        <f t="shared" si="113"/>
        <v>33.552500000000009</v>
      </c>
      <c r="F716" s="21">
        <f t="shared" si="114"/>
        <v>-8.2605729870130169</v>
      </c>
      <c r="G716" s="21">
        <f t="shared" si="115"/>
        <v>-1.2712729870130062</v>
      </c>
      <c r="H716" s="21">
        <f t="shared" si="116"/>
        <v>6.9893000000000107</v>
      </c>
      <c r="I716" s="50">
        <f t="shared" si="117"/>
        <v>48.850314490000152</v>
      </c>
      <c r="J716" s="50">
        <f t="shared" si="118"/>
        <v>68.237066073769157</v>
      </c>
      <c r="K716" s="50">
        <f t="shared" si="119"/>
        <v>1.6161350075089709</v>
      </c>
      <c r="L716" s="29">
        <f t="shared" si="120"/>
        <v>0.26311965425852352</v>
      </c>
    </row>
    <row r="717" spans="1:12" x14ac:dyDescent="0.3">
      <c r="A717" s="10">
        <f t="shared" ca="1" si="111"/>
        <v>0.65507893798818162</v>
      </c>
      <c r="B717" s="10">
        <v>3.8</v>
      </c>
      <c r="C717" s="10">
        <v>29.2986</v>
      </c>
      <c r="D717" s="29">
        <f t="shared" si="112"/>
        <v>0.28051948051947795</v>
      </c>
      <c r="E717" s="21">
        <f t="shared" si="113"/>
        <v>33.552500000000009</v>
      </c>
      <c r="F717" s="21">
        <f t="shared" si="114"/>
        <v>-5.5251729870130148</v>
      </c>
      <c r="G717" s="21">
        <f t="shared" si="115"/>
        <v>-1.2712729870130062</v>
      </c>
      <c r="H717" s="21">
        <f t="shared" si="116"/>
        <v>4.2539000000000087</v>
      </c>
      <c r="I717" s="50">
        <f t="shared" si="117"/>
        <v>18.095665210000075</v>
      </c>
      <c r="J717" s="50">
        <f t="shared" si="118"/>
        <v>30.527536536418321</v>
      </c>
      <c r="K717" s="50">
        <f t="shared" si="119"/>
        <v>1.6161350075089709</v>
      </c>
      <c r="L717" s="29">
        <f t="shared" si="120"/>
        <v>0.14519123780658491</v>
      </c>
    </row>
    <row r="718" spans="1:12" x14ac:dyDescent="0.3">
      <c r="A718" s="10">
        <f t="shared" ca="1" si="111"/>
        <v>0.21309361412156336</v>
      </c>
      <c r="B718" s="10">
        <v>2.7</v>
      </c>
      <c r="C718" s="10">
        <v>31.3</v>
      </c>
      <c r="D718" s="29">
        <f t="shared" si="112"/>
        <v>-0.8194805194805217</v>
      </c>
      <c r="E718" s="21">
        <f t="shared" si="113"/>
        <v>38.538250000000005</v>
      </c>
      <c r="F718" s="21">
        <f t="shared" si="114"/>
        <v>-3.5237729870130146</v>
      </c>
      <c r="G718" s="21">
        <f t="shared" si="115"/>
        <v>3.7144770129869897</v>
      </c>
      <c r="H718" s="21">
        <f t="shared" si="116"/>
        <v>7.2382500000000043</v>
      </c>
      <c r="I718" s="50">
        <f t="shared" si="117"/>
        <v>52.392263062500064</v>
      </c>
      <c r="J718" s="50">
        <f t="shared" si="118"/>
        <v>12.416976064002624</v>
      </c>
      <c r="K718" s="50">
        <f t="shared" si="119"/>
        <v>13.79733948000875</v>
      </c>
      <c r="L718" s="29">
        <f t="shared" si="120"/>
        <v>0.23125399361022378</v>
      </c>
    </row>
    <row r="719" spans="1:12" x14ac:dyDescent="0.3">
      <c r="A719" s="10">
        <f t="shared" ca="1" si="111"/>
        <v>0.56087007508021658</v>
      </c>
      <c r="B719" s="10">
        <v>5</v>
      </c>
      <c r="C719" s="10">
        <v>23.820399999999999</v>
      </c>
      <c r="D719" s="29">
        <f t="shared" si="112"/>
        <v>1.4805194805194781</v>
      </c>
      <c r="E719" s="21">
        <f t="shared" si="113"/>
        <v>28.113500000000005</v>
      </c>
      <c r="F719" s="21">
        <f t="shared" si="114"/>
        <v>-11.003372987013016</v>
      </c>
      <c r="G719" s="21">
        <f t="shared" si="115"/>
        <v>-6.7102729870130098</v>
      </c>
      <c r="H719" s="21">
        <f t="shared" si="116"/>
        <v>4.2931000000000061</v>
      </c>
      <c r="I719" s="50">
        <f t="shared" si="117"/>
        <v>18.430707610000052</v>
      </c>
      <c r="J719" s="50">
        <f t="shared" si="118"/>
        <v>121.07421709132774</v>
      </c>
      <c r="K719" s="50">
        <f t="shared" si="119"/>
        <v>45.027763560236501</v>
      </c>
      <c r="L719" s="29">
        <f t="shared" si="120"/>
        <v>0.18022787190811262</v>
      </c>
    </row>
    <row r="720" spans="1:12" x14ac:dyDescent="0.3">
      <c r="A720" s="10">
        <f t="shared" ca="1" si="111"/>
        <v>0.16769824053260818</v>
      </c>
      <c r="B720" s="10">
        <v>5</v>
      </c>
      <c r="C720" s="10">
        <v>23.574300000000001</v>
      </c>
      <c r="D720" s="29">
        <f t="shared" si="112"/>
        <v>1.4805194805194781</v>
      </c>
      <c r="E720" s="21">
        <f t="shared" si="113"/>
        <v>28.113500000000005</v>
      </c>
      <c r="F720" s="21">
        <f t="shared" si="114"/>
        <v>-11.249472987013014</v>
      </c>
      <c r="G720" s="21">
        <f t="shared" si="115"/>
        <v>-6.7102729870130098</v>
      </c>
      <c r="H720" s="21">
        <f t="shared" si="116"/>
        <v>4.5392000000000046</v>
      </c>
      <c r="I720" s="50">
        <f t="shared" si="117"/>
        <v>20.604336640000042</v>
      </c>
      <c r="J720" s="50">
        <f t="shared" si="118"/>
        <v>126.5506424855355</v>
      </c>
      <c r="K720" s="50">
        <f t="shared" si="119"/>
        <v>45.027763560236501</v>
      </c>
      <c r="L720" s="29">
        <f t="shared" si="120"/>
        <v>0.19254866528380502</v>
      </c>
    </row>
    <row r="721" spans="1:12" x14ac:dyDescent="0.3">
      <c r="A721" s="10">
        <f t="shared" ca="1" si="111"/>
        <v>0.84522683901234275</v>
      </c>
      <c r="B721" s="10">
        <v>5</v>
      </c>
      <c r="C721" s="10">
        <v>24.7928</v>
      </c>
      <c r="D721" s="29">
        <f t="shared" si="112"/>
        <v>1.4805194805194781</v>
      </c>
      <c r="E721" s="21">
        <f t="shared" si="113"/>
        <v>28.113500000000005</v>
      </c>
      <c r="F721" s="21">
        <f t="shared" si="114"/>
        <v>-10.030972987013016</v>
      </c>
      <c r="G721" s="21">
        <f t="shared" si="115"/>
        <v>-6.7102729870130098</v>
      </c>
      <c r="H721" s="21">
        <f t="shared" si="116"/>
        <v>3.3207000000000058</v>
      </c>
      <c r="I721" s="50">
        <f t="shared" si="117"/>
        <v>11.027048490000038</v>
      </c>
      <c r="J721" s="50">
        <f t="shared" si="118"/>
        <v>100.62041906618482</v>
      </c>
      <c r="K721" s="50">
        <f t="shared" si="119"/>
        <v>45.027763560236501</v>
      </c>
      <c r="L721" s="29">
        <f t="shared" si="120"/>
        <v>0.13393807879707034</v>
      </c>
    </row>
    <row r="722" spans="1:12" x14ac:dyDescent="0.3">
      <c r="A722" s="10">
        <f t="shared" ca="1" si="111"/>
        <v>0.29080877401669158</v>
      </c>
      <c r="B722" s="10">
        <v>4.5999999999999996</v>
      </c>
      <c r="C722" s="10">
        <v>28.3</v>
      </c>
      <c r="D722" s="29">
        <f t="shared" si="112"/>
        <v>1.0805194805194778</v>
      </c>
      <c r="E722" s="21">
        <f t="shared" si="113"/>
        <v>29.926500000000008</v>
      </c>
      <c r="F722" s="21">
        <f t="shared" si="114"/>
        <v>-6.5237729870130146</v>
      </c>
      <c r="G722" s="21">
        <f t="shared" si="115"/>
        <v>-4.8972729870130074</v>
      </c>
      <c r="H722" s="21">
        <f t="shared" si="116"/>
        <v>1.6265000000000072</v>
      </c>
      <c r="I722" s="50">
        <f t="shared" si="117"/>
        <v>2.6455022500000234</v>
      </c>
      <c r="J722" s="50">
        <f t="shared" si="118"/>
        <v>42.559613986080713</v>
      </c>
      <c r="K722" s="50">
        <f t="shared" si="119"/>
        <v>23.983282709327305</v>
      </c>
      <c r="L722" s="29">
        <f t="shared" si="120"/>
        <v>5.7473498233215799E-2</v>
      </c>
    </row>
    <row r="723" spans="1:12" x14ac:dyDescent="0.3">
      <c r="A723" s="10">
        <f t="shared" ca="1" si="111"/>
        <v>0.70701313228145179</v>
      </c>
      <c r="B723" s="10">
        <v>3.5</v>
      </c>
      <c r="C723" s="10">
        <v>33.793700000000001</v>
      </c>
      <c r="D723" s="29">
        <f t="shared" si="112"/>
        <v>-1.9480519480521874E-2</v>
      </c>
      <c r="E723" s="21">
        <f t="shared" si="113"/>
        <v>34.91225</v>
      </c>
      <c r="F723" s="21">
        <f t="shared" si="114"/>
        <v>-1.0300729870130141</v>
      </c>
      <c r="G723" s="21">
        <f t="shared" si="115"/>
        <v>8.847701298698496E-2</v>
      </c>
      <c r="H723" s="21">
        <f t="shared" si="116"/>
        <v>1.118549999999999</v>
      </c>
      <c r="I723" s="50">
        <f t="shared" si="117"/>
        <v>1.2511541024999979</v>
      </c>
      <c r="J723" s="50">
        <f t="shared" si="118"/>
        <v>1.0610503585739131</v>
      </c>
      <c r="K723" s="50">
        <f t="shared" si="119"/>
        <v>7.8281818270991045E-3</v>
      </c>
      <c r="L723" s="29">
        <f t="shared" si="120"/>
        <v>3.309936467448072E-2</v>
      </c>
    </row>
    <row r="724" spans="1:12" x14ac:dyDescent="0.3">
      <c r="A724" s="10">
        <f t="shared" ca="1" si="111"/>
        <v>0.18936222052797802</v>
      </c>
      <c r="B724" s="10">
        <v>3.5</v>
      </c>
      <c r="C724" s="10">
        <v>29.9849</v>
      </c>
      <c r="D724" s="29">
        <f t="shared" si="112"/>
        <v>-1.9480519480521874E-2</v>
      </c>
      <c r="E724" s="21">
        <f t="shared" si="113"/>
        <v>34.91225</v>
      </c>
      <c r="F724" s="21">
        <f t="shared" si="114"/>
        <v>-4.8388729870130156</v>
      </c>
      <c r="G724" s="21">
        <f t="shared" si="115"/>
        <v>8.847701298698496E-2</v>
      </c>
      <c r="H724" s="21">
        <f t="shared" si="116"/>
        <v>4.9273500000000006</v>
      </c>
      <c r="I724" s="50">
        <f t="shared" si="117"/>
        <v>24.278778022500006</v>
      </c>
      <c r="J724" s="50">
        <f t="shared" si="118"/>
        <v>23.414691784444265</v>
      </c>
      <c r="K724" s="50">
        <f t="shared" si="119"/>
        <v>7.8281818270991045E-3</v>
      </c>
      <c r="L724" s="29">
        <f t="shared" si="120"/>
        <v>0.16432771161484616</v>
      </c>
    </row>
    <row r="725" spans="1:12" x14ac:dyDescent="0.3">
      <c r="A725" s="10">
        <f t="shared" ca="1" si="111"/>
        <v>0.63672796465289871</v>
      </c>
      <c r="B725" s="10">
        <v>3.5</v>
      </c>
      <c r="C725" s="10">
        <v>30.2</v>
      </c>
      <c r="D725" s="29">
        <f t="shared" si="112"/>
        <v>-1.9480519480521874E-2</v>
      </c>
      <c r="E725" s="21">
        <f t="shared" si="113"/>
        <v>34.91225</v>
      </c>
      <c r="F725" s="21">
        <f t="shared" si="114"/>
        <v>-4.623772987013016</v>
      </c>
      <c r="G725" s="21">
        <f t="shared" si="115"/>
        <v>8.847701298698496E-2</v>
      </c>
      <c r="H725" s="21">
        <f t="shared" si="116"/>
        <v>4.7122500000000009</v>
      </c>
      <c r="I725" s="50">
        <f t="shared" si="117"/>
        <v>22.205300062500008</v>
      </c>
      <c r="J725" s="50">
        <f t="shared" si="118"/>
        <v>21.379276635431268</v>
      </c>
      <c r="K725" s="50">
        <f t="shared" si="119"/>
        <v>7.8281818270991045E-3</v>
      </c>
      <c r="L725" s="29">
        <f t="shared" si="120"/>
        <v>0.15603476821192055</v>
      </c>
    </row>
    <row r="726" spans="1:12" x14ac:dyDescent="0.3">
      <c r="A726" s="10">
        <f t="shared" ca="1" si="111"/>
        <v>0.48181556591519437</v>
      </c>
      <c r="B726" s="10">
        <v>3.5</v>
      </c>
      <c r="C726" s="10">
        <v>31.4</v>
      </c>
      <c r="D726" s="29">
        <f t="shared" si="112"/>
        <v>-1.9480519480521874E-2</v>
      </c>
      <c r="E726" s="21">
        <f t="shared" si="113"/>
        <v>34.91225</v>
      </c>
      <c r="F726" s="21">
        <f t="shared" si="114"/>
        <v>-3.4237729870130167</v>
      </c>
      <c r="G726" s="21">
        <f t="shared" si="115"/>
        <v>8.847701298698496E-2</v>
      </c>
      <c r="H726" s="21">
        <f t="shared" si="116"/>
        <v>3.5122500000000016</v>
      </c>
      <c r="I726" s="50">
        <f t="shared" si="117"/>
        <v>12.335900062500011</v>
      </c>
      <c r="J726" s="50">
        <f t="shared" si="118"/>
        <v>11.722221466600034</v>
      </c>
      <c r="K726" s="50">
        <f t="shared" si="119"/>
        <v>7.8281818270991045E-3</v>
      </c>
      <c r="L726" s="29">
        <f t="shared" si="120"/>
        <v>0.11185509554140133</v>
      </c>
    </row>
    <row r="727" spans="1:12" x14ac:dyDescent="0.3">
      <c r="A727" s="10">
        <f t="shared" ca="1" si="111"/>
        <v>3.9787378045368693E-2</v>
      </c>
      <c r="B727" s="10">
        <v>2.2999999999999998</v>
      </c>
      <c r="C727" s="10">
        <v>31.7</v>
      </c>
      <c r="D727" s="29">
        <f t="shared" si="112"/>
        <v>-1.2194805194805221</v>
      </c>
      <c r="E727" s="21">
        <f t="shared" si="113"/>
        <v>40.351250000000007</v>
      </c>
      <c r="F727" s="21">
        <f t="shared" si="114"/>
        <v>-3.123772987013016</v>
      </c>
      <c r="G727" s="21">
        <f t="shared" si="115"/>
        <v>5.5274770129869921</v>
      </c>
      <c r="H727" s="21">
        <f t="shared" si="116"/>
        <v>8.6512500000000081</v>
      </c>
      <c r="I727" s="50">
        <f t="shared" si="117"/>
        <v>74.844126562500136</v>
      </c>
      <c r="J727" s="50">
        <f t="shared" si="118"/>
        <v>9.7579576743922196</v>
      </c>
      <c r="K727" s="50">
        <f t="shared" si="119"/>
        <v>30.5530021290996</v>
      </c>
      <c r="L727" s="29">
        <f t="shared" si="120"/>
        <v>0.27291009463722421</v>
      </c>
    </row>
    <row r="728" spans="1:12" x14ac:dyDescent="0.3">
      <c r="A728" s="10">
        <f t="shared" ca="1" si="111"/>
        <v>0.42159535036514617</v>
      </c>
      <c r="B728" s="10">
        <v>2.5</v>
      </c>
      <c r="C728" s="10">
        <v>37</v>
      </c>
      <c r="D728" s="29">
        <f t="shared" si="112"/>
        <v>-1.0194805194805219</v>
      </c>
      <c r="E728" s="21">
        <f t="shared" si="113"/>
        <v>39.444750000000006</v>
      </c>
      <c r="F728" s="21">
        <f t="shared" si="114"/>
        <v>2.1762270129869847</v>
      </c>
      <c r="G728" s="21">
        <f t="shared" si="115"/>
        <v>4.6209770129869909</v>
      </c>
      <c r="H728" s="21">
        <f t="shared" si="116"/>
        <v>2.4447500000000062</v>
      </c>
      <c r="I728" s="50">
        <f t="shared" si="117"/>
        <v>5.9768025625000307</v>
      </c>
      <c r="J728" s="50">
        <f t="shared" si="118"/>
        <v>4.7359640120542537</v>
      </c>
      <c r="K728" s="50">
        <f t="shared" si="119"/>
        <v>21.353428554554174</v>
      </c>
      <c r="L728" s="29">
        <f t="shared" si="120"/>
        <v>6.6074324324324488E-2</v>
      </c>
    </row>
    <row r="729" spans="1:12" x14ac:dyDescent="0.3">
      <c r="A729" s="10">
        <f t="shared" ca="1" si="111"/>
        <v>0.54979137968858294</v>
      </c>
      <c r="B729" s="10">
        <v>3</v>
      </c>
      <c r="C729" s="10">
        <v>32.1</v>
      </c>
      <c r="D729" s="29">
        <f t="shared" si="112"/>
        <v>-0.51948051948052187</v>
      </c>
      <c r="E729" s="21">
        <f t="shared" si="113"/>
        <v>37.1785</v>
      </c>
      <c r="F729" s="21">
        <f t="shared" si="114"/>
        <v>-2.7237729870130138</v>
      </c>
      <c r="G729" s="21">
        <f t="shared" si="115"/>
        <v>2.3547270129869844</v>
      </c>
      <c r="H729" s="21">
        <f t="shared" si="116"/>
        <v>5.0784999999999982</v>
      </c>
      <c r="I729" s="50">
        <f t="shared" si="117"/>
        <v>25.791162249999982</v>
      </c>
      <c r="J729" s="50">
        <f t="shared" si="118"/>
        <v>7.4189392847817954</v>
      </c>
      <c r="K729" s="50">
        <f t="shared" si="119"/>
        <v>5.544739305690606</v>
      </c>
      <c r="L729" s="29">
        <f t="shared" si="120"/>
        <v>0.15820872274143297</v>
      </c>
    </row>
    <row r="730" spans="1:12" x14ac:dyDescent="0.3">
      <c r="A730" s="10">
        <f t="shared" ca="1" si="111"/>
        <v>0.17432712744289258</v>
      </c>
      <c r="B730" s="10">
        <v>2.5</v>
      </c>
      <c r="C730" s="10">
        <v>37.9</v>
      </c>
      <c r="D730" s="29">
        <f t="shared" si="112"/>
        <v>-1.0194805194805219</v>
      </c>
      <c r="E730" s="21">
        <f t="shared" si="113"/>
        <v>39.444750000000006</v>
      </c>
      <c r="F730" s="21">
        <f t="shared" si="114"/>
        <v>3.0762270129869833</v>
      </c>
      <c r="G730" s="21">
        <f t="shared" si="115"/>
        <v>4.6209770129869909</v>
      </c>
      <c r="H730" s="21">
        <f t="shared" si="116"/>
        <v>1.5447500000000076</v>
      </c>
      <c r="I730" s="50">
        <f t="shared" si="117"/>
        <v>2.3862525625000237</v>
      </c>
      <c r="J730" s="50">
        <f t="shared" si="118"/>
        <v>9.4631726354308174</v>
      </c>
      <c r="K730" s="50">
        <f t="shared" si="119"/>
        <v>21.353428554554174</v>
      </c>
      <c r="L730" s="29">
        <f t="shared" si="120"/>
        <v>4.0758575197889384E-2</v>
      </c>
    </row>
    <row r="731" spans="1:12" x14ac:dyDescent="0.3">
      <c r="A731" s="10">
        <f t="shared" ca="1" si="111"/>
        <v>0.62734289243212427</v>
      </c>
      <c r="B731" s="10">
        <v>5.5</v>
      </c>
      <c r="C731" s="10">
        <v>20.100000000000001</v>
      </c>
      <c r="D731" s="29">
        <f t="shared" si="112"/>
        <v>1.9805194805194781</v>
      </c>
      <c r="E731" s="21">
        <f t="shared" si="113"/>
        <v>25.847250000000006</v>
      </c>
      <c r="F731" s="21">
        <f t="shared" si="114"/>
        <v>-14.723772987013014</v>
      </c>
      <c r="G731" s="21">
        <f t="shared" si="115"/>
        <v>-8.9765229870130092</v>
      </c>
      <c r="H731" s="21">
        <f t="shared" si="116"/>
        <v>5.7472500000000046</v>
      </c>
      <c r="I731" s="50">
        <f t="shared" si="117"/>
        <v>33.030882562500054</v>
      </c>
      <c r="J731" s="50">
        <f t="shared" si="118"/>
        <v>216.78949097309413</v>
      </c>
      <c r="K731" s="50">
        <f t="shared" si="119"/>
        <v>80.57796493637295</v>
      </c>
      <c r="L731" s="29">
        <f t="shared" si="120"/>
        <v>0.28593283582089574</v>
      </c>
    </row>
    <row r="732" spans="1:12" x14ac:dyDescent="0.3">
      <c r="A732" s="10">
        <f t="shared" ca="1" si="111"/>
        <v>0.31492020976432411</v>
      </c>
      <c r="B732" s="10">
        <v>3</v>
      </c>
      <c r="C732" s="10">
        <v>31.5</v>
      </c>
      <c r="D732" s="29">
        <f t="shared" si="112"/>
        <v>-0.51948051948052187</v>
      </c>
      <c r="E732" s="21">
        <f t="shared" si="113"/>
        <v>37.1785</v>
      </c>
      <c r="F732" s="21">
        <f t="shared" si="114"/>
        <v>-3.3237729870130153</v>
      </c>
      <c r="G732" s="21">
        <f t="shared" si="115"/>
        <v>2.3547270129869844</v>
      </c>
      <c r="H732" s="21">
        <f t="shared" si="116"/>
        <v>5.6784999999999997</v>
      </c>
      <c r="I732" s="50">
        <f t="shared" si="117"/>
        <v>32.245362249999999</v>
      </c>
      <c r="J732" s="50">
        <f t="shared" si="118"/>
        <v>11.047466869197422</v>
      </c>
      <c r="K732" s="50">
        <f t="shared" si="119"/>
        <v>5.544739305690606</v>
      </c>
      <c r="L732" s="29">
        <f t="shared" si="120"/>
        <v>0.18026984126984125</v>
      </c>
    </row>
    <row r="733" spans="1:12" x14ac:dyDescent="0.3">
      <c r="A733" s="10">
        <f t="shared" ca="1" si="111"/>
        <v>0.81459141361537157</v>
      </c>
      <c r="B733" s="10">
        <v>4.7</v>
      </c>
      <c r="C733" s="10">
        <v>23.8</v>
      </c>
      <c r="D733" s="29">
        <f t="shared" si="112"/>
        <v>1.1805194805194783</v>
      </c>
      <c r="E733" s="21">
        <f t="shared" si="113"/>
        <v>29.473250000000004</v>
      </c>
      <c r="F733" s="21">
        <f t="shared" si="114"/>
        <v>-11.023772987013015</v>
      </c>
      <c r="G733" s="21">
        <f t="shared" si="115"/>
        <v>-5.3505229870130115</v>
      </c>
      <c r="H733" s="21">
        <f t="shared" si="116"/>
        <v>5.673250000000003</v>
      </c>
      <c r="I733" s="50">
        <f t="shared" si="117"/>
        <v>32.185765562500038</v>
      </c>
      <c r="J733" s="50">
        <f t="shared" si="118"/>
        <v>121.52357086919784</v>
      </c>
      <c r="K733" s="50">
        <f t="shared" si="119"/>
        <v>28.62809623455464</v>
      </c>
      <c r="L733" s="29">
        <f t="shared" si="120"/>
        <v>0.23837184873949591</v>
      </c>
    </row>
    <row r="734" spans="1:12" x14ac:dyDescent="0.3">
      <c r="A734" s="10">
        <f t="shared" ca="1" si="111"/>
        <v>0.99468372309168762</v>
      </c>
      <c r="B734" s="10">
        <v>5.5</v>
      </c>
      <c r="C734" s="10">
        <v>23.2</v>
      </c>
      <c r="D734" s="29">
        <f t="shared" si="112"/>
        <v>1.9805194805194781</v>
      </c>
      <c r="E734" s="21">
        <f t="shared" si="113"/>
        <v>25.847250000000006</v>
      </c>
      <c r="F734" s="21">
        <f t="shared" si="114"/>
        <v>-11.623772987013016</v>
      </c>
      <c r="G734" s="21">
        <f t="shared" si="115"/>
        <v>-8.9765229870130092</v>
      </c>
      <c r="H734" s="21">
        <f t="shared" si="116"/>
        <v>2.6472500000000068</v>
      </c>
      <c r="I734" s="50">
        <f t="shared" si="117"/>
        <v>7.0079325625000362</v>
      </c>
      <c r="J734" s="50">
        <f t="shared" si="118"/>
        <v>135.1120984536135</v>
      </c>
      <c r="K734" s="50">
        <f t="shared" si="119"/>
        <v>80.57796493637295</v>
      </c>
      <c r="L734" s="29">
        <f t="shared" si="120"/>
        <v>0.11410560344827615</v>
      </c>
    </row>
    <row r="735" spans="1:12" x14ac:dyDescent="0.3">
      <c r="A735" s="10">
        <f t="shared" ca="1" si="111"/>
        <v>0.17812975351418225</v>
      </c>
      <c r="B735" s="10">
        <v>3.5</v>
      </c>
      <c r="C735" s="10">
        <v>28.668299999999999</v>
      </c>
      <c r="D735" s="29">
        <f t="shared" si="112"/>
        <v>-1.9480519480521874E-2</v>
      </c>
      <c r="E735" s="21">
        <f t="shared" si="113"/>
        <v>34.91225</v>
      </c>
      <c r="F735" s="21">
        <f t="shared" si="114"/>
        <v>-6.1554729870130167</v>
      </c>
      <c r="G735" s="21">
        <f t="shared" si="115"/>
        <v>8.847701298698496E-2</v>
      </c>
      <c r="H735" s="21">
        <f t="shared" si="116"/>
        <v>6.2439500000000017</v>
      </c>
      <c r="I735" s="50">
        <f t="shared" si="117"/>
        <v>38.986911602500022</v>
      </c>
      <c r="J735" s="50">
        <f t="shared" si="118"/>
        <v>37.889847693846953</v>
      </c>
      <c r="K735" s="50">
        <f t="shared" si="119"/>
        <v>7.8281818270991045E-3</v>
      </c>
      <c r="L735" s="29">
        <f t="shared" si="120"/>
        <v>0.21779979977884989</v>
      </c>
    </row>
    <row r="736" spans="1:12" x14ac:dyDescent="0.3">
      <c r="A736" s="10">
        <f t="shared" ca="1" si="111"/>
        <v>0.30188763967248722</v>
      </c>
      <c r="B736" s="10">
        <v>3.5</v>
      </c>
      <c r="C736" s="10">
        <v>27.3</v>
      </c>
      <c r="D736" s="29">
        <f t="shared" si="112"/>
        <v>-1.9480519480521874E-2</v>
      </c>
      <c r="E736" s="21">
        <f t="shared" si="113"/>
        <v>34.91225</v>
      </c>
      <c r="F736" s="21">
        <f t="shared" si="114"/>
        <v>-7.5237729870130146</v>
      </c>
      <c r="G736" s="21">
        <f t="shared" si="115"/>
        <v>8.847701298698496E-2</v>
      </c>
      <c r="H736" s="21">
        <f t="shared" si="116"/>
        <v>7.6122499999999995</v>
      </c>
      <c r="I736" s="50">
        <f t="shared" si="117"/>
        <v>57.946350062499995</v>
      </c>
      <c r="J736" s="50">
        <f t="shared" si="118"/>
        <v>56.607159960106742</v>
      </c>
      <c r="K736" s="50">
        <f t="shared" si="119"/>
        <v>7.8281818270991045E-3</v>
      </c>
      <c r="L736" s="29">
        <f t="shared" si="120"/>
        <v>0.27883699633699632</v>
      </c>
    </row>
    <row r="737" spans="1:12" x14ac:dyDescent="0.3">
      <c r="A737" s="10">
        <f t="shared" ca="1" si="111"/>
        <v>0.27528409293769263</v>
      </c>
      <c r="B737" s="10">
        <v>3</v>
      </c>
      <c r="C737" s="10">
        <v>34.4</v>
      </c>
      <c r="D737" s="29">
        <f t="shared" si="112"/>
        <v>-0.51948051948052187</v>
      </c>
      <c r="E737" s="21">
        <f t="shared" si="113"/>
        <v>37.1785</v>
      </c>
      <c r="F737" s="21">
        <f t="shared" si="114"/>
        <v>-0.42377298701301669</v>
      </c>
      <c r="G737" s="21">
        <f t="shared" si="115"/>
        <v>2.3547270129869844</v>
      </c>
      <c r="H737" s="21">
        <f t="shared" si="116"/>
        <v>2.7785000000000011</v>
      </c>
      <c r="I737" s="50">
        <f t="shared" si="117"/>
        <v>7.720062250000006</v>
      </c>
      <c r="J737" s="50">
        <f t="shared" si="118"/>
        <v>0.17958354452193442</v>
      </c>
      <c r="K737" s="50">
        <f t="shared" si="119"/>
        <v>5.544739305690606</v>
      </c>
      <c r="L737" s="29">
        <f t="shared" si="120"/>
        <v>8.0770348837209335E-2</v>
      </c>
    </row>
    <row r="738" spans="1:12" x14ac:dyDescent="0.3">
      <c r="A738" s="10">
        <f t="shared" ca="1" si="111"/>
        <v>0.51266737902836246</v>
      </c>
      <c r="B738" s="10">
        <v>5.5</v>
      </c>
      <c r="C738" s="10">
        <v>24.6</v>
      </c>
      <c r="D738" s="29">
        <f t="shared" si="112"/>
        <v>1.9805194805194781</v>
      </c>
      <c r="E738" s="21">
        <f t="shared" si="113"/>
        <v>25.847250000000006</v>
      </c>
      <c r="F738" s="21">
        <f t="shared" si="114"/>
        <v>-10.223772987013014</v>
      </c>
      <c r="G738" s="21">
        <f t="shared" si="115"/>
        <v>-8.9765229870130092</v>
      </c>
      <c r="H738" s="21">
        <f t="shared" si="116"/>
        <v>1.2472500000000046</v>
      </c>
      <c r="I738" s="50">
        <f t="shared" si="117"/>
        <v>1.5556325625000116</v>
      </c>
      <c r="J738" s="50">
        <f t="shared" si="118"/>
        <v>104.525534089977</v>
      </c>
      <c r="K738" s="50">
        <f t="shared" si="119"/>
        <v>80.57796493637295</v>
      </c>
      <c r="L738" s="29">
        <f t="shared" si="120"/>
        <v>5.0701219512195306E-2</v>
      </c>
    </row>
    <row r="739" spans="1:12" x14ac:dyDescent="0.3">
      <c r="A739" s="10">
        <f t="shared" ca="1" si="111"/>
        <v>0.21049992978040921</v>
      </c>
      <c r="B739" s="10">
        <v>6.3</v>
      </c>
      <c r="C739" s="10">
        <v>19.7</v>
      </c>
      <c r="D739" s="29">
        <f t="shared" si="112"/>
        <v>2.7805194805194779</v>
      </c>
      <c r="E739" s="21">
        <f t="shared" si="113"/>
        <v>22.221250000000005</v>
      </c>
      <c r="F739" s="21">
        <f t="shared" si="114"/>
        <v>-15.123772987013016</v>
      </c>
      <c r="G739" s="21">
        <f t="shared" si="115"/>
        <v>-12.60252298701301</v>
      </c>
      <c r="H739" s="21">
        <f t="shared" si="116"/>
        <v>2.5212500000000055</v>
      </c>
      <c r="I739" s="50">
        <f t="shared" si="117"/>
        <v>6.356701562500028</v>
      </c>
      <c r="J739" s="50">
        <f t="shared" si="118"/>
        <v>228.72850936270461</v>
      </c>
      <c r="K739" s="50">
        <f t="shared" si="119"/>
        <v>158.82358563819133</v>
      </c>
      <c r="L739" s="29">
        <f t="shared" si="120"/>
        <v>0.12798223350253835</v>
      </c>
    </row>
    <row r="740" spans="1:12" x14ac:dyDescent="0.3">
      <c r="A740" s="10">
        <f t="shared" ca="1" si="111"/>
        <v>0.50927522914073964</v>
      </c>
      <c r="B740" s="10">
        <v>3.5</v>
      </c>
      <c r="C740" s="10">
        <v>33.700000000000003</v>
      </c>
      <c r="D740" s="29">
        <f t="shared" si="112"/>
        <v>-1.9480519480521874E-2</v>
      </c>
      <c r="E740" s="21">
        <f t="shared" si="113"/>
        <v>34.91225</v>
      </c>
      <c r="F740" s="21">
        <f t="shared" si="114"/>
        <v>-1.1237729870130124</v>
      </c>
      <c r="G740" s="21">
        <f t="shared" si="115"/>
        <v>8.847701298698496E-2</v>
      </c>
      <c r="H740" s="21">
        <f t="shared" si="116"/>
        <v>1.2122499999999974</v>
      </c>
      <c r="I740" s="50">
        <f t="shared" si="117"/>
        <v>1.4695500624999938</v>
      </c>
      <c r="J740" s="50">
        <f t="shared" si="118"/>
        <v>1.2628657263401482</v>
      </c>
      <c r="K740" s="50">
        <f t="shared" si="119"/>
        <v>7.8281818270991045E-3</v>
      </c>
      <c r="L740" s="29">
        <f t="shared" si="120"/>
        <v>3.5971810089020693E-2</v>
      </c>
    </row>
    <row r="741" spans="1:12" x14ac:dyDescent="0.3">
      <c r="A741" s="10">
        <f t="shared" ca="1" si="111"/>
        <v>0.55873562802327592</v>
      </c>
      <c r="B741" s="10">
        <v>3</v>
      </c>
      <c r="C741" s="10">
        <v>33.299999999999997</v>
      </c>
      <c r="D741" s="29">
        <f t="shared" si="112"/>
        <v>-0.51948051948052187</v>
      </c>
      <c r="E741" s="21">
        <f t="shared" si="113"/>
        <v>37.1785</v>
      </c>
      <c r="F741" s="21">
        <f t="shared" si="114"/>
        <v>-1.5237729870130181</v>
      </c>
      <c r="G741" s="21">
        <f t="shared" si="115"/>
        <v>2.3547270129869844</v>
      </c>
      <c r="H741" s="21">
        <f t="shared" si="116"/>
        <v>3.8785000000000025</v>
      </c>
      <c r="I741" s="50">
        <f t="shared" si="117"/>
        <v>15.042762250000019</v>
      </c>
      <c r="J741" s="50">
        <f t="shared" si="118"/>
        <v>2.3218841159505756</v>
      </c>
      <c r="K741" s="50">
        <f t="shared" si="119"/>
        <v>5.544739305690606</v>
      </c>
      <c r="L741" s="29">
        <f t="shared" si="120"/>
        <v>0.11647147147147156</v>
      </c>
    </row>
    <row r="742" spans="1:12" x14ac:dyDescent="0.3">
      <c r="A742" s="10">
        <f t="shared" ca="1" si="111"/>
        <v>0.26627634901768138</v>
      </c>
      <c r="B742" s="10">
        <v>2.5</v>
      </c>
      <c r="C742" s="10">
        <v>36.030700000000003</v>
      </c>
      <c r="D742" s="29">
        <f t="shared" si="112"/>
        <v>-1.0194805194805219</v>
      </c>
      <c r="E742" s="21">
        <f t="shared" si="113"/>
        <v>39.444750000000006</v>
      </c>
      <c r="F742" s="21">
        <f t="shared" si="114"/>
        <v>1.2069270129869878</v>
      </c>
      <c r="G742" s="21">
        <f t="shared" si="115"/>
        <v>4.6209770129869909</v>
      </c>
      <c r="H742" s="21">
        <f t="shared" si="116"/>
        <v>3.4140500000000031</v>
      </c>
      <c r="I742" s="50">
        <f t="shared" si="117"/>
        <v>11.655737402500021</v>
      </c>
      <c r="J742" s="50">
        <f t="shared" si="118"/>
        <v>1.4566728146776926</v>
      </c>
      <c r="K742" s="50">
        <f t="shared" si="119"/>
        <v>21.353428554554174</v>
      </c>
      <c r="L742" s="29">
        <f t="shared" si="120"/>
        <v>9.475391818643554E-2</v>
      </c>
    </row>
    <row r="743" spans="1:12" x14ac:dyDescent="0.3">
      <c r="A743" s="10">
        <f t="shared" ca="1" si="111"/>
        <v>0.8511403155028987</v>
      </c>
      <c r="B743" s="10">
        <v>3.8</v>
      </c>
      <c r="C743" s="10">
        <v>26.9</v>
      </c>
      <c r="D743" s="29">
        <f t="shared" si="112"/>
        <v>0.28051948051947795</v>
      </c>
      <c r="E743" s="21">
        <f t="shared" si="113"/>
        <v>33.552500000000009</v>
      </c>
      <c r="F743" s="21">
        <f t="shared" si="114"/>
        <v>-7.9237729870130167</v>
      </c>
      <c r="G743" s="21">
        <f t="shared" si="115"/>
        <v>-1.2712729870130062</v>
      </c>
      <c r="H743" s="21">
        <f t="shared" si="116"/>
        <v>6.6525000000000105</v>
      </c>
      <c r="I743" s="50">
        <f t="shared" si="117"/>
        <v>44.25575625000014</v>
      </c>
      <c r="J743" s="50">
        <f t="shared" si="118"/>
        <v>62.786178349717183</v>
      </c>
      <c r="K743" s="50">
        <f t="shared" si="119"/>
        <v>1.6161350075089709</v>
      </c>
      <c r="L743" s="29">
        <f t="shared" si="120"/>
        <v>0.24730483271375506</v>
      </c>
    </row>
    <row r="744" spans="1:12" x14ac:dyDescent="0.3">
      <c r="A744" s="10">
        <f t="shared" ca="1" si="111"/>
        <v>0.94863420980352542</v>
      </c>
      <c r="B744" s="10">
        <v>5.6</v>
      </c>
      <c r="C744" s="10">
        <v>24.192399999999999</v>
      </c>
      <c r="D744" s="29">
        <f t="shared" si="112"/>
        <v>2.0805194805194778</v>
      </c>
      <c r="E744" s="21">
        <f t="shared" si="113"/>
        <v>25.394000000000005</v>
      </c>
      <c r="F744" s="21">
        <f t="shared" si="114"/>
        <v>-10.631372987013016</v>
      </c>
      <c r="G744" s="21">
        <f t="shared" si="115"/>
        <v>-9.4297729870130098</v>
      </c>
      <c r="H744" s="21">
        <f t="shared" si="116"/>
        <v>1.2016000000000062</v>
      </c>
      <c r="I744" s="50">
        <f t="shared" si="117"/>
        <v>1.4438425600000149</v>
      </c>
      <c r="J744" s="50">
        <f t="shared" si="118"/>
        <v>113.02609158899006</v>
      </c>
      <c r="K744" s="50">
        <f t="shared" si="119"/>
        <v>88.920618586600256</v>
      </c>
      <c r="L744" s="29">
        <f t="shared" si="120"/>
        <v>4.9668490931036452E-2</v>
      </c>
    </row>
    <row r="745" spans="1:12" x14ac:dyDescent="0.3">
      <c r="A745" s="10">
        <f t="shared" ca="1" si="111"/>
        <v>0.69525711273935353</v>
      </c>
      <c r="B745" s="10">
        <v>5.6</v>
      </c>
      <c r="C745" s="10">
        <v>24.149100000000001</v>
      </c>
      <c r="D745" s="29">
        <f t="shared" si="112"/>
        <v>2.0805194805194778</v>
      </c>
      <c r="E745" s="21">
        <f t="shared" si="113"/>
        <v>25.394000000000005</v>
      </c>
      <c r="F745" s="21">
        <f t="shared" si="114"/>
        <v>-10.674672987013015</v>
      </c>
      <c r="G745" s="21">
        <f t="shared" si="115"/>
        <v>-9.4297729870130098</v>
      </c>
      <c r="H745" s="21">
        <f t="shared" si="116"/>
        <v>1.2449000000000048</v>
      </c>
      <c r="I745" s="50">
        <f t="shared" si="117"/>
        <v>1.549776010000012</v>
      </c>
      <c r="J745" s="50">
        <f t="shared" si="118"/>
        <v>113.94864337966536</v>
      </c>
      <c r="K745" s="50">
        <f t="shared" si="119"/>
        <v>88.920618586600256</v>
      </c>
      <c r="L745" s="29">
        <f t="shared" si="120"/>
        <v>5.1550575383761912E-2</v>
      </c>
    </row>
    <row r="746" spans="1:12" x14ac:dyDescent="0.3">
      <c r="A746" s="10">
        <f t="shared" ca="1" si="111"/>
        <v>0.45028051302110406</v>
      </c>
      <c r="B746" s="10">
        <v>3.5</v>
      </c>
      <c r="C746" s="10">
        <v>31.708200000000001</v>
      </c>
      <c r="D746" s="29">
        <f t="shared" si="112"/>
        <v>-1.9480519480521874E-2</v>
      </c>
      <c r="E746" s="21">
        <f t="shared" si="113"/>
        <v>34.91225</v>
      </c>
      <c r="F746" s="21">
        <f t="shared" si="114"/>
        <v>-3.1155729870130138</v>
      </c>
      <c r="G746" s="21">
        <f t="shared" si="115"/>
        <v>8.847701298698496E-2</v>
      </c>
      <c r="H746" s="21">
        <f t="shared" si="116"/>
        <v>3.2040499999999987</v>
      </c>
      <c r="I746" s="50">
        <f t="shared" si="117"/>
        <v>10.265936402499992</v>
      </c>
      <c r="J746" s="50">
        <f t="shared" si="118"/>
        <v>9.7067950374051932</v>
      </c>
      <c r="K746" s="50">
        <f t="shared" si="119"/>
        <v>7.8281818270991045E-3</v>
      </c>
      <c r="L746" s="29">
        <f t="shared" si="120"/>
        <v>0.10104799389432383</v>
      </c>
    </row>
    <row r="747" spans="1:12" x14ac:dyDescent="0.3">
      <c r="A747" s="10">
        <f t="shared" ca="1" si="111"/>
        <v>0.9207223058352888</v>
      </c>
      <c r="B747" s="10">
        <v>4</v>
      </c>
      <c r="C747" s="10">
        <v>27.234000000000002</v>
      </c>
      <c r="D747" s="29">
        <f t="shared" si="112"/>
        <v>0.48051948051947813</v>
      </c>
      <c r="E747" s="21">
        <f t="shared" si="113"/>
        <v>32.646000000000001</v>
      </c>
      <c r="F747" s="21">
        <f t="shared" si="114"/>
        <v>-7.5897729870130135</v>
      </c>
      <c r="G747" s="21">
        <f t="shared" si="115"/>
        <v>-2.1777729870130145</v>
      </c>
      <c r="H747" s="21">
        <f t="shared" si="116"/>
        <v>5.411999999999999</v>
      </c>
      <c r="I747" s="50">
        <f t="shared" si="117"/>
        <v>29.289743999999988</v>
      </c>
      <c r="J747" s="50">
        <f t="shared" si="118"/>
        <v>57.604653994392443</v>
      </c>
      <c r="K747" s="50">
        <f t="shared" si="119"/>
        <v>4.7426951829635877</v>
      </c>
      <c r="L747" s="29">
        <f t="shared" si="120"/>
        <v>0.19872218550341481</v>
      </c>
    </row>
    <row r="748" spans="1:12" x14ac:dyDescent="0.3">
      <c r="A748" s="10">
        <f t="shared" ca="1" si="111"/>
        <v>3.9299699638338792E-3</v>
      </c>
      <c r="B748" s="10">
        <v>5.6</v>
      </c>
      <c r="C748" s="10">
        <v>24.299600000000002</v>
      </c>
      <c r="D748" s="29">
        <f t="shared" si="112"/>
        <v>2.0805194805194778</v>
      </c>
      <c r="E748" s="21">
        <f t="shared" si="113"/>
        <v>25.394000000000005</v>
      </c>
      <c r="F748" s="21">
        <f t="shared" si="114"/>
        <v>-10.524172987013014</v>
      </c>
      <c r="G748" s="21">
        <f t="shared" si="115"/>
        <v>-9.4297729870130098</v>
      </c>
      <c r="H748" s="21">
        <f t="shared" si="116"/>
        <v>1.0944000000000038</v>
      </c>
      <c r="I748" s="50">
        <f t="shared" si="117"/>
        <v>1.1977113600000084</v>
      </c>
      <c r="J748" s="50">
        <f t="shared" si="118"/>
        <v>110.75821706057442</v>
      </c>
      <c r="K748" s="50">
        <f t="shared" si="119"/>
        <v>88.920618586600256</v>
      </c>
      <c r="L748" s="29">
        <f t="shared" si="120"/>
        <v>4.5037778399644596E-2</v>
      </c>
    </row>
    <row r="749" spans="1:12" x14ac:dyDescent="0.3">
      <c r="A749" s="10">
        <f t="shared" ca="1" si="111"/>
        <v>0.3922540387296316</v>
      </c>
      <c r="B749" s="10">
        <v>4</v>
      </c>
      <c r="C749" s="10">
        <v>27.1846</v>
      </c>
      <c r="D749" s="29">
        <f t="shared" si="112"/>
        <v>0.48051948051947813</v>
      </c>
      <c r="E749" s="21">
        <f t="shared" si="113"/>
        <v>32.646000000000001</v>
      </c>
      <c r="F749" s="21">
        <f t="shared" si="114"/>
        <v>-7.6391729870130156</v>
      </c>
      <c r="G749" s="21">
        <f t="shared" si="115"/>
        <v>-2.1777729870130145</v>
      </c>
      <c r="H749" s="21">
        <f t="shared" si="116"/>
        <v>5.4614000000000011</v>
      </c>
      <c r="I749" s="50">
        <f t="shared" si="117"/>
        <v>29.826889960000013</v>
      </c>
      <c r="J749" s="50">
        <f t="shared" si="118"/>
        <v>58.356963925509362</v>
      </c>
      <c r="K749" s="50">
        <f t="shared" si="119"/>
        <v>4.7426951829635877</v>
      </c>
      <c r="L749" s="29">
        <f t="shared" si="120"/>
        <v>0.20090050984748722</v>
      </c>
    </row>
    <row r="750" spans="1:12" x14ac:dyDescent="0.3">
      <c r="A750" s="10">
        <f t="shared" ca="1" si="111"/>
        <v>0.90309261513200889</v>
      </c>
      <c r="B750" s="10">
        <v>4</v>
      </c>
      <c r="C750" s="10">
        <v>27.566500000000001</v>
      </c>
      <c r="D750" s="29">
        <f t="shared" si="112"/>
        <v>0.48051948051947813</v>
      </c>
      <c r="E750" s="21">
        <f t="shared" si="113"/>
        <v>32.646000000000001</v>
      </c>
      <c r="F750" s="21">
        <f t="shared" si="114"/>
        <v>-7.2572729870130139</v>
      </c>
      <c r="G750" s="21">
        <f t="shared" si="115"/>
        <v>-2.1777729870130145</v>
      </c>
      <c r="H750" s="21">
        <f t="shared" si="116"/>
        <v>5.0794999999999995</v>
      </c>
      <c r="I750" s="50">
        <f t="shared" si="117"/>
        <v>25.801320249999993</v>
      </c>
      <c r="J750" s="50">
        <f t="shared" si="118"/>
        <v>52.668011208028794</v>
      </c>
      <c r="K750" s="50">
        <f t="shared" si="119"/>
        <v>4.7426951829635877</v>
      </c>
      <c r="L750" s="29">
        <f t="shared" si="120"/>
        <v>0.18426350824370158</v>
      </c>
    </row>
    <row r="751" spans="1:12" x14ac:dyDescent="0.3">
      <c r="A751" s="10">
        <f t="shared" ca="1" si="111"/>
        <v>6.9998061920461097E-2</v>
      </c>
      <c r="B751" s="10">
        <v>3.6</v>
      </c>
      <c r="C751" s="10">
        <v>28.1127</v>
      </c>
      <c r="D751" s="29">
        <f t="shared" si="112"/>
        <v>8.0519480519478215E-2</v>
      </c>
      <c r="E751" s="21">
        <f t="shared" si="113"/>
        <v>34.459000000000003</v>
      </c>
      <c r="F751" s="21">
        <f t="shared" si="114"/>
        <v>-6.711072987013015</v>
      </c>
      <c r="G751" s="21">
        <f t="shared" si="115"/>
        <v>-0.36477298701301208</v>
      </c>
      <c r="H751" s="21">
        <f t="shared" si="116"/>
        <v>6.3463000000000029</v>
      </c>
      <c r="I751" s="50">
        <f t="shared" si="117"/>
        <v>40.275523690000036</v>
      </c>
      <c r="J751" s="50">
        <f t="shared" si="118"/>
        <v>45.038500637015794</v>
      </c>
      <c r="K751" s="50">
        <f t="shared" si="119"/>
        <v>0.13305933205439507</v>
      </c>
      <c r="L751" s="29">
        <f t="shared" si="120"/>
        <v>0.22574494801281994</v>
      </c>
    </row>
    <row r="752" spans="1:12" x14ac:dyDescent="0.3">
      <c r="A752" s="10">
        <f t="shared" ca="1" si="111"/>
        <v>0.20274024610280639</v>
      </c>
      <c r="B752" s="10">
        <v>4.8</v>
      </c>
      <c r="C752" s="10">
        <v>25.56</v>
      </c>
      <c r="D752" s="29">
        <f t="shared" si="112"/>
        <v>1.2805194805194779</v>
      </c>
      <c r="E752" s="21">
        <f t="shared" si="113"/>
        <v>29.020000000000007</v>
      </c>
      <c r="F752" s="21">
        <f t="shared" si="114"/>
        <v>-9.2637729870130165</v>
      </c>
      <c r="G752" s="21">
        <f t="shared" si="115"/>
        <v>-5.8037729870130086</v>
      </c>
      <c r="H752" s="21">
        <f t="shared" si="116"/>
        <v>3.460000000000008</v>
      </c>
      <c r="I752" s="50">
        <f t="shared" si="117"/>
        <v>11.971600000000056</v>
      </c>
      <c r="J752" s="50">
        <f t="shared" si="118"/>
        <v>85.817489954912062</v>
      </c>
      <c r="K752" s="50">
        <f t="shared" si="119"/>
        <v>33.683780884781903</v>
      </c>
      <c r="L752" s="29">
        <f t="shared" si="120"/>
        <v>0.13536776212832582</v>
      </c>
    </row>
    <row r="753" spans="1:12" x14ac:dyDescent="0.3">
      <c r="A753" s="10">
        <f t="shared" ca="1" si="111"/>
        <v>0.90139068767505037</v>
      </c>
      <c r="B753" s="10">
        <v>4.8</v>
      </c>
      <c r="C753" s="10">
        <v>23.577999999999999</v>
      </c>
      <c r="D753" s="29">
        <f t="shared" si="112"/>
        <v>1.2805194805194779</v>
      </c>
      <c r="E753" s="21">
        <f t="shared" si="113"/>
        <v>29.020000000000007</v>
      </c>
      <c r="F753" s="21">
        <f t="shared" si="114"/>
        <v>-11.245772987013016</v>
      </c>
      <c r="G753" s="21">
        <f t="shared" si="115"/>
        <v>-5.8037729870130086</v>
      </c>
      <c r="H753" s="21">
        <f t="shared" si="116"/>
        <v>5.4420000000000073</v>
      </c>
      <c r="I753" s="50">
        <f t="shared" si="117"/>
        <v>29.615364000000078</v>
      </c>
      <c r="J753" s="50">
        <f t="shared" si="118"/>
        <v>126.46741007543164</v>
      </c>
      <c r="K753" s="50">
        <f t="shared" si="119"/>
        <v>33.683780884781903</v>
      </c>
      <c r="L753" s="29">
        <f t="shared" si="120"/>
        <v>0.23080838069386747</v>
      </c>
    </row>
    <row r="754" spans="1:12" x14ac:dyDescent="0.3">
      <c r="A754" s="10">
        <f t="shared" ca="1" si="111"/>
        <v>0.29752083897938697</v>
      </c>
      <c r="B754" s="10">
        <v>4.8</v>
      </c>
      <c r="C754" s="10">
        <v>26.388000000000002</v>
      </c>
      <c r="D754" s="29">
        <f t="shared" si="112"/>
        <v>1.2805194805194779</v>
      </c>
      <c r="E754" s="21">
        <f t="shared" si="113"/>
        <v>29.020000000000007</v>
      </c>
      <c r="F754" s="21">
        <f t="shared" si="114"/>
        <v>-8.4357729870130136</v>
      </c>
      <c r="G754" s="21">
        <f t="shared" si="115"/>
        <v>-5.8037729870130086</v>
      </c>
      <c r="H754" s="21">
        <f t="shared" si="116"/>
        <v>2.632000000000005</v>
      </c>
      <c r="I754" s="50">
        <f t="shared" si="117"/>
        <v>6.927424000000026</v>
      </c>
      <c r="J754" s="50">
        <f t="shared" si="118"/>
        <v>71.16226588841846</v>
      </c>
      <c r="K754" s="50">
        <f t="shared" si="119"/>
        <v>33.683780884781903</v>
      </c>
      <c r="L754" s="29">
        <f t="shared" si="120"/>
        <v>9.9742307109292286E-2</v>
      </c>
    </row>
    <row r="755" spans="1:12" x14ac:dyDescent="0.3">
      <c r="A755" s="10">
        <f t="shared" ca="1" si="111"/>
        <v>0.99426363927322825</v>
      </c>
      <c r="B755" s="10">
        <v>4.8</v>
      </c>
      <c r="C755" s="10">
        <v>23.577999999999999</v>
      </c>
      <c r="D755" s="29">
        <f t="shared" si="112"/>
        <v>1.2805194805194779</v>
      </c>
      <c r="E755" s="21">
        <f t="shared" si="113"/>
        <v>29.020000000000007</v>
      </c>
      <c r="F755" s="21">
        <f t="shared" si="114"/>
        <v>-11.245772987013016</v>
      </c>
      <c r="G755" s="21">
        <f t="shared" si="115"/>
        <v>-5.8037729870130086</v>
      </c>
      <c r="H755" s="21">
        <f t="shared" si="116"/>
        <v>5.4420000000000073</v>
      </c>
      <c r="I755" s="50">
        <f t="shared" si="117"/>
        <v>29.615364000000078</v>
      </c>
      <c r="J755" s="50">
        <f t="shared" si="118"/>
        <v>126.46741007543164</v>
      </c>
      <c r="K755" s="50">
        <f t="shared" si="119"/>
        <v>33.683780884781903</v>
      </c>
      <c r="L755" s="29">
        <f t="shared" si="120"/>
        <v>0.23080838069386747</v>
      </c>
    </row>
    <row r="756" spans="1:12" x14ac:dyDescent="0.3">
      <c r="A756" s="10">
        <f t="shared" ca="1" si="111"/>
        <v>0.17244484670468907</v>
      </c>
      <c r="B756" s="10">
        <v>4.8</v>
      </c>
      <c r="C756" s="10">
        <v>25.7761</v>
      </c>
      <c r="D756" s="29">
        <f t="shared" si="112"/>
        <v>1.2805194805194779</v>
      </c>
      <c r="E756" s="21">
        <f t="shared" si="113"/>
        <v>29.020000000000007</v>
      </c>
      <c r="F756" s="21">
        <f t="shared" si="114"/>
        <v>-9.0476729870130157</v>
      </c>
      <c r="G756" s="21">
        <f t="shared" si="115"/>
        <v>-5.8037729870130086</v>
      </c>
      <c r="H756" s="21">
        <f t="shared" si="116"/>
        <v>3.2439000000000071</v>
      </c>
      <c r="I756" s="50">
        <f t="shared" si="117"/>
        <v>10.522887210000047</v>
      </c>
      <c r="J756" s="50">
        <f t="shared" si="118"/>
        <v>81.860386479925026</v>
      </c>
      <c r="K756" s="50">
        <f t="shared" si="119"/>
        <v>33.683780884781903</v>
      </c>
      <c r="L756" s="29">
        <f t="shared" si="120"/>
        <v>0.12584913931898181</v>
      </c>
    </row>
    <row r="757" spans="1:12" x14ac:dyDescent="0.3">
      <c r="A757" s="10">
        <f t="shared" ca="1" si="111"/>
        <v>0.72317528517962748</v>
      </c>
      <c r="B757" s="10">
        <v>3.6</v>
      </c>
      <c r="C757" s="10">
        <v>32.1</v>
      </c>
      <c r="D757" s="29">
        <f t="shared" si="112"/>
        <v>8.0519480519478215E-2</v>
      </c>
      <c r="E757" s="21">
        <f t="shared" si="113"/>
        <v>34.459000000000003</v>
      </c>
      <c r="F757" s="21">
        <f t="shared" si="114"/>
        <v>-2.7237729870130138</v>
      </c>
      <c r="G757" s="21">
        <f t="shared" si="115"/>
        <v>-0.36477298701301208</v>
      </c>
      <c r="H757" s="21">
        <f t="shared" si="116"/>
        <v>2.3590000000000018</v>
      </c>
      <c r="I757" s="50">
        <f t="shared" si="117"/>
        <v>5.5648810000000086</v>
      </c>
      <c r="J757" s="50">
        <f t="shared" si="118"/>
        <v>7.4189392847817954</v>
      </c>
      <c r="K757" s="50">
        <f t="shared" si="119"/>
        <v>0.13305933205439507</v>
      </c>
      <c r="L757" s="29">
        <f t="shared" si="120"/>
        <v>7.3489096573208776E-2</v>
      </c>
    </row>
    <row r="758" spans="1:12" x14ac:dyDescent="0.3">
      <c r="A758" s="10">
        <f t="shared" ca="1" si="111"/>
        <v>0.17192261725802482</v>
      </c>
      <c r="B758" s="10">
        <v>3.6</v>
      </c>
      <c r="C758" s="10">
        <v>32.6</v>
      </c>
      <c r="D758" s="29">
        <f t="shared" si="112"/>
        <v>8.0519480519478215E-2</v>
      </c>
      <c r="E758" s="21">
        <f t="shared" si="113"/>
        <v>34.459000000000003</v>
      </c>
      <c r="F758" s="21">
        <f t="shared" si="114"/>
        <v>-2.2237729870130138</v>
      </c>
      <c r="G758" s="21">
        <f t="shared" si="115"/>
        <v>-0.36477298701301208</v>
      </c>
      <c r="H758" s="21">
        <f t="shared" si="116"/>
        <v>1.8590000000000018</v>
      </c>
      <c r="I758" s="50">
        <f t="shared" si="117"/>
        <v>3.4558810000000064</v>
      </c>
      <c r="J758" s="50">
        <f t="shared" si="118"/>
        <v>4.9451662977687816</v>
      </c>
      <c r="K758" s="50">
        <f t="shared" si="119"/>
        <v>0.13305933205439507</v>
      </c>
      <c r="L758" s="29">
        <f t="shared" si="120"/>
        <v>5.7024539877300662E-2</v>
      </c>
    </row>
    <row r="759" spans="1:12" x14ac:dyDescent="0.3">
      <c r="A759" s="10">
        <f t="shared" ca="1" si="111"/>
        <v>0.72653424688410451</v>
      </c>
      <c r="B759" s="10">
        <v>2.4</v>
      </c>
      <c r="C759" s="10">
        <v>34.251300000000001</v>
      </c>
      <c r="D759" s="29">
        <f t="shared" si="112"/>
        <v>-1.119480519480522</v>
      </c>
      <c r="E759" s="21">
        <f t="shared" si="113"/>
        <v>39.898000000000003</v>
      </c>
      <c r="F759" s="21">
        <f t="shared" si="114"/>
        <v>-0.57247298701301474</v>
      </c>
      <c r="G759" s="21">
        <f t="shared" si="115"/>
        <v>5.074227012986988</v>
      </c>
      <c r="H759" s="21">
        <f t="shared" si="116"/>
        <v>5.6467000000000027</v>
      </c>
      <c r="I759" s="50">
        <f t="shared" si="117"/>
        <v>31.885220890000031</v>
      </c>
      <c r="J759" s="50">
        <f t="shared" si="118"/>
        <v>0.32772532085960338</v>
      </c>
      <c r="K759" s="50">
        <f t="shared" si="119"/>
        <v>25.747779779326851</v>
      </c>
      <c r="L759" s="29">
        <f t="shared" si="120"/>
        <v>0.16486089579081678</v>
      </c>
    </row>
    <row r="760" spans="1:12" x14ac:dyDescent="0.3">
      <c r="A760" s="10">
        <f t="shared" ca="1" si="111"/>
        <v>0.93876000299203932</v>
      </c>
      <c r="B760" s="10">
        <v>2.4</v>
      </c>
      <c r="C760" s="10">
        <v>32.276499999999999</v>
      </c>
      <c r="D760" s="29">
        <f t="shared" si="112"/>
        <v>-1.119480519480522</v>
      </c>
      <c r="E760" s="21">
        <f t="shared" si="113"/>
        <v>39.898000000000003</v>
      </c>
      <c r="F760" s="21">
        <f t="shared" si="114"/>
        <v>-2.5472729870130166</v>
      </c>
      <c r="G760" s="21">
        <f t="shared" si="115"/>
        <v>5.074227012986988</v>
      </c>
      <c r="H760" s="21">
        <f t="shared" si="116"/>
        <v>7.6215000000000046</v>
      </c>
      <c r="I760" s="50">
        <f t="shared" si="117"/>
        <v>58.087262250000073</v>
      </c>
      <c r="J760" s="50">
        <f t="shared" si="118"/>
        <v>6.4885996703662157</v>
      </c>
      <c r="K760" s="50">
        <f t="shared" si="119"/>
        <v>25.747779779326851</v>
      </c>
      <c r="L760" s="29">
        <f t="shared" si="120"/>
        <v>0.23613155081870726</v>
      </c>
    </row>
    <row r="761" spans="1:12" x14ac:dyDescent="0.3">
      <c r="A761" s="10">
        <f t="shared" ca="1" si="111"/>
        <v>0.94696756594195552</v>
      </c>
      <c r="B761" s="10">
        <v>4</v>
      </c>
      <c r="C761" s="10">
        <v>30</v>
      </c>
      <c r="D761" s="29">
        <f t="shared" si="112"/>
        <v>0.48051948051947813</v>
      </c>
      <c r="E761" s="21">
        <f t="shared" si="113"/>
        <v>32.646000000000001</v>
      </c>
      <c r="F761" s="21">
        <f t="shared" si="114"/>
        <v>-4.8237729870130153</v>
      </c>
      <c r="G761" s="21">
        <f t="shared" si="115"/>
        <v>-2.1777729870130145</v>
      </c>
      <c r="H761" s="21">
        <f t="shared" si="116"/>
        <v>2.6460000000000008</v>
      </c>
      <c r="I761" s="50">
        <f t="shared" si="117"/>
        <v>7.0013160000000045</v>
      </c>
      <c r="J761" s="50">
        <f t="shared" si="118"/>
        <v>23.268785830236467</v>
      </c>
      <c r="K761" s="50">
        <f t="shared" si="119"/>
        <v>4.7426951829635877</v>
      </c>
      <c r="L761" s="29">
        <f t="shared" si="120"/>
        <v>8.8200000000000028E-2</v>
      </c>
    </row>
    <row r="762" spans="1:12" x14ac:dyDescent="0.3">
      <c r="A762" s="10">
        <f t="shared" ca="1" si="111"/>
        <v>0.39251339138940633</v>
      </c>
      <c r="B762" s="10">
        <v>4</v>
      </c>
      <c r="C762" s="10">
        <v>30</v>
      </c>
      <c r="D762" s="29">
        <f t="shared" si="112"/>
        <v>0.48051948051947813</v>
      </c>
      <c r="E762" s="21">
        <f t="shared" si="113"/>
        <v>32.646000000000001</v>
      </c>
      <c r="F762" s="21">
        <f t="shared" si="114"/>
        <v>-4.8237729870130153</v>
      </c>
      <c r="G762" s="21">
        <f t="shared" si="115"/>
        <v>-2.1777729870130145</v>
      </c>
      <c r="H762" s="21">
        <f t="shared" si="116"/>
        <v>2.6460000000000008</v>
      </c>
      <c r="I762" s="50">
        <f t="shared" si="117"/>
        <v>7.0013160000000045</v>
      </c>
      <c r="J762" s="50">
        <f t="shared" si="118"/>
        <v>23.268785830236467</v>
      </c>
      <c r="K762" s="50">
        <f t="shared" si="119"/>
        <v>4.7426951829635877</v>
      </c>
      <c r="L762" s="29">
        <f t="shared" si="120"/>
        <v>8.8200000000000028E-2</v>
      </c>
    </row>
    <row r="763" spans="1:12" x14ac:dyDescent="0.3">
      <c r="A763" s="10">
        <f t="shared" ca="1" si="111"/>
        <v>3.0427910691914084E-2</v>
      </c>
      <c r="B763" s="10">
        <v>4</v>
      </c>
      <c r="C763" s="10">
        <v>28.918199999999999</v>
      </c>
      <c r="D763" s="29">
        <f t="shared" si="112"/>
        <v>0.48051948051947813</v>
      </c>
      <c r="E763" s="21">
        <f t="shared" si="113"/>
        <v>32.646000000000001</v>
      </c>
      <c r="F763" s="21">
        <f t="shared" si="114"/>
        <v>-5.9055729870130165</v>
      </c>
      <c r="G763" s="21">
        <f t="shared" si="115"/>
        <v>-2.1777729870130145</v>
      </c>
      <c r="H763" s="21">
        <f t="shared" si="116"/>
        <v>3.727800000000002</v>
      </c>
      <c r="I763" s="50">
        <f t="shared" si="117"/>
        <v>13.896492840000015</v>
      </c>
      <c r="J763" s="50">
        <f t="shared" si="118"/>
        <v>34.875792304937839</v>
      </c>
      <c r="K763" s="50">
        <f t="shared" si="119"/>
        <v>4.7426951829635877</v>
      </c>
      <c r="L763" s="29">
        <f t="shared" si="120"/>
        <v>0.1289084382845406</v>
      </c>
    </row>
    <row r="764" spans="1:12" x14ac:dyDescent="0.3">
      <c r="A764" s="10">
        <f t="shared" ca="1" si="111"/>
        <v>0.11984994050137454</v>
      </c>
      <c r="B764" s="10">
        <v>4</v>
      </c>
      <c r="C764" s="10">
        <v>26.813700000000001</v>
      </c>
      <c r="D764" s="29">
        <f t="shared" si="112"/>
        <v>0.48051948051947813</v>
      </c>
      <c r="E764" s="21">
        <f t="shared" si="113"/>
        <v>32.646000000000001</v>
      </c>
      <c r="F764" s="21">
        <f t="shared" si="114"/>
        <v>-8.0100729870130145</v>
      </c>
      <c r="G764" s="21">
        <f t="shared" si="115"/>
        <v>-2.1777729870130145</v>
      </c>
      <c r="H764" s="21">
        <f t="shared" si="116"/>
        <v>5.8323</v>
      </c>
      <c r="I764" s="50">
        <f t="shared" si="117"/>
        <v>34.015723290000004</v>
      </c>
      <c r="J764" s="50">
        <f t="shared" si="118"/>
        <v>64.161269257275592</v>
      </c>
      <c r="K764" s="50">
        <f t="shared" si="119"/>
        <v>4.7426951829635877</v>
      </c>
      <c r="L764" s="29">
        <f t="shared" si="120"/>
        <v>0.21751194352140882</v>
      </c>
    </row>
    <row r="765" spans="1:12" x14ac:dyDescent="0.3">
      <c r="A765" s="10">
        <f t="shared" ca="1" si="111"/>
        <v>0.2307880287954458</v>
      </c>
      <c r="B765" s="10">
        <v>3.5</v>
      </c>
      <c r="C765" s="10">
        <v>31.3</v>
      </c>
      <c r="D765" s="29">
        <f t="shared" si="112"/>
        <v>-1.9480519480521874E-2</v>
      </c>
      <c r="E765" s="21">
        <f t="shared" si="113"/>
        <v>34.91225</v>
      </c>
      <c r="F765" s="21">
        <f t="shared" si="114"/>
        <v>-3.5237729870130146</v>
      </c>
      <c r="G765" s="21">
        <f t="shared" si="115"/>
        <v>8.847701298698496E-2</v>
      </c>
      <c r="H765" s="21">
        <f t="shared" si="116"/>
        <v>3.6122499999999995</v>
      </c>
      <c r="I765" s="50">
        <f t="shared" si="117"/>
        <v>13.048350062499997</v>
      </c>
      <c r="J765" s="50">
        <f t="shared" si="118"/>
        <v>12.416976064002624</v>
      </c>
      <c r="K765" s="50">
        <f t="shared" si="119"/>
        <v>7.8281818270991045E-3</v>
      </c>
      <c r="L765" s="29">
        <f t="shared" si="120"/>
        <v>0.11540734824281149</v>
      </c>
    </row>
    <row r="766" spans="1:12" x14ac:dyDescent="0.3">
      <c r="A766" s="10">
        <f t="shared" ca="1" si="111"/>
        <v>0.55941102569874734</v>
      </c>
      <c r="B766" s="10">
        <v>5.7</v>
      </c>
      <c r="C766" s="10">
        <v>24.749099999999999</v>
      </c>
      <c r="D766" s="29">
        <f t="shared" si="112"/>
        <v>2.1805194805194783</v>
      </c>
      <c r="E766" s="21">
        <f t="shared" si="113"/>
        <v>24.940750000000005</v>
      </c>
      <c r="F766" s="21">
        <f t="shared" si="114"/>
        <v>-10.074672987013017</v>
      </c>
      <c r="G766" s="21">
        <f t="shared" si="115"/>
        <v>-9.8830229870130104</v>
      </c>
      <c r="H766" s="21">
        <f t="shared" si="116"/>
        <v>0.19165000000000632</v>
      </c>
      <c r="I766" s="50">
        <f t="shared" si="117"/>
        <v>3.6729722500002421E-2</v>
      </c>
      <c r="J766" s="50">
        <f t="shared" si="118"/>
        <v>101.49903579524978</v>
      </c>
      <c r="K766" s="50">
        <f t="shared" si="119"/>
        <v>97.674143361827561</v>
      </c>
      <c r="L766" s="29">
        <f t="shared" si="120"/>
        <v>7.7437159331048937E-3</v>
      </c>
    </row>
    <row r="767" spans="1:12" x14ac:dyDescent="0.3">
      <c r="A767" s="10">
        <f t="shared" ca="1" si="111"/>
        <v>0.4838413919272575</v>
      </c>
      <c r="B767" s="10">
        <v>2.5</v>
      </c>
      <c r="C767" s="10">
        <v>38.377800000000001</v>
      </c>
      <c r="D767" s="29">
        <f t="shared" si="112"/>
        <v>-1.0194805194805219</v>
      </c>
      <c r="E767" s="21">
        <f t="shared" si="113"/>
        <v>39.444750000000006</v>
      </c>
      <c r="F767" s="21">
        <f t="shared" si="114"/>
        <v>3.5540270129869853</v>
      </c>
      <c r="G767" s="21">
        <f t="shared" si="115"/>
        <v>4.6209770129869909</v>
      </c>
      <c r="H767" s="21">
        <f t="shared" si="116"/>
        <v>1.0669500000000056</v>
      </c>
      <c r="I767" s="50">
        <f t="shared" si="117"/>
        <v>1.1383823025000119</v>
      </c>
      <c r="J767" s="50">
        <f t="shared" si="118"/>
        <v>12.631108009041194</v>
      </c>
      <c r="K767" s="50">
        <f t="shared" si="119"/>
        <v>21.353428554554174</v>
      </c>
      <c r="L767" s="29">
        <f t="shared" si="120"/>
        <v>2.7801228835420622E-2</v>
      </c>
    </row>
    <row r="768" spans="1:12" x14ac:dyDescent="0.3">
      <c r="A768" s="10">
        <f t="shared" ca="1" si="111"/>
        <v>0.75169355252761272</v>
      </c>
      <c r="B768" s="10">
        <v>5.7</v>
      </c>
      <c r="C768" s="10">
        <v>24.220600000000001</v>
      </c>
      <c r="D768" s="29">
        <f t="shared" si="112"/>
        <v>2.1805194805194783</v>
      </c>
      <c r="E768" s="21">
        <f t="shared" si="113"/>
        <v>24.940750000000005</v>
      </c>
      <c r="F768" s="21">
        <f t="shared" si="114"/>
        <v>-10.603172987013014</v>
      </c>
      <c r="G768" s="21">
        <f t="shared" si="115"/>
        <v>-9.8830229870130104</v>
      </c>
      <c r="H768" s="21">
        <f t="shared" si="116"/>
        <v>0.72015000000000384</v>
      </c>
      <c r="I768" s="50">
        <f t="shared" si="117"/>
        <v>0.51861602250000549</v>
      </c>
      <c r="J768" s="50">
        <f t="shared" si="118"/>
        <v>112.42727739252248</v>
      </c>
      <c r="K768" s="50">
        <f t="shared" si="119"/>
        <v>97.674143361827561</v>
      </c>
      <c r="L768" s="29">
        <f t="shared" si="120"/>
        <v>2.9732954592371939E-2</v>
      </c>
    </row>
    <row r="769" spans="1:12" x14ac:dyDescent="0.3">
      <c r="A769" s="10">
        <f t="shared" ca="1" si="111"/>
        <v>0.61588913861904537</v>
      </c>
      <c r="B769" s="10">
        <v>3.5</v>
      </c>
      <c r="C769" s="10">
        <v>35</v>
      </c>
      <c r="D769" s="29">
        <f t="shared" si="112"/>
        <v>-1.9480519480521874E-2</v>
      </c>
      <c r="E769" s="21">
        <f t="shared" si="113"/>
        <v>34.91225</v>
      </c>
      <c r="F769" s="21">
        <f t="shared" si="114"/>
        <v>0.17622701298698473</v>
      </c>
      <c r="G769" s="21">
        <f t="shared" si="115"/>
        <v>8.847701298698496E-2</v>
      </c>
      <c r="H769" s="21">
        <f t="shared" si="116"/>
        <v>-8.7749999999999773E-2</v>
      </c>
      <c r="I769" s="50">
        <f t="shared" si="117"/>
        <v>7.7000624999999604E-3</v>
      </c>
      <c r="J769" s="50">
        <f t="shared" si="118"/>
        <v>3.1055960106314884E-2</v>
      </c>
      <c r="K769" s="50">
        <f t="shared" si="119"/>
        <v>7.8281818270991045E-3</v>
      </c>
      <c r="L769" s="29">
        <f t="shared" si="120"/>
        <v>2.5071428571428506E-3</v>
      </c>
    </row>
    <row r="770" spans="1:12" x14ac:dyDescent="0.3">
      <c r="A770" s="10">
        <f t="shared" ca="1" si="111"/>
        <v>3.2933257810643046E-2</v>
      </c>
      <c r="B770" s="10">
        <v>3</v>
      </c>
      <c r="C770" s="10">
        <v>29.789200000000001</v>
      </c>
      <c r="D770" s="29">
        <f t="shared" si="112"/>
        <v>-0.51948051948052187</v>
      </c>
      <c r="E770" s="21">
        <f t="shared" si="113"/>
        <v>37.1785</v>
      </c>
      <c r="F770" s="21">
        <f t="shared" si="114"/>
        <v>-5.0345729870130143</v>
      </c>
      <c r="G770" s="21">
        <f t="shared" si="115"/>
        <v>2.3547270129869844</v>
      </c>
      <c r="H770" s="21">
        <f t="shared" si="116"/>
        <v>7.3892999999999986</v>
      </c>
      <c r="I770" s="50">
        <f t="shared" si="117"/>
        <v>54.601754489999983</v>
      </c>
      <c r="J770" s="50">
        <f t="shared" si="118"/>
        <v>25.346925161561146</v>
      </c>
      <c r="K770" s="50">
        <f t="shared" si="119"/>
        <v>5.544739305690606</v>
      </c>
      <c r="L770" s="29">
        <f t="shared" si="120"/>
        <v>0.24805298564580447</v>
      </c>
    </row>
    <row r="771" spans="1:12" x14ac:dyDescent="0.3">
      <c r="A771" s="10">
        <f t="shared" ca="1" si="111"/>
        <v>0.67268684101218656</v>
      </c>
      <c r="B771" s="10">
        <v>3.2</v>
      </c>
      <c r="C771" s="10">
        <v>30.492599999999999</v>
      </c>
      <c r="D771" s="29">
        <f t="shared" si="112"/>
        <v>-0.3194805194805217</v>
      </c>
      <c r="E771" s="21">
        <f t="shared" si="113"/>
        <v>36.272000000000006</v>
      </c>
      <c r="F771" s="21">
        <f t="shared" si="114"/>
        <v>-4.3311729870130158</v>
      </c>
      <c r="G771" s="21">
        <f t="shared" si="115"/>
        <v>1.4482270129869903</v>
      </c>
      <c r="H771" s="21">
        <f t="shared" si="116"/>
        <v>5.7794000000000061</v>
      </c>
      <c r="I771" s="50">
        <f t="shared" si="117"/>
        <v>33.40146436000007</v>
      </c>
      <c r="J771" s="50">
        <f t="shared" si="118"/>
        <v>18.759059443431248</v>
      </c>
      <c r="K771" s="50">
        <f t="shared" si="119"/>
        <v>2.0973614811452204</v>
      </c>
      <c r="L771" s="29">
        <f t="shared" si="120"/>
        <v>0.18953451001226548</v>
      </c>
    </row>
    <row r="772" spans="1:12" x14ac:dyDescent="0.3">
      <c r="A772" s="10">
        <f t="shared" ca="1" si="111"/>
        <v>7.8699371449515443E-2</v>
      </c>
      <c r="B772" s="10">
        <v>3.2</v>
      </c>
      <c r="C772" s="10">
        <v>29.743099999999998</v>
      </c>
      <c r="D772" s="29">
        <f t="shared" si="112"/>
        <v>-0.3194805194805217</v>
      </c>
      <c r="E772" s="21">
        <f t="shared" si="113"/>
        <v>36.272000000000006</v>
      </c>
      <c r="F772" s="21">
        <f t="shared" si="114"/>
        <v>-5.080672987013017</v>
      </c>
      <c r="G772" s="21">
        <f t="shared" si="115"/>
        <v>1.4482270129869903</v>
      </c>
      <c r="H772" s="21">
        <f t="shared" si="116"/>
        <v>6.5289000000000073</v>
      </c>
      <c r="I772" s="50">
        <f t="shared" si="117"/>
        <v>42.626535210000092</v>
      </c>
      <c r="J772" s="50">
        <f t="shared" si="118"/>
        <v>25.813238000963771</v>
      </c>
      <c r="K772" s="50">
        <f t="shared" si="119"/>
        <v>2.0973614811452204</v>
      </c>
      <c r="L772" s="29">
        <f t="shared" si="120"/>
        <v>0.21950973503098223</v>
      </c>
    </row>
    <row r="773" spans="1:12" x14ac:dyDescent="0.3">
      <c r="A773" s="10">
        <f t="shared" ref="A773" ca="1" si="121">RAND()</f>
        <v>0.10869582913283182</v>
      </c>
      <c r="B773" s="10">
        <v>4.4000000000000004</v>
      </c>
      <c r="C773" s="10">
        <v>26.2</v>
      </c>
      <c r="D773" s="29">
        <f t="shared" ref="D773" si="122">B773-$B$2</f>
        <v>0.88051948051947848</v>
      </c>
      <c r="E773" s="21">
        <f t="shared" ref="E773" si="123">-4.5325*B773+50.776</f>
        <v>30.833000000000002</v>
      </c>
      <c r="F773" s="21">
        <f t="shared" ref="F773" si="124">C773-$C$2</f>
        <v>-8.623772987013016</v>
      </c>
      <c r="G773" s="21">
        <f t="shared" ref="G773" si="125">E773-$C$2</f>
        <v>-3.9907729870130133</v>
      </c>
      <c r="H773" s="21">
        <f t="shared" ref="H773" si="126">E773-C773</f>
        <v>4.6330000000000027</v>
      </c>
      <c r="I773" s="50">
        <f t="shared" ref="I773" si="127">H773^2</f>
        <v>21.464689000000025</v>
      </c>
      <c r="J773" s="50">
        <f t="shared" ref="J773:K773" si="128">F773^2</f>
        <v>74.369460531535395</v>
      </c>
      <c r="K773" s="50">
        <f t="shared" si="128"/>
        <v>15.926269033872769</v>
      </c>
      <c r="L773" s="29">
        <f t="shared" ref="L773" si="129">ABS(C773-E773)/C773</f>
        <v>0.17683206106870239</v>
      </c>
    </row>
  </sheetData>
  <mergeCells count="7">
    <mergeCell ref="X55:Y55"/>
    <mergeCell ref="E1:G1"/>
    <mergeCell ref="N1:S1"/>
    <mergeCell ref="U1:V1"/>
    <mergeCell ref="Y1:AD1"/>
    <mergeCell ref="R3:T3"/>
    <mergeCell ref="Y3:AD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773"/>
  <sheetViews>
    <sheetView zoomScale="80" zoomScaleNormal="80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E33" sqref="E33"/>
    </sheetView>
  </sheetViews>
  <sheetFormatPr defaultRowHeight="14.4" x14ac:dyDescent="0.3"/>
  <cols>
    <col min="1" max="1" width="26.33203125" customWidth="1"/>
    <col min="2" max="2" width="10.77734375" bestFit="1" customWidth="1"/>
    <col min="3" max="3" width="7.88671875" bestFit="1" customWidth="1"/>
    <col min="4" max="4" width="11.33203125" customWidth="1"/>
    <col min="5" max="5" width="14.6640625" bestFit="1" customWidth="1"/>
    <col min="6" max="6" width="14" customWidth="1"/>
    <col min="7" max="11" width="8" customWidth="1"/>
    <col min="12" max="12" width="3.33203125" customWidth="1"/>
    <col min="13" max="13" width="28.6640625" customWidth="1"/>
    <col min="14" max="14" width="12.6640625" bestFit="1" customWidth="1"/>
    <col min="17" max="17" width="12" bestFit="1" customWidth="1"/>
    <col min="19" max="19" width="28.88671875" customWidth="1"/>
  </cols>
  <sheetData>
    <row r="1" spans="1:19" ht="21" x14ac:dyDescent="0.4">
      <c r="A1" s="9" t="s">
        <v>41</v>
      </c>
      <c r="B1">
        <f>SUM(B4:B773)</f>
        <v>2710.0000000000018</v>
      </c>
      <c r="K1">
        <f>SUM(K4:K773)</f>
        <v>26814.305200000024</v>
      </c>
      <c r="L1" s="41"/>
      <c r="N1" s="60" t="s">
        <v>68</v>
      </c>
      <c r="O1" s="60"/>
      <c r="P1" s="60"/>
      <c r="Q1" s="60"/>
      <c r="R1" s="60"/>
      <c r="S1" s="60"/>
    </row>
    <row r="2" spans="1:19" x14ac:dyDescent="0.3">
      <c r="A2" s="9" t="s">
        <v>40</v>
      </c>
      <c r="B2" s="22">
        <f>AVERAGE(B4:B773)</f>
        <v>3.5194805194805219</v>
      </c>
      <c r="F2" s="22">
        <f>AVERAGE(F4:F773)</f>
        <v>5.1948051948051951E-2</v>
      </c>
      <c r="G2" s="22"/>
      <c r="H2" s="22"/>
      <c r="I2" s="22"/>
      <c r="J2" s="22"/>
      <c r="K2" s="22">
        <f>AVERAGE(K4:K773)</f>
        <v>34.823772987013015</v>
      </c>
      <c r="L2" s="42"/>
    </row>
    <row r="3" spans="1:19" ht="28.8" x14ac:dyDescent="0.3">
      <c r="A3" s="43" t="s">
        <v>65</v>
      </c>
      <c r="B3" s="45" t="s">
        <v>0</v>
      </c>
      <c r="C3" s="45" t="s">
        <v>1</v>
      </c>
      <c r="D3" s="45" t="s">
        <v>3</v>
      </c>
      <c r="E3" s="45" t="s">
        <v>4</v>
      </c>
      <c r="F3" s="45" t="s">
        <v>5</v>
      </c>
      <c r="G3" s="45" t="s">
        <v>6</v>
      </c>
      <c r="H3" s="45" t="s">
        <v>7</v>
      </c>
      <c r="I3" s="45" t="s">
        <v>8</v>
      </c>
      <c r="J3" s="45" t="s">
        <v>9</v>
      </c>
      <c r="K3" s="44" t="s">
        <v>2</v>
      </c>
      <c r="L3" s="42"/>
      <c r="M3" s="31" t="s">
        <v>49</v>
      </c>
      <c r="N3" s="62" t="s">
        <v>66</v>
      </c>
      <c r="O3" s="62"/>
      <c r="P3" s="62"/>
      <c r="Q3" s="62"/>
      <c r="R3" s="62"/>
      <c r="S3" s="62"/>
    </row>
    <row r="4" spans="1:19" x14ac:dyDescent="0.3">
      <c r="A4" s="10">
        <f ca="1">RAND()</f>
        <v>0.17846803994291049</v>
      </c>
      <c r="B4" s="10">
        <v>4.7</v>
      </c>
      <c r="C4" s="10">
        <v>8</v>
      </c>
      <c r="D4" s="10">
        <v>6</v>
      </c>
      <c r="E4" s="10">
        <v>1</v>
      </c>
      <c r="F4" s="21">
        <v>0</v>
      </c>
      <c r="G4" s="21">
        <v>2</v>
      </c>
      <c r="H4" s="21">
        <v>2</v>
      </c>
      <c r="I4" s="21">
        <v>1</v>
      </c>
      <c r="J4" s="21">
        <v>0</v>
      </c>
      <c r="K4" s="21">
        <v>28.0198</v>
      </c>
      <c r="L4" s="42"/>
      <c r="M4" t="s">
        <v>10</v>
      </c>
    </row>
    <row r="5" spans="1:19" ht="15" thickBot="1" x14ac:dyDescent="0.35">
      <c r="A5" s="10">
        <f t="shared" ref="A5:A27" ca="1" si="0">RAND()</f>
        <v>1.386607806835638E-2</v>
      </c>
      <c r="B5" s="10">
        <v>4.2</v>
      </c>
      <c r="C5" s="10">
        <v>8</v>
      </c>
      <c r="D5" s="10">
        <v>6</v>
      </c>
      <c r="E5" s="10">
        <v>1</v>
      </c>
      <c r="F5" s="21">
        <v>0</v>
      </c>
      <c r="G5" s="21">
        <v>2</v>
      </c>
      <c r="H5" s="21">
        <v>2</v>
      </c>
      <c r="I5" s="21">
        <v>1</v>
      </c>
      <c r="J5" s="21">
        <v>0</v>
      </c>
      <c r="K5" s="21">
        <v>25.045100000000001</v>
      </c>
      <c r="L5" s="42"/>
    </row>
    <row r="6" spans="1:19" x14ac:dyDescent="0.3">
      <c r="A6" s="10">
        <f t="shared" ca="1" si="0"/>
        <v>0.34704353179811109</v>
      </c>
      <c r="B6" s="10">
        <v>5.2</v>
      </c>
      <c r="C6" s="10">
        <v>10</v>
      </c>
      <c r="D6" s="10">
        <v>6</v>
      </c>
      <c r="E6" s="10">
        <v>0</v>
      </c>
      <c r="F6" s="21">
        <v>0</v>
      </c>
      <c r="G6" s="21">
        <v>2</v>
      </c>
      <c r="H6" s="21">
        <v>2</v>
      </c>
      <c r="I6" s="21">
        <v>1</v>
      </c>
      <c r="J6" s="21">
        <v>0</v>
      </c>
      <c r="K6" s="21">
        <v>23.9</v>
      </c>
      <c r="L6" s="42"/>
      <c r="M6" s="4" t="s">
        <v>11</v>
      </c>
      <c r="N6" s="4"/>
    </row>
    <row r="7" spans="1:19" x14ac:dyDescent="0.3">
      <c r="A7" s="10">
        <f t="shared" ca="1" si="0"/>
        <v>6.7401615658968517E-3</v>
      </c>
      <c r="B7" s="10">
        <v>2</v>
      </c>
      <c r="C7" s="10">
        <v>4</v>
      </c>
      <c r="D7" s="10">
        <v>6</v>
      </c>
      <c r="E7" s="10">
        <v>0</v>
      </c>
      <c r="F7" s="21">
        <v>0</v>
      </c>
      <c r="G7" s="21">
        <v>2</v>
      </c>
      <c r="H7" s="21">
        <v>2</v>
      </c>
      <c r="I7" s="21">
        <v>1</v>
      </c>
      <c r="J7" s="21">
        <v>0</v>
      </c>
      <c r="K7" s="21">
        <v>39.7256</v>
      </c>
      <c r="L7" s="42"/>
      <c r="M7" s="1" t="s">
        <v>12</v>
      </c>
      <c r="N7" s="1">
        <v>0.79502917936516704</v>
      </c>
    </row>
    <row r="8" spans="1:19" x14ac:dyDescent="0.3">
      <c r="A8" s="10">
        <f t="shared" ca="1" si="0"/>
        <v>0.82547179101011803</v>
      </c>
      <c r="B8" s="10">
        <v>3</v>
      </c>
      <c r="C8" s="10">
        <v>6</v>
      </c>
      <c r="D8" s="10">
        <v>6</v>
      </c>
      <c r="E8" s="10">
        <v>0</v>
      </c>
      <c r="F8" s="21">
        <v>0</v>
      </c>
      <c r="G8" s="21">
        <v>2</v>
      </c>
      <c r="H8" s="21">
        <v>2</v>
      </c>
      <c r="I8" s="21">
        <v>1</v>
      </c>
      <c r="J8" s="21">
        <v>0</v>
      </c>
      <c r="K8" s="21">
        <v>35.267800000000001</v>
      </c>
      <c r="L8" s="42"/>
      <c r="M8" s="1" t="s">
        <v>13</v>
      </c>
      <c r="N8" s="1">
        <v>0.63207139604205098</v>
      </c>
    </row>
    <row r="9" spans="1:19" x14ac:dyDescent="0.3">
      <c r="A9" s="10">
        <f t="shared" ca="1" si="0"/>
        <v>4.7654676514948258E-2</v>
      </c>
      <c r="B9" s="10">
        <v>6.2</v>
      </c>
      <c r="C9" s="10">
        <v>8</v>
      </c>
      <c r="D9" s="10">
        <v>6</v>
      </c>
      <c r="E9" s="10">
        <v>0</v>
      </c>
      <c r="F9" s="21">
        <v>0</v>
      </c>
      <c r="G9" s="21">
        <v>1</v>
      </c>
      <c r="H9" s="21">
        <v>1</v>
      </c>
      <c r="I9" s="21">
        <v>0</v>
      </c>
      <c r="J9" s="21">
        <v>0</v>
      </c>
      <c r="K9" s="21">
        <v>27.1</v>
      </c>
      <c r="L9" s="42"/>
      <c r="M9" s="1" t="s">
        <v>14</v>
      </c>
      <c r="N9" s="1">
        <v>0.62771434678465421</v>
      </c>
    </row>
    <row r="10" spans="1:19" x14ac:dyDescent="0.3">
      <c r="A10" s="10">
        <f t="shared" ca="1" si="0"/>
        <v>1.8912242104844323E-2</v>
      </c>
      <c r="B10" s="10">
        <v>6.2</v>
      </c>
      <c r="C10" s="10">
        <v>8</v>
      </c>
      <c r="D10" s="10">
        <v>6</v>
      </c>
      <c r="E10" s="10">
        <v>1</v>
      </c>
      <c r="F10" s="21">
        <v>0</v>
      </c>
      <c r="G10" s="21">
        <v>1</v>
      </c>
      <c r="H10" s="21">
        <v>1</v>
      </c>
      <c r="I10" s="21">
        <v>0</v>
      </c>
      <c r="J10" s="21">
        <v>0</v>
      </c>
      <c r="K10" s="21">
        <v>34.349299999999999</v>
      </c>
      <c r="L10" s="42"/>
      <c r="M10" s="1" t="s">
        <v>15</v>
      </c>
      <c r="N10" s="1">
        <v>4.628404601363215</v>
      </c>
    </row>
    <row r="11" spans="1:19" ht="15" thickBot="1" x14ac:dyDescent="0.35">
      <c r="A11" s="10">
        <f t="shared" ca="1" si="0"/>
        <v>0.71728676133722113</v>
      </c>
      <c r="B11" s="10">
        <v>6.2</v>
      </c>
      <c r="C11" s="10">
        <v>8</v>
      </c>
      <c r="D11" s="10">
        <v>6</v>
      </c>
      <c r="E11" s="10">
        <v>0</v>
      </c>
      <c r="F11" s="21">
        <v>0</v>
      </c>
      <c r="G11" s="21">
        <v>1</v>
      </c>
      <c r="H11" s="21">
        <v>1</v>
      </c>
      <c r="I11" s="21">
        <v>0</v>
      </c>
      <c r="J11" s="21">
        <v>0</v>
      </c>
      <c r="K11" s="21">
        <v>35.799999999999997</v>
      </c>
      <c r="L11" s="42"/>
      <c r="M11" s="2" t="s">
        <v>16</v>
      </c>
      <c r="N11" s="2">
        <v>770</v>
      </c>
    </row>
    <row r="12" spans="1:19" x14ac:dyDescent="0.3">
      <c r="A12" s="10">
        <f t="shared" ca="1" si="0"/>
        <v>0.50938211151999158</v>
      </c>
      <c r="B12" s="10">
        <v>7</v>
      </c>
      <c r="C12" s="10">
        <v>8</v>
      </c>
      <c r="D12" s="10">
        <v>6</v>
      </c>
      <c r="E12" s="10">
        <v>0</v>
      </c>
      <c r="F12" s="21">
        <v>0</v>
      </c>
      <c r="G12" s="21">
        <v>1</v>
      </c>
      <c r="H12" s="21">
        <v>1</v>
      </c>
      <c r="I12" s="21">
        <v>0</v>
      </c>
      <c r="J12" s="21">
        <v>0</v>
      </c>
      <c r="K12" s="21">
        <v>33.700000000000003</v>
      </c>
      <c r="L12" s="42"/>
    </row>
    <row r="13" spans="1:19" ht="15" thickBot="1" x14ac:dyDescent="0.35">
      <c r="A13" s="10">
        <f t="shared" ca="1" si="0"/>
        <v>0.26378103753379611</v>
      </c>
      <c r="B13" s="10">
        <v>8.4</v>
      </c>
      <c r="C13" s="10">
        <v>10</v>
      </c>
      <c r="D13" s="10">
        <v>6</v>
      </c>
      <c r="E13" s="10">
        <v>0</v>
      </c>
      <c r="F13" s="21">
        <v>0</v>
      </c>
      <c r="G13" s="21">
        <v>1</v>
      </c>
      <c r="H13" s="21">
        <v>1</v>
      </c>
      <c r="I13" s="21">
        <v>1</v>
      </c>
      <c r="J13" s="21">
        <v>0</v>
      </c>
      <c r="K13" s="21">
        <v>30</v>
      </c>
      <c r="L13" s="42"/>
      <c r="M13" t="s">
        <v>17</v>
      </c>
    </row>
    <row r="14" spans="1:19" x14ac:dyDescent="0.3">
      <c r="A14" s="10">
        <f t="shared" ca="1" si="0"/>
        <v>0.2427951399371151</v>
      </c>
      <c r="B14" s="10">
        <v>8.4</v>
      </c>
      <c r="C14" s="10">
        <v>10</v>
      </c>
      <c r="D14" s="10">
        <v>6</v>
      </c>
      <c r="E14" s="10">
        <v>0</v>
      </c>
      <c r="F14" s="21">
        <v>0</v>
      </c>
      <c r="G14" s="21">
        <v>1</v>
      </c>
      <c r="H14" s="21">
        <v>1</v>
      </c>
      <c r="I14" s="21">
        <v>1</v>
      </c>
      <c r="J14" s="21">
        <v>0</v>
      </c>
      <c r="K14" s="21">
        <v>30</v>
      </c>
      <c r="L14" s="42"/>
      <c r="M14" s="3"/>
      <c r="N14" s="3" t="s">
        <v>22</v>
      </c>
      <c r="O14" s="3" t="s">
        <v>23</v>
      </c>
      <c r="P14" s="3" t="s">
        <v>24</v>
      </c>
      <c r="Q14" s="3" t="s">
        <v>25</v>
      </c>
      <c r="R14" s="3" t="s">
        <v>26</v>
      </c>
    </row>
    <row r="15" spans="1:19" x14ac:dyDescent="0.3">
      <c r="A15" s="10">
        <f t="shared" ca="1" si="0"/>
        <v>0.21065661718213713</v>
      </c>
      <c r="B15" s="10">
        <v>4.5</v>
      </c>
      <c r="C15" s="10">
        <v>8</v>
      </c>
      <c r="D15" s="10">
        <v>7</v>
      </c>
      <c r="E15" s="10">
        <v>0</v>
      </c>
      <c r="F15" s="21">
        <v>0</v>
      </c>
      <c r="G15" s="21">
        <v>2</v>
      </c>
      <c r="H15" s="21">
        <v>2</v>
      </c>
      <c r="I15" s="21">
        <v>1</v>
      </c>
      <c r="J15" s="21">
        <v>0</v>
      </c>
      <c r="K15" s="21">
        <v>24.349900000000002</v>
      </c>
      <c r="L15" s="42"/>
      <c r="M15" s="1" t="s">
        <v>18</v>
      </c>
      <c r="N15" s="1">
        <v>9</v>
      </c>
      <c r="O15" s="1">
        <v>27969.120504598843</v>
      </c>
      <c r="P15" s="1">
        <v>3107.6800560665379</v>
      </c>
      <c r="Q15" s="1">
        <v>145.06868265696377</v>
      </c>
      <c r="R15" s="1">
        <v>1.8523520701987057E-158</v>
      </c>
    </row>
    <row r="16" spans="1:19" x14ac:dyDescent="0.3">
      <c r="A16" s="10">
        <f t="shared" ca="1" si="0"/>
        <v>0.63397962190253843</v>
      </c>
      <c r="B16" s="10">
        <v>5.7</v>
      </c>
      <c r="C16" s="10">
        <v>12</v>
      </c>
      <c r="D16" s="10">
        <v>6</v>
      </c>
      <c r="E16" s="10">
        <v>0</v>
      </c>
      <c r="F16" s="21">
        <v>0</v>
      </c>
      <c r="G16" s="21">
        <v>2</v>
      </c>
      <c r="H16" s="21">
        <v>2</v>
      </c>
      <c r="I16" s="21">
        <v>1</v>
      </c>
      <c r="J16" s="21">
        <v>0</v>
      </c>
      <c r="K16" s="21">
        <v>20.99</v>
      </c>
      <c r="L16" s="42"/>
      <c r="M16" s="1" t="s">
        <v>19</v>
      </c>
      <c r="N16" s="1">
        <v>760</v>
      </c>
      <c r="O16" s="1">
        <v>16280.818156979334</v>
      </c>
      <c r="P16" s="1">
        <v>21.422129153920178</v>
      </c>
      <c r="Q16" s="1"/>
      <c r="R16" s="1"/>
    </row>
    <row r="17" spans="1:21" ht="15" thickBot="1" x14ac:dyDescent="0.35">
      <c r="A17" s="10">
        <f t="shared" ca="1" si="0"/>
        <v>0.50301660511181956</v>
      </c>
      <c r="B17" s="10">
        <v>5.7</v>
      </c>
      <c r="C17" s="10">
        <v>12</v>
      </c>
      <c r="D17" s="10">
        <v>6</v>
      </c>
      <c r="E17" s="10">
        <v>0</v>
      </c>
      <c r="F17" s="21">
        <v>0</v>
      </c>
      <c r="G17" s="21">
        <v>2</v>
      </c>
      <c r="H17" s="21">
        <v>2</v>
      </c>
      <c r="I17" s="21">
        <v>1</v>
      </c>
      <c r="J17" s="21">
        <v>0</v>
      </c>
      <c r="K17" s="21">
        <v>21.1</v>
      </c>
      <c r="L17" s="42"/>
      <c r="M17" s="2" t="s">
        <v>20</v>
      </c>
      <c r="N17" s="2">
        <v>769</v>
      </c>
      <c r="O17" s="2">
        <v>44249.938661578177</v>
      </c>
      <c r="P17" s="2"/>
      <c r="Q17" s="2"/>
      <c r="R17" s="2"/>
    </row>
    <row r="18" spans="1:21" ht="15" thickBot="1" x14ac:dyDescent="0.35">
      <c r="A18" s="10">
        <f t="shared" ca="1" si="0"/>
        <v>0.72699267444201665</v>
      </c>
      <c r="B18" s="10">
        <v>5.2</v>
      </c>
      <c r="C18" s="10">
        <v>10</v>
      </c>
      <c r="D18" s="10">
        <v>6</v>
      </c>
      <c r="E18" s="10">
        <v>0</v>
      </c>
      <c r="F18" s="21">
        <v>0</v>
      </c>
      <c r="G18" s="21">
        <v>2</v>
      </c>
      <c r="H18" s="21">
        <v>2</v>
      </c>
      <c r="I18" s="21">
        <v>1</v>
      </c>
      <c r="J18" s="21">
        <v>0</v>
      </c>
      <c r="K18" s="21">
        <v>24</v>
      </c>
      <c r="L18" s="42"/>
    </row>
    <row r="19" spans="1:21" x14ac:dyDescent="0.3">
      <c r="A19" s="10">
        <f t="shared" ca="1" si="0"/>
        <v>0.76253648856792833</v>
      </c>
      <c r="B19" s="10">
        <v>5.2</v>
      </c>
      <c r="C19" s="10">
        <v>10</v>
      </c>
      <c r="D19" s="10">
        <v>6</v>
      </c>
      <c r="E19" s="10">
        <v>0</v>
      </c>
      <c r="F19" s="21">
        <v>0</v>
      </c>
      <c r="G19" s="21">
        <v>2</v>
      </c>
      <c r="H19" s="21">
        <v>2</v>
      </c>
      <c r="I19" s="21">
        <v>1</v>
      </c>
      <c r="J19" s="21">
        <v>0</v>
      </c>
      <c r="K19" s="21">
        <v>25.4</v>
      </c>
      <c r="L19" s="42"/>
      <c r="M19" s="3"/>
      <c r="N19" s="3" t="s">
        <v>27</v>
      </c>
      <c r="O19" s="3" t="s">
        <v>15</v>
      </c>
      <c r="P19" s="3" t="s">
        <v>28</v>
      </c>
      <c r="Q19" s="3" t="s">
        <v>29</v>
      </c>
      <c r="R19" s="3" t="s">
        <v>30</v>
      </c>
      <c r="S19" s="3" t="s">
        <v>31</v>
      </c>
      <c r="T19" s="3" t="s">
        <v>32</v>
      </c>
      <c r="U19" s="3" t="s">
        <v>33</v>
      </c>
    </row>
    <row r="20" spans="1:21" x14ac:dyDescent="0.3">
      <c r="A20" s="10">
        <f t="shared" ca="1" si="0"/>
        <v>9.4615526340269263E-4</v>
      </c>
      <c r="B20" s="10">
        <v>6.5</v>
      </c>
      <c r="C20" s="10">
        <v>12</v>
      </c>
      <c r="D20" s="10">
        <v>7</v>
      </c>
      <c r="E20" s="10">
        <v>0</v>
      </c>
      <c r="F20" s="21">
        <v>0</v>
      </c>
      <c r="G20" s="21">
        <v>2</v>
      </c>
      <c r="H20" s="21">
        <v>2</v>
      </c>
      <c r="I20" s="21">
        <v>1</v>
      </c>
      <c r="J20" s="21">
        <v>0</v>
      </c>
      <c r="K20" s="21">
        <v>17.5</v>
      </c>
      <c r="L20" s="42"/>
      <c r="M20" s="1" t="s">
        <v>21</v>
      </c>
      <c r="N20" s="1">
        <v>53.958839094828718</v>
      </c>
      <c r="O20" s="1">
        <v>1.3459751340117825</v>
      </c>
      <c r="P20" s="1">
        <v>40.089031165085679</v>
      </c>
      <c r="Q20" s="1">
        <v>1.1218660739584438E-189</v>
      </c>
      <c r="R20" s="1">
        <v>51.316568383409241</v>
      </c>
      <c r="S20" s="1">
        <v>56.601109806248196</v>
      </c>
      <c r="T20" s="1">
        <v>51.316568383409241</v>
      </c>
      <c r="U20" s="1">
        <v>56.601109806248196</v>
      </c>
    </row>
    <row r="21" spans="1:21" x14ac:dyDescent="0.3">
      <c r="A21" s="10">
        <f t="shared" ca="1" si="0"/>
        <v>0.70405585186277342</v>
      </c>
      <c r="B21" s="10">
        <v>6.5</v>
      </c>
      <c r="C21" s="10">
        <v>12</v>
      </c>
      <c r="D21" s="10">
        <v>7</v>
      </c>
      <c r="E21" s="10">
        <v>0</v>
      </c>
      <c r="F21" s="21">
        <v>0</v>
      </c>
      <c r="G21" s="21">
        <v>2</v>
      </c>
      <c r="H21" s="21">
        <v>2</v>
      </c>
      <c r="I21" s="21">
        <v>1</v>
      </c>
      <c r="J21" s="21">
        <v>0</v>
      </c>
      <c r="K21" s="21">
        <v>19.899999999999999</v>
      </c>
      <c r="L21" s="42"/>
      <c r="M21" s="1" t="s">
        <v>0</v>
      </c>
      <c r="N21" s="1">
        <v>-3.6464179129704584</v>
      </c>
      <c r="O21" s="1">
        <v>0.34658201729823263</v>
      </c>
      <c r="P21" s="1">
        <v>-10.521082257515769</v>
      </c>
      <c r="Q21" s="1">
        <v>2.9231159295867204E-24</v>
      </c>
      <c r="R21" s="1">
        <v>-4.3267897045965746</v>
      </c>
      <c r="S21" s="1">
        <v>-2.9660461213443425</v>
      </c>
      <c r="T21" s="1">
        <v>-4.3267897045965746</v>
      </c>
      <c r="U21" s="1">
        <v>-2.9660461213443425</v>
      </c>
    </row>
    <row r="22" spans="1:21" x14ac:dyDescent="0.3">
      <c r="A22" s="10">
        <f t="shared" ca="1" si="0"/>
        <v>0.7573920990301678</v>
      </c>
      <c r="B22" s="10">
        <v>6.5</v>
      </c>
      <c r="C22" s="10">
        <v>12</v>
      </c>
      <c r="D22" s="10">
        <v>7</v>
      </c>
      <c r="E22" s="10">
        <v>0</v>
      </c>
      <c r="F22" s="21">
        <v>0</v>
      </c>
      <c r="G22" s="21">
        <v>2</v>
      </c>
      <c r="H22" s="21">
        <v>2</v>
      </c>
      <c r="I22" s="21">
        <v>1</v>
      </c>
      <c r="J22" s="21">
        <v>0</v>
      </c>
      <c r="K22" s="21">
        <v>17.5</v>
      </c>
      <c r="L22" s="42"/>
      <c r="M22" s="1" t="s">
        <v>1</v>
      </c>
      <c r="N22" s="1">
        <v>-0.60994656924711221</v>
      </c>
      <c r="O22" s="1">
        <v>0.22898103091524538</v>
      </c>
      <c r="P22" s="1">
        <v>-2.6637427860689331</v>
      </c>
      <c r="Q22" s="1">
        <v>7.8913529435034012E-3</v>
      </c>
      <c r="R22" s="1">
        <v>-1.0594570068245526</v>
      </c>
      <c r="S22" s="1">
        <v>-0.16043613166967186</v>
      </c>
      <c r="T22" s="1">
        <v>-1.0594570068245526</v>
      </c>
      <c r="U22" s="1">
        <v>-0.16043613166967186</v>
      </c>
    </row>
    <row r="23" spans="1:21" x14ac:dyDescent="0.3">
      <c r="A23" s="10">
        <f t="shared" ca="1" si="0"/>
        <v>0.41200205713285065</v>
      </c>
      <c r="B23" s="10">
        <v>1.8</v>
      </c>
      <c r="C23" s="10">
        <v>4</v>
      </c>
      <c r="D23" s="10">
        <v>6</v>
      </c>
      <c r="E23" s="10">
        <v>0</v>
      </c>
      <c r="F23" s="21">
        <v>0</v>
      </c>
      <c r="G23" s="21">
        <v>2</v>
      </c>
      <c r="H23" s="21">
        <v>2</v>
      </c>
      <c r="I23" s="21">
        <v>1</v>
      </c>
      <c r="J23" s="21">
        <v>1</v>
      </c>
      <c r="K23" s="21">
        <v>37.002800000000001</v>
      </c>
      <c r="L23" s="42"/>
      <c r="M23" s="6" t="s">
        <v>3</v>
      </c>
      <c r="N23" s="1">
        <v>-0.13100668409473615</v>
      </c>
      <c r="O23" s="1">
        <v>0.13891663073403929</v>
      </c>
      <c r="P23" s="1">
        <v>-0.94305975751422444</v>
      </c>
      <c r="Q23" s="6">
        <v>0.34595002048904322</v>
      </c>
      <c r="R23" s="1">
        <v>-0.40371257251898202</v>
      </c>
      <c r="S23" s="1">
        <v>0.14169920432950972</v>
      </c>
      <c r="T23" s="1">
        <v>-0.40371257251898202</v>
      </c>
      <c r="U23" s="1">
        <v>0.14169920432950972</v>
      </c>
    </row>
    <row r="24" spans="1:21" x14ac:dyDescent="0.3">
      <c r="A24" s="10">
        <f t="shared" ca="1" si="0"/>
        <v>0.24703767993430392</v>
      </c>
      <c r="B24" s="10">
        <v>2</v>
      </c>
      <c r="C24" s="10">
        <v>4</v>
      </c>
      <c r="D24" s="10">
        <v>6</v>
      </c>
      <c r="E24" s="10">
        <v>0</v>
      </c>
      <c r="F24" s="21">
        <v>0</v>
      </c>
      <c r="G24" s="21">
        <v>2</v>
      </c>
      <c r="H24" s="21">
        <v>2</v>
      </c>
      <c r="I24" s="21">
        <v>1</v>
      </c>
      <c r="J24" s="21">
        <v>0</v>
      </c>
      <c r="K24" s="21">
        <v>39</v>
      </c>
      <c r="L24" s="42"/>
      <c r="M24" s="1" t="s">
        <v>4</v>
      </c>
      <c r="N24" s="1">
        <v>-1.6009308545000105</v>
      </c>
      <c r="O24" s="1">
        <v>0.37402066666551781</v>
      </c>
      <c r="P24" s="1">
        <v>-4.2803272577761158</v>
      </c>
      <c r="Q24" s="1">
        <v>2.1048707739305437E-5</v>
      </c>
      <c r="R24" s="1">
        <v>-2.3351671921731203</v>
      </c>
      <c r="S24" s="1">
        <v>-0.86669451682690091</v>
      </c>
      <c r="T24" s="1">
        <v>-2.3351671921731203</v>
      </c>
      <c r="U24" s="1">
        <v>-0.86669451682690091</v>
      </c>
    </row>
    <row r="25" spans="1:21" x14ac:dyDescent="0.3">
      <c r="A25" s="10">
        <f t="shared" ca="1" si="0"/>
        <v>7.3164148037310639E-2</v>
      </c>
      <c r="B25" s="10">
        <v>2</v>
      </c>
      <c r="C25" s="10">
        <v>4</v>
      </c>
      <c r="D25" s="10">
        <v>6</v>
      </c>
      <c r="E25" s="10">
        <v>1</v>
      </c>
      <c r="F25" s="21">
        <v>0</v>
      </c>
      <c r="G25" s="21">
        <v>2</v>
      </c>
      <c r="H25" s="21">
        <v>2</v>
      </c>
      <c r="I25" s="21">
        <v>1</v>
      </c>
      <c r="J25" s="21">
        <v>0</v>
      </c>
      <c r="K25" s="21">
        <v>38.512</v>
      </c>
      <c r="L25" s="42"/>
      <c r="M25" s="6" t="s">
        <v>5</v>
      </c>
      <c r="N25" s="1">
        <v>-1.101362706085516</v>
      </c>
      <c r="O25" s="1">
        <v>0.8005684629399753</v>
      </c>
      <c r="P25" s="1">
        <v>-1.375725821175763</v>
      </c>
      <c r="Q25" s="6">
        <v>0.16931182917366375</v>
      </c>
      <c r="R25" s="1">
        <v>-2.6729508793436167</v>
      </c>
      <c r="S25" s="1">
        <v>0.47022546717258451</v>
      </c>
      <c r="T25" s="1">
        <v>-2.6729508793436167</v>
      </c>
      <c r="U25" s="1">
        <v>0.47022546717258451</v>
      </c>
    </row>
    <row r="26" spans="1:21" x14ac:dyDescent="0.3">
      <c r="A26" s="10">
        <f t="shared" ca="1" si="0"/>
        <v>0.87907261553352611</v>
      </c>
      <c r="B26" s="10">
        <v>3.5</v>
      </c>
      <c r="C26" s="10">
        <v>6</v>
      </c>
      <c r="D26" s="10">
        <v>7</v>
      </c>
      <c r="E26" s="10">
        <v>1</v>
      </c>
      <c r="F26" s="21">
        <v>0</v>
      </c>
      <c r="G26" s="21">
        <v>2</v>
      </c>
      <c r="H26" s="21">
        <v>2</v>
      </c>
      <c r="I26" s="21">
        <v>1</v>
      </c>
      <c r="J26" s="21">
        <v>0</v>
      </c>
      <c r="K26" s="21">
        <v>36.200000000000003</v>
      </c>
      <c r="L26" s="42"/>
      <c r="M26" s="6" t="s">
        <v>6</v>
      </c>
      <c r="N26" s="1">
        <v>7.6820013780332522E-3</v>
      </c>
      <c r="O26" s="1">
        <v>1.2526149999736411</v>
      </c>
      <c r="P26" s="1">
        <v>6.1327713449023883E-3</v>
      </c>
      <c r="Q26" s="6">
        <v>0.99510839648667559</v>
      </c>
      <c r="R26" s="1">
        <v>-2.4513143377668811</v>
      </c>
      <c r="S26" s="1">
        <v>2.4666783405229475</v>
      </c>
      <c r="T26" s="1">
        <v>-2.4513143377668811</v>
      </c>
      <c r="U26" s="1">
        <v>2.4666783405229475</v>
      </c>
    </row>
    <row r="27" spans="1:21" x14ac:dyDescent="0.3">
      <c r="A27" s="10">
        <f t="shared" ca="1" si="0"/>
        <v>0.78379944541805879</v>
      </c>
      <c r="B27" s="10">
        <v>3.5</v>
      </c>
      <c r="C27" s="10">
        <v>6</v>
      </c>
      <c r="D27" s="10">
        <v>6</v>
      </c>
      <c r="E27" s="10">
        <v>0</v>
      </c>
      <c r="F27" s="21">
        <v>0</v>
      </c>
      <c r="G27" s="21">
        <v>2</v>
      </c>
      <c r="H27" s="21">
        <v>2</v>
      </c>
      <c r="I27" s="21">
        <v>1</v>
      </c>
      <c r="J27" s="21">
        <v>0</v>
      </c>
      <c r="K27" s="21">
        <v>34.792700000000004</v>
      </c>
      <c r="L27" s="42"/>
      <c r="M27" s="6" t="s">
        <v>7</v>
      </c>
      <c r="N27" s="1">
        <v>-1.0830397409558394</v>
      </c>
      <c r="O27" s="1">
        <v>1.2119597880597184</v>
      </c>
      <c r="P27" s="1">
        <v>-0.89362679490358921</v>
      </c>
      <c r="Q27" s="6">
        <v>0.37180449083548794</v>
      </c>
      <c r="R27" s="1">
        <v>-3.4622262284978271</v>
      </c>
      <c r="S27" s="1">
        <v>1.296146746586148</v>
      </c>
      <c r="T27" s="1">
        <v>-3.4622262284978271</v>
      </c>
      <c r="U27" s="1">
        <v>1.296146746586148</v>
      </c>
    </row>
    <row r="28" spans="1:21" x14ac:dyDescent="0.3">
      <c r="A28" s="10">
        <f t="shared" ref="A28:A59" ca="1" si="1">RAND()</f>
        <v>0.17645133138646041</v>
      </c>
      <c r="B28" s="10">
        <v>3.7</v>
      </c>
      <c r="C28" s="10">
        <v>6</v>
      </c>
      <c r="D28" s="10">
        <v>7</v>
      </c>
      <c r="E28" s="10">
        <v>1</v>
      </c>
      <c r="F28" s="21">
        <v>0</v>
      </c>
      <c r="G28" s="21">
        <v>2</v>
      </c>
      <c r="H28" s="21">
        <v>2</v>
      </c>
      <c r="I28" s="21">
        <v>1</v>
      </c>
      <c r="J28" s="21">
        <v>1</v>
      </c>
      <c r="K28" s="21">
        <v>36.9</v>
      </c>
      <c r="L28" s="42"/>
      <c r="M28" s="1" t="s">
        <v>8</v>
      </c>
      <c r="N28" s="1">
        <v>1.2795595514478342</v>
      </c>
      <c r="O28" s="1">
        <v>0.46890561608245129</v>
      </c>
      <c r="P28" s="1">
        <v>2.7288211263881288</v>
      </c>
      <c r="Q28" s="1">
        <v>6.5030134422031389E-3</v>
      </c>
      <c r="R28" s="1">
        <v>0.35905549124138458</v>
      </c>
      <c r="S28" s="1">
        <v>2.2000636116542838</v>
      </c>
      <c r="T28" s="1">
        <v>0.35905549124138458</v>
      </c>
      <c r="U28" s="1">
        <v>2.2000636116542838</v>
      </c>
    </row>
    <row r="29" spans="1:21" ht="15" thickBot="1" x14ac:dyDescent="0.35">
      <c r="A29" s="10">
        <f t="shared" ca="1" si="1"/>
        <v>0.5597258283602905</v>
      </c>
      <c r="B29" s="10">
        <v>3.7</v>
      </c>
      <c r="C29" s="10">
        <v>6</v>
      </c>
      <c r="D29" s="10">
        <v>7</v>
      </c>
      <c r="E29" s="10">
        <v>1</v>
      </c>
      <c r="F29" s="21">
        <v>0</v>
      </c>
      <c r="G29" s="21">
        <v>2</v>
      </c>
      <c r="H29" s="21">
        <v>2</v>
      </c>
      <c r="I29" s="21">
        <v>1</v>
      </c>
      <c r="J29" s="21">
        <v>1</v>
      </c>
      <c r="K29" s="21">
        <v>34.583199999999998</v>
      </c>
      <c r="L29" s="42"/>
      <c r="M29" s="7" t="s">
        <v>9</v>
      </c>
      <c r="N29" s="2">
        <v>0.65236568390920857</v>
      </c>
      <c r="O29" s="2">
        <v>0.46370877066298211</v>
      </c>
      <c r="P29" s="2">
        <v>1.4068435302107754</v>
      </c>
      <c r="Q29" s="7">
        <v>0.15988257845174586</v>
      </c>
      <c r="R29" s="2">
        <v>-0.25793649953395326</v>
      </c>
      <c r="S29" s="2">
        <v>1.5626678673523704</v>
      </c>
      <c r="T29" s="2">
        <v>-0.25793649953395326</v>
      </c>
      <c r="U29" s="2">
        <v>1.5626678673523704</v>
      </c>
    </row>
    <row r="30" spans="1:21" x14ac:dyDescent="0.3">
      <c r="A30" s="10">
        <f t="shared" ca="1" si="1"/>
        <v>0.45447540624991412</v>
      </c>
      <c r="B30" s="10">
        <v>3.7</v>
      </c>
      <c r="C30" s="10">
        <v>6</v>
      </c>
      <c r="D30" s="10">
        <v>6</v>
      </c>
      <c r="E30" s="10">
        <v>0</v>
      </c>
      <c r="F30" s="21">
        <v>0</v>
      </c>
      <c r="G30" s="21">
        <v>2</v>
      </c>
      <c r="H30" s="21">
        <v>2</v>
      </c>
      <c r="I30" s="21">
        <v>1</v>
      </c>
      <c r="J30" s="21">
        <v>1</v>
      </c>
      <c r="K30" s="21">
        <v>34.9</v>
      </c>
      <c r="L30" s="42"/>
    </row>
    <row r="31" spans="1:21" x14ac:dyDescent="0.3">
      <c r="A31" s="10">
        <f t="shared" ca="1" si="1"/>
        <v>0.89226375822266968</v>
      </c>
      <c r="B31" s="10">
        <v>2</v>
      </c>
      <c r="C31" s="10">
        <v>4</v>
      </c>
      <c r="D31" s="10">
        <v>5</v>
      </c>
      <c r="E31" s="10">
        <v>1</v>
      </c>
      <c r="F31" s="21">
        <v>0</v>
      </c>
      <c r="G31" s="21">
        <v>2</v>
      </c>
      <c r="H31" s="21">
        <v>2</v>
      </c>
      <c r="I31" s="21">
        <v>1</v>
      </c>
      <c r="J31" s="21">
        <v>0</v>
      </c>
      <c r="K31" s="21">
        <v>37.5</v>
      </c>
    </row>
    <row r="32" spans="1:21" x14ac:dyDescent="0.3">
      <c r="A32" s="10">
        <f t="shared" ca="1" si="1"/>
        <v>0.60670177823981464</v>
      </c>
      <c r="B32" s="10">
        <v>2</v>
      </c>
      <c r="C32" s="10">
        <v>4</v>
      </c>
      <c r="D32" s="10">
        <v>5</v>
      </c>
      <c r="E32" s="10">
        <v>0</v>
      </c>
      <c r="F32" s="21">
        <v>0</v>
      </c>
      <c r="G32" s="21">
        <v>2</v>
      </c>
      <c r="H32" s="21">
        <v>2</v>
      </c>
      <c r="I32" s="21">
        <v>1</v>
      </c>
      <c r="J32" s="21">
        <v>0</v>
      </c>
      <c r="K32" s="21">
        <v>40</v>
      </c>
    </row>
    <row r="33" spans="1:11" x14ac:dyDescent="0.3">
      <c r="A33" s="10">
        <f t="shared" ca="1" si="1"/>
        <v>0.83315813464586463</v>
      </c>
      <c r="B33" s="10">
        <v>2.4</v>
      </c>
      <c r="C33" s="10">
        <v>4</v>
      </c>
      <c r="D33" s="10">
        <v>5</v>
      </c>
      <c r="E33" s="10">
        <v>1</v>
      </c>
      <c r="F33" s="21">
        <v>0</v>
      </c>
      <c r="G33" s="21">
        <v>2</v>
      </c>
      <c r="H33" s="21">
        <v>2</v>
      </c>
      <c r="I33" s="21">
        <v>1</v>
      </c>
      <c r="J33" s="21">
        <v>0</v>
      </c>
      <c r="K33" s="21">
        <v>33.6</v>
      </c>
    </row>
    <row r="34" spans="1:11" x14ac:dyDescent="0.3">
      <c r="A34" s="10">
        <f t="shared" ca="1" si="1"/>
        <v>0.58501168097177014</v>
      </c>
      <c r="B34" s="10">
        <v>2.4</v>
      </c>
      <c r="C34" s="10">
        <v>4</v>
      </c>
      <c r="D34" s="10">
        <v>5</v>
      </c>
      <c r="E34" s="10">
        <v>0</v>
      </c>
      <c r="F34" s="21">
        <v>0</v>
      </c>
      <c r="G34" s="21">
        <v>2</v>
      </c>
      <c r="H34" s="21">
        <v>2</v>
      </c>
      <c r="I34" s="21">
        <v>1</v>
      </c>
      <c r="J34" s="21">
        <v>0</v>
      </c>
      <c r="K34" s="21">
        <v>36.4</v>
      </c>
    </row>
    <row r="35" spans="1:11" x14ac:dyDescent="0.3">
      <c r="A35" s="10">
        <f t="shared" ca="1" si="1"/>
        <v>0.94030873282095506</v>
      </c>
      <c r="B35" s="10">
        <v>3.8</v>
      </c>
      <c r="C35" s="10">
        <v>6</v>
      </c>
      <c r="D35" s="10">
        <v>6</v>
      </c>
      <c r="E35" s="10">
        <v>0</v>
      </c>
      <c r="F35" s="21">
        <v>0</v>
      </c>
      <c r="G35" s="21">
        <v>2</v>
      </c>
      <c r="H35" s="21">
        <v>2</v>
      </c>
      <c r="I35" s="21">
        <v>1</v>
      </c>
      <c r="J35" s="21">
        <v>1</v>
      </c>
      <c r="K35" s="21">
        <v>27.372</v>
      </c>
    </row>
    <row r="36" spans="1:11" x14ac:dyDescent="0.3">
      <c r="A36" s="10">
        <f t="shared" ca="1" si="1"/>
        <v>0.26528492552556826</v>
      </c>
      <c r="B36" s="10">
        <v>2.9</v>
      </c>
      <c r="C36" s="10">
        <v>6</v>
      </c>
      <c r="D36" s="10">
        <v>7</v>
      </c>
      <c r="E36" s="10">
        <v>0</v>
      </c>
      <c r="F36" s="21">
        <v>0</v>
      </c>
      <c r="G36" s="21">
        <v>2</v>
      </c>
      <c r="H36" s="21">
        <v>2</v>
      </c>
      <c r="I36" s="21">
        <v>1</v>
      </c>
      <c r="J36" s="21">
        <v>1</v>
      </c>
      <c r="K36" s="21">
        <v>41.360799999999998</v>
      </c>
    </row>
    <row r="37" spans="1:11" x14ac:dyDescent="0.3">
      <c r="A37" s="10">
        <f t="shared" ca="1" si="1"/>
        <v>4.3381864384281266E-2</v>
      </c>
      <c r="B37" s="10">
        <v>3.4</v>
      </c>
      <c r="C37" s="10">
        <v>6</v>
      </c>
      <c r="D37" s="10">
        <v>6</v>
      </c>
      <c r="E37" s="10">
        <v>0</v>
      </c>
      <c r="F37" s="21">
        <v>0</v>
      </c>
      <c r="G37" s="21">
        <v>2</v>
      </c>
      <c r="H37" s="21">
        <v>2</v>
      </c>
      <c r="I37" s="21">
        <v>1</v>
      </c>
      <c r="J37" s="21">
        <v>1</v>
      </c>
      <c r="K37" s="21">
        <v>36.729900000000001</v>
      </c>
    </row>
    <row r="38" spans="1:11" x14ac:dyDescent="0.3">
      <c r="A38" s="10">
        <f t="shared" ca="1" si="1"/>
        <v>0.89300304026772825</v>
      </c>
      <c r="B38" s="10">
        <v>3.4</v>
      </c>
      <c r="C38" s="10">
        <v>6</v>
      </c>
      <c r="D38" s="10">
        <v>7</v>
      </c>
      <c r="E38" s="10">
        <v>0</v>
      </c>
      <c r="F38" s="21">
        <v>0</v>
      </c>
      <c r="G38" s="21">
        <v>2</v>
      </c>
      <c r="H38" s="21">
        <v>2</v>
      </c>
      <c r="I38" s="21">
        <v>1</v>
      </c>
      <c r="J38" s="21">
        <v>1</v>
      </c>
      <c r="K38" s="21">
        <v>40.997799999999998</v>
      </c>
    </row>
    <row r="39" spans="1:11" x14ac:dyDescent="0.3">
      <c r="A39" s="10">
        <f t="shared" ca="1" si="1"/>
        <v>0.19643649961790122</v>
      </c>
      <c r="B39" s="10">
        <v>2.9</v>
      </c>
      <c r="C39" s="10">
        <v>6</v>
      </c>
      <c r="D39" s="10">
        <v>6</v>
      </c>
      <c r="E39" s="10">
        <v>0</v>
      </c>
      <c r="F39" s="21">
        <v>0</v>
      </c>
      <c r="G39" s="21">
        <v>2</v>
      </c>
      <c r="H39" s="21">
        <v>2</v>
      </c>
      <c r="I39" s="21">
        <v>1</v>
      </c>
      <c r="J39" s="21">
        <v>1</v>
      </c>
      <c r="K39" s="21">
        <v>37.329599999999999</v>
      </c>
    </row>
    <row r="40" spans="1:11" x14ac:dyDescent="0.3">
      <c r="A40" s="10">
        <f t="shared" ca="1" si="1"/>
        <v>0.65189052129069647</v>
      </c>
      <c r="B40" s="10">
        <v>2.9</v>
      </c>
      <c r="C40" s="10">
        <v>6</v>
      </c>
      <c r="D40" s="10">
        <v>7</v>
      </c>
      <c r="E40" s="10">
        <v>0</v>
      </c>
      <c r="F40" s="21">
        <v>0</v>
      </c>
      <c r="G40" s="21">
        <v>2</v>
      </c>
      <c r="H40" s="21">
        <v>2</v>
      </c>
      <c r="I40" s="21">
        <v>1</v>
      </c>
      <c r="J40" s="21">
        <v>1</v>
      </c>
      <c r="K40" s="21">
        <v>41.360799999999998</v>
      </c>
    </row>
    <row r="41" spans="1:11" x14ac:dyDescent="0.3">
      <c r="A41" s="10">
        <f t="shared" ca="1" si="1"/>
        <v>0.73166500257674083</v>
      </c>
      <c r="B41" s="10">
        <v>3.4</v>
      </c>
      <c r="C41" s="10">
        <v>6</v>
      </c>
      <c r="D41" s="10">
        <v>6</v>
      </c>
      <c r="E41" s="10">
        <v>0</v>
      </c>
      <c r="F41" s="21">
        <v>0</v>
      </c>
      <c r="G41" s="21">
        <v>2</v>
      </c>
      <c r="H41" s="21">
        <v>2</v>
      </c>
      <c r="I41" s="21">
        <v>1</v>
      </c>
      <c r="J41" s="21">
        <v>1</v>
      </c>
      <c r="K41" s="21">
        <v>36.729900000000001</v>
      </c>
    </row>
    <row r="42" spans="1:11" x14ac:dyDescent="0.3">
      <c r="A42" s="10">
        <f t="shared" ca="1" si="1"/>
        <v>0.5924243836005062</v>
      </c>
      <c r="B42" s="10">
        <v>2</v>
      </c>
      <c r="C42" s="10">
        <v>4</v>
      </c>
      <c r="D42" s="10">
        <v>5</v>
      </c>
      <c r="E42" s="10">
        <v>1</v>
      </c>
      <c r="F42" s="21">
        <v>0</v>
      </c>
      <c r="G42" s="21">
        <v>2</v>
      </c>
      <c r="H42" s="21">
        <v>2</v>
      </c>
      <c r="I42" s="21">
        <v>1</v>
      </c>
      <c r="J42" s="21">
        <v>0</v>
      </c>
      <c r="K42" s="21">
        <v>37.5</v>
      </c>
    </row>
    <row r="43" spans="1:11" x14ac:dyDescent="0.3">
      <c r="A43" s="10">
        <f t="shared" ca="1" si="1"/>
        <v>0.83518211433287926</v>
      </c>
      <c r="B43" s="10">
        <v>2.4</v>
      </c>
      <c r="C43" s="10">
        <v>4</v>
      </c>
      <c r="D43" s="10">
        <v>5</v>
      </c>
      <c r="E43" s="10">
        <v>0</v>
      </c>
      <c r="F43" s="21">
        <v>0</v>
      </c>
      <c r="G43" s="21">
        <v>2</v>
      </c>
      <c r="H43" s="21">
        <v>2</v>
      </c>
      <c r="I43" s="21">
        <v>1</v>
      </c>
      <c r="J43" s="21">
        <v>0</v>
      </c>
      <c r="K43" s="21">
        <v>36.4</v>
      </c>
    </row>
    <row r="44" spans="1:11" x14ac:dyDescent="0.3">
      <c r="A44" s="10">
        <f t="shared" ca="1" si="1"/>
        <v>0.7109569821447056</v>
      </c>
      <c r="B44" s="10">
        <v>2.4</v>
      </c>
      <c r="C44" s="10">
        <v>4</v>
      </c>
      <c r="D44" s="10">
        <v>5</v>
      </c>
      <c r="E44" s="10">
        <v>1</v>
      </c>
      <c r="F44" s="21">
        <v>0</v>
      </c>
      <c r="G44" s="21">
        <v>2</v>
      </c>
      <c r="H44" s="21">
        <v>2</v>
      </c>
      <c r="I44" s="21">
        <v>1</v>
      </c>
      <c r="J44" s="21">
        <v>0</v>
      </c>
      <c r="K44" s="21">
        <v>33.6</v>
      </c>
    </row>
    <row r="45" spans="1:11" x14ac:dyDescent="0.3">
      <c r="A45" s="10">
        <f t="shared" ca="1" si="1"/>
        <v>0.82829275167997241</v>
      </c>
      <c r="B45" s="10">
        <v>4.2</v>
      </c>
      <c r="C45" s="10">
        <v>8</v>
      </c>
      <c r="D45" s="10">
        <v>6</v>
      </c>
      <c r="E45" s="10">
        <v>1</v>
      </c>
      <c r="F45" s="21">
        <v>0</v>
      </c>
      <c r="G45" s="21">
        <v>3</v>
      </c>
      <c r="H45" s="21">
        <v>2</v>
      </c>
      <c r="I45" s="21">
        <v>1</v>
      </c>
      <c r="J45" s="21">
        <v>0</v>
      </c>
      <c r="K45" s="21">
        <v>27.471</v>
      </c>
    </row>
    <row r="46" spans="1:11" x14ac:dyDescent="0.3">
      <c r="A46" s="10">
        <f t="shared" ca="1" si="1"/>
        <v>0.51153623217764088</v>
      </c>
      <c r="B46" s="10">
        <v>5.9</v>
      </c>
      <c r="C46" s="10">
        <v>12</v>
      </c>
      <c r="D46" s="10">
        <v>6</v>
      </c>
      <c r="E46" s="10">
        <v>1</v>
      </c>
      <c r="F46" s="21">
        <v>0</v>
      </c>
      <c r="G46" s="21">
        <v>2</v>
      </c>
      <c r="H46" s="21">
        <v>2</v>
      </c>
      <c r="I46" s="21">
        <v>0</v>
      </c>
      <c r="J46" s="21">
        <v>0</v>
      </c>
      <c r="K46" s="21">
        <v>23.6523</v>
      </c>
    </row>
    <row r="47" spans="1:11" x14ac:dyDescent="0.3">
      <c r="A47" s="10">
        <f t="shared" ca="1" si="1"/>
        <v>0.51054393219394634</v>
      </c>
      <c r="B47" s="10">
        <v>5.9</v>
      </c>
      <c r="C47" s="10">
        <v>12</v>
      </c>
      <c r="D47" s="10">
        <v>6</v>
      </c>
      <c r="E47" s="10">
        <v>1</v>
      </c>
      <c r="F47" s="21">
        <v>0</v>
      </c>
      <c r="G47" s="21">
        <v>2</v>
      </c>
      <c r="H47" s="21">
        <v>2</v>
      </c>
      <c r="I47" s="21">
        <v>0</v>
      </c>
      <c r="J47" s="21">
        <v>0</v>
      </c>
      <c r="K47" s="21">
        <v>27.2408</v>
      </c>
    </row>
    <row r="48" spans="1:11" x14ac:dyDescent="0.3">
      <c r="A48" s="10">
        <f t="shared" ca="1" si="1"/>
        <v>0.2484594517807468</v>
      </c>
      <c r="B48" s="10">
        <v>5.9</v>
      </c>
      <c r="C48" s="10">
        <v>12</v>
      </c>
      <c r="D48" s="10">
        <v>6</v>
      </c>
      <c r="E48" s="10">
        <v>1</v>
      </c>
      <c r="F48" s="21">
        <v>0</v>
      </c>
      <c r="G48" s="21">
        <v>2</v>
      </c>
      <c r="H48" s="21">
        <v>2</v>
      </c>
      <c r="I48" s="21">
        <v>0</v>
      </c>
      <c r="J48" s="21">
        <v>0</v>
      </c>
      <c r="K48" s="21">
        <v>22.925799999999999</v>
      </c>
    </row>
    <row r="49" spans="1:11" x14ac:dyDescent="0.3">
      <c r="A49" s="10">
        <f t="shared" ca="1" si="1"/>
        <v>0.7108317441672023</v>
      </c>
      <c r="B49" s="10">
        <v>4.3</v>
      </c>
      <c r="C49" s="10">
        <v>8</v>
      </c>
      <c r="D49" s="10">
        <v>7</v>
      </c>
      <c r="E49" s="10">
        <v>0</v>
      </c>
      <c r="F49" s="21">
        <v>0</v>
      </c>
      <c r="G49" s="21">
        <v>2</v>
      </c>
      <c r="H49" s="21">
        <v>2</v>
      </c>
      <c r="I49" s="21">
        <v>1</v>
      </c>
      <c r="J49" s="21">
        <v>0</v>
      </c>
      <c r="K49" s="21">
        <v>26.1157</v>
      </c>
    </row>
    <row r="50" spans="1:11" x14ac:dyDescent="0.3">
      <c r="A50" s="10">
        <f t="shared" ca="1" si="1"/>
        <v>0.2275815491087736</v>
      </c>
      <c r="B50" s="10">
        <v>5</v>
      </c>
      <c r="C50" s="10">
        <v>8</v>
      </c>
      <c r="D50" s="10">
        <v>6</v>
      </c>
      <c r="E50" s="10">
        <v>1</v>
      </c>
      <c r="F50" s="21">
        <v>0</v>
      </c>
      <c r="G50" s="21">
        <v>2</v>
      </c>
      <c r="H50" s="21">
        <v>2</v>
      </c>
      <c r="I50" s="21">
        <v>1</v>
      </c>
      <c r="J50" s="21">
        <v>1</v>
      </c>
      <c r="K50" s="21">
        <v>32.880800000000001</v>
      </c>
    </row>
    <row r="51" spans="1:11" x14ac:dyDescent="0.3">
      <c r="A51" s="10">
        <f t="shared" ca="1" si="1"/>
        <v>0.87548666421776289</v>
      </c>
      <c r="B51" s="10">
        <v>5</v>
      </c>
      <c r="C51" s="10">
        <v>8</v>
      </c>
      <c r="D51" s="10">
        <v>6</v>
      </c>
      <c r="E51" s="10">
        <v>1</v>
      </c>
      <c r="F51" s="21">
        <v>0</v>
      </c>
      <c r="G51" s="21">
        <v>2</v>
      </c>
      <c r="H51" s="21">
        <v>2</v>
      </c>
      <c r="I51" s="21">
        <v>1</v>
      </c>
      <c r="J51" s="21">
        <v>0</v>
      </c>
      <c r="K51" s="21">
        <v>30.337800000000001</v>
      </c>
    </row>
    <row r="52" spans="1:11" x14ac:dyDescent="0.3">
      <c r="A52" s="10">
        <f t="shared" ca="1" si="1"/>
        <v>8.4699813610767172E-2</v>
      </c>
      <c r="B52" s="10">
        <v>5</v>
      </c>
      <c r="C52" s="10">
        <v>8</v>
      </c>
      <c r="D52" s="10">
        <v>6</v>
      </c>
      <c r="E52" s="10">
        <v>1</v>
      </c>
      <c r="F52" s="21">
        <v>0</v>
      </c>
      <c r="G52" s="21">
        <v>2</v>
      </c>
      <c r="H52" s="21">
        <v>2</v>
      </c>
      <c r="I52" s="21">
        <v>1</v>
      </c>
      <c r="J52" s="21">
        <v>1</v>
      </c>
      <c r="K52" s="21">
        <v>30.802700000000002</v>
      </c>
    </row>
    <row r="53" spans="1:11" x14ac:dyDescent="0.3">
      <c r="A53" s="10">
        <f t="shared" ca="1" si="1"/>
        <v>0.5448858458303476</v>
      </c>
      <c r="B53" s="10">
        <v>3.5</v>
      </c>
      <c r="C53" s="10">
        <v>6</v>
      </c>
      <c r="D53" s="10">
        <v>6</v>
      </c>
      <c r="E53" s="10">
        <v>0</v>
      </c>
      <c r="F53" s="21">
        <v>0</v>
      </c>
      <c r="G53" s="21">
        <v>2</v>
      </c>
      <c r="H53" s="21">
        <v>2</v>
      </c>
      <c r="I53" s="21">
        <v>1</v>
      </c>
      <c r="J53" s="21">
        <v>0</v>
      </c>
      <c r="K53" s="21">
        <v>35.5</v>
      </c>
    </row>
    <row r="54" spans="1:11" x14ac:dyDescent="0.3">
      <c r="A54" s="10">
        <f t="shared" ca="1" si="1"/>
        <v>0.3932368988064423</v>
      </c>
      <c r="B54" s="10">
        <v>1.6</v>
      </c>
      <c r="C54" s="10">
        <v>4</v>
      </c>
      <c r="D54" s="10">
        <v>6</v>
      </c>
      <c r="E54" s="10">
        <v>1</v>
      </c>
      <c r="F54" s="21">
        <v>0</v>
      </c>
      <c r="G54" s="21">
        <v>2</v>
      </c>
      <c r="H54" s="21">
        <v>2</v>
      </c>
      <c r="I54" s="21">
        <v>1</v>
      </c>
      <c r="J54" s="21">
        <v>1</v>
      </c>
      <c r="K54" s="21">
        <v>47.202500000000001</v>
      </c>
    </row>
    <row r="55" spans="1:11" x14ac:dyDescent="0.3">
      <c r="A55" s="10">
        <f t="shared" ca="1" si="1"/>
        <v>0.48034888852728697</v>
      </c>
      <c r="B55" s="10">
        <v>1.6</v>
      </c>
      <c r="C55" s="10">
        <v>4</v>
      </c>
      <c r="D55" s="10">
        <v>6</v>
      </c>
      <c r="E55" s="10">
        <v>0</v>
      </c>
      <c r="F55" s="21">
        <v>0</v>
      </c>
      <c r="G55" s="21">
        <v>2</v>
      </c>
      <c r="H55" s="21">
        <v>2</v>
      </c>
      <c r="I55" s="21">
        <v>1</v>
      </c>
      <c r="J55" s="21">
        <v>1</v>
      </c>
      <c r="K55" s="21">
        <v>52</v>
      </c>
    </row>
    <row r="56" spans="1:11" x14ac:dyDescent="0.3">
      <c r="A56" s="10">
        <f t="shared" ca="1" si="1"/>
        <v>0.96195911960585234</v>
      </c>
      <c r="B56" s="10">
        <v>1.6</v>
      </c>
      <c r="C56" s="10">
        <v>4</v>
      </c>
      <c r="D56" s="10">
        <v>6</v>
      </c>
      <c r="E56" s="10">
        <v>1</v>
      </c>
      <c r="F56" s="21">
        <v>0</v>
      </c>
      <c r="G56" s="21">
        <v>2</v>
      </c>
      <c r="H56" s="21">
        <v>2</v>
      </c>
      <c r="I56" s="21">
        <v>1</v>
      </c>
      <c r="J56" s="21">
        <v>1</v>
      </c>
      <c r="K56" s="21">
        <v>47.202500000000001</v>
      </c>
    </row>
    <row r="57" spans="1:11" x14ac:dyDescent="0.3">
      <c r="A57" s="10">
        <f t="shared" ca="1" si="1"/>
        <v>0.48405539703314471</v>
      </c>
      <c r="B57" s="10">
        <v>1.6</v>
      </c>
      <c r="C57" s="10">
        <v>4</v>
      </c>
      <c r="D57" s="10">
        <v>6</v>
      </c>
      <c r="E57" s="10">
        <v>1</v>
      </c>
      <c r="F57" s="21">
        <v>0</v>
      </c>
      <c r="G57" s="21">
        <v>2</v>
      </c>
      <c r="H57" s="21">
        <v>2</v>
      </c>
      <c r="I57" s="21">
        <v>1</v>
      </c>
      <c r="J57" s="21">
        <v>0</v>
      </c>
      <c r="K57" s="21">
        <v>44.571399999999997</v>
      </c>
    </row>
    <row r="58" spans="1:11" x14ac:dyDescent="0.3">
      <c r="A58" s="10">
        <f t="shared" ca="1" si="1"/>
        <v>0.16504106593251855</v>
      </c>
      <c r="B58" s="10">
        <v>1.6</v>
      </c>
      <c r="C58" s="10">
        <v>4</v>
      </c>
      <c r="D58" s="10">
        <v>6</v>
      </c>
      <c r="E58" s="10">
        <v>0</v>
      </c>
      <c r="F58" s="21">
        <v>0</v>
      </c>
      <c r="G58" s="21">
        <v>2</v>
      </c>
      <c r="H58" s="21">
        <v>2</v>
      </c>
      <c r="I58" s="21">
        <v>1</v>
      </c>
      <c r="J58" s="21">
        <v>0</v>
      </c>
      <c r="K58" s="21">
        <v>47.7592</v>
      </c>
    </row>
    <row r="59" spans="1:11" x14ac:dyDescent="0.3">
      <c r="A59" s="10">
        <f t="shared" ca="1" si="1"/>
        <v>0.45942760400553739</v>
      </c>
      <c r="B59" s="10">
        <v>1.6</v>
      </c>
      <c r="C59" s="10">
        <v>4</v>
      </c>
      <c r="D59" s="10">
        <v>6</v>
      </c>
      <c r="E59" s="10">
        <v>0</v>
      </c>
      <c r="F59" s="21">
        <v>0</v>
      </c>
      <c r="G59" s="21">
        <v>2</v>
      </c>
      <c r="H59" s="21">
        <v>2</v>
      </c>
      <c r="I59" s="21">
        <v>1</v>
      </c>
      <c r="J59" s="21">
        <v>0</v>
      </c>
      <c r="K59" s="21">
        <v>47.7592</v>
      </c>
    </row>
    <row r="60" spans="1:11" x14ac:dyDescent="0.3">
      <c r="A60" s="10">
        <f t="shared" ref="A60:A90" ca="1" si="2">RAND()</f>
        <v>0.77667569420482707</v>
      </c>
      <c r="B60" s="10">
        <v>1.6</v>
      </c>
      <c r="C60" s="10">
        <v>4</v>
      </c>
      <c r="D60" s="10">
        <v>6</v>
      </c>
      <c r="E60" s="10">
        <v>0</v>
      </c>
      <c r="F60" s="21">
        <v>0</v>
      </c>
      <c r="G60" s="21">
        <v>2</v>
      </c>
      <c r="H60" s="21">
        <v>2</v>
      </c>
      <c r="I60" s="21">
        <v>1</v>
      </c>
      <c r="J60" s="21">
        <v>1</v>
      </c>
      <c r="K60" s="21">
        <v>46.5047</v>
      </c>
    </row>
    <row r="61" spans="1:11" x14ac:dyDescent="0.3">
      <c r="A61" s="10">
        <f t="shared" ca="1" si="2"/>
        <v>0.54747311804091892</v>
      </c>
      <c r="B61" s="10">
        <v>2.4</v>
      </c>
      <c r="C61" s="10">
        <v>4</v>
      </c>
      <c r="D61" s="10">
        <v>4</v>
      </c>
      <c r="E61" s="10">
        <v>1</v>
      </c>
      <c r="F61" s="21">
        <v>0</v>
      </c>
      <c r="G61" s="21">
        <v>2</v>
      </c>
      <c r="H61" s="21">
        <v>2</v>
      </c>
      <c r="I61" s="21">
        <v>0</v>
      </c>
      <c r="J61" s="21">
        <v>1</v>
      </c>
      <c r="K61" s="21">
        <v>36.262799999999999</v>
      </c>
    </row>
    <row r="62" spans="1:11" x14ac:dyDescent="0.3">
      <c r="A62" s="10">
        <f t="shared" ca="1" si="2"/>
        <v>0.97511647225465847</v>
      </c>
      <c r="B62" s="10">
        <v>3.8</v>
      </c>
      <c r="C62" s="10">
        <v>6</v>
      </c>
      <c r="D62" s="10">
        <v>5</v>
      </c>
      <c r="E62" s="10">
        <v>1</v>
      </c>
      <c r="F62" s="21">
        <v>0</v>
      </c>
      <c r="G62" s="21">
        <v>2</v>
      </c>
      <c r="H62" s="21">
        <v>2</v>
      </c>
      <c r="I62" s="21">
        <v>0</v>
      </c>
      <c r="J62" s="21">
        <v>1</v>
      </c>
      <c r="K62" s="21">
        <v>33.200000000000003</v>
      </c>
    </row>
    <row r="63" spans="1:11" x14ac:dyDescent="0.3">
      <c r="A63" s="10">
        <f t="shared" ca="1" si="2"/>
        <v>0.86666853047758052</v>
      </c>
      <c r="B63" s="10">
        <v>3.6</v>
      </c>
      <c r="C63" s="10">
        <v>6</v>
      </c>
      <c r="D63" s="10">
        <v>6</v>
      </c>
      <c r="E63" s="10">
        <v>0</v>
      </c>
      <c r="F63" s="21">
        <v>0</v>
      </c>
      <c r="G63" s="21">
        <v>2</v>
      </c>
      <c r="H63" s="21">
        <v>2</v>
      </c>
      <c r="I63" s="21">
        <v>1</v>
      </c>
      <c r="J63" s="21">
        <v>1</v>
      </c>
      <c r="K63" s="21">
        <v>35.242699999999999</v>
      </c>
    </row>
    <row r="64" spans="1:11" x14ac:dyDescent="0.3">
      <c r="A64" s="10">
        <f t="shared" ca="1" si="2"/>
        <v>0.16679774691098714</v>
      </c>
      <c r="B64" s="10">
        <v>3.6</v>
      </c>
      <c r="C64" s="10">
        <v>6</v>
      </c>
      <c r="D64" s="10">
        <v>7</v>
      </c>
      <c r="E64" s="10">
        <v>0</v>
      </c>
      <c r="F64" s="21">
        <v>0</v>
      </c>
      <c r="G64" s="21">
        <v>2</v>
      </c>
      <c r="H64" s="21">
        <v>2</v>
      </c>
      <c r="I64" s="21">
        <v>1</v>
      </c>
      <c r="J64" s="21">
        <v>1</v>
      </c>
      <c r="K64" s="21">
        <v>37.690800000000003</v>
      </c>
    </row>
    <row r="65" spans="1:11" x14ac:dyDescent="0.3">
      <c r="A65" s="10">
        <f t="shared" ca="1" si="2"/>
        <v>0.67790983881710132</v>
      </c>
      <c r="B65" s="10">
        <v>3.6</v>
      </c>
      <c r="C65" s="10">
        <v>6</v>
      </c>
      <c r="D65" s="10">
        <v>6</v>
      </c>
      <c r="E65" s="10">
        <v>0</v>
      </c>
      <c r="F65" s="21">
        <v>0</v>
      </c>
      <c r="G65" s="21">
        <v>2</v>
      </c>
      <c r="H65" s="21">
        <v>2</v>
      </c>
      <c r="I65" s="21">
        <v>1</v>
      </c>
      <c r="J65" s="21">
        <v>1</v>
      </c>
      <c r="K65" s="21">
        <v>34.875399999999999</v>
      </c>
    </row>
    <row r="66" spans="1:11" x14ac:dyDescent="0.3">
      <c r="A66" s="10">
        <f t="shared" ca="1" si="2"/>
        <v>0.47501191414253907</v>
      </c>
      <c r="B66" s="10">
        <v>3.6</v>
      </c>
      <c r="C66" s="10">
        <v>6</v>
      </c>
      <c r="D66" s="10">
        <v>7</v>
      </c>
      <c r="E66" s="10">
        <v>0</v>
      </c>
      <c r="F66" s="21">
        <v>0</v>
      </c>
      <c r="G66" s="21">
        <v>2</v>
      </c>
      <c r="H66" s="21">
        <v>2</v>
      </c>
      <c r="I66" s="21">
        <v>1</v>
      </c>
      <c r="J66" s="21">
        <v>1</v>
      </c>
      <c r="K66" s="21">
        <v>36.756300000000003</v>
      </c>
    </row>
    <row r="67" spans="1:11" x14ac:dyDescent="0.3">
      <c r="A67" s="10">
        <f t="shared" ca="1" si="2"/>
        <v>0.42077436006114666</v>
      </c>
      <c r="B67" s="10">
        <v>3.6</v>
      </c>
      <c r="C67" s="10">
        <v>6</v>
      </c>
      <c r="D67" s="10">
        <v>7</v>
      </c>
      <c r="E67" s="10">
        <v>0</v>
      </c>
      <c r="F67" s="21">
        <v>0</v>
      </c>
      <c r="G67" s="21">
        <v>2</v>
      </c>
      <c r="H67" s="21">
        <v>2</v>
      </c>
      <c r="I67" s="21">
        <v>1</v>
      </c>
      <c r="J67" s="21">
        <v>1</v>
      </c>
      <c r="K67" s="21">
        <v>36.439500000000002</v>
      </c>
    </row>
    <row r="68" spans="1:11" x14ac:dyDescent="0.3">
      <c r="A68" s="10">
        <f t="shared" ca="1" si="2"/>
        <v>0.93850246904781787</v>
      </c>
      <c r="B68" s="10">
        <v>3.6</v>
      </c>
      <c r="C68" s="10">
        <v>6</v>
      </c>
      <c r="D68" s="10">
        <v>6</v>
      </c>
      <c r="E68" s="10">
        <v>0</v>
      </c>
      <c r="F68" s="21">
        <v>0</v>
      </c>
      <c r="G68" s="21">
        <v>2</v>
      </c>
      <c r="H68" s="21">
        <v>2</v>
      </c>
      <c r="I68" s="21">
        <v>1</v>
      </c>
      <c r="J68" s="21">
        <v>1</v>
      </c>
      <c r="K68" s="21">
        <v>34.875399999999999</v>
      </c>
    </row>
    <row r="69" spans="1:11" x14ac:dyDescent="0.3">
      <c r="A69" s="10">
        <f t="shared" ca="1" si="2"/>
        <v>0.9819280942710632</v>
      </c>
      <c r="B69" s="10">
        <v>3.8</v>
      </c>
      <c r="C69" s="10">
        <v>6</v>
      </c>
      <c r="D69" s="10">
        <v>6</v>
      </c>
      <c r="E69" s="10">
        <v>0</v>
      </c>
      <c r="F69" s="21">
        <v>0</v>
      </c>
      <c r="G69" s="21">
        <v>2</v>
      </c>
      <c r="H69" s="21">
        <v>2</v>
      </c>
      <c r="I69" s="21">
        <v>1</v>
      </c>
      <c r="J69" s="21">
        <v>1</v>
      </c>
      <c r="K69" s="21">
        <v>34.514800000000001</v>
      </c>
    </row>
    <row r="70" spans="1:11" x14ac:dyDescent="0.3">
      <c r="A70" s="10">
        <f t="shared" ca="1" si="2"/>
        <v>0.99233317471476157</v>
      </c>
      <c r="B70" s="10">
        <v>3.8</v>
      </c>
      <c r="C70" s="10">
        <v>6</v>
      </c>
      <c r="D70" s="10">
        <v>7</v>
      </c>
      <c r="E70" s="10">
        <v>0</v>
      </c>
      <c r="F70" s="21">
        <v>0</v>
      </c>
      <c r="G70" s="21">
        <v>2</v>
      </c>
      <c r="H70" s="21">
        <v>2</v>
      </c>
      <c r="I70" s="21">
        <v>1</v>
      </c>
      <c r="J70" s="21">
        <v>1</v>
      </c>
      <c r="K70" s="21">
        <v>36.012999999999998</v>
      </c>
    </row>
    <row r="71" spans="1:11" x14ac:dyDescent="0.3">
      <c r="A71" s="10">
        <f t="shared" ca="1" si="2"/>
        <v>0.42354052694568678</v>
      </c>
      <c r="B71" s="10">
        <v>3.8</v>
      </c>
      <c r="C71" s="10">
        <v>6</v>
      </c>
      <c r="D71" s="10">
        <v>7</v>
      </c>
      <c r="E71" s="10">
        <v>0</v>
      </c>
      <c r="F71" s="21">
        <v>0</v>
      </c>
      <c r="G71" s="21">
        <v>2</v>
      </c>
      <c r="H71" s="21">
        <v>2</v>
      </c>
      <c r="I71" s="21">
        <v>1</v>
      </c>
      <c r="J71" s="21">
        <v>1</v>
      </c>
      <c r="K71" s="21">
        <v>37.076900000000002</v>
      </c>
    </row>
    <row r="72" spans="1:11" x14ac:dyDescent="0.3">
      <c r="A72" s="10">
        <f t="shared" ca="1" si="2"/>
        <v>0.63237821666909899</v>
      </c>
      <c r="B72" s="10">
        <v>3.8</v>
      </c>
      <c r="C72" s="10">
        <v>6</v>
      </c>
      <c r="D72" s="10">
        <v>6</v>
      </c>
      <c r="E72" s="10">
        <v>0</v>
      </c>
      <c r="F72" s="21">
        <v>0</v>
      </c>
      <c r="G72" s="21">
        <v>2</v>
      </c>
      <c r="H72" s="21">
        <v>2</v>
      </c>
      <c r="I72" s="21">
        <v>1</v>
      </c>
      <c r="J72" s="21">
        <v>1</v>
      </c>
      <c r="K72" s="21">
        <v>34.514800000000001</v>
      </c>
    </row>
    <row r="73" spans="1:11" x14ac:dyDescent="0.3">
      <c r="A73" s="10">
        <f t="shared" ca="1" si="2"/>
        <v>0.91375958780840039</v>
      </c>
      <c r="B73" s="10">
        <v>3.8</v>
      </c>
      <c r="C73" s="10">
        <v>6</v>
      </c>
      <c r="D73" s="10">
        <v>6</v>
      </c>
      <c r="E73" s="10">
        <v>0</v>
      </c>
      <c r="F73" s="21">
        <v>0</v>
      </c>
      <c r="G73" s="21">
        <v>2</v>
      </c>
      <c r="H73" s="21">
        <v>2</v>
      </c>
      <c r="I73" s="21">
        <v>1</v>
      </c>
      <c r="J73" s="21">
        <v>1</v>
      </c>
      <c r="K73" s="21">
        <v>35.359400000000001</v>
      </c>
    </row>
    <row r="74" spans="1:11" x14ac:dyDescent="0.3">
      <c r="A74" s="10">
        <f t="shared" ca="1" si="2"/>
        <v>0.49206430464233575</v>
      </c>
      <c r="B74" s="10">
        <v>3.8</v>
      </c>
      <c r="C74" s="10">
        <v>6</v>
      </c>
      <c r="D74" s="10">
        <v>7</v>
      </c>
      <c r="E74" s="10">
        <v>1</v>
      </c>
      <c r="F74" s="21">
        <v>0</v>
      </c>
      <c r="G74" s="21">
        <v>2</v>
      </c>
      <c r="H74" s="21">
        <v>2</v>
      </c>
      <c r="I74" s="21">
        <v>1</v>
      </c>
      <c r="J74" s="21">
        <v>1</v>
      </c>
      <c r="K74" s="21">
        <v>33.848199999999999</v>
      </c>
    </row>
    <row r="75" spans="1:11" x14ac:dyDescent="0.3">
      <c r="A75" s="10">
        <f t="shared" ca="1" si="2"/>
        <v>0.30259466088283815</v>
      </c>
      <c r="B75" s="10">
        <v>3.8</v>
      </c>
      <c r="C75" s="10">
        <v>6</v>
      </c>
      <c r="D75" s="10">
        <v>6</v>
      </c>
      <c r="E75" s="10">
        <v>0</v>
      </c>
      <c r="F75" s="21">
        <v>0</v>
      </c>
      <c r="G75" s="21">
        <v>2</v>
      </c>
      <c r="H75" s="21">
        <v>2</v>
      </c>
      <c r="I75" s="21">
        <v>1</v>
      </c>
      <c r="J75" s="21">
        <v>1</v>
      </c>
      <c r="K75" s="21">
        <v>33.164900000000003</v>
      </c>
    </row>
    <row r="76" spans="1:11" x14ac:dyDescent="0.3">
      <c r="A76" s="10">
        <f t="shared" ca="1" si="2"/>
        <v>0.10395516264529203</v>
      </c>
      <c r="B76" s="10">
        <v>3.8</v>
      </c>
      <c r="C76" s="10">
        <v>6</v>
      </c>
      <c r="D76" s="10">
        <v>7</v>
      </c>
      <c r="E76" s="10">
        <v>1</v>
      </c>
      <c r="F76" s="21">
        <v>0</v>
      </c>
      <c r="G76" s="21">
        <v>2</v>
      </c>
      <c r="H76" s="21">
        <v>2</v>
      </c>
      <c r="I76" s="21">
        <v>1</v>
      </c>
      <c r="J76" s="21">
        <v>1</v>
      </c>
      <c r="K76" s="21">
        <v>34.255000000000003</v>
      </c>
    </row>
    <row r="77" spans="1:11" x14ac:dyDescent="0.3">
      <c r="A77" s="10">
        <f t="shared" ca="1" si="2"/>
        <v>0.41201244846421259</v>
      </c>
      <c r="B77" s="10">
        <v>3.8</v>
      </c>
      <c r="C77" s="10">
        <v>6</v>
      </c>
      <c r="D77" s="10">
        <v>7</v>
      </c>
      <c r="E77" s="10">
        <v>1</v>
      </c>
      <c r="F77" s="21">
        <v>0</v>
      </c>
      <c r="G77" s="21">
        <v>2</v>
      </c>
      <c r="H77" s="21">
        <v>2</v>
      </c>
      <c r="I77" s="21">
        <v>1</v>
      </c>
      <c r="J77" s="21">
        <v>1</v>
      </c>
      <c r="K77" s="21">
        <v>33.848199999999999</v>
      </c>
    </row>
    <row r="78" spans="1:11" x14ac:dyDescent="0.3">
      <c r="A78" s="10">
        <f t="shared" ca="1" si="2"/>
        <v>0.42489553116584178</v>
      </c>
      <c r="B78" s="10">
        <v>3.8</v>
      </c>
      <c r="C78" s="10">
        <v>6</v>
      </c>
      <c r="D78" s="10">
        <v>7</v>
      </c>
      <c r="E78" s="10">
        <v>1</v>
      </c>
      <c r="F78" s="21">
        <v>0</v>
      </c>
      <c r="G78" s="21">
        <v>2</v>
      </c>
      <c r="H78" s="21">
        <v>2</v>
      </c>
      <c r="I78" s="21">
        <v>1</v>
      </c>
      <c r="J78" s="21">
        <v>1</v>
      </c>
      <c r="K78" s="21">
        <v>34.255000000000003</v>
      </c>
    </row>
    <row r="79" spans="1:11" x14ac:dyDescent="0.3">
      <c r="A79" s="10">
        <f t="shared" ca="1" si="2"/>
        <v>0.60635342771998679</v>
      </c>
      <c r="B79" s="10">
        <v>2.5</v>
      </c>
      <c r="C79" s="10">
        <v>5</v>
      </c>
      <c r="D79" s="10">
        <v>6</v>
      </c>
      <c r="E79" s="10">
        <v>0</v>
      </c>
      <c r="F79" s="21">
        <v>0</v>
      </c>
      <c r="G79" s="21">
        <v>2</v>
      </c>
      <c r="H79" s="21">
        <v>2</v>
      </c>
      <c r="I79" s="21">
        <v>1</v>
      </c>
      <c r="J79" s="21">
        <v>0</v>
      </c>
      <c r="K79" s="21">
        <v>39.726700000000001</v>
      </c>
    </row>
    <row r="80" spans="1:11" x14ac:dyDescent="0.3">
      <c r="A80" s="10">
        <f t="shared" ca="1" si="2"/>
        <v>0.98572868212008036</v>
      </c>
      <c r="B80" s="10">
        <v>5.9</v>
      </c>
      <c r="C80" s="10">
        <v>12</v>
      </c>
      <c r="D80" s="10">
        <v>6</v>
      </c>
      <c r="E80" s="10">
        <v>1</v>
      </c>
      <c r="F80" s="21">
        <v>0</v>
      </c>
      <c r="G80" s="21">
        <v>2</v>
      </c>
      <c r="H80" s="21">
        <v>2</v>
      </c>
      <c r="I80" s="21">
        <v>0</v>
      </c>
      <c r="J80" s="21">
        <v>0</v>
      </c>
      <c r="K80" s="21">
        <v>26.620799999999999</v>
      </c>
    </row>
    <row r="81" spans="1:11" x14ac:dyDescent="0.3">
      <c r="A81" s="10">
        <f t="shared" ca="1" si="2"/>
        <v>0.23648897406183844</v>
      </c>
      <c r="B81" s="10">
        <v>2</v>
      </c>
      <c r="C81" s="10">
        <v>4</v>
      </c>
      <c r="D81" s="10">
        <v>1</v>
      </c>
      <c r="E81" s="10">
        <v>0</v>
      </c>
      <c r="F81" s="21">
        <v>0</v>
      </c>
      <c r="G81" s="21">
        <v>2</v>
      </c>
      <c r="H81" s="21">
        <v>2</v>
      </c>
      <c r="I81" s="21">
        <v>1</v>
      </c>
      <c r="J81" s="21">
        <v>1</v>
      </c>
      <c r="K81" s="21">
        <v>42.774299999999997</v>
      </c>
    </row>
    <row r="82" spans="1:11" x14ac:dyDescent="0.3">
      <c r="A82" s="10">
        <f t="shared" ca="1" si="2"/>
        <v>0.36500576399401252</v>
      </c>
      <c r="B82" s="10">
        <v>2</v>
      </c>
      <c r="C82" s="10">
        <v>4</v>
      </c>
      <c r="D82" s="10">
        <v>6</v>
      </c>
      <c r="E82" s="10">
        <v>1</v>
      </c>
      <c r="F82" s="21">
        <v>0</v>
      </c>
      <c r="G82" s="21">
        <v>2</v>
      </c>
      <c r="H82" s="21">
        <v>2</v>
      </c>
      <c r="I82" s="21">
        <v>1</v>
      </c>
      <c r="J82" s="21">
        <v>1</v>
      </c>
      <c r="K82" s="21">
        <v>37.798900000000003</v>
      </c>
    </row>
    <row r="83" spans="1:11" x14ac:dyDescent="0.3">
      <c r="A83" s="10">
        <f t="shared" ca="1" si="2"/>
        <v>0.91121017748987754</v>
      </c>
      <c r="B83" s="10">
        <v>2</v>
      </c>
      <c r="C83" s="10">
        <v>4</v>
      </c>
      <c r="D83" s="10">
        <v>6</v>
      </c>
      <c r="E83" s="10">
        <v>1</v>
      </c>
      <c r="F83" s="21">
        <v>0</v>
      </c>
      <c r="G83" s="21">
        <v>2</v>
      </c>
      <c r="H83" s="21">
        <v>2</v>
      </c>
      <c r="I83" s="21">
        <v>1</v>
      </c>
      <c r="J83" s="21">
        <v>1</v>
      </c>
      <c r="K83" s="21">
        <v>42.575000000000003</v>
      </c>
    </row>
    <row r="84" spans="1:11" x14ac:dyDescent="0.3">
      <c r="A84" s="10">
        <f t="shared" ca="1" si="2"/>
        <v>0.76931893252544314</v>
      </c>
      <c r="B84" s="10">
        <v>3.2</v>
      </c>
      <c r="C84" s="10">
        <v>6</v>
      </c>
      <c r="D84" s="10">
        <v>6</v>
      </c>
      <c r="E84" s="10">
        <v>0</v>
      </c>
      <c r="F84" s="21">
        <v>0</v>
      </c>
      <c r="G84" s="21">
        <v>2</v>
      </c>
      <c r="H84" s="21">
        <v>2</v>
      </c>
      <c r="I84" s="21">
        <v>1</v>
      </c>
      <c r="J84" s="21">
        <v>1</v>
      </c>
      <c r="K84" s="21">
        <v>36.200000000000003</v>
      </c>
    </row>
    <row r="85" spans="1:11" x14ac:dyDescent="0.3">
      <c r="A85" s="10">
        <f t="shared" ca="1" si="2"/>
        <v>0.92735269456366443</v>
      </c>
      <c r="B85" s="10">
        <v>4.2</v>
      </c>
      <c r="C85" s="10">
        <v>8</v>
      </c>
      <c r="D85" s="10">
        <v>6</v>
      </c>
      <c r="E85" s="10">
        <v>1</v>
      </c>
      <c r="F85" s="21">
        <v>0</v>
      </c>
      <c r="G85" s="21">
        <v>2</v>
      </c>
      <c r="H85" s="21">
        <v>2</v>
      </c>
      <c r="I85" s="21">
        <v>1</v>
      </c>
      <c r="J85" s="21">
        <v>0</v>
      </c>
      <c r="K85" s="21">
        <v>31</v>
      </c>
    </row>
    <row r="86" spans="1:11" x14ac:dyDescent="0.3">
      <c r="A86" s="10">
        <f t="shared" ca="1" si="2"/>
        <v>0.51116310301734114</v>
      </c>
      <c r="B86" s="10">
        <v>4.2</v>
      </c>
      <c r="C86" s="10">
        <v>8</v>
      </c>
      <c r="D86" s="10">
        <v>6</v>
      </c>
      <c r="E86" s="10">
        <v>0</v>
      </c>
      <c r="F86" s="21">
        <v>0</v>
      </c>
      <c r="G86" s="21">
        <v>2</v>
      </c>
      <c r="H86" s="21">
        <v>2</v>
      </c>
      <c r="I86" s="21">
        <v>1</v>
      </c>
      <c r="J86" s="21">
        <v>0</v>
      </c>
      <c r="K86" s="21">
        <v>29.3</v>
      </c>
    </row>
    <row r="87" spans="1:11" x14ac:dyDescent="0.3">
      <c r="A87" s="10">
        <f t="shared" ca="1" si="2"/>
        <v>0.29141548881745438</v>
      </c>
      <c r="B87" s="10">
        <v>2</v>
      </c>
      <c r="C87" s="10">
        <v>4</v>
      </c>
      <c r="D87" s="10">
        <v>6</v>
      </c>
      <c r="E87" s="10">
        <v>0</v>
      </c>
      <c r="F87" s="21">
        <v>0</v>
      </c>
      <c r="G87" s="21">
        <v>2</v>
      </c>
      <c r="H87" s="21">
        <v>2</v>
      </c>
      <c r="I87" s="21">
        <v>1</v>
      </c>
      <c r="J87" s="21">
        <v>0</v>
      </c>
      <c r="K87" s="21">
        <v>39.7256</v>
      </c>
    </row>
    <row r="88" spans="1:11" x14ac:dyDescent="0.3">
      <c r="A88" s="10">
        <f t="shared" ca="1" si="2"/>
        <v>0.48354577101856855</v>
      </c>
      <c r="B88" s="10">
        <v>3</v>
      </c>
      <c r="C88" s="10">
        <v>6</v>
      </c>
      <c r="D88" s="10">
        <v>6</v>
      </c>
      <c r="E88" s="10">
        <v>1</v>
      </c>
      <c r="F88" s="21">
        <v>0</v>
      </c>
      <c r="G88" s="21">
        <v>2</v>
      </c>
      <c r="H88" s="21">
        <v>2</v>
      </c>
      <c r="I88" s="21">
        <v>1</v>
      </c>
      <c r="J88" s="21">
        <v>1</v>
      </c>
      <c r="K88" s="21">
        <v>39.710299999999997</v>
      </c>
    </row>
    <row r="89" spans="1:11" x14ac:dyDescent="0.3">
      <c r="A89" s="10">
        <f t="shared" ca="1" si="2"/>
        <v>0.43068391883197055</v>
      </c>
      <c r="B89" s="10">
        <v>3</v>
      </c>
      <c r="C89" s="10">
        <v>6</v>
      </c>
      <c r="D89" s="10">
        <v>6</v>
      </c>
      <c r="E89" s="10">
        <v>0</v>
      </c>
      <c r="F89" s="21">
        <v>0</v>
      </c>
      <c r="G89" s="21">
        <v>2</v>
      </c>
      <c r="H89" s="21">
        <v>2</v>
      </c>
      <c r="I89" s="21">
        <v>1</v>
      </c>
      <c r="J89" s="21">
        <v>1</v>
      </c>
      <c r="K89" s="21">
        <v>38.7896</v>
      </c>
    </row>
    <row r="90" spans="1:11" x14ac:dyDescent="0.3">
      <c r="A90" s="10">
        <f t="shared" ca="1" si="2"/>
        <v>1.6627337783422291E-2</v>
      </c>
      <c r="B90" s="10">
        <v>3</v>
      </c>
      <c r="C90" s="10">
        <v>6</v>
      </c>
      <c r="D90" s="10">
        <v>6</v>
      </c>
      <c r="E90" s="10">
        <v>1</v>
      </c>
      <c r="F90" s="21">
        <v>0</v>
      </c>
      <c r="G90" s="21">
        <v>2</v>
      </c>
      <c r="H90" s="21">
        <v>2</v>
      </c>
      <c r="I90" s="21">
        <v>1</v>
      </c>
      <c r="J90" s="21">
        <v>0</v>
      </c>
      <c r="K90" s="21">
        <v>35.5</v>
      </c>
    </row>
    <row r="91" spans="1:11" x14ac:dyDescent="0.3">
      <c r="A91" s="10">
        <f t="shared" ref="A91:A129" ca="1" si="3">RAND()</f>
        <v>0.77876734135551051</v>
      </c>
      <c r="B91" s="10">
        <v>3</v>
      </c>
      <c r="C91" s="10">
        <v>6</v>
      </c>
      <c r="D91" s="10">
        <v>6</v>
      </c>
      <c r="E91" s="10">
        <v>0</v>
      </c>
      <c r="F91" s="21">
        <v>0</v>
      </c>
      <c r="G91" s="21">
        <v>2</v>
      </c>
      <c r="H91" s="21">
        <v>2</v>
      </c>
      <c r="I91" s="21">
        <v>1</v>
      </c>
      <c r="J91" s="21">
        <v>0</v>
      </c>
      <c r="K91" s="21">
        <v>35.267800000000001</v>
      </c>
    </row>
    <row r="92" spans="1:11" x14ac:dyDescent="0.3">
      <c r="A92" s="10">
        <f t="shared" ca="1" si="3"/>
        <v>0.92125089941409632</v>
      </c>
      <c r="B92" s="10">
        <v>3</v>
      </c>
      <c r="C92" s="10">
        <v>6</v>
      </c>
      <c r="D92" s="10">
        <v>6</v>
      </c>
      <c r="E92" s="10">
        <v>1</v>
      </c>
      <c r="F92" s="21">
        <v>0</v>
      </c>
      <c r="G92" s="21">
        <v>2</v>
      </c>
      <c r="H92" s="21">
        <v>2</v>
      </c>
      <c r="I92" s="21">
        <v>1</v>
      </c>
      <c r="J92" s="21">
        <v>0</v>
      </c>
      <c r="K92" s="21">
        <v>36.154800000000002</v>
      </c>
    </row>
    <row r="93" spans="1:11" x14ac:dyDescent="0.3">
      <c r="A93" s="10">
        <f t="shared" ca="1" si="3"/>
        <v>0.28118287662897867</v>
      </c>
      <c r="B93" s="10">
        <v>3</v>
      </c>
      <c r="C93" s="10">
        <v>6</v>
      </c>
      <c r="D93" s="10">
        <v>6</v>
      </c>
      <c r="E93" s="10">
        <v>0</v>
      </c>
      <c r="F93" s="21">
        <v>0</v>
      </c>
      <c r="G93" s="21">
        <v>2</v>
      </c>
      <c r="H93" s="21">
        <v>2</v>
      </c>
      <c r="I93" s="21">
        <v>1</v>
      </c>
      <c r="J93" s="21">
        <v>0</v>
      </c>
      <c r="K93" s="21">
        <v>35.708100000000002</v>
      </c>
    </row>
    <row r="94" spans="1:11" x14ac:dyDescent="0.3">
      <c r="A94" s="10">
        <f t="shared" ca="1" si="3"/>
        <v>5.3332739675636343E-2</v>
      </c>
      <c r="B94" s="10">
        <v>3</v>
      </c>
      <c r="C94" s="10">
        <v>6</v>
      </c>
      <c r="D94" s="10">
        <v>6</v>
      </c>
      <c r="E94" s="10">
        <v>1</v>
      </c>
      <c r="F94" s="21">
        <v>0</v>
      </c>
      <c r="G94" s="21">
        <v>2</v>
      </c>
      <c r="H94" s="21">
        <v>2</v>
      </c>
      <c r="I94" s="21">
        <v>1</v>
      </c>
      <c r="J94" s="21">
        <v>1</v>
      </c>
      <c r="K94" s="21">
        <v>39.710299999999997</v>
      </c>
    </row>
    <row r="95" spans="1:11" x14ac:dyDescent="0.3">
      <c r="A95" s="10">
        <f t="shared" ca="1" si="3"/>
        <v>0.69451321829048451</v>
      </c>
      <c r="B95" s="10">
        <v>3</v>
      </c>
      <c r="C95" s="10">
        <v>6</v>
      </c>
      <c r="D95" s="10">
        <v>6</v>
      </c>
      <c r="E95" s="10">
        <v>1</v>
      </c>
      <c r="F95" s="21">
        <v>0</v>
      </c>
      <c r="G95" s="21">
        <v>2</v>
      </c>
      <c r="H95" s="21">
        <v>2</v>
      </c>
      <c r="I95" s="21">
        <v>1</v>
      </c>
      <c r="J95" s="21">
        <v>1</v>
      </c>
      <c r="K95" s="21">
        <v>38.169600000000003</v>
      </c>
    </row>
    <row r="96" spans="1:11" x14ac:dyDescent="0.3">
      <c r="A96" s="10">
        <f t="shared" ca="1" si="3"/>
        <v>0.3170066272781199</v>
      </c>
      <c r="B96" s="10">
        <v>3</v>
      </c>
      <c r="C96" s="10">
        <v>6</v>
      </c>
      <c r="D96" s="10">
        <v>6</v>
      </c>
      <c r="E96" s="10">
        <v>1</v>
      </c>
      <c r="F96" s="21">
        <v>0</v>
      </c>
      <c r="G96" s="21">
        <v>2</v>
      </c>
      <c r="H96" s="21">
        <v>2</v>
      </c>
      <c r="I96" s="21">
        <v>1</v>
      </c>
      <c r="J96" s="21">
        <v>1</v>
      </c>
      <c r="K96" s="21">
        <v>36.798000000000002</v>
      </c>
    </row>
    <row r="97" spans="1:11" x14ac:dyDescent="0.3">
      <c r="A97" s="10">
        <f t="shared" ca="1" si="3"/>
        <v>0.24950526326296651</v>
      </c>
      <c r="B97" s="10">
        <v>3</v>
      </c>
      <c r="C97" s="10">
        <v>6</v>
      </c>
      <c r="D97" s="10">
        <v>6</v>
      </c>
      <c r="E97" s="10">
        <v>1</v>
      </c>
      <c r="F97" s="21">
        <v>0</v>
      </c>
      <c r="G97" s="21">
        <v>2</v>
      </c>
      <c r="H97" s="21">
        <v>2</v>
      </c>
      <c r="I97" s="21">
        <v>1</v>
      </c>
      <c r="J97" s="21">
        <v>1</v>
      </c>
      <c r="K97" s="21">
        <v>35.540399999999998</v>
      </c>
    </row>
    <row r="98" spans="1:11" x14ac:dyDescent="0.3">
      <c r="A98" s="10">
        <f t="shared" ca="1" si="3"/>
        <v>0.20485470025537911</v>
      </c>
      <c r="B98" s="10">
        <v>3</v>
      </c>
      <c r="C98" s="10">
        <v>6</v>
      </c>
      <c r="D98" s="10">
        <v>6</v>
      </c>
      <c r="E98" s="10">
        <v>0</v>
      </c>
      <c r="F98" s="21">
        <v>0</v>
      </c>
      <c r="G98" s="21">
        <v>2</v>
      </c>
      <c r="H98" s="21">
        <v>2</v>
      </c>
      <c r="I98" s="21">
        <v>1</v>
      </c>
      <c r="J98" s="21">
        <v>1</v>
      </c>
      <c r="K98" s="21">
        <v>35.460599999999999</v>
      </c>
    </row>
    <row r="99" spans="1:11" x14ac:dyDescent="0.3">
      <c r="A99" s="10">
        <f t="shared" ca="1" si="3"/>
        <v>0.1555939405928296</v>
      </c>
      <c r="B99" s="10">
        <v>3</v>
      </c>
      <c r="C99" s="10">
        <v>6</v>
      </c>
      <c r="D99" s="10">
        <v>6</v>
      </c>
      <c r="E99" s="10">
        <v>1</v>
      </c>
      <c r="F99" s="21">
        <v>0</v>
      </c>
      <c r="G99" s="21">
        <v>2</v>
      </c>
      <c r="H99" s="21">
        <v>2</v>
      </c>
      <c r="I99" s="21">
        <v>1</v>
      </c>
      <c r="J99" s="21">
        <v>0</v>
      </c>
      <c r="K99" s="21">
        <v>36.154800000000002</v>
      </c>
    </row>
    <row r="100" spans="1:11" x14ac:dyDescent="0.3">
      <c r="A100" s="10">
        <f t="shared" ca="1" si="3"/>
        <v>0.41349777158715884</v>
      </c>
      <c r="B100" s="10">
        <v>3</v>
      </c>
      <c r="C100" s="10">
        <v>6</v>
      </c>
      <c r="D100" s="10">
        <v>6</v>
      </c>
      <c r="E100" s="10">
        <v>0</v>
      </c>
      <c r="F100" s="21">
        <v>0</v>
      </c>
      <c r="G100" s="21">
        <v>2</v>
      </c>
      <c r="H100" s="21">
        <v>2</v>
      </c>
      <c r="I100" s="21">
        <v>1</v>
      </c>
      <c r="J100" s="21">
        <v>0</v>
      </c>
      <c r="K100" s="21">
        <v>35.708100000000002</v>
      </c>
    </row>
    <row r="101" spans="1:11" x14ac:dyDescent="0.3">
      <c r="A101" s="10">
        <f t="shared" ca="1" si="3"/>
        <v>0.64856411402828507</v>
      </c>
      <c r="B101" s="10">
        <v>3</v>
      </c>
      <c r="C101" s="10">
        <v>6</v>
      </c>
      <c r="D101" s="10">
        <v>6</v>
      </c>
      <c r="E101" s="10">
        <v>0</v>
      </c>
      <c r="F101" s="21">
        <v>0</v>
      </c>
      <c r="G101" s="21">
        <v>2</v>
      </c>
      <c r="H101" s="21">
        <v>2</v>
      </c>
      <c r="I101" s="21">
        <v>1</v>
      </c>
      <c r="J101" s="21">
        <v>0</v>
      </c>
      <c r="K101" s="21">
        <v>35.708100000000002</v>
      </c>
    </row>
    <row r="102" spans="1:11" x14ac:dyDescent="0.3">
      <c r="A102" s="10">
        <f t="shared" ca="1" si="3"/>
        <v>0.61336450964668987</v>
      </c>
      <c r="B102" s="10">
        <v>3</v>
      </c>
      <c r="C102" s="10">
        <v>6</v>
      </c>
      <c r="D102" s="10">
        <v>6</v>
      </c>
      <c r="E102" s="10">
        <v>1</v>
      </c>
      <c r="F102" s="21">
        <v>0</v>
      </c>
      <c r="G102" s="21">
        <v>2</v>
      </c>
      <c r="H102" s="21">
        <v>2</v>
      </c>
      <c r="I102" s="21">
        <v>1</v>
      </c>
      <c r="J102" s="21">
        <v>0</v>
      </c>
      <c r="K102" s="21">
        <v>34.7288</v>
      </c>
    </row>
    <row r="103" spans="1:11" x14ac:dyDescent="0.3">
      <c r="A103" s="10">
        <f t="shared" ca="1" si="3"/>
        <v>3.6673036197224174E-2</v>
      </c>
      <c r="B103" s="10">
        <v>4.8</v>
      </c>
      <c r="C103" s="10">
        <v>8</v>
      </c>
      <c r="D103" s="10">
        <v>6</v>
      </c>
      <c r="E103" s="10">
        <v>1</v>
      </c>
      <c r="F103" s="21">
        <v>0</v>
      </c>
      <c r="G103" s="21">
        <v>2</v>
      </c>
      <c r="H103" s="21">
        <v>2</v>
      </c>
      <c r="I103" s="21">
        <v>1</v>
      </c>
      <c r="J103" s="21">
        <v>1</v>
      </c>
      <c r="K103" s="21">
        <v>31.374700000000001</v>
      </c>
    </row>
    <row r="104" spans="1:11" x14ac:dyDescent="0.3">
      <c r="A104" s="10">
        <f t="shared" ca="1" si="3"/>
        <v>0.40656232486761978</v>
      </c>
      <c r="B104" s="10">
        <v>4.8</v>
      </c>
      <c r="C104" s="10">
        <v>8</v>
      </c>
      <c r="D104" s="10">
        <v>6</v>
      </c>
      <c r="E104" s="10">
        <v>1</v>
      </c>
      <c r="F104" s="21">
        <v>0</v>
      </c>
      <c r="G104" s="21">
        <v>2</v>
      </c>
      <c r="H104" s="21">
        <v>2</v>
      </c>
      <c r="I104" s="21">
        <v>1</v>
      </c>
      <c r="J104" s="21">
        <v>1</v>
      </c>
      <c r="K104" s="21">
        <v>28.8</v>
      </c>
    </row>
    <row r="105" spans="1:11" x14ac:dyDescent="0.3">
      <c r="A105" s="10">
        <f t="shared" ca="1" si="3"/>
        <v>0.69883583964717533</v>
      </c>
      <c r="B105" s="10">
        <v>4</v>
      </c>
      <c r="C105" s="10">
        <v>8</v>
      </c>
      <c r="D105" s="10">
        <v>7</v>
      </c>
      <c r="E105" s="10">
        <v>1</v>
      </c>
      <c r="F105" s="21">
        <v>0</v>
      </c>
      <c r="G105" s="21">
        <v>2</v>
      </c>
      <c r="H105" s="21">
        <v>2</v>
      </c>
      <c r="I105" s="21">
        <v>1</v>
      </c>
      <c r="J105" s="21">
        <v>0</v>
      </c>
      <c r="K105" s="21">
        <v>27.3704</v>
      </c>
    </row>
    <row r="106" spans="1:11" x14ac:dyDescent="0.3">
      <c r="A106" s="10">
        <f t="shared" ca="1" si="3"/>
        <v>0.52757608437359782</v>
      </c>
      <c r="B106" s="10">
        <v>4</v>
      </c>
      <c r="C106" s="10">
        <v>8</v>
      </c>
      <c r="D106" s="10">
        <v>7</v>
      </c>
      <c r="E106" s="10">
        <v>1</v>
      </c>
      <c r="F106" s="21">
        <v>0</v>
      </c>
      <c r="G106" s="21">
        <v>2</v>
      </c>
      <c r="H106" s="21">
        <v>2</v>
      </c>
      <c r="I106" s="21">
        <v>1</v>
      </c>
      <c r="J106" s="21">
        <v>0</v>
      </c>
      <c r="K106" s="21">
        <v>27.9711</v>
      </c>
    </row>
    <row r="107" spans="1:11" x14ac:dyDescent="0.3">
      <c r="A107" s="10">
        <f t="shared" ca="1" si="3"/>
        <v>0.98066217624739549</v>
      </c>
      <c r="B107" s="10">
        <v>5</v>
      </c>
      <c r="C107" s="10">
        <v>10</v>
      </c>
      <c r="D107" s="10">
        <v>6</v>
      </c>
      <c r="E107" s="10">
        <v>1</v>
      </c>
      <c r="F107" s="21">
        <v>0</v>
      </c>
      <c r="G107" s="21">
        <v>2</v>
      </c>
      <c r="H107" s="21">
        <v>2</v>
      </c>
      <c r="I107" s="21">
        <v>1</v>
      </c>
      <c r="J107" s="21">
        <v>0</v>
      </c>
      <c r="K107" s="21">
        <v>23.227</v>
      </c>
    </row>
    <row r="108" spans="1:11" x14ac:dyDescent="0.3">
      <c r="A108" s="10">
        <f t="shared" ca="1" si="3"/>
        <v>0.83683484173562372</v>
      </c>
      <c r="B108" s="10">
        <v>5</v>
      </c>
      <c r="C108" s="10">
        <v>10</v>
      </c>
      <c r="D108" s="10">
        <v>7</v>
      </c>
      <c r="E108" s="10">
        <v>1</v>
      </c>
      <c r="F108" s="21">
        <v>0</v>
      </c>
      <c r="G108" s="21">
        <v>2</v>
      </c>
      <c r="H108" s="21">
        <v>2</v>
      </c>
      <c r="I108" s="21">
        <v>1</v>
      </c>
      <c r="J108" s="21">
        <v>0</v>
      </c>
      <c r="K108" s="21">
        <v>23.618200000000002</v>
      </c>
    </row>
    <row r="109" spans="1:11" x14ac:dyDescent="0.3">
      <c r="A109" s="10">
        <f t="shared" ca="1" si="3"/>
        <v>0.5165793240784412</v>
      </c>
      <c r="B109" s="10">
        <v>5</v>
      </c>
      <c r="C109" s="10">
        <v>10</v>
      </c>
      <c r="D109" s="10">
        <v>6</v>
      </c>
      <c r="E109" s="10">
        <v>1</v>
      </c>
      <c r="F109" s="21">
        <v>0</v>
      </c>
      <c r="G109" s="21">
        <v>2</v>
      </c>
      <c r="H109" s="21">
        <v>2</v>
      </c>
      <c r="I109" s="21">
        <v>1</v>
      </c>
      <c r="J109" s="21">
        <v>0</v>
      </c>
      <c r="K109" s="21">
        <v>23.7</v>
      </c>
    </row>
    <row r="110" spans="1:11" x14ac:dyDescent="0.3">
      <c r="A110" s="10">
        <f t="shared" ca="1" si="3"/>
        <v>0.93367667143211119</v>
      </c>
      <c r="B110" s="10">
        <v>5</v>
      </c>
      <c r="C110" s="10">
        <v>10</v>
      </c>
      <c r="D110" s="10">
        <v>7</v>
      </c>
      <c r="E110" s="10">
        <v>1</v>
      </c>
      <c r="F110" s="21">
        <v>0</v>
      </c>
      <c r="G110" s="21">
        <v>2</v>
      </c>
      <c r="H110" s="21">
        <v>2</v>
      </c>
      <c r="I110" s="21">
        <v>1</v>
      </c>
      <c r="J110" s="21">
        <v>0</v>
      </c>
      <c r="K110" s="21">
        <v>24.0505</v>
      </c>
    </row>
    <row r="111" spans="1:11" x14ac:dyDescent="0.3">
      <c r="A111" s="10">
        <f t="shared" ca="1" si="3"/>
        <v>0.51385669411024071</v>
      </c>
      <c r="B111" s="10">
        <v>1.6</v>
      </c>
      <c r="C111" s="10">
        <v>4</v>
      </c>
      <c r="D111" s="10">
        <v>5</v>
      </c>
      <c r="E111" s="10">
        <v>0</v>
      </c>
      <c r="F111" s="21">
        <v>0</v>
      </c>
      <c r="G111" s="21">
        <v>2</v>
      </c>
      <c r="H111" s="21">
        <v>2</v>
      </c>
      <c r="I111" s="21">
        <v>1</v>
      </c>
      <c r="J111" s="21">
        <v>0</v>
      </c>
      <c r="K111" s="21">
        <v>48.9</v>
      </c>
    </row>
    <row r="112" spans="1:11" x14ac:dyDescent="0.3">
      <c r="A112" s="10">
        <f t="shared" ca="1" si="3"/>
        <v>0.24029563626512329</v>
      </c>
      <c r="B112" s="10">
        <v>2.2000000000000002</v>
      </c>
      <c r="C112" s="10">
        <v>4</v>
      </c>
      <c r="D112" s="10">
        <v>5</v>
      </c>
      <c r="E112" s="10">
        <v>0</v>
      </c>
      <c r="F112" s="21">
        <v>0</v>
      </c>
      <c r="G112" s="21">
        <v>2</v>
      </c>
      <c r="H112" s="21">
        <v>2</v>
      </c>
      <c r="I112" s="21">
        <v>1</v>
      </c>
      <c r="J112" s="21">
        <v>0</v>
      </c>
      <c r="K112" s="21">
        <v>51.9</v>
      </c>
    </row>
    <row r="113" spans="1:11" x14ac:dyDescent="0.3">
      <c r="A113" s="10">
        <f t="shared" ca="1" si="3"/>
        <v>0.9449104826233311</v>
      </c>
      <c r="B113" s="10">
        <v>2.2000000000000002</v>
      </c>
      <c r="C113" s="10">
        <v>4</v>
      </c>
      <c r="D113" s="10">
        <v>4</v>
      </c>
      <c r="E113" s="10">
        <v>1</v>
      </c>
      <c r="F113" s="21">
        <v>0</v>
      </c>
      <c r="G113" s="21">
        <v>2</v>
      </c>
      <c r="H113" s="21">
        <v>2</v>
      </c>
      <c r="I113" s="21">
        <v>1</v>
      </c>
      <c r="J113" s="21">
        <v>0</v>
      </c>
      <c r="K113" s="21">
        <v>46.8</v>
      </c>
    </row>
    <row r="114" spans="1:11" x14ac:dyDescent="0.3">
      <c r="A114" s="10">
        <f t="shared" ca="1" si="3"/>
        <v>0.22221543194818316</v>
      </c>
      <c r="B114" s="10">
        <v>2</v>
      </c>
      <c r="C114" s="10">
        <v>4</v>
      </c>
      <c r="D114" s="10">
        <v>5</v>
      </c>
      <c r="E114" s="10">
        <v>0</v>
      </c>
      <c r="F114" s="21">
        <v>0</v>
      </c>
      <c r="G114" s="21">
        <v>2</v>
      </c>
      <c r="H114" s="21">
        <v>2</v>
      </c>
      <c r="I114" s="21">
        <v>1</v>
      </c>
      <c r="J114" s="21">
        <v>0</v>
      </c>
      <c r="K114" s="21">
        <v>41.9</v>
      </c>
    </row>
    <row r="115" spans="1:11" x14ac:dyDescent="0.3">
      <c r="A115" s="10">
        <f t="shared" ca="1" si="3"/>
        <v>0.96816494052819724</v>
      </c>
      <c r="B115" s="10">
        <v>2.2000000000000002</v>
      </c>
      <c r="C115" s="10">
        <v>4</v>
      </c>
      <c r="D115" s="10">
        <v>5</v>
      </c>
      <c r="E115" s="10">
        <v>0</v>
      </c>
      <c r="F115" s="21">
        <v>0</v>
      </c>
      <c r="G115" s="21">
        <v>2</v>
      </c>
      <c r="H115" s="21">
        <v>2</v>
      </c>
      <c r="I115" s="21">
        <v>1</v>
      </c>
      <c r="J115" s="21">
        <v>0</v>
      </c>
      <c r="K115" s="21">
        <v>51.9</v>
      </c>
    </row>
    <row r="116" spans="1:11" x14ac:dyDescent="0.3">
      <c r="A116" s="10">
        <f t="shared" ca="1" si="3"/>
        <v>0.94593130629103306</v>
      </c>
      <c r="B116" s="10">
        <v>4</v>
      </c>
      <c r="C116" s="10">
        <v>6</v>
      </c>
      <c r="D116" s="10">
        <v>5</v>
      </c>
      <c r="E116" s="10">
        <v>0</v>
      </c>
      <c r="F116" s="21">
        <v>0</v>
      </c>
      <c r="G116" s="21">
        <v>1</v>
      </c>
      <c r="H116" s="21">
        <v>1</v>
      </c>
      <c r="I116" s="21">
        <v>0</v>
      </c>
      <c r="J116" s="21">
        <v>0</v>
      </c>
      <c r="K116" s="21">
        <v>36.392600000000002</v>
      </c>
    </row>
    <row r="117" spans="1:11" x14ac:dyDescent="0.3">
      <c r="A117" s="10">
        <f t="shared" ca="1" si="3"/>
        <v>2.3028175100187287E-2</v>
      </c>
      <c r="B117" s="10">
        <v>4.5999999999999996</v>
      </c>
      <c r="C117" s="10">
        <v>8</v>
      </c>
      <c r="D117" s="10">
        <v>5</v>
      </c>
      <c r="E117" s="10">
        <v>1</v>
      </c>
      <c r="F117" s="21">
        <v>1</v>
      </c>
      <c r="G117" s="21">
        <v>2</v>
      </c>
      <c r="H117" s="21">
        <v>1</v>
      </c>
      <c r="I117" s="21">
        <v>1</v>
      </c>
      <c r="J117" s="21">
        <v>0</v>
      </c>
      <c r="K117" s="21">
        <v>32.110900000000001</v>
      </c>
    </row>
    <row r="118" spans="1:11" x14ac:dyDescent="0.3">
      <c r="A118" s="10">
        <f t="shared" ca="1" si="3"/>
        <v>0.50046927268252051</v>
      </c>
      <c r="B118" s="10">
        <v>4.5999999999999996</v>
      </c>
      <c r="C118" s="10">
        <v>8</v>
      </c>
      <c r="D118" s="10">
        <v>5</v>
      </c>
      <c r="E118" s="10">
        <v>0</v>
      </c>
      <c r="F118" s="21">
        <v>1</v>
      </c>
      <c r="G118" s="21">
        <v>2</v>
      </c>
      <c r="H118" s="21">
        <v>1</v>
      </c>
      <c r="I118" s="21">
        <v>1</v>
      </c>
      <c r="J118" s="21">
        <v>0</v>
      </c>
      <c r="K118" s="21">
        <v>33.799999999999997</v>
      </c>
    </row>
    <row r="119" spans="1:11" x14ac:dyDescent="0.3">
      <c r="A119" s="10">
        <f t="shared" ca="1" si="3"/>
        <v>0.84024662087837865</v>
      </c>
      <c r="B119" s="10">
        <v>5.4</v>
      </c>
      <c r="C119" s="10">
        <v>8</v>
      </c>
      <c r="D119" s="10">
        <v>6</v>
      </c>
      <c r="E119" s="10">
        <v>0</v>
      </c>
      <c r="F119" s="21">
        <v>0</v>
      </c>
      <c r="G119" s="21">
        <v>2</v>
      </c>
      <c r="H119" s="21">
        <v>2</v>
      </c>
      <c r="I119" s="21">
        <v>0</v>
      </c>
      <c r="J119" s="21">
        <v>0</v>
      </c>
      <c r="K119" s="21">
        <v>30.4</v>
      </c>
    </row>
    <row r="120" spans="1:11" x14ac:dyDescent="0.3">
      <c r="A120" s="10">
        <f t="shared" ca="1" si="3"/>
        <v>0.75000811406549761</v>
      </c>
      <c r="B120" s="10">
        <v>1.8</v>
      </c>
      <c r="C120" s="10">
        <v>4</v>
      </c>
      <c r="D120" s="10">
        <v>5</v>
      </c>
      <c r="E120" s="10">
        <v>1</v>
      </c>
      <c r="F120" s="21">
        <v>0</v>
      </c>
      <c r="G120" s="21">
        <v>2</v>
      </c>
      <c r="H120" s="21">
        <v>2</v>
      </c>
      <c r="I120" s="21">
        <v>1</v>
      </c>
      <c r="J120" s="21">
        <v>1</v>
      </c>
      <c r="K120" s="21">
        <v>50.5</v>
      </c>
    </row>
    <row r="121" spans="1:11" x14ac:dyDescent="0.3">
      <c r="A121" s="10">
        <f t="shared" ca="1" si="3"/>
        <v>0.53801114126264082</v>
      </c>
      <c r="B121" s="10">
        <v>1.8</v>
      </c>
      <c r="C121" s="10">
        <v>4</v>
      </c>
      <c r="D121" s="10">
        <v>5</v>
      </c>
      <c r="E121" s="10">
        <v>1</v>
      </c>
      <c r="F121" s="21">
        <v>0</v>
      </c>
      <c r="G121" s="21">
        <v>2</v>
      </c>
      <c r="H121" s="21">
        <v>2</v>
      </c>
      <c r="I121" s="21">
        <v>1</v>
      </c>
      <c r="J121" s="21">
        <v>1</v>
      </c>
      <c r="K121" s="21">
        <v>51.191499999999998</v>
      </c>
    </row>
    <row r="122" spans="1:11" x14ac:dyDescent="0.3">
      <c r="A122" s="10">
        <f t="shared" ca="1" si="3"/>
        <v>3.5764017932521597E-2</v>
      </c>
      <c r="B122" s="10">
        <v>2</v>
      </c>
      <c r="C122" s="10">
        <v>4</v>
      </c>
      <c r="D122" s="10">
        <v>6</v>
      </c>
      <c r="E122" s="10">
        <v>0</v>
      </c>
      <c r="F122" s="21">
        <v>0</v>
      </c>
      <c r="G122" s="21">
        <v>2</v>
      </c>
      <c r="H122" s="21">
        <v>2</v>
      </c>
      <c r="I122" s="21">
        <v>1</v>
      </c>
      <c r="J122" s="21">
        <v>1</v>
      </c>
      <c r="K122" s="21">
        <v>40.5</v>
      </c>
    </row>
    <row r="123" spans="1:11" x14ac:dyDescent="0.3">
      <c r="A123" s="10">
        <f t="shared" ca="1" si="3"/>
        <v>0.57878138219640929</v>
      </c>
      <c r="B123" s="10">
        <v>2</v>
      </c>
      <c r="C123" s="10">
        <v>4</v>
      </c>
      <c r="D123" s="10">
        <v>6</v>
      </c>
      <c r="E123" s="10">
        <v>0</v>
      </c>
      <c r="F123" s="21">
        <v>0</v>
      </c>
      <c r="G123" s="21">
        <v>2</v>
      </c>
      <c r="H123" s="21">
        <v>2</v>
      </c>
      <c r="I123" s="21">
        <v>1</v>
      </c>
      <c r="J123" s="21">
        <v>0</v>
      </c>
      <c r="K123" s="21">
        <v>42</v>
      </c>
    </row>
    <row r="124" spans="1:11" x14ac:dyDescent="0.3">
      <c r="A124" s="10">
        <f t="shared" ca="1" si="3"/>
        <v>0.20284641556704452</v>
      </c>
      <c r="B124" s="10">
        <v>3.8</v>
      </c>
      <c r="C124" s="10">
        <v>6</v>
      </c>
      <c r="D124" s="10">
        <v>6</v>
      </c>
      <c r="E124" s="10">
        <v>1</v>
      </c>
      <c r="F124" s="21">
        <v>0</v>
      </c>
      <c r="G124" s="21">
        <v>2</v>
      </c>
      <c r="H124" s="21">
        <v>2</v>
      </c>
      <c r="I124" s="21">
        <v>1</v>
      </c>
      <c r="J124" s="21">
        <v>0</v>
      </c>
      <c r="K124" s="21">
        <v>38.048400000000001</v>
      </c>
    </row>
    <row r="125" spans="1:11" x14ac:dyDescent="0.3">
      <c r="A125" s="10">
        <f t="shared" ca="1" si="3"/>
        <v>0.26922470905392082</v>
      </c>
      <c r="B125" s="10">
        <v>3.8</v>
      </c>
      <c r="C125" s="10">
        <v>6</v>
      </c>
      <c r="D125" s="10">
        <v>6</v>
      </c>
      <c r="E125" s="10">
        <v>0</v>
      </c>
      <c r="F125" s="21">
        <v>0</v>
      </c>
      <c r="G125" s="21">
        <v>2</v>
      </c>
      <c r="H125" s="21">
        <v>2</v>
      </c>
      <c r="I125" s="21">
        <v>1</v>
      </c>
      <c r="J125" s="21">
        <v>0</v>
      </c>
      <c r="K125" s="21">
        <v>36.4</v>
      </c>
    </row>
    <row r="126" spans="1:11" x14ac:dyDescent="0.3">
      <c r="A126" s="10">
        <f t="shared" ca="1" si="3"/>
        <v>0.65276763352485612</v>
      </c>
      <c r="B126" s="10">
        <v>3.7</v>
      </c>
      <c r="C126" s="10">
        <v>6</v>
      </c>
      <c r="D126" s="10">
        <v>6</v>
      </c>
      <c r="E126" s="10">
        <v>0</v>
      </c>
      <c r="F126" s="21">
        <v>0</v>
      </c>
      <c r="G126" s="21">
        <v>2</v>
      </c>
      <c r="H126" s="21">
        <v>2</v>
      </c>
      <c r="I126" s="21">
        <v>1</v>
      </c>
      <c r="J126" s="21">
        <v>1</v>
      </c>
      <c r="K126" s="21">
        <v>32.974800000000002</v>
      </c>
    </row>
    <row r="127" spans="1:11" x14ac:dyDescent="0.3">
      <c r="A127" s="10">
        <f t="shared" ca="1" si="3"/>
        <v>0.68200162925336805</v>
      </c>
      <c r="B127" s="10">
        <v>3.7</v>
      </c>
      <c r="C127" s="10">
        <v>6</v>
      </c>
      <c r="D127" s="10">
        <v>7</v>
      </c>
      <c r="E127" s="10">
        <v>1</v>
      </c>
      <c r="F127" s="21">
        <v>0</v>
      </c>
      <c r="G127" s="21">
        <v>2</v>
      </c>
      <c r="H127" s="21">
        <v>2</v>
      </c>
      <c r="I127" s="21">
        <v>1</v>
      </c>
      <c r="J127" s="21">
        <v>1</v>
      </c>
      <c r="K127" s="21">
        <v>35.2288</v>
      </c>
    </row>
    <row r="128" spans="1:11" x14ac:dyDescent="0.3">
      <c r="A128" s="10">
        <f t="shared" ca="1" si="3"/>
        <v>5.7757003552874053E-3</v>
      </c>
      <c r="B128" s="10">
        <v>3.7</v>
      </c>
      <c r="C128" s="10">
        <v>6</v>
      </c>
      <c r="D128" s="10">
        <v>6</v>
      </c>
      <c r="E128" s="10">
        <v>0</v>
      </c>
      <c r="F128" s="21">
        <v>0</v>
      </c>
      <c r="G128" s="21">
        <v>2</v>
      </c>
      <c r="H128" s="21">
        <v>2</v>
      </c>
      <c r="I128" s="21">
        <v>1</v>
      </c>
      <c r="J128" s="21">
        <v>1</v>
      </c>
      <c r="K128" s="21">
        <v>34.730499999999999</v>
      </c>
    </row>
    <row r="129" spans="1:11" x14ac:dyDescent="0.3">
      <c r="A129" s="10">
        <f t="shared" ca="1" si="3"/>
        <v>0.8004553941809126</v>
      </c>
      <c r="B129" s="10">
        <v>3.7</v>
      </c>
      <c r="C129" s="10">
        <v>6</v>
      </c>
      <c r="D129" s="10">
        <v>7</v>
      </c>
      <c r="E129" s="10">
        <v>1</v>
      </c>
      <c r="F129" s="21">
        <v>0</v>
      </c>
      <c r="G129" s="21">
        <v>2</v>
      </c>
      <c r="H129" s="21">
        <v>2</v>
      </c>
      <c r="I129" s="21">
        <v>1</v>
      </c>
      <c r="J129" s="21">
        <v>1</v>
      </c>
      <c r="K129" s="21">
        <v>37.064999999999998</v>
      </c>
    </row>
    <row r="130" spans="1:11" x14ac:dyDescent="0.3">
      <c r="A130" s="10">
        <f t="shared" ref="A130:A161" ca="1" si="4">RAND()</f>
        <v>0.38399894646110466</v>
      </c>
      <c r="B130" s="10">
        <v>3.7</v>
      </c>
      <c r="C130" s="10">
        <v>6</v>
      </c>
      <c r="D130" s="10">
        <v>7</v>
      </c>
      <c r="E130" s="10">
        <v>1</v>
      </c>
      <c r="F130" s="21">
        <v>0</v>
      </c>
      <c r="G130" s="21">
        <v>2</v>
      </c>
      <c r="H130" s="21">
        <v>2</v>
      </c>
      <c r="I130" s="21">
        <v>1</v>
      </c>
      <c r="J130" s="21">
        <v>1</v>
      </c>
      <c r="K130" s="21">
        <v>35.161999999999999</v>
      </c>
    </row>
    <row r="131" spans="1:11" x14ac:dyDescent="0.3">
      <c r="A131" s="10">
        <f t="shared" ca="1" si="4"/>
        <v>0.41988856082482873</v>
      </c>
      <c r="B131" s="10">
        <v>2.5</v>
      </c>
      <c r="C131" s="10">
        <v>6</v>
      </c>
      <c r="D131" s="10">
        <v>6</v>
      </c>
      <c r="E131" s="10">
        <v>1</v>
      </c>
      <c r="F131" s="21">
        <v>0</v>
      </c>
      <c r="G131" s="21">
        <v>2</v>
      </c>
      <c r="H131" s="21">
        <v>2</v>
      </c>
      <c r="I131" s="21">
        <v>1</v>
      </c>
      <c r="J131" s="21">
        <v>0</v>
      </c>
      <c r="K131" s="21">
        <v>36.290100000000002</v>
      </c>
    </row>
    <row r="132" spans="1:11" x14ac:dyDescent="0.3">
      <c r="A132" s="10">
        <f t="shared" ca="1" si="4"/>
        <v>0.94947566617679757</v>
      </c>
      <c r="B132" s="10">
        <v>2.5</v>
      </c>
      <c r="C132" s="10">
        <v>6</v>
      </c>
      <c r="D132" s="10">
        <v>6</v>
      </c>
      <c r="E132" s="10">
        <v>0</v>
      </c>
      <c r="F132" s="21">
        <v>0</v>
      </c>
      <c r="G132" s="21">
        <v>2</v>
      </c>
      <c r="H132" s="21">
        <v>2</v>
      </c>
      <c r="I132" s="21">
        <v>1</v>
      </c>
      <c r="J132" s="21">
        <v>0</v>
      </c>
      <c r="K132" s="21">
        <v>36.704700000000003</v>
      </c>
    </row>
    <row r="133" spans="1:11" x14ac:dyDescent="0.3">
      <c r="A133" s="10">
        <f t="shared" ca="1" si="4"/>
        <v>0.46457748779722918</v>
      </c>
      <c r="B133" s="10">
        <v>2.5</v>
      </c>
      <c r="C133" s="10">
        <v>6</v>
      </c>
      <c r="D133" s="10">
        <v>6</v>
      </c>
      <c r="E133" s="10">
        <v>1</v>
      </c>
      <c r="F133" s="21">
        <v>0</v>
      </c>
      <c r="G133" s="21">
        <v>2</v>
      </c>
      <c r="H133" s="21">
        <v>2</v>
      </c>
      <c r="I133" s="21">
        <v>1</v>
      </c>
      <c r="J133" s="21">
        <v>0</v>
      </c>
      <c r="K133" s="21">
        <v>40.8247</v>
      </c>
    </row>
    <row r="134" spans="1:11" x14ac:dyDescent="0.3">
      <c r="A134" s="10">
        <f t="shared" ca="1" si="4"/>
        <v>0.25896562621739816</v>
      </c>
      <c r="B134" s="10">
        <v>5</v>
      </c>
      <c r="C134" s="10">
        <v>8</v>
      </c>
      <c r="D134" s="10">
        <v>8</v>
      </c>
      <c r="E134" s="10">
        <v>1</v>
      </c>
      <c r="F134" s="21">
        <v>0</v>
      </c>
      <c r="G134" s="21">
        <v>2</v>
      </c>
      <c r="H134" s="21">
        <v>2</v>
      </c>
      <c r="I134" s="21">
        <v>1</v>
      </c>
      <c r="J134" s="21">
        <v>0</v>
      </c>
      <c r="K134" s="21">
        <v>32.088799999999999</v>
      </c>
    </row>
    <row r="135" spans="1:11" x14ac:dyDescent="0.3">
      <c r="A135" s="10">
        <f t="shared" ca="1" si="4"/>
        <v>0.358061445102411</v>
      </c>
      <c r="B135" s="10">
        <v>4.7</v>
      </c>
      <c r="C135" s="10">
        <v>8</v>
      </c>
      <c r="D135" s="10">
        <v>6</v>
      </c>
      <c r="E135" s="10">
        <v>0</v>
      </c>
      <c r="F135" s="21">
        <v>0</v>
      </c>
      <c r="G135" s="21">
        <v>2</v>
      </c>
      <c r="H135" s="21">
        <v>2</v>
      </c>
      <c r="I135" s="21">
        <v>1</v>
      </c>
      <c r="J135" s="21">
        <v>0</v>
      </c>
      <c r="K135" s="21">
        <v>26.560400000000001</v>
      </c>
    </row>
    <row r="136" spans="1:11" x14ac:dyDescent="0.3">
      <c r="A136" s="10">
        <f t="shared" ca="1" si="4"/>
        <v>0.33211942584677945</v>
      </c>
      <c r="B136" s="10">
        <v>1.3</v>
      </c>
      <c r="C136" s="10">
        <v>2</v>
      </c>
      <c r="D136" s="10">
        <v>6</v>
      </c>
      <c r="E136" s="10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30.2</v>
      </c>
    </row>
    <row r="137" spans="1:11" x14ac:dyDescent="0.3">
      <c r="A137" s="10">
        <f t="shared" ca="1" si="4"/>
        <v>0.93864452647861496</v>
      </c>
      <c r="B137" s="10">
        <v>1.3</v>
      </c>
      <c r="C137" s="10">
        <v>2</v>
      </c>
      <c r="D137" s="10">
        <v>6</v>
      </c>
      <c r="E137" s="10">
        <v>1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32.1</v>
      </c>
    </row>
    <row r="138" spans="1:11" x14ac:dyDescent="0.3">
      <c r="A138" s="10">
        <f t="shared" ca="1" si="4"/>
        <v>0.86643571133960295</v>
      </c>
      <c r="B138" s="10">
        <v>5.5</v>
      </c>
      <c r="C138" s="10">
        <v>8</v>
      </c>
      <c r="D138" s="10">
        <v>7</v>
      </c>
      <c r="E138" s="10">
        <v>1</v>
      </c>
      <c r="F138" s="21">
        <v>0</v>
      </c>
      <c r="G138" s="21">
        <v>2</v>
      </c>
      <c r="H138" s="21">
        <v>2</v>
      </c>
      <c r="I138" s="21">
        <v>1</v>
      </c>
      <c r="J138" s="21">
        <v>0</v>
      </c>
      <c r="K138" s="21">
        <v>31.7</v>
      </c>
    </row>
    <row r="139" spans="1:11" x14ac:dyDescent="0.3">
      <c r="A139" s="10">
        <f t="shared" ca="1" si="4"/>
        <v>0.38570631220671125</v>
      </c>
      <c r="B139" s="10">
        <v>1.6</v>
      </c>
      <c r="C139" s="10">
        <v>4</v>
      </c>
      <c r="D139" s="10">
        <v>6</v>
      </c>
      <c r="E139" s="10">
        <v>0</v>
      </c>
      <c r="F139" s="21">
        <v>0</v>
      </c>
      <c r="G139" s="21">
        <v>2</v>
      </c>
      <c r="H139" s="21">
        <v>2</v>
      </c>
      <c r="I139" s="21">
        <v>1</v>
      </c>
      <c r="J139" s="21">
        <v>1</v>
      </c>
      <c r="K139" s="21">
        <v>51.655500000000004</v>
      </c>
    </row>
    <row r="140" spans="1:11" x14ac:dyDescent="0.3">
      <c r="A140" s="10">
        <f t="shared" ca="1" si="4"/>
        <v>0.97556846473675585</v>
      </c>
      <c r="B140" s="10">
        <v>1.6</v>
      </c>
      <c r="C140" s="10">
        <v>4</v>
      </c>
      <c r="D140" s="10">
        <v>6</v>
      </c>
      <c r="E140" s="10">
        <v>1</v>
      </c>
      <c r="F140" s="21">
        <v>0</v>
      </c>
      <c r="G140" s="21">
        <v>2</v>
      </c>
      <c r="H140" s="21">
        <v>2</v>
      </c>
      <c r="I140" s="21">
        <v>1</v>
      </c>
      <c r="J140" s="21">
        <v>1</v>
      </c>
      <c r="K140" s="21">
        <v>47.202500000000001</v>
      </c>
    </row>
    <row r="141" spans="1:11" x14ac:dyDescent="0.3">
      <c r="A141" s="10">
        <f t="shared" ca="1" si="4"/>
        <v>0.8861046437562321</v>
      </c>
      <c r="B141" s="10">
        <v>1.6</v>
      </c>
      <c r="C141" s="10">
        <v>4</v>
      </c>
      <c r="D141" s="10">
        <v>6</v>
      </c>
      <c r="E141" s="10">
        <v>0</v>
      </c>
      <c r="F141" s="21">
        <v>0</v>
      </c>
      <c r="G141" s="21">
        <v>2</v>
      </c>
      <c r="H141" s="21">
        <v>2</v>
      </c>
      <c r="I141" s="21">
        <v>1</v>
      </c>
      <c r="J141" s="21">
        <v>1</v>
      </c>
      <c r="K141" s="21">
        <v>46.5047</v>
      </c>
    </row>
    <row r="142" spans="1:11" x14ac:dyDescent="0.3">
      <c r="A142" s="10">
        <f t="shared" ca="1" si="4"/>
        <v>3.170569210076013E-2</v>
      </c>
      <c r="B142" s="10">
        <v>2.4</v>
      </c>
      <c r="C142" s="10">
        <v>4</v>
      </c>
      <c r="D142" s="10">
        <v>5</v>
      </c>
      <c r="E142" s="10">
        <v>0</v>
      </c>
      <c r="F142" s="21">
        <v>0</v>
      </c>
      <c r="G142" s="21">
        <v>2</v>
      </c>
      <c r="H142" s="21">
        <v>2</v>
      </c>
      <c r="I142" s="21">
        <v>0</v>
      </c>
      <c r="J142" s="21">
        <v>1</v>
      </c>
      <c r="K142" s="21">
        <v>38.599499999999999</v>
      </c>
    </row>
    <row r="143" spans="1:11" x14ac:dyDescent="0.3">
      <c r="A143" s="10">
        <f t="shared" ca="1" si="4"/>
        <v>0.73578370212815625</v>
      </c>
      <c r="B143" s="10">
        <v>2.4</v>
      </c>
      <c r="C143" s="10">
        <v>4</v>
      </c>
      <c r="D143" s="10">
        <v>4</v>
      </c>
      <c r="E143" s="10">
        <v>1</v>
      </c>
      <c r="F143" s="21">
        <v>0</v>
      </c>
      <c r="G143" s="21">
        <v>2</v>
      </c>
      <c r="H143" s="21">
        <v>2</v>
      </c>
      <c r="I143" s="21">
        <v>0</v>
      </c>
      <c r="J143" s="21">
        <v>1</v>
      </c>
      <c r="K143" s="21">
        <v>37.490200000000002</v>
      </c>
    </row>
    <row r="144" spans="1:11" x14ac:dyDescent="0.3">
      <c r="A144" s="10">
        <f t="shared" ca="1" si="4"/>
        <v>0.60830249541260795</v>
      </c>
      <c r="B144" s="10">
        <v>3.8</v>
      </c>
      <c r="C144" s="10">
        <v>6</v>
      </c>
      <c r="D144" s="10">
        <v>6</v>
      </c>
      <c r="E144" s="10">
        <v>0</v>
      </c>
      <c r="F144" s="21">
        <v>0</v>
      </c>
      <c r="G144" s="21">
        <v>2</v>
      </c>
      <c r="H144" s="21">
        <v>2</v>
      </c>
      <c r="I144" s="21">
        <v>0</v>
      </c>
      <c r="J144" s="21">
        <v>1</v>
      </c>
      <c r="K144" s="21">
        <v>34.6</v>
      </c>
    </row>
    <row r="145" spans="1:11" x14ac:dyDescent="0.3">
      <c r="A145" s="10">
        <f t="shared" ca="1" si="4"/>
        <v>0.183809916978254</v>
      </c>
      <c r="B145" s="10">
        <v>3.8</v>
      </c>
      <c r="C145" s="10">
        <v>6</v>
      </c>
      <c r="D145" s="10">
        <v>5</v>
      </c>
      <c r="E145" s="10">
        <v>1</v>
      </c>
      <c r="F145" s="21">
        <v>0</v>
      </c>
      <c r="G145" s="21">
        <v>2</v>
      </c>
      <c r="H145" s="21">
        <v>2</v>
      </c>
      <c r="I145" s="21">
        <v>0</v>
      </c>
      <c r="J145" s="21">
        <v>1</v>
      </c>
      <c r="K145" s="21">
        <v>33.200000000000003</v>
      </c>
    </row>
    <row r="146" spans="1:11" x14ac:dyDescent="0.3">
      <c r="A146" s="10">
        <f t="shared" ca="1" si="4"/>
        <v>0.84803541073822108</v>
      </c>
      <c r="B146" s="10">
        <v>2.5</v>
      </c>
      <c r="C146" s="10">
        <v>4</v>
      </c>
      <c r="D146" s="10">
        <v>1</v>
      </c>
      <c r="E146" s="10">
        <v>1</v>
      </c>
      <c r="F146" s="21">
        <v>0</v>
      </c>
      <c r="G146" s="21">
        <v>2</v>
      </c>
      <c r="H146" s="21">
        <v>2</v>
      </c>
      <c r="I146" s="21">
        <v>1</v>
      </c>
      <c r="J146" s="21">
        <v>0</v>
      </c>
      <c r="K146" s="21">
        <v>44.736499999999999</v>
      </c>
    </row>
    <row r="147" spans="1:11" x14ac:dyDescent="0.3">
      <c r="A147" s="10">
        <f t="shared" ca="1" si="4"/>
        <v>0.4027035221188201</v>
      </c>
      <c r="B147" s="10">
        <v>3.5</v>
      </c>
      <c r="C147" s="10">
        <v>6</v>
      </c>
      <c r="D147" s="10">
        <v>6</v>
      </c>
      <c r="E147" s="10">
        <v>0</v>
      </c>
      <c r="F147" s="21">
        <v>0</v>
      </c>
      <c r="G147" s="21">
        <v>2</v>
      </c>
      <c r="H147" s="21">
        <v>2</v>
      </c>
      <c r="I147" s="21">
        <v>1</v>
      </c>
      <c r="J147" s="21">
        <v>0</v>
      </c>
      <c r="K147" s="21">
        <v>37.962800000000001</v>
      </c>
    </row>
    <row r="148" spans="1:11" x14ac:dyDescent="0.3">
      <c r="A148" s="10">
        <f t="shared" ca="1" si="4"/>
        <v>0.19134244002428769</v>
      </c>
      <c r="B148" s="10">
        <v>2.2000000000000002</v>
      </c>
      <c r="C148" s="10">
        <v>4</v>
      </c>
      <c r="D148" s="10">
        <v>5</v>
      </c>
      <c r="E148" s="10">
        <v>0</v>
      </c>
      <c r="F148" s="21">
        <v>0</v>
      </c>
      <c r="G148" s="21">
        <v>2</v>
      </c>
      <c r="H148" s="21">
        <v>2</v>
      </c>
      <c r="I148" s="21">
        <v>1</v>
      </c>
      <c r="J148" s="21">
        <v>0</v>
      </c>
      <c r="K148" s="21">
        <v>51.9</v>
      </c>
    </row>
    <row r="149" spans="1:11" x14ac:dyDescent="0.3">
      <c r="A149" s="10">
        <f t="shared" ca="1" si="4"/>
        <v>0.71587314818521874</v>
      </c>
      <c r="B149" s="10">
        <v>2.2000000000000002</v>
      </c>
      <c r="C149" s="10">
        <v>4</v>
      </c>
      <c r="D149" s="10">
        <v>4</v>
      </c>
      <c r="E149" s="10">
        <v>1</v>
      </c>
      <c r="F149" s="21">
        <v>0</v>
      </c>
      <c r="G149" s="21">
        <v>2</v>
      </c>
      <c r="H149" s="21">
        <v>2</v>
      </c>
      <c r="I149" s="21">
        <v>1</v>
      </c>
      <c r="J149" s="21">
        <v>0</v>
      </c>
      <c r="K149" s="21">
        <v>46.8</v>
      </c>
    </row>
    <row r="150" spans="1:11" x14ac:dyDescent="0.3">
      <c r="A150" s="10">
        <f t="shared" ca="1" si="4"/>
        <v>0.68872028469934865</v>
      </c>
      <c r="B150" s="10">
        <v>2.2000000000000002</v>
      </c>
      <c r="C150" s="10">
        <v>4</v>
      </c>
      <c r="D150" s="10">
        <v>4</v>
      </c>
      <c r="E150" s="10">
        <v>1</v>
      </c>
      <c r="F150" s="21">
        <v>0</v>
      </c>
      <c r="G150" s="21">
        <v>2</v>
      </c>
      <c r="H150" s="21">
        <v>2</v>
      </c>
      <c r="I150" s="21">
        <v>1</v>
      </c>
      <c r="J150" s="21">
        <v>0</v>
      </c>
      <c r="K150" s="21">
        <v>46.8</v>
      </c>
    </row>
    <row r="151" spans="1:11" x14ac:dyDescent="0.3">
      <c r="A151" s="10">
        <f t="shared" ca="1" si="4"/>
        <v>0.85138018756594003</v>
      </c>
      <c r="B151" s="10">
        <v>2.2000000000000002</v>
      </c>
      <c r="C151" s="10">
        <v>4</v>
      </c>
      <c r="D151" s="10">
        <v>5</v>
      </c>
      <c r="E151" s="10">
        <v>0</v>
      </c>
      <c r="F151" s="21">
        <v>0</v>
      </c>
      <c r="G151" s="21">
        <v>2</v>
      </c>
      <c r="H151" s="21">
        <v>2</v>
      </c>
      <c r="I151" s="21">
        <v>1</v>
      </c>
      <c r="J151" s="21">
        <v>0</v>
      </c>
      <c r="K151" s="21">
        <v>51.9</v>
      </c>
    </row>
    <row r="152" spans="1:11" x14ac:dyDescent="0.3">
      <c r="A152" s="10">
        <f t="shared" ca="1" si="4"/>
        <v>0.84616516191730784</v>
      </c>
      <c r="B152" s="10">
        <v>2.2000000000000002</v>
      </c>
      <c r="C152" s="10">
        <v>4</v>
      </c>
      <c r="D152" s="10">
        <v>5</v>
      </c>
      <c r="E152" s="10">
        <v>0</v>
      </c>
      <c r="F152" s="21">
        <v>0</v>
      </c>
      <c r="G152" s="21">
        <v>2</v>
      </c>
      <c r="H152" s="21">
        <v>2</v>
      </c>
      <c r="I152" s="21">
        <v>1</v>
      </c>
      <c r="J152" s="21">
        <v>0</v>
      </c>
      <c r="K152" s="21">
        <v>51.9</v>
      </c>
    </row>
    <row r="153" spans="1:11" x14ac:dyDescent="0.3">
      <c r="A153" s="10">
        <f t="shared" ca="1" si="4"/>
        <v>0.69023759869161327</v>
      </c>
      <c r="B153" s="10">
        <v>4.5999999999999996</v>
      </c>
      <c r="C153" s="10">
        <v>8</v>
      </c>
      <c r="D153" s="10">
        <v>5</v>
      </c>
      <c r="E153" s="10">
        <v>1</v>
      </c>
      <c r="F153" s="21">
        <v>0</v>
      </c>
      <c r="G153" s="21">
        <v>2</v>
      </c>
      <c r="H153" s="21">
        <v>1</v>
      </c>
      <c r="I153" s="21">
        <v>1</v>
      </c>
      <c r="J153" s="21">
        <v>0</v>
      </c>
      <c r="K153" s="21">
        <v>29.14</v>
      </c>
    </row>
    <row r="154" spans="1:11" x14ac:dyDescent="0.3">
      <c r="A154" s="10">
        <f t="shared" ca="1" si="4"/>
        <v>0.18326499615013703</v>
      </c>
      <c r="B154" s="10">
        <v>4.5999999999999996</v>
      </c>
      <c r="C154" s="10">
        <v>8</v>
      </c>
      <c r="D154" s="10">
        <v>5</v>
      </c>
      <c r="E154" s="10">
        <v>0</v>
      </c>
      <c r="F154" s="21">
        <v>0</v>
      </c>
      <c r="G154" s="21">
        <v>2</v>
      </c>
      <c r="H154" s="21">
        <v>1</v>
      </c>
      <c r="I154" s="21">
        <v>1</v>
      </c>
      <c r="J154" s="21">
        <v>0</v>
      </c>
      <c r="K154" s="21">
        <v>31.61</v>
      </c>
    </row>
    <row r="155" spans="1:11" x14ac:dyDescent="0.3">
      <c r="A155" s="10">
        <f t="shared" ca="1" si="4"/>
        <v>0.93106537768751085</v>
      </c>
      <c r="B155" s="10">
        <v>2</v>
      </c>
      <c r="C155" s="10">
        <v>4</v>
      </c>
      <c r="D155" s="10">
        <v>5</v>
      </c>
      <c r="E155" s="10">
        <v>1</v>
      </c>
      <c r="F155" s="21">
        <v>0</v>
      </c>
      <c r="G155" s="21">
        <v>2</v>
      </c>
      <c r="H155" s="21">
        <v>2</v>
      </c>
      <c r="I155" s="21">
        <v>0</v>
      </c>
      <c r="J155" s="21">
        <v>0</v>
      </c>
      <c r="K155" s="21">
        <v>37.5</v>
      </c>
    </row>
    <row r="156" spans="1:11" x14ac:dyDescent="0.3">
      <c r="A156" s="10">
        <f t="shared" ca="1" si="4"/>
        <v>0.62996316903954319</v>
      </c>
      <c r="B156" s="10">
        <v>1.6</v>
      </c>
      <c r="C156" s="10">
        <v>4</v>
      </c>
      <c r="D156" s="10">
        <v>5</v>
      </c>
      <c r="E156" s="10">
        <v>0</v>
      </c>
      <c r="F156" s="21">
        <v>0</v>
      </c>
      <c r="G156" s="21">
        <v>2</v>
      </c>
      <c r="H156" s="21">
        <v>2</v>
      </c>
      <c r="I156" s="21">
        <v>1</v>
      </c>
      <c r="J156" s="21">
        <v>0</v>
      </c>
      <c r="K156" s="21">
        <v>48.9</v>
      </c>
    </row>
    <row r="157" spans="1:11" x14ac:dyDescent="0.3">
      <c r="A157" s="10">
        <f t="shared" ca="1" si="4"/>
        <v>0.85356821060077126</v>
      </c>
      <c r="B157" s="10">
        <v>1.6</v>
      </c>
      <c r="C157" s="10">
        <v>4</v>
      </c>
      <c r="D157" s="10">
        <v>4</v>
      </c>
      <c r="E157" s="10">
        <v>1</v>
      </c>
      <c r="F157" s="21">
        <v>0</v>
      </c>
      <c r="G157" s="21">
        <v>2</v>
      </c>
      <c r="H157" s="21">
        <v>2</v>
      </c>
      <c r="I157" s="21">
        <v>1</v>
      </c>
      <c r="J157" s="21">
        <v>0</v>
      </c>
      <c r="K157" s="21">
        <v>42.1</v>
      </c>
    </row>
    <row r="158" spans="1:11" x14ac:dyDescent="0.3">
      <c r="A158" s="10">
        <f t="shared" ca="1" si="4"/>
        <v>0.99201212963373886</v>
      </c>
      <c r="B158" s="10">
        <v>2.4</v>
      </c>
      <c r="C158" s="10">
        <v>4</v>
      </c>
      <c r="D158" s="10">
        <v>4</v>
      </c>
      <c r="E158" s="10">
        <v>1</v>
      </c>
      <c r="F158" s="21">
        <v>0</v>
      </c>
      <c r="G158" s="21">
        <v>2</v>
      </c>
      <c r="H158" s="21">
        <v>2</v>
      </c>
      <c r="I158" s="21">
        <v>1</v>
      </c>
      <c r="J158" s="21">
        <v>0</v>
      </c>
      <c r="K158" s="21">
        <v>40.200000000000003</v>
      </c>
    </row>
    <row r="159" spans="1:11" x14ac:dyDescent="0.3">
      <c r="A159" s="10">
        <f t="shared" ca="1" si="4"/>
        <v>5.8593992302063413E-2</v>
      </c>
      <c r="B159" s="10">
        <v>2.4</v>
      </c>
      <c r="C159" s="10">
        <v>4</v>
      </c>
      <c r="D159" s="10">
        <v>5</v>
      </c>
      <c r="E159" s="10">
        <v>0</v>
      </c>
      <c r="F159" s="21">
        <v>0</v>
      </c>
      <c r="G159" s="21">
        <v>2</v>
      </c>
      <c r="H159" s="21">
        <v>2</v>
      </c>
      <c r="I159" s="21">
        <v>1</v>
      </c>
      <c r="J159" s="21">
        <v>0</v>
      </c>
      <c r="K159" s="21">
        <v>38.200000000000003</v>
      </c>
    </row>
    <row r="160" spans="1:11" x14ac:dyDescent="0.3">
      <c r="A160" s="10">
        <f t="shared" ca="1" si="4"/>
        <v>0.3513086486774899</v>
      </c>
      <c r="B160" s="10">
        <v>1.8</v>
      </c>
      <c r="C160" s="10">
        <v>4</v>
      </c>
      <c r="D160" s="10">
        <v>4</v>
      </c>
      <c r="E160" s="10">
        <v>1</v>
      </c>
      <c r="F160" s="21">
        <v>0</v>
      </c>
      <c r="G160" s="21">
        <v>2</v>
      </c>
      <c r="H160" s="21">
        <v>2</v>
      </c>
      <c r="I160" s="21">
        <v>1</v>
      </c>
      <c r="J160" s="21">
        <v>0</v>
      </c>
      <c r="K160" s="21">
        <v>47.2</v>
      </c>
    </row>
    <row r="161" spans="1:11" x14ac:dyDescent="0.3">
      <c r="A161" s="10">
        <f t="shared" ca="1" si="4"/>
        <v>0.91843207169856356</v>
      </c>
      <c r="B161" s="10">
        <v>1.8</v>
      </c>
      <c r="C161" s="10">
        <v>4</v>
      </c>
      <c r="D161" s="10">
        <v>5</v>
      </c>
      <c r="E161" s="10">
        <v>0</v>
      </c>
      <c r="F161" s="21">
        <v>0</v>
      </c>
      <c r="G161" s="21">
        <v>2</v>
      </c>
      <c r="H161" s="21">
        <v>2</v>
      </c>
      <c r="I161" s="21">
        <v>1</v>
      </c>
      <c r="J161" s="21">
        <v>0</v>
      </c>
      <c r="K161" s="21">
        <v>46.9</v>
      </c>
    </row>
    <row r="162" spans="1:11" x14ac:dyDescent="0.3">
      <c r="A162" s="10">
        <f t="shared" ref="A162:A192" ca="1" si="5">RAND()</f>
        <v>0.48517378310265491</v>
      </c>
      <c r="B162" s="10">
        <v>2</v>
      </c>
      <c r="C162" s="10">
        <v>4</v>
      </c>
      <c r="D162" s="10">
        <v>6</v>
      </c>
      <c r="E162" s="10">
        <v>0</v>
      </c>
      <c r="F162" s="21">
        <v>0</v>
      </c>
      <c r="G162" s="21">
        <v>2</v>
      </c>
      <c r="H162" s="21">
        <v>2</v>
      </c>
      <c r="I162" s="21">
        <v>1</v>
      </c>
      <c r="J162" s="21">
        <v>0</v>
      </c>
      <c r="K162" s="21">
        <v>41.315600000000003</v>
      </c>
    </row>
    <row r="163" spans="1:11" x14ac:dyDescent="0.3">
      <c r="A163" s="10">
        <f t="shared" ca="1" si="5"/>
        <v>0.41326751295887343</v>
      </c>
      <c r="B163" s="10">
        <v>2.5</v>
      </c>
      <c r="C163" s="10">
        <v>5</v>
      </c>
      <c r="D163" s="10">
        <v>6</v>
      </c>
      <c r="E163" s="10">
        <v>0</v>
      </c>
      <c r="F163" s="21">
        <v>0</v>
      </c>
      <c r="G163" s="21">
        <v>2</v>
      </c>
      <c r="H163" s="21">
        <v>2</v>
      </c>
      <c r="I163" s="21">
        <v>1</v>
      </c>
      <c r="J163" s="21">
        <v>0</v>
      </c>
      <c r="K163" s="21">
        <v>40.799999999999997</v>
      </c>
    </row>
    <row r="164" spans="1:11" x14ac:dyDescent="0.3">
      <c r="A164" s="10">
        <f t="shared" ca="1" si="5"/>
        <v>0.75908054197828512</v>
      </c>
      <c r="B164" s="10">
        <v>2.5</v>
      </c>
      <c r="C164" s="10">
        <v>5</v>
      </c>
      <c r="D164" s="10">
        <v>5</v>
      </c>
      <c r="E164" s="10">
        <v>0</v>
      </c>
      <c r="F164" s="21">
        <v>0</v>
      </c>
      <c r="G164" s="21">
        <v>2</v>
      </c>
      <c r="H164" s="21">
        <v>2</v>
      </c>
      <c r="I164" s="21">
        <v>1</v>
      </c>
      <c r="J164" s="21">
        <v>0</v>
      </c>
      <c r="K164" s="21">
        <v>39.375300000000003</v>
      </c>
    </row>
    <row r="165" spans="1:11" x14ac:dyDescent="0.3">
      <c r="A165" s="10">
        <f t="shared" ca="1" si="5"/>
        <v>0.42921993979761708</v>
      </c>
      <c r="B165" s="10">
        <v>2.5</v>
      </c>
      <c r="C165" s="10">
        <v>5</v>
      </c>
      <c r="D165" s="10">
        <v>5</v>
      </c>
      <c r="E165" s="10">
        <v>1</v>
      </c>
      <c r="F165" s="21">
        <v>0</v>
      </c>
      <c r="G165" s="21">
        <v>2</v>
      </c>
      <c r="H165" s="21">
        <v>2</v>
      </c>
      <c r="I165" s="21">
        <v>1</v>
      </c>
      <c r="J165" s="21">
        <v>0</v>
      </c>
      <c r="K165" s="21">
        <v>38.4</v>
      </c>
    </row>
    <row r="166" spans="1:11" x14ac:dyDescent="0.3">
      <c r="A166" s="10">
        <f t="shared" ca="1" si="5"/>
        <v>0.72686740211467293</v>
      </c>
      <c r="B166" s="10">
        <v>2.5</v>
      </c>
      <c r="C166" s="10">
        <v>5</v>
      </c>
      <c r="D166" s="10">
        <v>6</v>
      </c>
      <c r="E166" s="10">
        <v>0</v>
      </c>
      <c r="F166" s="21">
        <v>0</v>
      </c>
      <c r="G166" s="21">
        <v>2</v>
      </c>
      <c r="H166" s="21">
        <v>2</v>
      </c>
      <c r="I166" s="21">
        <v>1</v>
      </c>
      <c r="J166" s="21">
        <v>0</v>
      </c>
      <c r="K166" s="21">
        <v>38.6</v>
      </c>
    </row>
    <row r="167" spans="1:11" x14ac:dyDescent="0.3">
      <c r="A167" s="10">
        <f t="shared" ca="1" si="5"/>
        <v>4.8875619887024269E-2</v>
      </c>
      <c r="B167" s="10">
        <v>2.4</v>
      </c>
      <c r="C167" s="10">
        <v>4</v>
      </c>
      <c r="D167" s="10">
        <v>6</v>
      </c>
      <c r="E167" s="10">
        <v>0</v>
      </c>
      <c r="F167" s="21">
        <v>0</v>
      </c>
      <c r="G167" s="21">
        <v>2</v>
      </c>
      <c r="H167" s="21">
        <v>2</v>
      </c>
      <c r="I167" s="21">
        <v>1</v>
      </c>
      <c r="J167" s="21">
        <v>0</v>
      </c>
      <c r="K167" s="21">
        <v>39.299999999999997</v>
      </c>
    </row>
    <row r="168" spans="1:11" x14ac:dyDescent="0.3">
      <c r="A168" s="10">
        <f t="shared" ca="1" si="5"/>
        <v>0.21330236020146121</v>
      </c>
      <c r="B168" s="10">
        <v>2.4</v>
      </c>
      <c r="C168" s="10">
        <v>4</v>
      </c>
      <c r="D168" s="10">
        <v>5</v>
      </c>
      <c r="E168" s="10">
        <v>1</v>
      </c>
      <c r="F168" s="21">
        <v>0</v>
      </c>
      <c r="G168" s="21">
        <v>2</v>
      </c>
      <c r="H168" s="21">
        <v>2</v>
      </c>
      <c r="I168" s="21">
        <v>1</v>
      </c>
      <c r="J168" s="21">
        <v>0</v>
      </c>
      <c r="K168" s="21">
        <v>42.3</v>
      </c>
    </row>
    <row r="169" spans="1:11" x14ac:dyDescent="0.3">
      <c r="A169" s="10">
        <f t="shared" ca="1" si="5"/>
        <v>0.68098898624135196</v>
      </c>
      <c r="B169" s="10">
        <v>2</v>
      </c>
      <c r="C169" s="10">
        <v>4</v>
      </c>
      <c r="D169" s="10">
        <v>1</v>
      </c>
      <c r="E169" s="10">
        <v>0</v>
      </c>
      <c r="F169" s="21">
        <v>0</v>
      </c>
      <c r="G169" s="21">
        <v>2</v>
      </c>
      <c r="H169" s="21">
        <v>2</v>
      </c>
      <c r="I169" s="21">
        <v>1</v>
      </c>
      <c r="J169" s="21">
        <v>1</v>
      </c>
      <c r="K169" s="21">
        <v>42.774299999999997</v>
      </c>
    </row>
    <row r="170" spans="1:11" x14ac:dyDescent="0.3">
      <c r="A170" s="10">
        <f t="shared" ca="1" si="5"/>
        <v>5.3625007063782926E-2</v>
      </c>
      <c r="B170" s="10">
        <v>2</v>
      </c>
      <c r="C170" s="10">
        <v>4</v>
      </c>
      <c r="D170" s="10">
        <v>6</v>
      </c>
      <c r="E170" s="10">
        <v>1</v>
      </c>
      <c r="F170" s="21">
        <v>0</v>
      </c>
      <c r="G170" s="21">
        <v>2</v>
      </c>
      <c r="H170" s="21">
        <v>2</v>
      </c>
      <c r="I170" s="21">
        <v>1</v>
      </c>
      <c r="J170" s="21">
        <v>1</v>
      </c>
      <c r="K170" s="21">
        <v>42.575000000000003</v>
      </c>
    </row>
    <row r="171" spans="1:11" x14ac:dyDescent="0.3">
      <c r="A171" s="10">
        <f t="shared" ca="1" si="5"/>
        <v>0.87551248023747008</v>
      </c>
      <c r="B171" s="10">
        <v>3</v>
      </c>
      <c r="C171" s="10">
        <v>6</v>
      </c>
      <c r="D171" s="10">
        <v>6</v>
      </c>
      <c r="E171" s="10">
        <v>0</v>
      </c>
      <c r="F171" s="21">
        <v>0</v>
      </c>
      <c r="G171" s="21">
        <v>2</v>
      </c>
      <c r="H171" s="21">
        <v>2</v>
      </c>
      <c r="I171" s="21">
        <v>1</v>
      </c>
      <c r="J171" s="21">
        <v>0</v>
      </c>
      <c r="K171" s="21">
        <v>34.1</v>
      </c>
    </row>
    <row r="172" spans="1:11" x14ac:dyDescent="0.3">
      <c r="A172" s="10">
        <f t="shared" ca="1" si="5"/>
        <v>0.76278998107043183</v>
      </c>
      <c r="B172" s="10">
        <v>6.8</v>
      </c>
      <c r="C172" s="10">
        <v>8</v>
      </c>
      <c r="D172" s="10">
        <v>6</v>
      </c>
      <c r="E172" s="10">
        <v>0</v>
      </c>
      <c r="F172" s="21">
        <v>0</v>
      </c>
      <c r="G172" s="21">
        <v>1</v>
      </c>
      <c r="H172" s="21">
        <v>1</v>
      </c>
      <c r="I172" s="21">
        <v>0</v>
      </c>
      <c r="J172" s="21">
        <v>0</v>
      </c>
      <c r="K172" s="21">
        <v>21.006</v>
      </c>
    </row>
    <row r="173" spans="1:11" x14ac:dyDescent="0.3">
      <c r="A173" s="10">
        <f t="shared" ca="1" si="5"/>
        <v>9.3844239116932404E-2</v>
      </c>
      <c r="B173" s="10">
        <v>6</v>
      </c>
      <c r="C173" s="10">
        <v>12</v>
      </c>
      <c r="D173" s="10">
        <v>6</v>
      </c>
      <c r="E173" s="10">
        <v>1</v>
      </c>
      <c r="F173" s="21">
        <v>0</v>
      </c>
      <c r="G173" s="21">
        <v>2</v>
      </c>
      <c r="H173" s="21">
        <v>2</v>
      </c>
      <c r="I173" s="21">
        <v>1</v>
      </c>
      <c r="J173" s="21">
        <v>0</v>
      </c>
      <c r="K173" s="21">
        <v>23.8</v>
      </c>
    </row>
    <row r="174" spans="1:11" x14ac:dyDescent="0.3">
      <c r="A174" s="10">
        <f t="shared" ca="1" si="5"/>
        <v>0.88572585495963174</v>
      </c>
      <c r="B174" s="10">
        <v>3</v>
      </c>
      <c r="C174" s="10">
        <v>6</v>
      </c>
      <c r="D174" s="10">
        <v>6</v>
      </c>
      <c r="E174" s="10">
        <v>1</v>
      </c>
      <c r="F174" s="21">
        <v>0</v>
      </c>
      <c r="G174" s="21">
        <v>2</v>
      </c>
      <c r="H174" s="21">
        <v>2</v>
      </c>
      <c r="I174" s="21">
        <v>1</v>
      </c>
      <c r="J174" s="21">
        <v>1</v>
      </c>
      <c r="K174" s="21">
        <v>39.710299999999997</v>
      </c>
    </row>
    <row r="175" spans="1:11" x14ac:dyDescent="0.3">
      <c r="A175" s="10">
        <f t="shared" ca="1" si="5"/>
        <v>0.48670305675300907</v>
      </c>
      <c r="B175" s="10">
        <v>3</v>
      </c>
      <c r="C175" s="10">
        <v>6</v>
      </c>
      <c r="D175" s="10">
        <v>6</v>
      </c>
      <c r="E175" s="10">
        <v>0</v>
      </c>
      <c r="F175" s="21">
        <v>0</v>
      </c>
      <c r="G175" s="21">
        <v>2</v>
      </c>
      <c r="H175" s="21">
        <v>2</v>
      </c>
      <c r="I175" s="21">
        <v>1</v>
      </c>
      <c r="J175" s="21">
        <v>1</v>
      </c>
      <c r="K175" s="21">
        <v>38.7896</v>
      </c>
    </row>
    <row r="176" spans="1:11" x14ac:dyDescent="0.3">
      <c r="A176" s="10">
        <f t="shared" ca="1" si="5"/>
        <v>0.16581488456574578</v>
      </c>
      <c r="B176" s="10">
        <v>3</v>
      </c>
      <c r="C176" s="10">
        <v>6</v>
      </c>
      <c r="D176" s="10">
        <v>6</v>
      </c>
      <c r="E176" s="10">
        <v>0</v>
      </c>
      <c r="F176" s="21">
        <v>0</v>
      </c>
      <c r="G176" s="21">
        <v>2</v>
      </c>
      <c r="H176" s="21">
        <v>2</v>
      </c>
      <c r="I176" s="21">
        <v>1</v>
      </c>
      <c r="J176" s="21">
        <v>1</v>
      </c>
      <c r="K176" s="21">
        <v>35.460599999999999</v>
      </c>
    </row>
    <row r="177" spans="1:11" x14ac:dyDescent="0.3">
      <c r="A177" s="10">
        <f t="shared" ca="1" si="5"/>
        <v>6.1756925102922189E-2</v>
      </c>
      <c r="B177" s="10">
        <v>3</v>
      </c>
      <c r="C177" s="10">
        <v>6</v>
      </c>
      <c r="D177" s="10">
        <v>6</v>
      </c>
      <c r="E177" s="10">
        <v>1</v>
      </c>
      <c r="F177" s="21">
        <v>0</v>
      </c>
      <c r="G177" s="21">
        <v>2</v>
      </c>
      <c r="H177" s="21">
        <v>2</v>
      </c>
      <c r="I177" s="21">
        <v>0</v>
      </c>
      <c r="J177" s="21">
        <v>0</v>
      </c>
      <c r="K177" s="21">
        <v>51.1</v>
      </c>
    </row>
    <row r="178" spans="1:11" x14ac:dyDescent="0.3">
      <c r="A178" s="10">
        <f t="shared" ca="1" si="5"/>
        <v>0.62575522148082419</v>
      </c>
      <c r="B178" s="10">
        <v>3</v>
      </c>
      <c r="C178" s="10">
        <v>6</v>
      </c>
      <c r="D178" s="10">
        <v>6</v>
      </c>
      <c r="E178" s="10">
        <v>0</v>
      </c>
      <c r="F178" s="21">
        <v>0</v>
      </c>
      <c r="G178" s="21">
        <v>2</v>
      </c>
      <c r="H178" s="21">
        <v>2</v>
      </c>
      <c r="I178" s="21">
        <v>1</v>
      </c>
      <c r="J178" s="21">
        <v>0</v>
      </c>
      <c r="K178" s="21">
        <v>35.708100000000002</v>
      </c>
    </row>
    <row r="179" spans="1:11" x14ac:dyDescent="0.3">
      <c r="A179" s="10">
        <f t="shared" ca="1" si="5"/>
        <v>0.85487700516503429</v>
      </c>
      <c r="B179" s="10">
        <v>3</v>
      </c>
      <c r="C179" s="10">
        <v>6</v>
      </c>
      <c r="D179" s="10">
        <v>6</v>
      </c>
      <c r="E179" s="10">
        <v>1</v>
      </c>
      <c r="F179" s="21">
        <v>0</v>
      </c>
      <c r="G179" s="21">
        <v>2</v>
      </c>
      <c r="H179" s="21">
        <v>2</v>
      </c>
      <c r="I179" s="21">
        <v>1</v>
      </c>
      <c r="J179" s="21">
        <v>0</v>
      </c>
      <c r="K179" s="21">
        <v>34.285299999999999</v>
      </c>
    </row>
    <row r="180" spans="1:11" x14ac:dyDescent="0.3">
      <c r="A180" s="10">
        <f t="shared" ca="1" si="5"/>
        <v>0.53384261230610031</v>
      </c>
      <c r="B180" s="10">
        <v>4</v>
      </c>
      <c r="C180" s="10">
        <v>8</v>
      </c>
      <c r="D180" s="10">
        <v>6</v>
      </c>
      <c r="E180" s="10">
        <v>0</v>
      </c>
      <c r="F180" s="21">
        <v>0</v>
      </c>
      <c r="G180" s="21">
        <v>2</v>
      </c>
      <c r="H180" s="21">
        <v>2</v>
      </c>
      <c r="I180" s="21">
        <v>1</v>
      </c>
      <c r="J180" s="21">
        <v>0</v>
      </c>
      <c r="K180" s="21">
        <v>28.4</v>
      </c>
    </row>
    <row r="181" spans="1:11" x14ac:dyDescent="0.3">
      <c r="A181" s="10">
        <f t="shared" ca="1" si="5"/>
        <v>0.84667503922063991</v>
      </c>
      <c r="B181" s="10">
        <v>3.6</v>
      </c>
      <c r="C181" s="10">
        <v>6</v>
      </c>
      <c r="D181" s="10">
        <v>6</v>
      </c>
      <c r="E181" s="10">
        <v>1</v>
      </c>
      <c r="F181" s="21">
        <v>0</v>
      </c>
      <c r="G181" s="21">
        <v>2</v>
      </c>
      <c r="H181" s="21">
        <v>2</v>
      </c>
      <c r="I181" s="21">
        <v>1</v>
      </c>
      <c r="J181" s="21">
        <v>0</v>
      </c>
      <c r="K181" s="21">
        <v>40</v>
      </c>
    </row>
    <row r="182" spans="1:11" x14ac:dyDescent="0.3">
      <c r="A182" s="10">
        <f t="shared" ca="1" si="5"/>
        <v>0.77875822812691042</v>
      </c>
      <c r="B182" s="10">
        <v>6.2</v>
      </c>
      <c r="C182" s="10">
        <v>8</v>
      </c>
      <c r="D182" s="10">
        <v>6</v>
      </c>
      <c r="E182" s="10">
        <v>0</v>
      </c>
      <c r="F182" s="21">
        <v>0</v>
      </c>
      <c r="G182" s="21">
        <v>1</v>
      </c>
      <c r="H182" s="21">
        <v>1</v>
      </c>
      <c r="I182" s="21">
        <v>0</v>
      </c>
      <c r="J182" s="21">
        <v>0</v>
      </c>
      <c r="K182" s="21">
        <v>33.799999999999997</v>
      </c>
    </row>
    <row r="183" spans="1:11" x14ac:dyDescent="0.3">
      <c r="A183" s="10">
        <f t="shared" ca="1" si="5"/>
        <v>0.69319296826984522</v>
      </c>
      <c r="B183" s="10">
        <v>2.2000000000000002</v>
      </c>
      <c r="C183" s="10">
        <v>4</v>
      </c>
      <c r="D183" s="10">
        <v>4</v>
      </c>
      <c r="E183" s="10">
        <v>1</v>
      </c>
      <c r="F183" s="21">
        <v>0</v>
      </c>
      <c r="G183" s="21">
        <v>2</v>
      </c>
      <c r="H183" s="21">
        <v>2</v>
      </c>
      <c r="I183" s="21">
        <v>1</v>
      </c>
      <c r="J183" s="21">
        <v>0</v>
      </c>
      <c r="K183" s="21">
        <v>46.8</v>
      </c>
    </row>
    <row r="184" spans="1:11" x14ac:dyDescent="0.3">
      <c r="A184" s="10">
        <f t="shared" ca="1" si="5"/>
        <v>0.76206893739664672</v>
      </c>
      <c r="B184" s="10">
        <v>2.2000000000000002</v>
      </c>
      <c r="C184" s="10">
        <v>4</v>
      </c>
      <c r="D184" s="10">
        <v>5</v>
      </c>
      <c r="E184" s="10">
        <v>0</v>
      </c>
      <c r="F184" s="21">
        <v>0</v>
      </c>
      <c r="G184" s="21">
        <v>2</v>
      </c>
      <c r="H184" s="21">
        <v>2</v>
      </c>
      <c r="I184" s="21">
        <v>1</v>
      </c>
      <c r="J184" s="21">
        <v>0</v>
      </c>
      <c r="K184" s="21">
        <v>51.9</v>
      </c>
    </row>
    <row r="185" spans="1:11" x14ac:dyDescent="0.3">
      <c r="A185" s="10">
        <f t="shared" ca="1" si="5"/>
        <v>0.90604823371998733</v>
      </c>
      <c r="B185" s="10">
        <v>2.4</v>
      </c>
      <c r="C185" s="10">
        <v>4</v>
      </c>
      <c r="D185" s="10">
        <v>4</v>
      </c>
      <c r="E185" s="10">
        <v>1</v>
      </c>
      <c r="F185" s="21">
        <v>0</v>
      </c>
      <c r="G185" s="21">
        <v>2</v>
      </c>
      <c r="H185" s="21">
        <v>2</v>
      </c>
      <c r="I185" s="21">
        <v>1</v>
      </c>
      <c r="J185" s="21">
        <v>0</v>
      </c>
      <c r="K185" s="21">
        <v>40.1</v>
      </c>
    </row>
    <row r="186" spans="1:11" x14ac:dyDescent="0.3">
      <c r="A186" s="10">
        <f t="shared" ca="1" si="5"/>
        <v>0.81088830209184437</v>
      </c>
      <c r="B186" s="10">
        <v>3.5</v>
      </c>
      <c r="C186" s="10">
        <v>6</v>
      </c>
      <c r="D186" s="10">
        <v>5</v>
      </c>
      <c r="E186" s="10">
        <v>1</v>
      </c>
      <c r="F186" s="21">
        <v>0</v>
      </c>
      <c r="G186" s="21">
        <v>2</v>
      </c>
      <c r="H186" s="21">
        <v>2</v>
      </c>
      <c r="I186" s="21">
        <v>0</v>
      </c>
      <c r="J186" s="21">
        <v>0</v>
      </c>
      <c r="K186" s="21">
        <v>34.700000000000003</v>
      </c>
    </row>
    <row r="187" spans="1:11" x14ac:dyDescent="0.3">
      <c r="A187" s="10">
        <f t="shared" ca="1" si="5"/>
        <v>0.2731152767891375</v>
      </c>
      <c r="B187" s="10">
        <v>5.7</v>
      </c>
      <c r="C187" s="10">
        <v>8</v>
      </c>
      <c r="D187" s="10">
        <v>5</v>
      </c>
      <c r="E187" s="10">
        <v>1</v>
      </c>
      <c r="F187" s="21">
        <v>0</v>
      </c>
      <c r="G187" s="21">
        <v>1</v>
      </c>
      <c r="H187" s="21">
        <v>1</v>
      </c>
      <c r="I187" s="21">
        <v>1</v>
      </c>
      <c r="J187" s="21">
        <v>0</v>
      </c>
      <c r="K187" s="21">
        <v>34.5</v>
      </c>
    </row>
    <row r="188" spans="1:11" x14ac:dyDescent="0.3">
      <c r="A188" s="10">
        <f t="shared" ca="1" si="5"/>
        <v>0.65254662626250293</v>
      </c>
      <c r="B188" s="10">
        <v>5.7</v>
      </c>
      <c r="C188" s="10">
        <v>8</v>
      </c>
      <c r="D188" s="10">
        <v>6</v>
      </c>
      <c r="E188" s="10">
        <v>0</v>
      </c>
      <c r="F188" s="21">
        <v>0</v>
      </c>
      <c r="G188" s="21">
        <v>1</v>
      </c>
      <c r="H188" s="21">
        <v>1</v>
      </c>
      <c r="I188" s="21">
        <v>1</v>
      </c>
      <c r="J188" s="21">
        <v>0</v>
      </c>
      <c r="K188" s="21">
        <v>33.6</v>
      </c>
    </row>
    <row r="189" spans="1:11" x14ac:dyDescent="0.3">
      <c r="A189" s="10">
        <f t="shared" ca="1" si="5"/>
        <v>0.35796215032511547</v>
      </c>
      <c r="B189" s="10">
        <v>6.1</v>
      </c>
      <c r="C189" s="10">
        <v>8</v>
      </c>
      <c r="D189" s="10">
        <v>6</v>
      </c>
      <c r="E189" s="10">
        <v>0</v>
      </c>
      <c r="F189" s="21">
        <v>0</v>
      </c>
      <c r="G189" s="21">
        <v>1</v>
      </c>
      <c r="H189" s="21">
        <v>1</v>
      </c>
      <c r="I189" s="21">
        <v>0</v>
      </c>
      <c r="J189" s="21">
        <v>0</v>
      </c>
      <c r="K189" s="21">
        <v>30.1</v>
      </c>
    </row>
    <row r="190" spans="1:11" x14ac:dyDescent="0.3">
      <c r="A190" s="10">
        <f t="shared" ca="1" si="5"/>
        <v>0.50980479213154806</v>
      </c>
      <c r="B190" s="10">
        <v>6.1</v>
      </c>
      <c r="C190" s="10">
        <v>8</v>
      </c>
      <c r="D190" s="10">
        <v>5</v>
      </c>
      <c r="E190" s="10">
        <v>1</v>
      </c>
      <c r="F190" s="21">
        <v>0</v>
      </c>
      <c r="G190" s="21">
        <v>1</v>
      </c>
      <c r="H190" s="21">
        <v>1</v>
      </c>
      <c r="I190" s="21">
        <v>0</v>
      </c>
      <c r="J190" s="21">
        <v>0</v>
      </c>
      <c r="K190" s="21">
        <v>26</v>
      </c>
    </row>
    <row r="191" spans="1:11" x14ac:dyDescent="0.3">
      <c r="A191" s="10">
        <f t="shared" ca="1" si="5"/>
        <v>0.69855799747020453</v>
      </c>
      <c r="B191" s="10">
        <v>2</v>
      </c>
      <c r="C191" s="10">
        <v>4</v>
      </c>
      <c r="D191" s="10">
        <v>5</v>
      </c>
      <c r="E191" s="10">
        <v>0</v>
      </c>
      <c r="F191" s="21">
        <v>0</v>
      </c>
      <c r="G191" s="21">
        <v>2</v>
      </c>
      <c r="H191" s="21">
        <v>2</v>
      </c>
      <c r="I191" s="21">
        <v>0</v>
      </c>
      <c r="J191" s="21">
        <v>0</v>
      </c>
      <c r="K191" s="21">
        <v>49.3</v>
      </c>
    </row>
    <row r="192" spans="1:11" x14ac:dyDescent="0.3">
      <c r="A192" s="10">
        <f t="shared" ca="1" si="5"/>
        <v>0.66174699113685109</v>
      </c>
      <c r="B192" s="10">
        <v>2.4</v>
      </c>
      <c r="C192" s="10">
        <v>4</v>
      </c>
      <c r="D192" s="10">
        <v>5</v>
      </c>
      <c r="E192" s="10">
        <v>0</v>
      </c>
      <c r="F192" s="21">
        <v>0</v>
      </c>
      <c r="G192" s="21">
        <v>2</v>
      </c>
      <c r="H192" s="21">
        <v>2</v>
      </c>
      <c r="I192" s="21">
        <v>1</v>
      </c>
      <c r="J192" s="21">
        <v>1</v>
      </c>
      <c r="K192" s="21">
        <v>43.5</v>
      </c>
    </row>
    <row r="193" spans="1:11" x14ac:dyDescent="0.3">
      <c r="A193" s="10">
        <f t="shared" ref="A193:A230" ca="1" si="6">RAND()</f>
        <v>0.10484884245267168</v>
      </c>
      <c r="B193" s="10">
        <v>2.4</v>
      </c>
      <c r="C193" s="10">
        <v>4</v>
      </c>
      <c r="D193" s="10">
        <v>5</v>
      </c>
      <c r="E193" s="10">
        <v>1</v>
      </c>
      <c r="F193" s="21">
        <v>0</v>
      </c>
      <c r="G193" s="21">
        <v>2</v>
      </c>
      <c r="H193" s="21">
        <v>2</v>
      </c>
      <c r="I193" s="21">
        <v>1</v>
      </c>
      <c r="J193" s="21">
        <v>1</v>
      </c>
      <c r="K193" s="21">
        <v>43.3</v>
      </c>
    </row>
    <row r="194" spans="1:11" x14ac:dyDescent="0.3">
      <c r="A194" s="10">
        <f t="shared" ca="1" si="6"/>
        <v>0.72389808259858057</v>
      </c>
      <c r="B194" s="10">
        <v>3.5</v>
      </c>
      <c r="C194" s="10">
        <v>6</v>
      </c>
      <c r="D194" s="10">
        <v>6</v>
      </c>
      <c r="E194" s="10">
        <v>0</v>
      </c>
      <c r="F194" s="21">
        <v>0</v>
      </c>
      <c r="G194" s="21">
        <v>2</v>
      </c>
      <c r="H194" s="21">
        <v>2</v>
      </c>
      <c r="I194" s="21">
        <v>1</v>
      </c>
      <c r="J194" s="21">
        <v>1</v>
      </c>
      <c r="K194" s="21">
        <v>35.5</v>
      </c>
    </row>
    <row r="195" spans="1:11" x14ac:dyDescent="0.3">
      <c r="A195" s="10">
        <f t="shared" ca="1" si="6"/>
        <v>0.5498533606846755</v>
      </c>
      <c r="B195" s="10">
        <v>3.5</v>
      </c>
      <c r="C195" s="10">
        <v>6</v>
      </c>
      <c r="D195" s="10">
        <v>5</v>
      </c>
      <c r="E195" s="10">
        <v>1</v>
      </c>
      <c r="F195" s="21">
        <v>0</v>
      </c>
      <c r="G195" s="21">
        <v>2</v>
      </c>
      <c r="H195" s="21">
        <v>2</v>
      </c>
      <c r="I195" s="21">
        <v>1</v>
      </c>
      <c r="J195" s="21">
        <v>1</v>
      </c>
      <c r="K195" s="21">
        <v>39.9</v>
      </c>
    </row>
    <row r="196" spans="1:11" x14ac:dyDescent="0.3">
      <c r="A196" s="10">
        <f t="shared" ca="1" si="6"/>
        <v>0.23234627485951498</v>
      </c>
      <c r="B196" s="10">
        <v>1.3</v>
      </c>
      <c r="C196" s="10">
        <v>4</v>
      </c>
      <c r="D196" s="10">
        <v>1</v>
      </c>
      <c r="E196" s="10">
        <v>1</v>
      </c>
      <c r="F196" s="21">
        <v>0</v>
      </c>
      <c r="G196" s="21">
        <v>1</v>
      </c>
      <c r="H196" s="21">
        <v>1</v>
      </c>
      <c r="I196" s="21">
        <v>1</v>
      </c>
      <c r="J196" s="21">
        <v>1</v>
      </c>
      <c r="K196" s="21">
        <v>65</v>
      </c>
    </row>
    <row r="197" spans="1:11" x14ac:dyDescent="0.3">
      <c r="A197" s="10">
        <f t="shared" ca="1" si="6"/>
        <v>0.31044316595863375</v>
      </c>
      <c r="B197" s="10">
        <v>1.3</v>
      </c>
      <c r="C197" s="10">
        <v>4</v>
      </c>
      <c r="D197" s="10">
        <v>1</v>
      </c>
      <c r="E197" s="10">
        <v>1</v>
      </c>
      <c r="F197" s="21">
        <v>0</v>
      </c>
      <c r="G197" s="21">
        <v>1</v>
      </c>
      <c r="H197" s="21">
        <v>1</v>
      </c>
      <c r="I197" s="21">
        <v>1</v>
      </c>
      <c r="J197" s="21">
        <v>1</v>
      </c>
      <c r="K197" s="21">
        <v>61.2</v>
      </c>
    </row>
    <row r="198" spans="1:11" x14ac:dyDescent="0.3">
      <c r="A198" s="10">
        <f t="shared" ca="1" si="6"/>
        <v>0.54986675396717399</v>
      </c>
      <c r="B198" s="10">
        <v>1.6</v>
      </c>
      <c r="C198" s="10">
        <v>4</v>
      </c>
      <c r="D198" s="10">
        <v>5</v>
      </c>
      <c r="E198" s="10">
        <v>0</v>
      </c>
      <c r="F198" s="21">
        <v>0</v>
      </c>
      <c r="G198" s="21">
        <v>2</v>
      </c>
      <c r="H198" s="21">
        <v>2</v>
      </c>
      <c r="I198" s="21">
        <v>1</v>
      </c>
      <c r="J198" s="21">
        <v>0</v>
      </c>
      <c r="K198" s="21">
        <v>50.820500000000003</v>
      </c>
    </row>
    <row r="199" spans="1:11" x14ac:dyDescent="0.3">
      <c r="A199" s="10">
        <f t="shared" ca="1" si="6"/>
        <v>3.8564898459971131E-2</v>
      </c>
      <c r="B199" s="10">
        <v>2</v>
      </c>
      <c r="C199" s="10">
        <v>4</v>
      </c>
      <c r="D199" s="10">
        <v>4</v>
      </c>
      <c r="E199" s="10">
        <v>1</v>
      </c>
      <c r="F199" s="21">
        <v>0</v>
      </c>
      <c r="G199" s="21">
        <v>2</v>
      </c>
      <c r="H199" s="21">
        <v>2</v>
      </c>
      <c r="I199" s="21">
        <v>1</v>
      </c>
      <c r="J199" s="21">
        <v>0</v>
      </c>
      <c r="K199" s="21">
        <v>47.296399999999998</v>
      </c>
    </row>
    <row r="200" spans="1:11" x14ac:dyDescent="0.3">
      <c r="A200" s="10">
        <f t="shared" ca="1" si="6"/>
        <v>0.89718279271413792</v>
      </c>
      <c r="B200" s="10">
        <v>2</v>
      </c>
      <c r="C200" s="10">
        <v>4</v>
      </c>
      <c r="D200" s="10">
        <v>5</v>
      </c>
      <c r="E200" s="10">
        <v>1</v>
      </c>
      <c r="F200" s="21">
        <v>0</v>
      </c>
      <c r="G200" s="21">
        <v>2</v>
      </c>
      <c r="H200" s="21">
        <v>2</v>
      </c>
      <c r="I200" s="21">
        <v>1</v>
      </c>
      <c r="J200" s="21">
        <v>0</v>
      </c>
      <c r="K200" s="21">
        <v>50.9</v>
      </c>
    </row>
    <row r="201" spans="1:11" x14ac:dyDescent="0.3">
      <c r="A201" s="10">
        <f t="shared" ca="1" si="6"/>
        <v>0.53145811284953892</v>
      </c>
      <c r="B201" s="10">
        <v>2</v>
      </c>
      <c r="C201" s="10">
        <v>4</v>
      </c>
      <c r="D201" s="10">
        <v>5</v>
      </c>
      <c r="E201" s="10">
        <v>0</v>
      </c>
      <c r="F201" s="21">
        <v>0</v>
      </c>
      <c r="G201" s="21">
        <v>2</v>
      </c>
      <c r="H201" s="21">
        <v>2</v>
      </c>
      <c r="I201" s="21">
        <v>1</v>
      </c>
      <c r="J201" s="21">
        <v>0</v>
      </c>
      <c r="K201" s="21">
        <v>47.4</v>
      </c>
    </row>
    <row r="202" spans="1:11" x14ac:dyDescent="0.3">
      <c r="A202" s="10">
        <f t="shared" ca="1" si="6"/>
        <v>0.1739135262134367</v>
      </c>
      <c r="B202" s="10">
        <v>2.4</v>
      </c>
      <c r="C202" s="10">
        <v>4</v>
      </c>
      <c r="D202" s="10">
        <v>5</v>
      </c>
      <c r="E202" s="10">
        <v>1</v>
      </c>
      <c r="F202" s="21">
        <v>0</v>
      </c>
      <c r="G202" s="21">
        <v>2</v>
      </c>
      <c r="H202" s="21">
        <v>2</v>
      </c>
      <c r="I202" s="21">
        <v>1</v>
      </c>
      <c r="J202" s="21">
        <v>0</v>
      </c>
      <c r="K202" s="21">
        <v>44.344000000000001</v>
      </c>
    </row>
    <row r="203" spans="1:11" x14ac:dyDescent="0.3">
      <c r="A203" s="10">
        <f t="shared" ca="1" si="6"/>
        <v>0.59489948651738733</v>
      </c>
      <c r="B203" s="10">
        <v>2.4</v>
      </c>
      <c r="C203" s="10">
        <v>4</v>
      </c>
      <c r="D203" s="10">
        <v>6</v>
      </c>
      <c r="E203" s="10">
        <v>0</v>
      </c>
      <c r="F203" s="21">
        <v>0</v>
      </c>
      <c r="G203" s="21">
        <v>2</v>
      </c>
      <c r="H203" s="21">
        <v>2</v>
      </c>
      <c r="I203" s="21">
        <v>1</v>
      </c>
      <c r="J203" s="21">
        <v>0</v>
      </c>
      <c r="K203" s="21">
        <v>44.6</v>
      </c>
    </row>
    <row r="204" spans="1:11" x14ac:dyDescent="0.3">
      <c r="A204" s="10">
        <f t="shared" ca="1" si="6"/>
        <v>3.3085371212978498E-2</v>
      </c>
      <c r="B204" s="10">
        <v>1.6</v>
      </c>
      <c r="C204" s="10">
        <v>4</v>
      </c>
      <c r="D204" s="10">
        <v>4</v>
      </c>
      <c r="E204" s="10">
        <v>1</v>
      </c>
      <c r="F204" s="21">
        <v>0</v>
      </c>
      <c r="G204" s="21">
        <v>2</v>
      </c>
      <c r="H204" s="21">
        <v>2</v>
      </c>
      <c r="I204" s="21">
        <v>1</v>
      </c>
      <c r="J204" s="21">
        <v>0</v>
      </c>
      <c r="K204" s="21">
        <v>50.2669</v>
      </c>
    </row>
    <row r="205" spans="1:11" x14ac:dyDescent="0.3">
      <c r="A205" s="10">
        <f t="shared" ca="1" si="6"/>
        <v>0.73956553776732992</v>
      </c>
      <c r="B205" s="10">
        <v>1.6</v>
      </c>
      <c r="C205" s="10">
        <v>4</v>
      </c>
      <c r="D205" s="10">
        <v>5</v>
      </c>
      <c r="E205" s="10">
        <v>0</v>
      </c>
      <c r="F205" s="21">
        <v>0</v>
      </c>
      <c r="G205" s="21">
        <v>2</v>
      </c>
      <c r="H205" s="21">
        <v>2</v>
      </c>
      <c r="I205" s="21">
        <v>1</v>
      </c>
      <c r="J205" s="21">
        <v>0</v>
      </c>
      <c r="K205" s="21">
        <v>48.318800000000003</v>
      </c>
    </row>
    <row r="206" spans="1:11" x14ac:dyDescent="0.3">
      <c r="A206" s="10">
        <f t="shared" ca="1" si="6"/>
        <v>0.47967270056170053</v>
      </c>
      <c r="B206" s="10">
        <v>3.5</v>
      </c>
      <c r="C206" s="10">
        <v>6</v>
      </c>
      <c r="D206" s="10">
        <v>1</v>
      </c>
      <c r="E206" s="10">
        <v>0</v>
      </c>
      <c r="F206" s="21">
        <v>0</v>
      </c>
      <c r="G206" s="21">
        <v>2</v>
      </c>
      <c r="H206" s="21">
        <v>2</v>
      </c>
      <c r="I206" s="21">
        <v>1</v>
      </c>
      <c r="J206" s="21">
        <v>0</v>
      </c>
      <c r="K206" s="21">
        <v>35.349400000000003</v>
      </c>
    </row>
    <row r="207" spans="1:11" x14ac:dyDescent="0.3">
      <c r="A207" s="10">
        <f t="shared" ca="1" si="6"/>
        <v>0.30557911043711572</v>
      </c>
      <c r="B207" s="10">
        <v>2.4</v>
      </c>
      <c r="C207" s="10">
        <v>4</v>
      </c>
      <c r="D207" s="10">
        <v>1</v>
      </c>
      <c r="E207" s="10">
        <v>0</v>
      </c>
      <c r="F207" s="21">
        <v>0</v>
      </c>
      <c r="G207" s="21">
        <v>2</v>
      </c>
      <c r="H207" s="21">
        <v>2</v>
      </c>
      <c r="I207" s="21">
        <v>1</v>
      </c>
      <c r="J207" s="21">
        <v>0</v>
      </c>
      <c r="K207" s="21">
        <v>47.408099999999997</v>
      </c>
    </row>
    <row r="208" spans="1:11" x14ac:dyDescent="0.3">
      <c r="A208" s="10">
        <f t="shared" ca="1" si="6"/>
        <v>0.2509854087796769</v>
      </c>
      <c r="B208" s="10">
        <v>2</v>
      </c>
      <c r="C208" s="10">
        <v>4</v>
      </c>
      <c r="D208" s="10">
        <v>5</v>
      </c>
      <c r="E208" s="10">
        <v>1</v>
      </c>
      <c r="F208" s="21">
        <v>0</v>
      </c>
      <c r="G208" s="21">
        <v>2</v>
      </c>
      <c r="H208" s="21">
        <v>2</v>
      </c>
      <c r="I208" s="21">
        <v>1</v>
      </c>
      <c r="J208" s="21">
        <v>0</v>
      </c>
      <c r="K208" s="21">
        <v>46.624000000000002</v>
      </c>
    </row>
    <row r="209" spans="1:11" x14ac:dyDescent="0.3">
      <c r="A209" s="10">
        <f t="shared" ca="1" si="6"/>
        <v>0.29695594919669377</v>
      </c>
      <c r="B209" s="10">
        <v>2</v>
      </c>
      <c r="C209" s="10">
        <v>4</v>
      </c>
      <c r="D209" s="10">
        <v>5</v>
      </c>
      <c r="E209" s="10">
        <v>0</v>
      </c>
      <c r="F209" s="21">
        <v>0</v>
      </c>
      <c r="G209" s="21">
        <v>2</v>
      </c>
      <c r="H209" s="21">
        <v>2</v>
      </c>
      <c r="I209" s="21">
        <v>1</v>
      </c>
      <c r="J209" s="21">
        <v>0</v>
      </c>
      <c r="K209" s="21">
        <v>46.438699999999997</v>
      </c>
    </row>
    <row r="210" spans="1:11" x14ac:dyDescent="0.3">
      <c r="A210" s="10">
        <f t="shared" ca="1" si="6"/>
        <v>4.3836363593823924E-2</v>
      </c>
      <c r="B210" s="10">
        <v>2.5</v>
      </c>
      <c r="C210" s="10">
        <v>4</v>
      </c>
      <c r="D210" s="10">
        <v>6</v>
      </c>
      <c r="E210" s="10">
        <v>0</v>
      </c>
      <c r="F210" s="21">
        <v>0</v>
      </c>
      <c r="G210" s="21">
        <v>2</v>
      </c>
      <c r="H210" s="21">
        <v>2</v>
      </c>
      <c r="I210" s="21">
        <v>1</v>
      </c>
      <c r="J210" s="21">
        <v>0</v>
      </c>
      <c r="K210" s="21">
        <v>40.187600000000003</v>
      </c>
    </row>
    <row r="211" spans="1:11" x14ac:dyDescent="0.3">
      <c r="A211" s="10">
        <f t="shared" ca="1" si="6"/>
        <v>0.37900739647948112</v>
      </c>
      <c r="B211" s="10">
        <v>3</v>
      </c>
      <c r="C211" s="10">
        <v>6</v>
      </c>
      <c r="D211" s="10">
        <v>6</v>
      </c>
      <c r="E211" s="10">
        <v>0</v>
      </c>
      <c r="F211" s="21">
        <v>0</v>
      </c>
      <c r="G211" s="21">
        <v>2</v>
      </c>
      <c r="H211" s="21">
        <v>2</v>
      </c>
      <c r="I211" s="21">
        <v>1</v>
      </c>
      <c r="J211" s="21">
        <v>0</v>
      </c>
      <c r="K211" s="21">
        <v>35.799999999999997</v>
      </c>
    </row>
    <row r="212" spans="1:11" x14ac:dyDescent="0.3">
      <c r="A212" s="10">
        <f t="shared" ca="1" si="6"/>
        <v>0.78810181446088978</v>
      </c>
      <c r="B212" s="10">
        <v>3</v>
      </c>
      <c r="C212" s="10">
        <v>6</v>
      </c>
      <c r="D212" s="10">
        <v>7</v>
      </c>
      <c r="E212" s="10">
        <v>1</v>
      </c>
      <c r="F212" s="21">
        <v>0</v>
      </c>
      <c r="G212" s="21">
        <v>2</v>
      </c>
      <c r="H212" s="21">
        <v>2</v>
      </c>
      <c r="I212" s="21">
        <v>1</v>
      </c>
      <c r="J212" s="21">
        <v>0</v>
      </c>
      <c r="K212" s="21">
        <v>35.731099999999998</v>
      </c>
    </row>
    <row r="213" spans="1:11" x14ac:dyDescent="0.3">
      <c r="A213" s="10">
        <f t="shared" ca="1" si="6"/>
        <v>0.5052810596305054</v>
      </c>
      <c r="B213" s="10">
        <v>3.5</v>
      </c>
      <c r="C213" s="10">
        <v>6</v>
      </c>
      <c r="D213" s="10">
        <v>7</v>
      </c>
      <c r="E213" s="10">
        <v>1</v>
      </c>
      <c r="F213" s="21">
        <v>0</v>
      </c>
      <c r="G213" s="21">
        <v>2</v>
      </c>
      <c r="H213" s="21">
        <v>2</v>
      </c>
      <c r="I213" s="21">
        <v>1</v>
      </c>
      <c r="J213" s="21">
        <v>0</v>
      </c>
      <c r="K213" s="21">
        <v>35.9</v>
      </c>
    </row>
    <row r="214" spans="1:11" x14ac:dyDescent="0.3">
      <c r="A214" s="10">
        <f t="shared" ca="1" si="6"/>
        <v>4.3218513686182236E-2</v>
      </c>
      <c r="B214" s="10">
        <v>3</v>
      </c>
      <c r="C214" s="10">
        <v>6</v>
      </c>
      <c r="D214" s="10">
        <v>7</v>
      </c>
      <c r="E214" s="10">
        <v>1</v>
      </c>
      <c r="F214" s="21">
        <v>0</v>
      </c>
      <c r="G214" s="21">
        <v>2</v>
      </c>
      <c r="H214" s="21">
        <v>2</v>
      </c>
      <c r="I214" s="21">
        <v>1</v>
      </c>
      <c r="J214" s="21">
        <v>0</v>
      </c>
      <c r="K214" s="21">
        <v>34.9</v>
      </c>
    </row>
    <row r="215" spans="1:11" x14ac:dyDescent="0.3">
      <c r="A215" s="10">
        <f t="shared" ca="1" si="6"/>
        <v>9.5809993295936757E-2</v>
      </c>
      <c r="B215" s="10">
        <v>3.5</v>
      </c>
      <c r="C215" s="10">
        <v>6</v>
      </c>
      <c r="D215" s="10">
        <v>7</v>
      </c>
      <c r="E215" s="10">
        <v>1</v>
      </c>
      <c r="F215" s="21">
        <v>0</v>
      </c>
      <c r="G215" s="21">
        <v>2</v>
      </c>
      <c r="H215" s="21">
        <v>2</v>
      </c>
      <c r="I215" s="21">
        <v>1</v>
      </c>
      <c r="J215" s="21">
        <v>0</v>
      </c>
      <c r="K215" s="21">
        <v>33.9</v>
      </c>
    </row>
    <row r="216" spans="1:11" x14ac:dyDescent="0.3">
      <c r="A216" s="10">
        <f t="shared" ca="1" si="6"/>
        <v>0.28986997484520227</v>
      </c>
      <c r="B216" s="10">
        <v>3.5</v>
      </c>
      <c r="C216" s="10">
        <v>6</v>
      </c>
      <c r="D216" s="10">
        <v>7</v>
      </c>
      <c r="E216" s="10">
        <v>1</v>
      </c>
      <c r="F216" s="21">
        <v>0</v>
      </c>
      <c r="G216" s="21">
        <v>2</v>
      </c>
      <c r="H216" s="21">
        <v>2</v>
      </c>
      <c r="I216" s="21">
        <v>1</v>
      </c>
      <c r="J216" s="21">
        <v>0</v>
      </c>
      <c r="K216" s="21">
        <v>34.6</v>
      </c>
    </row>
    <row r="217" spans="1:11" x14ac:dyDescent="0.3">
      <c r="A217" s="10">
        <f t="shared" ca="1" si="6"/>
        <v>0.27479939856976177</v>
      </c>
      <c r="B217" s="10">
        <v>6.3</v>
      </c>
      <c r="C217" s="10">
        <v>8</v>
      </c>
      <c r="D217" s="10">
        <v>7</v>
      </c>
      <c r="E217" s="10">
        <v>1</v>
      </c>
      <c r="F217" s="21">
        <v>0</v>
      </c>
      <c r="G217" s="21">
        <v>2</v>
      </c>
      <c r="H217" s="21">
        <v>2</v>
      </c>
      <c r="I217" s="21">
        <v>1</v>
      </c>
      <c r="J217" s="21">
        <v>0</v>
      </c>
      <c r="K217" s="21">
        <v>26.6722</v>
      </c>
    </row>
    <row r="218" spans="1:11" x14ac:dyDescent="0.3">
      <c r="A218" s="10">
        <f t="shared" ca="1" si="6"/>
        <v>0.13818293527590009</v>
      </c>
      <c r="B218" s="10">
        <v>5.5</v>
      </c>
      <c r="C218" s="10">
        <v>8</v>
      </c>
      <c r="D218" s="10">
        <v>7</v>
      </c>
      <c r="E218" s="10">
        <v>1</v>
      </c>
      <c r="F218" s="21">
        <v>0</v>
      </c>
      <c r="G218" s="21">
        <v>2</v>
      </c>
      <c r="H218" s="21">
        <v>2</v>
      </c>
      <c r="I218" s="21">
        <v>1</v>
      </c>
      <c r="J218" s="21">
        <v>0</v>
      </c>
      <c r="K218" s="21">
        <v>29.2</v>
      </c>
    </row>
    <row r="219" spans="1:11" x14ac:dyDescent="0.3">
      <c r="A219" s="10">
        <f t="shared" ca="1" si="6"/>
        <v>0.25475776689676988</v>
      </c>
      <c r="B219" s="10">
        <v>5.5</v>
      </c>
      <c r="C219" s="10">
        <v>12</v>
      </c>
      <c r="D219" s="10">
        <v>5</v>
      </c>
      <c r="E219" s="10">
        <v>1</v>
      </c>
      <c r="F219" s="21">
        <v>0</v>
      </c>
      <c r="G219" s="21">
        <v>2</v>
      </c>
      <c r="H219" s="21">
        <v>1</v>
      </c>
      <c r="I219" s="21">
        <v>1</v>
      </c>
      <c r="J219" s="21">
        <v>0</v>
      </c>
      <c r="K219" s="21">
        <v>23.9</v>
      </c>
    </row>
    <row r="220" spans="1:11" x14ac:dyDescent="0.3">
      <c r="A220" s="10">
        <f t="shared" ca="1" si="6"/>
        <v>0.8489209042894863</v>
      </c>
      <c r="B220" s="10">
        <v>6.3</v>
      </c>
      <c r="C220" s="10">
        <v>8</v>
      </c>
      <c r="D220" s="10">
        <v>7</v>
      </c>
      <c r="E220" s="10">
        <v>1</v>
      </c>
      <c r="F220" s="21">
        <v>0</v>
      </c>
      <c r="G220" s="21">
        <v>2</v>
      </c>
      <c r="H220" s="21">
        <v>2</v>
      </c>
      <c r="I220" s="21">
        <v>1</v>
      </c>
      <c r="J220" s="21">
        <v>0</v>
      </c>
      <c r="K220" s="21">
        <v>24.7</v>
      </c>
    </row>
    <row r="221" spans="1:11" x14ac:dyDescent="0.3">
      <c r="A221" s="10">
        <f t="shared" ca="1" si="6"/>
        <v>0.58568640283136975</v>
      </c>
      <c r="B221" s="10">
        <v>6</v>
      </c>
      <c r="C221" s="10">
        <v>12</v>
      </c>
      <c r="D221" s="10">
        <v>5</v>
      </c>
      <c r="E221" s="10">
        <v>1</v>
      </c>
      <c r="F221" s="21">
        <v>0</v>
      </c>
      <c r="G221" s="21">
        <v>2</v>
      </c>
      <c r="H221" s="21">
        <v>1</v>
      </c>
      <c r="I221" s="21">
        <v>1</v>
      </c>
      <c r="J221" s="21">
        <v>0</v>
      </c>
      <c r="K221" s="21">
        <v>23.4</v>
      </c>
    </row>
    <row r="222" spans="1:11" x14ac:dyDescent="0.3">
      <c r="A222" s="10">
        <f t="shared" ca="1" si="6"/>
        <v>0.45788418107081807</v>
      </c>
      <c r="B222" s="10">
        <v>5.5</v>
      </c>
      <c r="C222" s="10">
        <v>8</v>
      </c>
      <c r="D222" s="10">
        <v>7</v>
      </c>
      <c r="E222" s="10">
        <v>1</v>
      </c>
      <c r="F222" s="21">
        <v>0</v>
      </c>
      <c r="G222" s="21">
        <v>2</v>
      </c>
      <c r="H222" s="21">
        <v>2</v>
      </c>
      <c r="I222" s="21">
        <v>1</v>
      </c>
      <c r="J222" s="21">
        <v>0</v>
      </c>
      <c r="K222" s="21">
        <v>29</v>
      </c>
    </row>
    <row r="223" spans="1:11" x14ac:dyDescent="0.3">
      <c r="A223" s="10">
        <f t="shared" ca="1" si="6"/>
        <v>0.94031484162057355</v>
      </c>
      <c r="B223" s="10">
        <v>2</v>
      </c>
      <c r="C223" s="10">
        <v>4</v>
      </c>
      <c r="D223" s="10">
        <v>5</v>
      </c>
      <c r="E223" s="10">
        <v>0</v>
      </c>
      <c r="F223" s="21">
        <v>0</v>
      </c>
      <c r="G223" s="21">
        <v>2</v>
      </c>
      <c r="H223" s="21">
        <v>2</v>
      </c>
      <c r="I223" s="21">
        <v>1</v>
      </c>
      <c r="J223" s="21">
        <v>0</v>
      </c>
      <c r="K223" s="21">
        <v>42.936300000000003</v>
      </c>
    </row>
    <row r="224" spans="1:11" x14ac:dyDescent="0.3">
      <c r="A224" s="10">
        <f t="shared" ca="1" si="6"/>
        <v>0.26584688998198425</v>
      </c>
      <c r="B224" s="10">
        <v>2</v>
      </c>
      <c r="C224" s="10">
        <v>4</v>
      </c>
      <c r="D224" s="10">
        <v>1</v>
      </c>
      <c r="E224" s="10">
        <v>0</v>
      </c>
      <c r="F224" s="21">
        <v>0</v>
      </c>
      <c r="G224" s="21">
        <v>2</v>
      </c>
      <c r="H224" s="21">
        <v>2</v>
      </c>
      <c r="I224" s="21">
        <v>1</v>
      </c>
      <c r="J224" s="21">
        <v>0</v>
      </c>
      <c r="K224" s="21">
        <v>42.457900000000002</v>
      </c>
    </row>
    <row r="225" spans="1:11" x14ac:dyDescent="0.3">
      <c r="A225" s="10">
        <f t="shared" ca="1" si="6"/>
        <v>0.97736710776689872</v>
      </c>
      <c r="B225" s="10">
        <v>2.4</v>
      </c>
      <c r="C225" s="10">
        <v>4</v>
      </c>
      <c r="D225" s="10">
        <v>5</v>
      </c>
      <c r="E225" s="10">
        <v>0</v>
      </c>
      <c r="F225" s="21">
        <v>0</v>
      </c>
      <c r="G225" s="21">
        <v>2</v>
      </c>
      <c r="H225" s="21">
        <v>2</v>
      </c>
      <c r="I225" s="21">
        <v>1</v>
      </c>
      <c r="J225" s="21">
        <v>0</v>
      </c>
      <c r="K225" s="21">
        <v>38.876899999999999</v>
      </c>
    </row>
    <row r="226" spans="1:11" x14ac:dyDescent="0.3">
      <c r="A226" s="10">
        <f t="shared" ca="1" si="6"/>
        <v>0.80444342592433105</v>
      </c>
      <c r="B226" s="10">
        <v>1.6</v>
      </c>
      <c r="C226" s="10">
        <v>4</v>
      </c>
      <c r="D226" s="10">
        <v>5</v>
      </c>
      <c r="E226" s="10">
        <v>0</v>
      </c>
      <c r="F226" s="21">
        <v>0</v>
      </c>
      <c r="G226" s="21">
        <v>2</v>
      </c>
      <c r="H226" s="21">
        <v>2</v>
      </c>
      <c r="I226" s="21">
        <v>1</v>
      </c>
      <c r="J226" s="21">
        <v>0</v>
      </c>
      <c r="K226" s="21">
        <v>48.9</v>
      </c>
    </row>
    <row r="227" spans="1:11" x14ac:dyDescent="0.3">
      <c r="A227" s="10">
        <f t="shared" ca="1" si="6"/>
        <v>5.1024478195687228E-2</v>
      </c>
      <c r="B227" s="10">
        <v>2.4</v>
      </c>
      <c r="C227" s="10">
        <v>4</v>
      </c>
      <c r="D227" s="10">
        <v>6</v>
      </c>
      <c r="E227" s="10">
        <v>1</v>
      </c>
      <c r="F227" s="21">
        <v>0</v>
      </c>
      <c r="G227" s="21">
        <v>2</v>
      </c>
      <c r="H227" s="21">
        <v>2</v>
      </c>
      <c r="I227" s="21">
        <v>1</v>
      </c>
      <c r="J227" s="21">
        <v>0</v>
      </c>
      <c r="K227" s="21">
        <v>46.9</v>
      </c>
    </row>
    <row r="228" spans="1:11" x14ac:dyDescent="0.3">
      <c r="A228" s="10">
        <f t="shared" ca="1" si="6"/>
        <v>0.35120195045243274</v>
      </c>
      <c r="B228" s="10">
        <v>2.4</v>
      </c>
      <c r="C228" s="10">
        <v>4</v>
      </c>
      <c r="D228" s="10">
        <v>4</v>
      </c>
      <c r="E228" s="10">
        <v>1</v>
      </c>
      <c r="F228" s="21">
        <v>0</v>
      </c>
      <c r="G228" s="21">
        <v>2</v>
      </c>
      <c r="H228" s="21">
        <v>2</v>
      </c>
      <c r="I228" s="21">
        <v>1</v>
      </c>
      <c r="J228" s="21">
        <v>0</v>
      </c>
      <c r="K228" s="21">
        <v>42.6</v>
      </c>
    </row>
    <row r="229" spans="1:11" x14ac:dyDescent="0.3">
      <c r="A229" s="10">
        <f t="shared" ca="1" si="6"/>
        <v>9.9198442587088209E-2</v>
      </c>
      <c r="B229" s="10">
        <v>2.4</v>
      </c>
      <c r="C229" s="10">
        <v>4</v>
      </c>
      <c r="D229" s="10">
        <v>6</v>
      </c>
      <c r="E229" s="10">
        <v>1</v>
      </c>
      <c r="F229" s="21">
        <v>0</v>
      </c>
      <c r="G229" s="21">
        <v>2</v>
      </c>
      <c r="H229" s="21">
        <v>2</v>
      </c>
      <c r="I229" s="21">
        <v>1</v>
      </c>
      <c r="J229" s="21">
        <v>0</v>
      </c>
      <c r="K229" s="21">
        <v>46.8</v>
      </c>
    </row>
    <row r="230" spans="1:11" x14ac:dyDescent="0.3">
      <c r="A230" s="10">
        <f t="shared" ca="1" si="6"/>
        <v>0.62777763318447699</v>
      </c>
      <c r="B230" s="10">
        <v>3.5</v>
      </c>
      <c r="C230" s="10">
        <v>6</v>
      </c>
      <c r="D230" s="10">
        <v>4</v>
      </c>
      <c r="E230" s="10">
        <v>1</v>
      </c>
      <c r="F230" s="21">
        <v>0</v>
      </c>
      <c r="G230" s="21">
        <v>1</v>
      </c>
      <c r="H230" s="21">
        <v>1</v>
      </c>
      <c r="I230" s="21">
        <v>1</v>
      </c>
      <c r="J230" s="21">
        <v>0</v>
      </c>
      <c r="K230" s="21">
        <v>40.299999999999997</v>
      </c>
    </row>
    <row r="231" spans="1:11" x14ac:dyDescent="0.3">
      <c r="A231" s="10">
        <f t="shared" ref="A231:A271" ca="1" si="7">RAND()</f>
        <v>0.48856076798093606</v>
      </c>
      <c r="B231" s="10">
        <v>3.6</v>
      </c>
      <c r="C231" s="10">
        <v>6</v>
      </c>
      <c r="D231" s="10">
        <v>6</v>
      </c>
      <c r="E231" s="10">
        <v>1</v>
      </c>
      <c r="F231" s="21">
        <v>0</v>
      </c>
      <c r="G231" s="21">
        <v>2</v>
      </c>
      <c r="H231" s="21">
        <v>2</v>
      </c>
      <c r="I231" s="21">
        <v>1</v>
      </c>
      <c r="J231" s="21">
        <v>0</v>
      </c>
      <c r="K231" s="21">
        <v>35.6</v>
      </c>
    </row>
    <row r="232" spans="1:11" x14ac:dyDescent="0.3">
      <c r="A232" s="10">
        <f t="shared" ca="1" si="7"/>
        <v>0.60370624592631028</v>
      </c>
      <c r="B232" s="10">
        <v>6.7</v>
      </c>
      <c r="C232" s="10">
        <v>12</v>
      </c>
      <c r="D232" s="10">
        <v>6</v>
      </c>
      <c r="E232" s="10">
        <v>1</v>
      </c>
      <c r="F232" s="21">
        <v>0</v>
      </c>
      <c r="G232" s="21">
        <v>2</v>
      </c>
      <c r="H232" s="21">
        <v>2</v>
      </c>
      <c r="I232" s="21">
        <v>1</v>
      </c>
      <c r="J232" s="21">
        <v>0</v>
      </c>
      <c r="K232" s="21">
        <v>24.2</v>
      </c>
    </row>
    <row r="233" spans="1:11" x14ac:dyDescent="0.3">
      <c r="A233" s="10">
        <f t="shared" ca="1" si="7"/>
        <v>0.35300881111986626</v>
      </c>
      <c r="B233" s="10">
        <v>6.7</v>
      </c>
      <c r="C233" s="10">
        <v>12</v>
      </c>
      <c r="D233" s="10">
        <v>6</v>
      </c>
      <c r="E233" s="10">
        <v>1</v>
      </c>
      <c r="F233" s="21">
        <v>0</v>
      </c>
      <c r="G233" s="21">
        <v>2</v>
      </c>
      <c r="H233" s="21">
        <v>2</v>
      </c>
      <c r="I233" s="21">
        <v>1</v>
      </c>
      <c r="J233" s="21">
        <v>0</v>
      </c>
      <c r="K233" s="21">
        <v>24.2</v>
      </c>
    </row>
    <row r="234" spans="1:11" x14ac:dyDescent="0.3">
      <c r="A234" s="10">
        <f t="shared" ca="1" si="7"/>
        <v>0.1153624323559862</v>
      </c>
      <c r="B234" s="10">
        <v>2</v>
      </c>
      <c r="C234" s="10">
        <v>4</v>
      </c>
      <c r="D234" s="10">
        <v>5</v>
      </c>
      <c r="E234" s="10">
        <v>1</v>
      </c>
      <c r="F234" s="21">
        <v>0</v>
      </c>
      <c r="G234" s="21">
        <v>2</v>
      </c>
      <c r="H234" s="21">
        <v>2</v>
      </c>
      <c r="I234" s="21">
        <v>0</v>
      </c>
      <c r="J234" s="21">
        <v>0</v>
      </c>
      <c r="K234" s="21">
        <v>37.1</v>
      </c>
    </row>
    <row r="235" spans="1:11" x14ac:dyDescent="0.3">
      <c r="A235" s="10">
        <f t="shared" ca="1" si="7"/>
        <v>0.77511058168494196</v>
      </c>
      <c r="B235" s="10">
        <v>2</v>
      </c>
      <c r="C235" s="10">
        <v>4</v>
      </c>
      <c r="D235" s="10">
        <v>6</v>
      </c>
      <c r="E235" s="10">
        <v>0</v>
      </c>
      <c r="F235" s="21">
        <v>0</v>
      </c>
      <c r="G235" s="21">
        <v>2</v>
      </c>
      <c r="H235" s="21">
        <v>2</v>
      </c>
      <c r="I235" s="21">
        <v>0</v>
      </c>
      <c r="J235" s="21">
        <v>0</v>
      </c>
      <c r="K235" s="21">
        <v>41.113199999999999</v>
      </c>
    </row>
    <row r="236" spans="1:11" x14ac:dyDescent="0.3">
      <c r="A236" s="10">
        <f t="shared" ca="1" si="7"/>
        <v>2.8149292059359343E-2</v>
      </c>
      <c r="B236" s="10">
        <v>2</v>
      </c>
      <c r="C236" s="10">
        <v>4</v>
      </c>
      <c r="D236" s="10">
        <v>6</v>
      </c>
      <c r="E236" s="10">
        <v>1</v>
      </c>
      <c r="F236" s="21">
        <v>0</v>
      </c>
      <c r="G236" s="21">
        <v>2</v>
      </c>
      <c r="H236" s="21">
        <v>2</v>
      </c>
      <c r="I236" s="21">
        <v>0</v>
      </c>
      <c r="J236" s="21">
        <v>0</v>
      </c>
      <c r="K236" s="21">
        <v>38.462699999999998</v>
      </c>
    </row>
    <row r="237" spans="1:11" x14ac:dyDescent="0.3">
      <c r="A237" s="10">
        <f t="shared" ca="1" si="7"/>
        <v>0.73617516528097926</v>
      </c>
      <c r="B237" s="10">
        <v>2</v>
      </c>
      <c r="C237" s="10">
        <v>4</v>
      </c>
      <c r="D237" s="10">
        <v>5</v>
      </c>
      <c r="E237" s="10">
        <v>1</v>
      </c>
      <c r="F237" s="21">
        <v>0</v>
      </c>
      <c r="G237" s="21">
        <v>2</v>
      </c>
      <c r="H237" s="21">
        <v>2</v>
      </c>
      <c r="I237" s="21">
        <v>0</v>
      </c>
      <c r="J237" s="21">
        <v>0</v>
      </c>
      <c r="K237" s="21">
        <v>38.499699999999997</v>
      </c>
    </row>
    <row r="238" spans="1:11" x14ac:dyDescent="0.3">
      <c r="A238" s="10">
        <f t="shared" ca="1" si="7"/>
        <v>0.93386727789276802</v>
      </c>
      <c r="B238" s="10">
        <v>2.5</v>
      </c>
      <c r="C238" s="10">
        <v>4</v>
      </c>
      <c r="D238" s="10">
        <v>5</v>
      </c>
      <c r="E238" s="10">
        <v>0</v>
      </c>
      <c r="F238" s="21">
        <v>0</v>
      </c>
      <c r="G238" s="21">
        <v>2</v>
      </c>
      <c r="H238" s="21">
        <v>2</v>
      </c>
      <c r="I238" s="21">
        <v>0</v>
      </c>
      <c r="J238" s="21">
        <v>1</v>
      </c>
      <c r="K238" s="21">
        <v>37.070999999999998</v>
      </c>
    </row>
    <row r="239" spans="1:11" x14ac:dyDescent="0.3">
      <c r="A239" s="10">
        <f t="shared" ca="1" si="7"/>
        <v>0.50481949727352593</v>
      </c>
      <c r="B239" s="10">
        <v>2.5</v>
      </c>
      <c r="C239" s="10">
        <v>4</v>
      </c>
      <c r="D239" s="10">
        <v>4</v>
      </c>
      <c r="E239" s="10">
        <v>1</v>
      </c>
      <c r="F239" s="21">
        <v>0</v>
      </c>
      <c r="G239" s="21">
        <v>2</v>
      </c>
      <c r="H239" s="21">
        <v>2</v>
      </c>
      <c r="I239" s="21">
        <v>0</v>
      </c>
      <c r="J239" s="21">
        <v>1</v>
      </c>
      <c r="K239" s="21">
        <v>35.922600000000003</v>
      </c>
    </row>
    <row r="240" spans="1:11" x14ac:dyDescent="0.3">
      <c r="A240" s="10">
        <f t="shared" ca="1" si="7"/>
        <v>0.42585404322418363</v>
      </c>
      <c r="B240" s="10">
        <v>2.5</v>
      </c>
      <c r="C240" s="10">
        <v>4</v>
      </c>
      <c r="D240" s="10">
        <v>5</v>
      </c>
      <c r="E240" s="10">
        <v>0</v>
      </c>
      <c r="F240" s="21">
        <v>0</v>
      </c>
      <c r="G240" s="21">
        <v>2</v>
      </c>
      <c r="H240" s="21">
        <v>2</v>
      </c>
      <c r="I240" s="21">
        <v>1</v>
      </c>
      <c r="J240" s="21">
        <v>0</v>
      </c>
      <c r="K240" s="21">
        <v>34.143500000000003</v>
      </c>
    </row>
    <row r="241" spans="1:11" x14ac:dyDescent="0.3">
      <c r="A241" s="10">
        <f t="shared" ca="1" si="7"/>
        <v>3.6633230772802339E-3</v>
      </c>
      <c r="B241" s="10">
        <v>2.4</v>
      </c>
      <c r="C241" s="10">
        <v>4</v>
      </c>
      <c r="D241" s="10">
        <v>1</v>
      </c>
      <c r="E241" s="10">
        <v>0</v>
      </c>
      <c r="F241" s="21">
        <v>0</v>
      </c>
      <c r="G241" s="21">
        <v>2</v>
      </c>
      <c r="H241" s="21">
        <v>2</v>
      </c>
      <c r="I241" s="21">
        <v>1</v>
      </c>
      <c r="J241" s="21">
        <v>0</v>
      </c>
      <c r="K241" s="21">
        <v>42.3947</v>
      </c>
    </row>
    <row r="242" spans="1:11" x14ac:dyDescent="0.3">
      <c r="A242" s="10">
        <f t="shared" ca="1" si="7"/>
        <v>0.88502988977498864</v>
      </c>
      <c r="B242" s="10">
        <v>2.4</v>
      </c>
      <c r="C242" s="10">
        <v>4</v>
      </c>
      <c r="D242" s="10">
        <v>6</v>
      </c>
      <c r="E242" s="10">
        <v>0</v>
      </c>
      <c r="F242" s="21">
        <v>0</v>
      </c>
      <c r="G242" s="21">
        <v>2</v>
      </c>
      <c r="H242" s="21">
        <v>2</v>
      </c>
      <c r="I242" s="21">
        <v>1</v>
      </c>
      <c r="J242" s="21">
        <v>0</v>
      </c>
      <c r="K242" s="21">
        <v>41.395899999999997</v>
      </c>
    </row>
    <row r="243" spans="1:11" x14ac:dyDescent="0.3">
      <c r="A243" s="10">
        <f t="shared" ca="1" si="7"/>
        <v>0.17738841629360869</v>
      </c>
      <c r="B243" s="10">
        <v>2.4</v>
      </c>
      <c r="C243" s="10">
        <v>4</v>
      </c>
      <c r="D243" s="10">
        <v>1</v>
      </c>
      <c r="E243" s="10">
        <v>0</v>
      </c>
      <c r="F243" s="21">
        <v>0</v>
      </c>
      <c r="G243" s="21">
        <v>2</v>
      </c>
      <c r="H243" s="21">
        <v>2</v>
      </c>
      <c r="I243" s="21">
        <v>1</v>
      </c>
      <c r="J243" s="21">
        <v>0</v>
      </c>
      <c r="K243" s="21">
        <v>44.081800000000001</v>
      </c>
    </row>
    <row r="244" spans="1:11" x14ac:dyDescent="0.3">
      <c r="A244" s="10">
        <f t="shared" ca="1" si="7"/>
        <v>0.74014956379297114</v>
      </c>
      <c r="B244" s="10">
        <v>2.4</v>
      </c>
      <c r="C244" s="10">
        <v>4</v>
      </c>
      <c r="D244" s="10">
        <v>6</v>
      </c>
      <c r="E244" s="10">
        <v>0</v>
      </c>
      <c r="F244" s="21">
        <v>0</v>
      </c>
      <c r="G244" s="21">
        <v>2</v>
      </c>
      <c r="H244" s="21">
        <v>2</v>
      </c>
      <c r="I244" s="21">
        <v>1</v>
      </c>
      <c r="J244" s="21">
        <v>0</v>
      </c>
      <c r="K244" s="21">
        <v>43.003500000000003</v>
      </c>
    </row>
    <row r="245" spans="1:11" x14ac:dyDescent="0.3">
      <c r="A245" s="10">
        <f t="shared" ca="1" si="7"/>
        <v>8.5035503516025068E-2</v>
      </c>
      <c r="B245" s="10">
        <v>2</v>
      </c>
      <c r="C245" s="10">
        <v>4</v>
      </c>
      <c r="D245" s="10">
        <v>6</v>
      </c>
      <c r="E245" s="10">
        <v>0</v>
      </c>
      <c r="F245" s="21">
        <v>0</v>
      </c>
      <c r="G245" s="21">
        <v>2</v>
      </c>
      <c r="H245" s="21">
        <v>2</v>
      </c>
      <c r="I245" s="21">
        <v>1</v>
      </c>
      <c r="J245" s="21">
        <v>0</v>
      </c>
      <c r="K245" s="21">
        <v>46.362900000000003</v>
      </c>
    </row>
    <row r="246" spans="1:11" x14ac:dyDescent="0.3">
      <c r="A246" s="10">
        <f t="shared" ca="1" si="7"/>
        <v>5.7013222822079435E-2</v>
      </c>
      <c r="B246" s="10">
        <v>2</v>
      </c>
      <c r="C246" s="10">
        <v>4</v>
      </c>
      <c r="D246" s="10">
        <v>1</v>
      </c>
      <c r="E246" s="10">
        <v>1</v>
      </c>
      <c r="F246" s="21">
        <v>0</v>
      </c>
      <c r="G246" s="21">
        <v>2</v>
      </c>
      <c r="H246" s="21">
        <v>2</v>
      </c>
      <c r="I246" s="21">
        <v>1</v>
      </c>
      <c r="J246" s="21">
        <v>0</v>
      </c>
      <c r="K246" s="21">
        <v>45.190100000000001</v>
      </c>
    </row>
    <row r="247" spans="1:11" x14ac:dyDescent="0.3">
      <c r="A247" s="10">
        <f t="shared" ca="1" si="7"/>
        <v>0.16399903185758902</v>
      </c>
      <c r="B247" s="10">
        <v>2</v>
      </c>
      <c r="C247" s="10">
        <v>4</v>
      </c>
      <c r="D247" s="10">
        <v>6</v>
      </c>
      <c r="E247" s="10">
        <v>0</v>
      </c>
      <c r="F247" s="21">
        <v>0</v>
      </c>
      <c r="G247" s="21">
        <v>2</v>
      </c>
      <c r="H247" s="21">
        <v>2</v>
      </c>
      <c r="I247" s="21">
        <v>1</v>
      </c>
      <c r="J247" s="21">
        <v>0</v>
      </c>
      <c r="K247" s="21">
        <v>44.707999999999998</v>
      </c>
    </row>
    <row r="248" spans="1:11" x14ac:dyDescent="0.3">
      <c r="A248" s="10">
        <f t="shared" ca="1" si="7"/>
        <v>0.84748632238709387</v>
      </c>
      <c r="B248" s="10">
        <v>1.8</v>
      </c>
      <c r="C248" s="10">
        <v>4</v>
      </c>
      <c r="D248" s="10">
        <v>4</v>
      </c>
      <c r="E248" s="10">
        <v>1</v>
      </c>
      <c r="F248" s="21">
        <v>0</v>
      </c>
      <c r="G248" s="21">
        <v>2</v>
      </c>
      <c r="H248" s="21">
        <v>2</v>
      </c>
      <c r="I248" s="21">
        <v>1</v>
      </c>
      <c r="J248" s="21">
        <v>0</v>
      </c>
      <c r="K248" s="21">
        <v>48.4</v>
      </c>
    </row>
    <row r="249" spans="1:11" x14ac:dyDescent="0.3">
      <c r="A249" s="10">
        <f t="shared" ca="1" si="7"/>
        <v>0.8125554210408108</v>
      </c>
      <c r="B249" s="10">
        <v>1.8</v>
      </c>
      <c r="C249" s="10">
        <v>4</v>
      </c>
      <c r="D249" s="10">
        <v>5</v>
      </c>
      <c r="E249" s="10">
        <v>0</v>
      </c>
      <c r="F249" s="21">
        <v>0</v>
      </c>
      <c r="G249" s="21">
        <v>2</v>
      </c>
      <c r="H249" s="21">
        <v>2</v>
      </c>
      <c r="I249" s="21">
        <v>1</v>
      </c>
      <c r="J249" s="21">
        <v>0</v>
      </c>
      <c r="K249" s="21">
        <v>50</v>
      </c>
    </row>
    <row r="250" spans="1:11" x14ac:dyDescent="0.3">
      <c r="A250" s="10">
        <f t="shared" ca="1" si="7"/>
        <v>0.6389426001995504</v>
      </c>
      <c r="B250" s="10">
        <v>2.4</v>
      </c>
      <c r="C250" s="10">
        <v>4</v>
      </c>
      <c r="D250" s="10">
        <v>5</v>
      </c>
      <c r="E250" s="10">
        <v>0</v>
      </c>
      <c r="F250" s="21">
        <v>0</v>
      </c>
      <c r="G250" s="21">
        <v>2</v>
      </c>
      <c r="H250" s="21">
        <v>2</v>
      </c>
      <c r="I250" s="21">
        <v>1</v>
      </c>
      <c r="J250" s="21">
        <v>0</v>
      </c>
      <c r="K250" s="21">
        <v>42.2</v>
      </c>
    </row>
    <row r="251" spans="1:11" x14ac:dyDescent="0.3">
      <c r="A251" s="10">
        <f t="shared" ca="1" si="7"/>
        <v>0.98075050966355937</v>
      </c>
      <c r="B251" s="10">
        <v>2.4</v>
      </c>
      <c r="C251" s="10">
        <v>4</v>
      </c>
      <c r="D251" s="10">
        <v>5</v>
      </c>
      <c r="E251" s="10">
        <v>1</v>
      </c>
      <c r="F251" s="21">
        <v>0</v>
      </c>
      <c r="G251" s="21">
        <v>2</v>
      </c>
      <c r="H251" s="21">
        <v>2</v>
      </c>
      <c r="I251" s="21">
        <v>1</v>
      </c>
      <c r="J251" s="21">
        <v>0</v>
      </c>
      <c r="K251" s="21">
        <v>42.6</v>
      </c>
    </row>
    <row r="252" spans="1:11" x14ac:dyDescent="0.3">
      <c r="A252" s="10">
        <f t="shared" ca="1" si="7"/>
        <v>0.74717473044900118</v>
      </c>
      <c r="B252" s="10">
        <v>2</v>
      </c>
      <c r="C252" s="10">
        <v>4</v>
      </c>
      <c r="D252" s="10">
        <v>6</v>
      </c>
      <c r="E252" s="10">
        <v>0</v>
      </c>
      <c r="F252" s="21">
        <v>0</v>
      </c>
      <c r="G252" s="21">
        <v>2</v>
      </c>
      <c r="H252" s="21">
        <v>2</v>
      </c>
      <c r="I252" s="21">
        <v>1</v>
      </c>
      <c r="J252" s="21">
        <v>0</v>
      </c>
      <c r="K252" s="21">
        <v>42</v>
      </c>
    </row>
    <row r="253" spans="1:11" x14ac:dyDescent="0.3">
      <c r="A253" s="10">
        <f t="shared" ca="1" si="7"/>
        <v>0.62789924893277138</v>
      </c>
      <c r="B253" s="10">
        <v>2</v>
      </c>
      <c r="C253" s="10">
        <v>4</v>
      </c>
      <c r="D253" s="10">
        <v>6</v>
      </c>
      <c r="E253" s="10">
        <v>0</v>
      </c>
      <c r="F253" s="21">
        <v>0</v>
      </c>
      <c r="G253" s="21">
        <v>2</v>
      </c>
      <c r="H253" s="21">
        <v>2</v>
      </c>
      <c r="I253" s="21">
        <v>1</v>
      </c>
      <c r="J253" s="21">
        <v>0</v>
      </c>
      <c r="K253" s="21">
        <v>41.521000000000001</v>
      </c>
    </row>
    <row r="254" spans="1:11" x14ac:dyDescent="0.3">
      <c r="A254" s="10">
        <f t="shared" ca="1" si="7"/>
        <v>0.48985786239182261</v>
      </c>
      <c r="B254" s="10">
        <v>3.6</v>
      </c>
      <c r="C254" s="10">
        <v>6</v>
      </c>
      <c r="D254" s="10">
        <v>6</v>
      </c>
      <c r="E254" s="10">
        <v>0</v>
      </c>
      <c r="F254" s="21">
        <v>0</v>
      </c>
      <c r="G254" s="21">
        <v>2</v>
      </c>
      <c r="H254" s="21">
        <v>2</v>
      </c>
      <c r="I254" s="21">
        <v>1</v>
      </c>
      <c r="J254" s="21">
        <v>0</v>
      </c>
      <c r="K254" s="21">
        <v>35.1</v>
      </c>
    </row>
    <row r="255" spans="1:11" x14ac:dyDescent="0.3">
      <c r="A255" s="10">
        <f t="shared" ca="1" si="7"/>
        <v>0.70840779848144875</v>
      </c>
      <c r="B255" s="10">
        <v>3.6</v>
      </c>
      <c r="C255" s="10">
        <v>6</v>
      </c>
      <c r="D255" s="10">
        <v>6</v>
      </c>
      <c r="E255" s="10">
        <v>0</v>
      </c>
      <c r="F255" s="21">
        <v>0</v>
      </c>
      <c r="G255" s="21">
        <v>2</v>
      </c>
      <c r="H255" s="21">
        <v>2</v>
      </c>
      <c r="I255" s="21">
        <v>1</v>
      </c>
      <c r="J255" s="21">
        <v>0</v>
      </c>
      <c r="K255" s="21">
        <v>33.5</v>
      </c>
    </row>
    <row r="256" spans="1:11" x14ac:dyDescent="0.3">
      <c r="A256" s="10">
        <f t="shared" ca="1" si="7"/>
        <v>0.59331991761293323</v>
      </c>
      <c r="B256" s="10">
        <v>2</v>
      </c>
      <c r="C256" s="10">
        <v>4</v>
      </c>
      <c r="D256" s="10">
        <v>6</v>
      </c>
      <c r="E256" s="10">
        <v>0</v>
      </c>
      <c r="F256" s="21">
        <v>0</v>
      </c>
      <c r="G256" s="21">
        <v>2</v>
      </c>
      <c r="H256" s="21">
        <v>2</v>
      </c>
      <c r="I256" s="21">
        <v>0</v>
      </c>
      <c r="J256" s="21">
        <v>0</v>
      </c>
      <c r="K256" s="21">
        <v>60.1</v>
      </c>
    </row>
    <row r="257" spans="1:11" x14ac:dyDescent="0.3">
      <c r="A257" s="10">
        <f t="shared" ca="1" si="7"/>
        <v>0.7916753914868041</v>
      </c>
      <c r="B257" s="10">
        <v>2</v>
      </c>
      <c r="C257" s="10">
        <v>4</v>
      </c>
      <c r="D257" s="10">
        <v>6</v>
      </c>
      <c r="E257" s="10">
        <v>0</v>
      </c>
      <c r="F257" s="21">
        <v>0</v>
      </c>
      <c r="G257" s="21">
        <v>2</v>
      </c>
      <c r="H257" s="21">
        <v>2</v>
      </c>
      <c r="I257" s="21">
        <v>0</v>
      </c>
      <c r="J257" s="21">
        <v>0</v>
      </c>
      <c r="K257" s="21">
        <v>58.534999999999997</v>
      </c>
    </row>
    <row r="258" spans="1:11" x14ac:dyDescent="0.3">
      <c r="A258" s="10">
        <f t="shared" ca="1" si="7"/>
        <v>0.89494626307194003</v>
      </c>
      <c r="B258" s="10">
        <v>2.5</v>
      </c>
      <c r="C258" s="10">
        <v>5</v>
      </c>
      <c r="D258" s="10">
        <v>5</v>
      </c>
      <c r="E258" s="10">
        <v>0</v>
      </c>
      <c r="F258" s="21">
        <v>0</v>
      </c>
      <c r="G258" s="21">
        <v>2</v>
      </c>
      <c r="H258" s="21">
        <v>2</v>
      </c>
      <c r="I258" s="21">
        <v>1</v>
      </c>
      <c r="J258" s="21">
        <v>0</v>
      </c>
      <c r="K258" s="21">
        <v>39.614699999999999</v>
      </c>
    </row>
    <row r="259" spans="1:11" x14ac:dyDescent="0.3">
      <c r="A259" s="10">
        <f t="shared" ca="1" si="7"/>
        <v>0.64069631926803428</v>
      </c>
      <c r="B259" s="10">
        <v>2.5</v>
      </c>
      <c r="C259" s="10">
        <v>5</v>
      </c>
      <c r="D259" s="10">
        <v>6</v>
      </c>
      <c r="E259" s="10">
        <v>0</v>
      </c>
      <c r="F259" s="21">
        <v>0</v>
      </c>
      <c r="G259" s="21">
        <v>2</v>
      </c>
      <c r="H259" s="21">
        <v>2</v>
      </c>
      <c r="I259" s="21">
        <v>1</v>
      </c>
      <c r="J259" s="21">
        <v>0</v>
      </c>
      <c r="K259" s="21">
        <v>40.240900000000003</v>
      </c>
    </row>
    <row r="260" spans="1:11" x14ac:dyDescent="0.3">
      <c r="A260" s="10">
        <f t="shared" ca="1" si="7"/>
        <v>0.31976985573627603</v>
      </c>
      <c r="B260" s="10">
        <v>2</v>
      </c>
      <c r="C260" s="10">
        <v>4</v>
      </c>
      <c r="D260" s="10">
        <v>6</v>
      </c>
      <c r="E260" s="10">
        <v>0</v>
      </c>
      <c r="F260" s="21">
        <v>0</v>
      </c>
      <c r="G260" s="21">
        <v>2</v>
      </c>
      <c r="H260" s="21">
        <v>2</v>
      </c>
      <c r="I260" s="21">
        <v>1</v>
      </c>
      <c r="J260" s="21">
        <v>0</v>
      </c>
      <c r="K260" s="21">
        <v>43.541400000000003</v>
      </c>
    </row>
    <row r="261" spans="1:11" x14ac:dyDescent="0.3">
      <c r="A261" s="10">
        <f t="shared" ca="1" si="7"/>
        <v>0.83599133473410447</v>
      </c>
      <c r="B261" s="10">
        <v>2</v>
      </c>
      <c r="C261" s="10">
        <v>4</v>
      </c>
      <c r="D261" s="10">
        <v>6</v>
      </c>
      <c r="E261" s="10">
        <v>0</v>
      </c>
      <c r="F261" s="21">
        <v>0</v>
      </c>
      <c r="G261" s="21">
        <v>2</v>
      </c>
      <c r="H261" s="21">
        <v>2</v>
      </c>
      <c r="I261" s="21">
        <v>1</v>
      </c>
      <c r="J261" s="21">
        <v>0</v>
      </c>
      <c r="K261" s="21">
        <v>41.521000000000001</v>
      </c>
    </row>
    <row r="262" spans="1:11" x14ac:dyDescent="0.3">
      <c r="A262" s="10">
        <f t="shared" ca="1" si="7"/>
        <v>0.24567979557979924</v>
      </c>
      <c r="B262" s="10">
        <v>2</v>
      </c>
      <c r="C262" s="10">
        <v>4</v>
      </c>
      <c r="D262" s="10">
        <v>6</v>
      </c>
      <c r="E262" s="10">
        <v>0</v>
      </c>
      <c r="F262" s="21">
        <v>0</v>
      </c>
      <c r="G262" s="21">
        <v>2</v>
      </c>
      <c r="H262" s="21">
        <v>2</v>
      </c>
      <c r="I262" s="21">
        <v>1</v>
      </c>
      <c r="J262" s="21">
        <v>0</v>
      </c>
      <c r="K262" s="21">
        <v>43.541400000000003</v>
      </c>
    </row>
    <row r="263" spans="1:11" x14ac:dyDescent="0.3">
      <c r="A263" s="10">
        <f t="shared" ca="1" si="7"/>
        <v>3.3080239126167421E-2</v>
      </c>
      <c r="B263" s="10">
        <v>2</v>
      </c>
      <c r="C263" s="10">
        <v>4</v>
      </c>
      <c r="D263" s="10">
        <v>6</v>
      </c>
      <c r="E263" s="10">
        <v>0</v>
      </c>
      <c r="F263" s="21">
        <v>0</v>
      </c>
      <c r="G263" s="21">
        <v>2</v>
      </c>
      <c r="H263" s="21">
        <v>2</v>
      </c>
      <c r="I263" s="21">
        <v>1</v>
      </c>
      <c r="J263" s="21">
        <v>0</v>
      </c>
      <c r="K263" s="21">
        <v>41.521000000000001</v>
      </c>
    </row>
    <row r="264" spans="1:11" x14ac:dyDescent="0.3">
      <c r="A264" s="10">
        <f t="shared" ca="1" si="7"/>
        <v>0.49139838968556426</v>
      </c>
      <c r="B264" s="10">
        <v>2</v>
      </c>
      <c r="C264" s="10">
        <v>4</v>
      </c>
      <c r="D264" s="10">
        <v>6</v>
      </c>
      <c r="E264" s="10">
        <v>0</v>
      </c>
      <c r="F264" s="21">
        <v>0</v>
      </c>
      <c r="G264" s="21">
        <v>2</v>
      </c>
      <c r="H264" s="21">
        <v>2</v>
      </c>
      <c r="I264" s="21">
        <v>0</v>
      </c>
      <c r="J264" s="21">
        <v>0</v>
      </c>
      <c r="K264" s="21">
        <v>60.1</v>
      </c>
    </row>
    <row r="265" spans="1:11" x14ac:dyDescent="0.3">
      <c r="A265" s="10">
        <f t="shared" ca="1" si="7"/>
        <v>0.96485646570745076</v>
      </c>
      <c r="B265" s="10">
        <v>2</v>
      </c>
      <c r="C265" s="10">
        <v>4</v>
      </c>
      <c r="D265" s="10">
        <v>6</v>
      </c>
      <c r="E265" s="10">
        <v>0</v>
      </c>
      <c r="F265" s="21">
        <v>0</v>
      </c>
      <c r="G265" s="21">
        <v>2</v>
      </c>
      <c r="H265" s="21">
        <v>2</v>
      </c>
      <c r="I265" s="21">
        <v>0</v>
      </c>
      <c r="J265" s="21">
        <v>0</v>
      </c>
      <c r="K265" s="21">
        <v>58.534999999999997</v>
      </c>
    </row>
    <row r="266" spans="1:11" x14ac:dyDescent="0.3">
      <c r="A266" s="10">
        <f t="shared" ca="1" si="7"/>
        <v>0.52155561908931392</v>
      </c>
      <c r="B266" s="10">
        <v>2.5</v>
      </c>
      <c r="C266" s="10">
        <v>5</v>
      </c>
      <c r="D266" s="10">
        <v>5</v>
      </c>
      <c r="E266" s="10">
        <v>0</v>
      </c>
      <c r="F266" s="21">
        <v>0</v>
      </c>
      <c r="G266" s="21">
        <v>2</v>
      </c>
      <c r="H266" s="21">
        <v>2</v>
      </c>
      <c r="I266" s="21">
        <v>1</v>
      </c>
      <c r="J266" s="21">
        <v>0</v>
      </c>
      <c r="K266" s="21">
        <v>39.571399999999997</v>
      </c>
    </row>
    <row r="267" spans="1:11" x14ac:dyDescent="0.3">
      <c r="A267" s="10">
        <f t="shared" ca="1" si="7"/>
        <v>0.16803620431771338</v>
      </c>
      <c r="B267" s="10">
        <v>2.5</v>
      </c>
      <c r="C267" s="10">
        <v>5</v>
      </c>
      <c r="D267" s="10">
        <v>6</v>
      </c>
      <c r="E267" s="10">
        <v>0</v>
      </c>
      <c r="F267" s="21">
        <v>0</v>
      </c>
      <c r="G267" s="21">
        <v>2</v>
      </c>
      <c r="H267" s="21">
        <v>2</v>
      </c>
      <c r="I267" s="21">
        <v>1</v>
      </c>
      <c r="J267" s="21">
        <v>0</v>
      </c>
      <c r="K267" s="21">
        <v>40.0169</v>
      </c>
    </row>
    <row r="268" spans="1:11" x14ac:dyDescent="0.3">
      <c r="A268" s="10">
        <f t="shared" ca="1" si="7"/>
        <v>0.12169049249056929</v>
      </c>
      <c r="B268" s="10">
        <v>2.4</v>
      </c>
      <c r="C268" s="10">
        <v>5</v>
      </c>
      <c r="D268" s="10">
        <v>5</v>
      </c>
      <c r="E268" s="10">
        <v>1</v>
      </c>
      <c r="F268" s="21">
        <v>0</v>
      </c>
      <c r="G268" s="21">
        <v>2</v>
      </c>
      <c r="H268" s="21">
        <v>2</v>
      </c>
      <c r="I268" s="21">
        <v>1</v>
      </c>
      <c r="J268" s="21">
        <v>0</v>
      </c>
      <c r="K268" s="21">
        <v>39.347999999999999</v>
      </c>
    </row>
    <row r="269" spans="1:11" x14ac:dyDescent="0.3">
      <c r="A269" s="10">
        <f t="shared" ca="1" si="7"/>
        <v>0.7864326899356483</v>
      </c>
      <c r="B269" s="10">
        <v>2.5</v>
      </c>
      <c r="C269" s="10">
        <v>5</v>
      </c>
      <c r="D269" s="10">
        <v>5</v>
      </c>
      <c r="E269" s="10">
        <v>1</v>
      </c>
      <c r="F269" s="21">
        <v>0</v>
      </c>
      <c r="G269" s="21">
        <v>2</v>
      </c>
      <c r="H269" s="21">
        <v>2</v>
      </c>
      <c r="I269" s="21">
        <v>1</v>
      </c>
      <c r="J269" s="21">
        <v>0</v>
      </c>
      <c r="K269" s="21">
        <v>40.6</v>
      </c>
    </row>
    <row r="270" spans="1:11" x14ac:dyDescent="0.3">
      <c r="A270" s="10">
        <f t="shared" ca="1" si="7"/>
        <v>0.22060207736268389</v>
      </c>
      <c r="B270" s="10">
        <v>2.5</v>
      </c>
      <c r="C270" s="10">
        <v>5</v>
      </c>
      <c r="D270" s="10">
        <v>6</v>
      </c>
      <c r="E270" s="10">
        <v>0</v>
      </c>
      <c r="F270" s="21">
        <v>0</v>
      </c>
      <c r="G270" s="21">
        <v>2</v>
      </c>
      <c r="H270" s="21">
        <v>2</v>
      </c>
      <c r="I270" s="21">
        <v>1</v>
      </c>
      <c r="J270" s="21">
        <v>0</v>
      </c>
      <c r="K270" s="21">
        <v>40.4</v>
      </c>
    </row>
    <row r="271" spans="1:11" x14ac:dyDescent="0.3">
      <c r="A271" s="10">
        <f t="shared" ca="1" si="7"/>
        <v>0.49569684636920663</v>
      </c>
      <c r="B271" s="10">
        <v>2.5</v>
      </c>
      <c r="C271" s="10">
        <v>5</v>
      </c>
      <c r="D271" s="10">
        <v>5</v>
      </c>
      <c r="E271" s="10">
        <v>1</v>
      </c>
      <c r="F271" s="21">
        <v>0</v>
      </c>
      <c r="G271" s="21">
        <v>2</v>
      </c>
      <c r="H271" s="21">
        <v>2</v>
      </c>
      <c r="I271" s="21">
        <v>1</v>
      </c>
      <c r="J271" s="21">
        <v>0</v>
      </c>
      <c r="K271" s="21">
        <v>37.799999999999997</v>
      </c>
    </row>
    <row r="272" spans="1:11" x14ac:dyDescent="0.3">
      <c r="A272" s="10">
        <f t="shared" ref="A272:A304" ca="1" si="8">RAND()</f>
        <v>0.74632545246742044</v>
      </c>
      <c r="B272" s="10">
        <v>2.5</v>
      </c>
      <c r="C272" s="10">
        <v>5</v>
      </c>
      <c r="D272" s="10">
        <v>6</v>
      </c>
      <c r="E272" s="10">
        <v>0</v>
      </c>
      <c r="F272" s="21">
        <v>0</v>
      </c>
      <c r="G272" s="21">
        <v>2</v>
      </c>
      <c r="H272" s="21">
        <v>2</v>
      </c>
      <c r="I272" s="21">
        <v>1</v>
      </c>
      <c r="J272" s="21">
        <v>0</v>
      </c>
      <c r="K272" s="21">
        <v>37.799999999999997</v>
      </c>
    </row>
    <row r="273" spans="1:11" x14ac:dyDescent="0.3">
      <c r="A273" s="10">
        <f t="shared" ca="1" si="8"/>
        <v>0.62489004474650345</v>
      </c>
      <c r="B273" s="10">
        <v>2.4</v>
      </c>
      <c r="C273" s="10">
        <v>5</v>
      </c>
      <c r="D273" s="10">
        <v>5</v>
      </c>
      <c r="E273" s="10">
        <v>1</v>
      </c>
      <c r="F273" s="21">
        <v>0</v>
      </c>
      <c r="G273" s="21">
        <v>2</v>
      </c>
      <c r="H273" s="21">
        <v>2</v>
      </c>
      <c r="I273" s="21">
        <v>1</v>
      </c>
      <c r="J273" s="21">
        <v>0</v>
      </c>
      <c r="K273" s="21">
        <v>39.347999999999999</v>
      </c>
    </row>
    <row r="274" spans="1:11" x14ac:dyDescent="0.3">
      <c r="A274" s="10">
        <f t="shared" ca="1" si="8"/>
        <v>0.10786759314635141</v>
      </c>
      <c r="B274" s="10">
        <v>2.4</v>
      </c>
      <c r="C274" s="10">
        <v>5</v>
      </c>
      <c r="D274" s="10">
        <v>5</v>
      </c>
      <c r="E274" s="10">
        <v>0</v>
      </c>
      <c r="F274" s="21">
        <v>0</v>
      </c>
      <c r="G274" s="21">
        <v>2</v>
      </c>
      <c r="H274" s="21">
        <v>2</v>
      </c>
      <c r="I274" s="21">
        <v>1</v>
      </c>
      <c r="J274" s="21">
        <v>0</v>
      </c>
      <c r="K274" s="21">
        <v>39.299999999999997</v>
      </c>
    </row>
    <row r="275" spans="1:11" x14ac:dyDescent="0.3">
      <c r="A275" s="10">
        <f t="shared" ca="1" si="8"/>
        <v>0.72256749687137367</v>
      </c>
      <c r="B275" s="10">
        <v>2.5</v>
      </c>
      <c r="C275" s="10">
        <v>5</v>
      </c>
      <c r="D275" s="10">
        <v>6</v>
      </c>
      <c r="E275" s="10">
        <v>0</v>
      </c>
      <c r="F275" s="21">
        <v>0</v>
      </c>
      <c r="G275" s="21">
        <v>2</v>
      </c>
      <c r="H275" s="21">
        <v>2</v>
      </c>
      <c r="I275" s="21">
        <v>1</v>
      </c>
      <c r="J275" s="21">
        <v>0</v>
      </c>
      <c r="K275" s="21">
        <v>40.4</v>
      </c>
    </row>
    <row r="276" spans="1:11" x14ac:dyDescent="0.3">
      <c r="A276" s="10">
        <f t="shared" ca="1" si="8"/>
        <v>0.96890845115155877</v>
      </c>
      <c r="B276" s="10">
        <v>3.7</v>
      </c>
      <c r="C276" s="10">
        <v>6</v>
      </c>
      <c r="D276" s="10">
        <v>5</v>
      </c>
      <c r="E276" s="10">
        <v>1</v>
      </c>
      <c r="F276" s="21">
        <v>0</v>
      </c>
      <c r="G276" s="21">
        <v>2</v>
      </c>
      <c r="H276" s="21">
        <v>2</v>
      </c>
      <c r="I276" s="21">
        <v>1</v>
      </c>
      <c r="J276" s="21">
        <v>1</v>
      </c>
      <c r="K276" s="21">
        <v>30.9</v>
      </c>
    </row>
    <row r="277" spans="1:11" x14ac:dyDescent="0.3">
      <c r="A277" s="10">
        <f t="shared" ca="1" si="8"/>
        <v>0.77755032144674063</v>
      </c>
      <c r="B277" s="10">
        <v>3.5</v>
      </c>
      <c r="C277" s="10">
        <v>6</v>
      </c>
      <c r="D277" s="10">
        <v>5</v>
      </c>
      <c r="E277" s="10">
        <v>1</v>
      </c>
      <c r="F277" s="21">
        <v>0</v>
      </c>
      <c r="G277" s="21">
        <v>2</v>
      </c>
      <c r="H277" s="21">
        <v>2</v>
      </c>
      <c r="I277" s="21">
        <v>1</v>
      </c>
      <c r="J277" s="21">
        <v>1</v>
      </c>
      <c r="K277" s="21">
        <v>36.799999999999997</v>
      </c>
    </row>
    <row r="278" spans="1:11" x14ac:dyDescent="0.3">
      <c r="A278" s="10">
        <f t="shared" ca="1" si="8"/>
        <v>0.92371794865760215</v>
      </c>
      <c r="B278" s="10">
        <v>3.7</v>
      </c>
      <c r="C278" s="10">
        <v>6</v>
      </c>
      <c r="D278" s="10">
        <v>6</v>
      </c>
      <c r="E278" s="10">
        <v>0</v>
      </c>
      <c r="F278" s="21">
        <v>0</v>
      </c>
      <c r="G278" s="21">
        <v>2</v>
      </c>
      <c r="H278" s="21">
        <v>2</v>
      </c>
      <c r="I278" s="21">
        <v>1</v>
      </c>
      <c r="J278" s="21">
        <v>1</v>
      </c>
      <c r="K278" s="21">
        <v>34.4</v>
      </c>
    </row>
    <row r="279" spans="1:11" x14ac:dyDescent="0.3">
      <c r="A279" s="10">
        <f t="shared" ca="1" si="8"/>
        <v>0.27554177506100697</v>
      </c>
      <c r="B279" s="10">
        <v>3.2</v>
      </c>
      <c r="C279" s="10">
        <v>6</v>
      </c>
      <c r="D279" s="10">
        <v>1</v>
      </c>
      <c r="E279" s="10">
        <v>0</v>
      </c>
      <c r="F279" s="21">
        <v>0</v>
      </c>
      <c r="G279" s="21">
        <v>2</v>
      </c>
      <c r="H279" s="21">
        <v>2</v>
      </c>
      <c r="I279" s="21">
        <v>1</v>
      </c>
      <c r="J279" s="21">
        <v>1</v>
      </c>
      <c r="K279" s="21">
        <v>38.9</v>
      </c>
    </row>
    <row r="280" spans="1:11" x14ac:dyDescent="0.3">
      <c r="A280" s="10">
        <f t="shared" ca="1" si="8"/>
        <v>0.75045945276491632</v>
      </c>
      <c r="B280" s="10">
        <v>3</v>
      </c>
      <c r="C280" s="10">
        <v>6</v>
      </c>
      <c r="D280" s="10">
        <v>6</v>
      </c>
      <c r="E280" s="10">
        <v>1</v>
      </c>
      <c r="F280" s="21">
        <v>0</v>
      </c>
      <c r="G280" s="21">
        <v>2</v>
      </c>
      <c r="H280" s="21">
        <v>2</v>
      </c>
      <c r="I280" s="21">
        <v>1</v>
      </c>
      <c r="J280" s="21">
        <v>0</v>
      </c>
      <c r="K280" s="21">
        <v>34.7286</v>
      </c>
    </row>
    <row r="281" spans="1:11" x14ac:dyDescent="0.3">
      <c r="A281" s="10">
        <f t="shared" ca="1" si="8"/>
        <v>0.81414554977685771</v>
      </c>
      <c r="B281" s="10">
        <v>4.2</v>
      </c>
      <c r="C281" s="10">
        <v>8</v>
      </c>
      <c r="D281" s="10">
        <v>6</v>
      </c>
      <c r="E281" s="10">
        <v>1</v>
      </c>
      <c r="F281" s="21">
        <v>0</v>
      </c>
      <c r="G281" s="21">
        <v>2</v>
      </c>
      <c r="H281" s="21">
        <v>2</v>
      </c>
      <c r="I281" s="21">
        <v>1</v>
      </c>
      <c r="J281" s="21">
        <v>0</v>
      </c>
      <c r="K281" s="21">
        <v>31.5002</v>
      </c>
    </row>
    <row r="282" spans="1:11" x14ac:dyDescent="0.3">
      <c r="A282" s="10">
        <f t="shared" ca="1" si="8"/>
        <v>0.9989219066591567</v>
      </c>
      <c r="B282" s="10">
        <v>4.2</v>
      </c>
      <c r="C282" s="10">
        <v>8</v>
      </c>
      <c r="D282" s="10">
        <v>6</v>
      </c>
      <c r="E282" s="10">
        <v>1</v>
      </c>
      <c r="F282" s="21">
        <v>0</v>
      </c>
      <c r="G282" s="21">
        <v>2</v>
      </c>
      <c r="H282" s="21">
        <v>2</v>
      </c>
      <c r="I282" s="21">
        <v>1</v>
      </c>
      <c r="J282" s="21">
        <v>0</v>
      </c>
      <c r="K282" s="21">
        <v>31.5002</v>
      </c>
    </row>
    <row r="283" spans="1:11" x14ac:dyDescent="0.3">
      <c r="A283" s="10">
        <f t="shared" ca="1" si="8"/>
        <v>0.55357277967306573</v>
      </c>
      <c r="B283" s="10">
        <v>5.2</v>
      </c>
      <c r="C283" s="10">
        <v>10</v>
      </c>
      <c r="D283" s="10">
        <v>6</v>
      </c>
      <c r="E283" s="10">
        <v>0</v>
      </c>
      <c r="F283" s="21">
        <v>0</v>
      </c>
      <c r="G283" s="21">
        <v>2</v>
      </c>
      <c r="H283" s="21">
        <v>2</v>
      </c>
      <c r="I283" s="21">
        <v>1</v>
      </c>
      <c r="J283" s="21">
        <v>0</v>
      </c>
      <c r="K283" s="21">
        <v>26.7</v>
      </c>
    </row>
    <row r="284" spans="1:11" x14ac:dyDescent="0.3">
      <c r="A284" s="10">
        <f t="shared" ca="1" si="8"/>
        <v>0.46846701794660639</v>
      </c>
      <c r="B284" s="10">
        <v>6</v>
      </c>
      <c r="C284" s="10">
        <v>12</v>
      </c>
      <c r="D284" s="10">
        <v>6</v>
      </c>
      <c r="E284" s="10">
        <v>1</v>
      </c>
      <c r="F284" s="21">
        <v>0</v>
      </c>
      <c r="G284" s="21">
        <v>2</v>
      </c>
      <c r="H284" s="21">
        <v>2</v>
      </c>
      <c r="I284" s="21">
        <v>1</v>
      </c>
      <c r="J284" s="21">
        <v>0</v>
      </c>
      <c r="K284" s="21">
        <v>23.2715</v>
      </c>
    </row>
    <row r="285" spans="1:11" x14ac:dyDescent="0.3">
      <c r="A285" s="10">
        <f t="shared" ca="1" si="8"/>
        <v>0.39653272928873484</v>
      </c>
      <c r="B285" s="10">
        <v>3</v>
      </c>
      <c r="C285" s="10">
        <v>6</v>
      </c>
      <c r="D285" s="10">
        <v>6</v>
      </c>
      <c r="E285" s="10">
        <v>1</v>
      </c>
      <c r="F285" s="21">
        <v>0</v>
      </c>
      <c r="G285" s="21">
        <v>2</v>
      </c>
      <c r="H285" s="21">
        <v>2</v>
      </c>
      <c r="I285" s="21">
        <v>1</v>
      </c>
      <c r="J285" s="21">
        <v>1</v>
      </c>
      <c r="K285" s="21">
        <v>38.169600000000003</v>
      </c>
    </row>
    <row r="286" spans="1:11" x14ac:dyDescent="0.3">
      <c r="A286" s="10">
        <f t="shared" ca="1" si="8"/>
        <v>0.21016908824382274</v>
      </c>
      <c r="B286" s="10">
        <v>3</v>
      </c>
      <c r="C286" s="10">
        <v>6</v>
      </c>
      <c r="D286" s="10">
        <v>6</v>
      </c>
      <c r="E286" s="10">
        <v>0</v>
      </c>
      <c r="F286" s="21">
        <v>0</v>
      </c>
      <c r="G286" s="21">
        <v>2</v>
      </c>
      <c r="H286" s="21">
        <v>2</v>
      </c>
      <c r="I286" s="21">
        <v>1</v>
      </c>
      <c r="J286" s="21">
        <v>1</v>
      </c>
      <c r="K286" s="21">
        <v>38.7896</v>
      </c>
    </row>
    <row r="287" spans="1:11" x14ac:dyDescent="0.3">
      <c r="A287" s="10">
        <f t="shared" ca="1" si="8"/>
        <v>0.9122678952122244</v>
      </c>
      <c r="B287" s="10">
        <v>3</v>
      </c>
      <c r="C287" s="10">
        <v>6</v>
      </c>
      <c r="D287" s="10">
        <v>6</v>
      </c>
      <c r="E287" s="10">
        <v>1</v>
      </c>
      <c r="F287" s="21">
        <v>0</v>
      </c>
      <c r="G287" s="21">
        <v>2</v>
      </c>
      <c r="H287" s="21">
        <v>2</v>
      </c>
      <c r="I287" s="21">
        <v>1</v>
      </c>
      <c r="J287" s="21">
        <v>1</v>
      </c>
      <c r="K287" s="21">
        <v>34.781799999999997</v>
      </c>
    </row>
    <row r="288" spans="1:11" x14ac:dyDescent="0.3">
      <c r="A288" s="10">
        <f t="shared" ca="1" si="8"/>
        <v>0.41668482134147455</v>
      </c>
      <c r="B288" s="10">
        <v>3</v>
      </c>
      <c r="C288" s="10">
        <v>6</v>
      </c>
      <c r="D288" s="10">
        <v>6</v>
      </c>
      <c r="E288" s="10">
        <v>0</v>
      </c>
      <c r="F288" s="21">
        <v>0</v>
      </c>
      <c r="G288" s="21">
        <v>2</v>
      </c>
      <c r="H288" s="21">
        <v>2</v>
      </c>
      <c r="I288" s="21">
        <v>1</v>
      </c>
      <c r="J288" s="21">
        <v>1</v>
      </c>
      <c r="K288" s="21">
        <v>35.460599999999999</v>
      </c>
    </row>
    <row r="289" spans="1:11" x14ac:dyDescent="0.3">
      <c r="A289" s="10">
        <f t="shared" ca="1" si="8"/>
        <v>0.35088649978081365</v>
      </c>
      <c r="B289" s="10">
        <v>3</v>
      </c>
      <c r="C289" s="10">
        <v>6</v>
      </c>
      <c r="D289" s="10">
        <v>6</v>
      </c>
      <c r="E289" s="10">
        <v>1</v>
      </c>
      <c r="F289" s="21">
        <v>0</v>
      </c>
      <c r="G289" s="21">
        <v>2</v>
      </c>
      <c r="H289" s="21">
        <v>2</v>
      </c>
      <c r="I289" s="21">
        <v>1</v>
      </c>
      <c r="J289" s="21">
        <v>0</v>
      </c>
      <c r="K289" s="21">
        <v>35.883099999999999</v>
      </c>
    </row>
    <row r="290" spans="1:11" x14ac:dyDescent="0.3">
      <c r="A290" s="10">
        <f t="shared" ca="1" si="8"/>
        <v>0.47002658976134282</v>
      </c>
      <c r="B290" s="10">
        <v>3</v>
      </c>
      <c r="C290" s="10">
        <v>6</v>
      </c>
      <c r="D290" s="10">
        <v>6</v>
      </c>
      <c r="E290" s="10">
        <v>0</v>
      </c>
      <c r="F290" s="21">
        <v>0</v>
      </c>
      <c r="G290" s="21">
        <v>2</v>
      </c>
      <c r="H290" s="21">
        <v>2</v>
      </c>
      <c r="I290" s="21">
        <v>1</v>
      </c>
      <c r="J290" s="21">
        <v>0</v>
      </c>
      <c r="K290" s="21">
        <v>35.708100000000002</v>
      </c>
    </row>
    <row r="291" spans="1:11" x14ac:dyDescent="0.3">
      <c r="A291" s="10">
        <f t="shared" ca="1" si="8"/>
        <v>0.99001221661614469</v>
      </c>
      <c r="B291" s="10">
        <v>3</v>
      </c>
      <c r="C291" s="10">
        <v>6</v>
      </c>
      <c r="D291" s="10">
        <v>6</v>
      </c>
      <c r="E291" s="10">
        <v>1</v>
      </c>
      <c r="F291" s="21">
        <v>0</v>
      </c>
      <c r="G291" s="21">
        <v>2</v>
      </c>
      <c r="H291" s="21">
        <v>2</v>
      </c>
      <c r="I291" s="21">
        <v>1</v>
      </c>
      <c r="J291" s="21">
        <v>0</v>
      </c>
      <c r="K291" s="21">
        <v>34.7288</v>
      </c>
    </row>
    <row r="292" spans="1:11" x14ac:dyDescent="0.3">
      <c r="A292" s="10">
        <f t="shared" ca="1" si="8"/>
        <v>0.24958114997862824</v>
      </c>
      <c r="B292" s="10">
        <v>3</v>
      </c>
      <c r="C292" s="10">
        <v>6</v>
      </c>
      <c r="D292" s="10">
        <v>6</v>
      </c>
      <c r="E292" s="10">
        <v>1</v>
      </c>
      <c r="F292" s="21">
        <v>0</v>
      </c>
      <c r="G292" s="21">
        <v>2</v>
      </c>
      <c r="H292" s="21">
        <v>2</v>
      </c>
      <c r="I292" s="21">
        <v>1</v>
      </c>
      <c r="J292" s="21">
        <v>0</v>
      </c>
      <c r="K292" s="21">
        <v>34.285299999999999</v>
      </c>
    </row>
    <row r="293" spans="1:11" x14ac:dyDescent="0.3">
      <c r="A293" s="10">
        <f t="shared" ca="1" si="8"/>
        <v>0.33825363898740179</v>
      </c>
      <c r="B293" s="10">
        <v>4.8</v>
      </c>
      <c r="C293" s="10">
        <v>8</v>
      </c>
      <c r="D293" s="10">
        <v>6</v>
      </c>
      <c r="E293" s="10">
        <v>1</v>
      </c>
      <c r="F293" s="21">
        <v>0</v>
      </c>
      <c r="G293" s="21">
        <v>2</v>
      </c>
      <c r="H293" s="21">
        <v>2</v>
      </c>
      <c r="I293" s="21">
        <v>1</v>
      </c>
      <c r="J293" s="21">
        <v>1</v>
      </c>
      <c r="K293" s="21">
        <v>30.537500000000001</v>
      </c>
    </row>
    <row r="294" spans="1:11" x14ac:dyDescent="0.3">
      <c r="A294" s="10">
        <f t="shared" ca="1" si="8"/>
        <v>0.87355551527301822</v>
      </c>
      <c r="B294" s="10">
        <v>4.8</v>
      </c>
      <c r="C294" s="10">
        <v>8</v>
      </c>
      <c r="D294" s="10">
        <v>6</v>
      </c>
      <c r="E294" s="10">
        <v>1</v>
      </c>
      <c r="F294" s="21">
        <v>0</v>
      </c>
      <c r="G294" s="21">
        <v>2</v>
      </c>
      <c r="H294" s="21">
        <v>2</v>
      </c>
      <c r="I294" s="21">
        <v>1</v>
      </c>
      <c r="J294" s="21">
        <v>1</v>
      </c>
      <c r="K294" s="21">
        <v>31.374700000000001</v>
      </c>
    </row>
    <row r="295" spans="1:11" x14ac:dyDescent="0.3">
      <c r="A295" s="10">
        <f t="shared" ca="1" si="8"/>
        <v>0.71801136674211219</v>
      </c>
      <c r="B295" s="10">
        <v>5</v>
      </c>
      <c r="C295" s="10">
        <v>10</v>
      </c>
      <c r="D295" s="10">
        <v>7</v>
      </c>
      <c r="E295" s="10">
        <v>1</v>
      </c>
      <c r="F295" s="21">
        <v>0</v>
      </c>
      <c r="G295" s="21">
        <v>2</v>
      </c>
      <c r="H295" s="21">
        <v>2</v>
      </c>
      <c r="I295" s="21">
        <v>1</v>
      </c>
      <c r="J295" s="21">
        <v>0</v>
      </c>
      <c r="K295" s="21">
        <v>23.618200000000002</v>
      </c>
    </row>
    <row r="296" spans="1:11" x14ac:dyDescent="0.3">
      <c r="A296" s="10">
        <f t="shared" ca="1" si="8"/>
        <v>0.34522061298434548</v>
      </c>
      <c r="B296" s="10">
        <v>2.4</v>
      </c>
      <c r="C296" s="10">
        <v>4</v>
      </c>
      <c r="D296" s="10">
        <v>6</v>
      </c>
      <c r="E296" s="10">
        <v>1</v>
      </c>
      <c r="F296" s="21">
        <v>0</v>
      </c>
      <c r="G296" s="21">
        <v>2</v>
      </c>
      <c r="H296" s="21">
        <v>2</v>
      </c>
      <c r="I296" s="21">
        <v>1</v>
      </c>
      <c r="J296" s="21">
        <v>0</v>
      </c>
      <c r="K296" s="21">
        <v>41.695999999999998</v>
      </c>
    </row>
    <row r="297" spans="1:11" x14ac:dyDescent="0.3">
      <c r="A297" s="10">
        <f t="shared" ca="1" si="8"/>
        <v>0.57971680987021368</v>
      </c>
      <c r="B297" s="10">
        <v>3</v>
      </c>
      <c r="C297" s="10">
        <v>6</v>
      </c>
      <c r="D297" s="10">
        <v>6</v>
      </c>
      <c r="E297" s="10">
        <v>1</v>
      </c>
      <c r="F297" s="21">
        <v>0</v>
      </c>
      <c r="G297" s="21">
        <v>2</v>
      </c>
      <c r="H297" s="21">
        <v>2</v>
      </c>
      <c r="I297" s="21">
        <v>1</v>
      </c>
      <c r="J297" s="21">
        <v>0</v>
      </c>
      <c r="K297" s="21">
        <v>36.1</v>
      </c>
    </row>
    <row r="298" spans="1:11" x14ac:dyDescent="0.3">
      <c r="A298" s="10">
        <f t="shared" ca="1" si="8"/>
        <v>0.19415854689734535</v>
      </c>
      <c r="B298" s="10">
        <v>3.6</v>
      </c>
      <c r="C298" s="10">
        <v>6</v>
      </c>
      <c r="D298" s="10">
        <v>6</v>
      </c>
      <c r="E298" s="10">
        <v>1</v>
      </c>
      <c r="F298" s="21">
        <v>0</v>
      </c>
      <c r="G298" s="21">
        <v>2</v>
      </c>
      <c r="H298" s="21">
        <v>2</v>
      </c>
      <c r="I298" s="21">
        <v>1</v>
      </c>
      <c r="J298" s="21">
        <v>0</v>
      </c>
      <c r="K298" s="21">
        <v>38.1</v>
      </c>
    </row>
    <row r="299" spans="1:11" x14ac:dyDescent="0.3">
      <c r="A299" s="10">
        <f t="shared" ca="1" si="8"/>
        <v>0.11398067743428641</v>
      </c>
      <c r="B299" s="10">
        <v>3</v>
      </c>
      <c r="C299" s="10">
        <v>6</v>
      </c>
      <c r="D299" s="10">
        <v>6</v>
      </c>
      <c r="E299" s="10">
        <v>1</v>
      </c>
      <c r="F299" s="21">
        <v>0</v>
      </c>
      <c r="G299" s="21">
        <v>2</v>
      </c>
      <c r="H299" s="21">
        <v>2</v>
      </c>
      <c r="I299" s="21">
        <v>1</v>
      </c>
      <c r="J299" s="21">
        <v>0</v>
      </c>
      <c r="K299" s="21">
        <v>38.299999999999997</v>
      </c>
    </row>
    <row r="300" spans="1:11" x14ac:dyDescent="0.3">
      <c r="A300" s="10">
        <f t="shared" ca="1" si="8"/>
        <v>0.96176555904292527</v>
      </c>
      <c r="B300" s="10">
        <v>3</v>
      </c>
      <c r="C300" s="10">
        <v>6</v>
      </c>
      <c r="D300" s="10">
        <v>6</v>
      </c>
      <c r="E300" s="10">
        <v>0</v>
      </c>
      <c r="F300" s="21">
        <v>0</v>
      </c>
      <c r="G300" s="21">
        <v>2</v>
      </c>
      <c r="H300" s="21">
        <v>2</v>
      </c>
      <c r="I300" s="21">
        <v>1</v>
      </c>
      <c r="J300" s="21">
        <v>0</v>
      </c>
      <c r="K300" s="21">
        <v>36</v>
      </c>
    </row>
    <row r="301" spans="1:11" x14ac:dyDescent="0.3">
      <c r="A301" s="10">
        <f t="shared" ca="1" si="8"/>
        <v>7.9979412815560202E-2</v>
      </c>
      <c r="B301" s="10">
        <v>3.6</v>
      </c>
      <c r="C301" s="10">
        <v>6</v>
      </c>
      <c r="D301" s="10">
        <v>6</v>
      </c>
      <c r="E301" s="10">
        <v>0</v>
      </c>
      <c r="F301" s="21">
        <v>0</v>
      </c>
      <c r="G301" s="21">
        <v>2</v>
      </c>
      <c r="H301" s="21">
        <v>2</v>
      </c>
      <c r="I301" s="21">
        <v>1</v>
      </c>
      <c r="J301" s="21">
        <v>0</v>
      </c>
      <c r="K301" s="21">
        <v>34.9</v>
      </c>
    </row>
    <row r="302" spans="1:11" x14ac:dyDescent="0.3">
      <c r="A302" s="10">
        <f t="shared" ca="1" si="8"/>
        <v>0.10403061663767355</v>
      </c>
      <c r="B302" s="10">
        <v>3.6</v>
      </c>
      <c r="C302" s="10">
        <v>6</v>
      </c>
      <c r="D302" s="10">
        <v>6</v>
      </c>
      <c r="E302" s="10">
        <v>1</v>
      </c>
      <c r="F302" s="21">
        <v>0</v>
      </c>
      <c r="G302" s="21">
        <v>2</v>
      </c>
      <c r="H302" s="21">
        <v>2</v>
      </c>
      <c r="I302" s="21">
        <v>1</v>
      </c>
      <c r="J302" s="21">
        <v>0</v>
      </c>
      <c r="K302" s="21">
        <v>40</v>
      </c>
    </row>
    <row r="303" spans="1:11" x14ac:dyDescent="0.3">
      <c r="A303" s="10">
        <f t="shared" ca="1" si="8"/>
        <v>0.41592375450299446</v>
      </c>
      <c r="B303" s="10">
        <v>6.2</v>
      </c>
      <c r="C303" s="10">
        <v>8</v>
      </c>
      <c r="D303" s="10">
        <v>6</v>
      </c>
      <c r="E303" s="10">
        <v>1</v>
      </c>
      <c r="F303" s="21">
        <v>0</v>
      </c>
      <c r="G303" s="21">
        <v>1</v>
      </c>
      <c r="H303" s="21">
        <v>1</v>
      </c>
      <c r="I303" s="21">
        <v>0</v>
      </c>
      <c r="J303" s="21">
        <v>0</v>
      </c>
      <c r="K303" s="21">
        <v>24.9754</v>
      </c>
    </row>
    <row r="304" spans="1:11" x14ac:dyDescent="0.3">
      <c r="A304" s="10">
        <f t="shared" ca="1" si="8"/>
        <v>7.8727832137392095E-2</v>
      </c>
      <c r="B304" s="10">
        <v>3</v>
      </c>
      <c r="C304" s="10">
        <v>6</v>
      </c>
      <c r="D304" s="10">
        <v>6</v>
      </c>
      <c r="E304" s="10">
        <v>1</v>
      </c>
      <c r="F304" s="21">
        <v>0</v>
      </c>
      <c r="G304" s="21">
        <v>2</v>
      </c>
      <c r="H304" s="21">
        <v>2</v>
      </c>
      <c r="I304" s="21">
        <v>1</v>
      </c>
      <c r="J304" s="21">
        <v>0</v>
      </c>
      <c r="K304" s="21">
        <v>36.1</v>
      </c>
    </row>
    <row r="305" spans="1:11" x14ac:dyDescent="0.3">
      <c r="A305" s="10">
        <f t="shared" ref="A305:A329" ca="1" si="9">RAND()</f>
        <v>0.74569133100703544</v>
      </c>
      <c r="B305" s="10">
        <v>4.5999999999999996</v>
      </c>
      <c r="C305" s="10">
        <v>8</v>
      </c>
      <c r="D305" s="10">
        <v>6</v>
      </c>
      <c r="E305" s="10">
        <v>1</v>
      </c>
      <c r="F305" s="21">
        <v>0</v>
      </c>
      <c r="G305" s="21">
        <v>2</v>
      </c>
      <c r="H305" s="21">
        <v>2</v>
      </c>
      <c r="I305" s="21">
        <v>0</v>
      </c>
      <c r="J305" s="21">
        <v>0</v>
      </c>
      <c r="K305" s="21">
        <v>34.1</v>
      </c>
    </row>
    <row r="306" spans="1:11" x14ac:dyDescent="0.3">
      <c r="A306" s="10">
        <f t="shared" ca="1" si="9"/>
        <v>0.31650656205232108</v>
      </c>
      <c r="B306" s="10">
        <v>3.6</v>
      </c>
      <c r="C306" s="10">
        <v>6</v>
      </c>
      <c r="D306" s="10">
        <v>6</v>
      </c>
      <c r="E306" s="10">
        <v>1</v>
      </c>
      <c r="F306" s="21">
        <v>0</v>
      </c>
      <c r="G306" s="21">
        <v>2</v>
      </c>
      <c r="H306" s="21">
        <v>2</v>
      </c>
      <c r="I306" s="21">
        <v>1</v>
      </c>
      <c r="J306" s="21">
        <v>0</v>
      </c>
      <c r="K306" s="21">
        <v>37.200000000000003</v>
      </c>
    </row>
    <row r="307" spans="1:11" x14ac:dyDescent="0.3">
      <c r="A307" s="10">
        <f t="shared" ca="1" si="9"/>
        <v>0.38782096886864448</v>
      </c>
      <c r="B307" s="10">
        <v>4.5999999999999996</v>
      </c>
      <c r="C307" s="10">
        <v>8</v>
      </c>
      <c r="D307" s="10">
        <v>6</v>
      </c>
      <c r="E307" s="10">
        <v>1</v>
      </c>
      <c r="F307" s="21">
        <v>0</v>
      </c>
      <c r="G307" s="21">
        <v>2</v>
      </c>
      <c r="H307" s="21">
        <v>2</v>
      </c>
      <c r="I307" s="21">
        <v>0</v>
      </c>
      <c r="J307" s="21">
        <v>0</v>
      </c>
      <c r="K307" s="21">
        <v>30.299900000000001</v>
      </c>
    </row>
    <row r="308" spans="1:11" x14ac:dyDescent="0.3">
      <c r="A308" s="10">
        <f t="shared" ca="1" si="9"/>
        <v>0.66723167748875201</v>
      </c>
      <c r="B308" s="10">
        <v>2.4</v>
      </c>
      <c r="C308" s="10">
        <v>4</v>
      </c>
      <c r="D308" s="10">
        <v>6</v>
      </c>
      <c r="E308" s="10">
        <v>1</v>
      </c>
      <c r="F308" s="21">
        <v>0</v>
      </c>
      <c r="G308" s="21">
        <v>2</v>
      </c>
      <c r="H308" s="21">
        <v>2</v>
      </c>
      <c r="I308" s="21">
        <v>1</v>
      </c>
      <c r="J308" s="21">
        <v>0</v>
      </c>
      <c r="K308" s="21">
        <v>46.9</v>
      </c>
    </row>
    <row r="309" spans="1:11" x14ac:dyDescent="0.3">
      <c r="A309" s="10">
        <f t="shared" ca="1" si="9"/>
        <v>0.65446241902170654</v>
      </c>
      <c r="B309" s="10">
        <v>3.5</v>
      </c>
      <c r="C309" s="10">
        <v>6</v>
      </c>
      <c r="D309" s="10">
        <v>4</v>
      </c>
      <c r="E309" s="10">
        <v>1</v>
      </c>
      <c r="F309" s="21">
        <v>0</v>
      </c>
      <c r="G309" s="21">
        <v>1</v>
      </c>
      <c r="H309" s="21">
        <v>1</v>
      </c>
      <c r="I309" s="21">
        <v>1</v>
      </c>
      <c r="J309" s="21">
        <v>0</v>
      </c>
      <c r="K309" s="21">
        <v>40.299999999999997</v>
      </c>
    </row>
    <row r="310" spans="1:11" x14ac:dyDescent="0.3">
      <c r="A310" s="10">
        <f t="shared" ca="1" si="9"/>
        <v>0.58532420377239491</v>
      </c>
      <c r="B310" s="10">
        <v>3.6</v>
      </c>
      <c r="C310" s="10">
        <v>6</v>
      </c>
      <c r="D310" s="10">
        <v>6</v>
      </c>
      <c r="E310" s="10">
        <v>1</v>
      </c>
      <c r="F310" s="21">
        <v>0</v>
      </c>
      <c r="G310" s="21">
        <v>2</v>
      </c>
      <c r="H310" s="21">
        <v>2</v>
      </c>
      <c r="I310" s="21">
        <v>1</v>
      </c>
      <c r="J310" s="21">
        <v>0</v>
      </c>
      <c r="K310" s="21">
        <v>35.6</v>
      </c>
    </row>
    <row r="311" spans="1:11" x14ac:dyDescent="0.3">
      <c r="A311" s="10">
        <f t="shared" ca="1" si="9"/>
        <v>0.74097929467300516</v>
      </c>
      <c r="B311" s="10">
        <v>2.4</v>
      </c>
      <c r="C311" s="10">
        <v>4</v>
      </c>
      <c r="D311" s="10">
        <v>4</v>
      </c>
      <c r="E311" s="10">
        <v>1</v>
      </c>
      <c r="F311" s="21">
        <v>0</v>
      </c>
      <c r="G311" s="21">
        <v>2</v>
      </c>
      <c r="H311" s="21">
        <v>2</v>
      </c>
      <c r="I311" s="21">
        <v>1</v>
      </c>
      <c r="J311" s="21">
        <v>0</v>
      </c>
      <c r="K311" s="21">
        <v>48.1</v>
      </c>
    </row>
    <row r="312" spans="1:11" x14ac:dyDescent="0.3">
      <c r="A312" s="10">
        <f t="shared" ca="1" si="9"/>
        <v>0.72474107163722279</v>
      </c>
      <c r="B312" s="10">
        <v>3.5</v>
      </c>
      <c r="C312" s="10">
        <v>6</v>
      </c>
      <c r="D312" s="10">
        <v>6</v>
      </c>
      <c r="E312" s="10">
        <v>1</v>
      </c>
      <c r="F312" s="21">
        <v>0</v>
      </c>
      <c r="G312" s="21">
        <v>2</v>
      </c>
      <c r="H312" s="21">
        <v>2</v>
      </c>
      <c r="I312" s="21">
        <v>0</v>
      </c>
      <c r="J312" s="21">
        <v>0</v>
      </c>
      <c r="K312" s="21">
        <v>37.6</v>
      </c>
    </row>
    <row r="313" spans="1:11" x14ac:dyDescent="0.3">
      <c r="A313" s="10">
        <f t="shared" ca="1" si="9"/>
        <v>0.47934082918194343</v>
      </c>
      <c r="B313" s="10">
        <v>2.4</v>
      </c>
      <c r="C313" s="10">
        <v>4</v>
      </c>
      <c r="D313" s="10">
        <v>4</v>
      </c>
      <c r="E313" s="10">
        <v>1</v>
      </c>
      <c r="F313" s="21">
        <v>0</v>
      </c>
      <c r="G313" s="21">
        <v>2</v>
      </c>
      <c r="H313" s="21">
        <v>2</v>
      </c>
      <c r="I313" s="21">
        <v>1</v>
      </c>
      <c r="J313" s="21">
        <v>0</v>
      </c>
      <c r="K313" s="21">
        <v>41.699800000000003</v>
      </c>
    </row>
    <row r="314" spans="1:11" x14ac:dyDescent="0.3">
      <c r="A314" s="10">
        <f t="shared" ca="1" si="9"/>
        <v>0.3674348516085818</v>
      </c>
      <c r="B314" s="10">
        <v>3.5</v>
      </c>
      <c r="C314" s="10">
        <v>6</v>
      </c>
      <c r="D314" s="10">
        <v>6</v>
      </c>
      <c r="E314" s="10">
        <v>1</v>
      </c>
      <c r="F314" s="21">
        <v>0</v>
      </c>
      <c r="G314" s="21">
        <v>2</v>
      </c>
      <c r="H314" s="21">
        <v>2</v>
      </c>
      <c r="I314" s="21">
        <v>0</v>
      </c>
      <c r="J314" s="21">
        <v>0</v>
      </c>
      <c r="K314" s="21">
        <v>37.6</v>
      </c>
    </row>
    <row r="315" spans="1:11" x14ac:dyDescent="0.3">
      <c r="A315" s="10">
        <f t="shared" ca="1" si="9"/>
        <v>0.38284464015783159</v>
      </c>
      <c r="B315" s="10">
        <v>5.7</v>
      </c>
      <c r="C315" s="10">
        <v>12</v>
      </c>
      <c r="D315" s="10">
        <v>6</v>
      </c>
      <c r="E315" s="10">
        <v>0</v>
      </c>
      <c r="F315" s="21">
        <v>0</v>
      </c>
      <c r="G315" s="21">
        <v>2</v>
      </c>
      <c r="H315" s="21">
        <v>2</v>
      </c>
      <c r="I315" s="21">
        <v>1</v>
      </c>
      <c r="J315" s="21">
        <v>0</v>
      </c>
      <c r="K315" s="21">
        <v>21.7</v>
      </c>
    </row>
    <row r="316" spans="1:11" x14ac:dyDescent="0.3">
      <c r="A316" s="10">
        <f t="shared" ca="1" si="9"/>
        <v>0.79655519578602729</v>
      </c>
      <c r="B316" s="10">
        <v>5.7</v>
      </c>
      <c r="C316" s="10">
        <v>12</v>
      </c>
      <c r="D316" s="10">
        <v>6</v>
      </c>
      <c r="E316" s="10">
        <v>0</v>
      </c>
      <c r="F316" s="21">
        <v>0</v>
      </c>
      <c r="G316" s="21">
        <v>2</v>
      </c>
      <c r="H316" s="21">
        <v>2</v>
      </c>
      <c r="I316" s="21">
        <v>1</v>
      </c>
      <c r="J316" s="21">
        <v>0</v>
      </c>
      <c r="K316" s="21">
        <v>21.3</v>
      </c>
    </row>
    <row r="317" spans="1:11" x14ac:dyDescent="0.3">
      <c r="A317" s="10">
        <f t="shared" ca="1" si="9"/>
        <v>0.12365302462022698</v>
      </c>
      <c r="B317" s="10">
        <v>3.5</v>
      </c>
      <c r="C317" s="10">
        <v>6</v>
      </c>
      <c r="D317" s="10">
        <v>6</v>
      </c>
      <c r="E317" s="10">
        <v>1</v>
      </c>
      <c r="F317" s="21">
        <v>1</v>
      </c>
      <c r="G317" s="21">
        <v>2</v>
      </c>
      <c r="H317" s="21">
        <v>2</v>
      </c>
      <c r="I317" s="21">
        <v>1</v>
      </c>
      <c r="J317" s="21">
        <v>0</v>
      </c>
      <c r="K317" s="21">
        <v>33.5</v>
      </c>
    </row>
    <row r="318" spans="1:11" x14ac:dyDescent="0.3">
      <c r="A318" s="10">
        <f t="shared" ca="1" si="9"/>
        <v>0.12394048114106559</v>
      </c>
      <c r="B318" s="10">
        <v>2.5</v>
      </c>
      <c r="C318" s="10">
        <v>4</v>
      </c>
      <c r="D318" s="10">
        <v>6</v>
      </c>
      <c r="E318" s="10">
        <v>1</v>
      </c>
      <c r="F318" s="21">
        <v>0</v>
      </c>
      <c r="G318" s="21">
        <v>2</v>
      </c>
      <c r="H318" s="21">
        <v>2</v>
      </c>
      <c r="I318" s="21">
        <v>1</v>
      </c>
      <c r="J318" s="21">
        <v>0</v>
      </c>
      <c r="K318" s="21">
        <v>42.908000000000001</v>
      </c>
    </row>
    <row r="319" spans="1:11" x14ac:dyDescent="0.3">
      <c r="A319" s="10">
        <f t="shared" ca="1" si="9"/>
        <v>0.4512518007152716</v>
      </c>
      <c r="B319" s="10">
        <v>2.5</v>
      </c>
      <c r="C319" s="10">
        <v>4</v>
      </c>
      <c r="D319" s="10">
        <v>6</v>
      </c>
      <c r="E319" s="10">
        <v>0</v>
      </c>
      <c r="F319" s="21">
        <v>0</v>
      </c>
      <c r="G319" s="21">
        <v>2</v>
      </c>
      <c r="H319" s="21">
        <v>2</v>
      </c>
      <c r="I319" s="21">
        <v>1</v>
      </c>
      <c r="J319" s="21">
        <v>0</v>
      </c>
      <c r="K319" s="21">
        <v>40.200000000000003</v>
      </c>
    </row>
    <row r="320" spans="1:11" x14ac:dyDescent="0.3">
      <c r="A320" s="10">
        <f t="shared" ca="1" si="9"/>
        <v>0.7790521546260194</v>
      </c>
      <c r="B320" s="10">
        <v>3</v>
      </c>
      <c r="C320" s="10">
        <v>6</v>
      </c>
      <c r="D320" s="10">
        <v>6</v>
      </c>
      <c r="E320" s="10">
        <v>1</v>
      </c>
      <c r="F320" s="21">
        <v>1</v>
      </c>
      <c r="G320" s="21">
        <v>2</v>
      </c>
      <c r="H320" s="21">
        <v>2</v>
      </c>
      <c r="I320" s="21">
        <v>1</v>
      </c>
      <c r="J320" s="21">
        <v>0</v>
      </c>
      <c r="K320" s="21">
        <v>37.9</v>
      </c>
    </row>
    <row r="321" spans="1:11" x14ac:dyDescent="0.3">
      <c r="A321" s="10">
        <f t="shared" ca="1" si="9"/>
        <v>0.11145000465902266</v>
      </c>
      <c r="B321" s="10">
        <v>3.5</v>
      </c>
      <c r="C321" s="10">
        <v>6</v>
      </c>
      <c r="D321" s="10">
        <v>6</v>
      </c>
      <c r="E321" s="10">
        <v>1</v>
      </c>
      <c r="F321" s="21">
        <v>1</v>
      </c>
      <c r="G321" s="21">
        <v>2</v>
      </c>
      <c r="H321" s="21">
        <v>2</v>
      </c>
      <c r="I321" s="21">
        <v>1</v>
      </c>
      <c r="J321" s="21">
        <v>0</v>
      </c>
      <c r="K321" s="21">
        <v>37.4</v>
      </c>
    </row>
    <row r="322" spans="1:11" x14ac:dyDescent="0.3">
      <c r="A322" s="10">
        <f t="shared" ca="1" si="9"/>
        <v>0.2996372607452229</v>
      </c>
      <c r="B322" s="10">
        <v>2.5</v>
      </c>
      <c r="C322" s="10">
        <v>4</v>
      </c>
      <c r="D322" s="10">
        <v>1</v>
      </c>
      <c r="E322" s="10">
        <v>0</v>
      </c>
      <c r="F322" s="21">
        <v>0</v>
      </c>
      <c r="G322" s="21">
        <v>2</v>
      </c>
      <c r="H322" s="21">
        <v>2</v>
      </c>
      <c r="I322" s="21">
        <v>1</v>
      </c>
      <c r="J322" s="21">
        <v>0</v>
      </c>
      <c r="K322" s="21">
        <v>51.6</v>
      </c>
    </row>
    <row r="323" spans="1:11" x14ac:dyDescent="0.3">
      <c r="A323" s="10">
        <f t="shared" ca="1" si="9"/>
        <v>9.7945230273907002E-3</v>
      </c>
      <c r="B323" s="10">
        <v>2.5</v>
      </c>
      <c r="C323" s="10">
        <v>4</v>
      </c>
      <c r="D323" s="10">
        <v>6</v>
      </c>
      <c r="E323" s="10">
        <v>1</v>
      </c>
      <c r="F323" s="21">
        <v>0</v>
      </c>
      <c r="G323" s="21">
        <v>2</v>
      </c>
      <c r="H323" s="21">
        <v>2</v>
      </c>
      <c r="I323" s="21">
        <v>1</v>
      </c>
      <c r="J323" s="21">
        <v>0</v>
      </c>
      <c r="K323" s="21">
        <v>47.649299999999997</v>
      </c>
    </row>
    <row r="324" spans="1:11" x14ac:dyDescent="0.3">
      <c r="A324" s="10">
        <f t="shared" ca="1" si="9"/>
        <v>0.6564118999043087</v>
      </c>
      <c r="B324" s="10">
        <v>2</v>
      </c>
      <c r="C324" s="10">
        <v>4</v>
      </c>
      <c r="D324" s="10">
        <v>4</v>
      </c>
      <c r="E324" s="10">
        <v>1</v>
      </c>
      <c r="F324" s="21">
        <v>0</v>
      </c>
      <c r="G324" s="21">
        <v>2</v>
      </c>
      <c r="H324" s="21">
        <v>2</v>
      </c>
      <c r="I324" s="21">
        <v>1</v>
      </c>
      <c r="J324" s="21">
        <v>0</v>
      </c>
      <c r="K324" s="21">
        <v>47.7</v>
      </c>
    </row>
    <row r="325" spans="1:11" x14ac:dyDescent="0.3">
      <c r="A325" s="10">
        <f t="shared" ca="1" si="9"/>
        <v>0.37919434643763883</v>
      </c>
      <c r="B325" s="10">
        <v>2</v>
      </c>
      <c r="C325" s="10">
        <v>4</v>
      </c>
      <c r="D325" s="10">
        <v>5</v>
      </c>
      <c r="E325" s="10">
        <v>0</v>
      </c>
      <c r="F325" s="21">
        <v>0</v>
      </c>
      <c r="G325" s="21">
        <v>2</v>
      </c>
      <c r="H325" s="21">
        <v>2</v>
      </c>
      <c r="I325" s="21">
        <v>1</v>
      </c>
      <c r="J325" s="21">
        <v>0</v>
      </c>
      <c r="K325" s="21">
        <v>48.2</v>
      </c>
    </row>
    <row r="326" spans="1:11" x14ac:dyDescent="0.3">
      <c r="A326" s="10">
        <f t="shared" ca="1" si="9"/>
        <v>0.11391791493942471</v>
      </c>
      <c r="B326" s="10">
        <v>2</v>
      </c>
      <c r="C326" s="10">
        <v>4</v>
      </c>
      <c r="D326" s="10">
        <v>5</v>
      </c>
      <c r="E326" s="10">
        <v>0</v>
      </c>
      <c r="F326" s="21">
        <v>0</v>
      </c>
      <c r="G326" s="21">
        <v>2</v>
      </c>
      <c r="H326" s="21">
        <v>2</v>
      </c>
      <c r="I326" s="21">
        <v>1</v>
      </c>
      <c r="J326" s="21">
        <v>0</v>
      </c>
      <c r="K326" s="21">
        <v>49.216999999999999</v>
      </c>
    </row>
    <row r="327" spans="1:11" x14ac:dyDescent="0.3">
      <c r="A327" s="10">
        <f t="shared" ca="1" si="9"/>
        <v>0.60488117207133396</v>
      </c>
      <c r="B327" s="10">
        <v>3.7</v>
      </c>
      <c r="C327" s="10">
        <v>6</v>
      </c>
      <c r="D327" s="10">
        <v>6</v>
      </c>
      <c r="E327" s="10">
        <v>0</v>
      </c>
      <c r="F327" s="21">
        <v>0</v>
      </c>
      <c r="G327" s="21">
        <v>2</v>
      </c>
      <c r="H327" s="21">
        <v>2</v>
      </c>
      <c r="I327" s="21">
        <v>1</v>
      </c>
      <c r="J327" s="21">
        <v>1</v>
      </c>
      <c r="K327" s="21">
        <v>34.730499999999999</v>
      </c>
    </row>
    <row r="328" spans="1:11" x14ac:dyDescent="0.3">
      <c r="A328" s="10">
        <f t="shared" ca="1" si="9"/>
        <v>0.38408262122985759</v>
      </c>
      <c r="B328" s="10">
        <v>3.7</v>
      </c>
      <c r="C328" s="10">
        <v>6</v>
      </c>
      <c r="D328" s="10">
        <v>7</v>
      </c>
      <c r="E328" s="10">
        <v>1</v>
      </c>
      <c r="F328" s="21">
        <v>0</v>
      </c>
      <c r="G328" s="21">
        <v>2</v>
      </c>
      <c r="H328" s="21">
        <v>2</v>
      </c>
      <c r="I328" s="21">
        <v>1</v>
      </c>
      <c r="J328" s="21">
        <v>1</v>
      </c>
      <c r="K328" s="21">
        <v>37.064999999999998</v>
      </c>
    </row>
    <row r="329" spans="1:11" x14ac:dyDescent="0.3">
      <c r="A329" s="10">
        <f t="shared" ca="1" si="9"/>
        <v>0.71869280437572836</v>
      </c>
      <c r="B329" s="10">
        <v>3.7</v>
      </c>
      <c r="C329" s="10">
        <v>6</v>
      </c>
      <c r="D329" s="10">
        <v>7</v>
      </c>
      <c r="E329" s="10">
        <v>1</v>
      </c>
      <c r="F329" s="21">
        <v>0</v>
      </c>
      <c r="G329" s="21">
        <v>2</v>
      </c>
      <c r="H329" s="21">
        <v>2</v>
      </c>
      <c r="I329" s="21">
        <v>1</v>
      </c>
      <c r="J329" s="21">
        <v>1</v>
      </c>
      <c r="K329" s="21">
        <v>35.161999999999999</v>
      </c>
    </row>
    <row r="330" spans="1:11" x14ac:dyDescent="0.3">
      <c r="A330" s="10">
        <f t="shared" ref="A330:A353" ca="1" si="10">RAND()</f>
        <v>0.15343136924928003</v>
      </c>
      <c r="B330" s="10">
        <v>5</v>
      </c>
      <c r="C330" s="10">
        <v>8</v>
      </c>
      <c r="D330" s="10">
        <v>6</v>
      </c>
      <c r="E330" s="10">
        <v>1</v>
      </c>
      <c r="F330" s="21">
        <v>0</v>
      </c>
      <c r="G330" s="21">
        <v>2</v>
      </c>
      <c r="H330" s="21">
        <v>2</v>
      </c>
      <c r="I330" s="21">
        <v>1</v>
      </c>
      <c r="J330" s="21">
        <v>1</v>
      </c>
      <c r="K330" s="21">
        <v>32.670099999999998</v>
      </c>
    </row>
    <row r="331" spans="1:11" x14ac:dyDescent="0.3">
      <c r="A331" s="10">
        <f t="shared" ca="1" si="10"/>
        <v>0.2267385135290545</v>
      </c>
      <c r="B331" s="10">
        <v>2.4</v>
      </c>
      <c r="C331" s="10">
        <v>4</v>
      </c>
      <c r="D331" s="10">
        <v>5</v>
      </c>
      <c r="E331" s="10">
        <v>1</v>
      </c>
      <c r="F331" s="21">
        <v>0</v>
      </c>
      <c r="G331" s="21">
        <v>2</v>
      </c>
      <c r="H331" s="21">
        <v>2</v>
      </c>
      <c r="I331" s="21">
        <v>1</v>
      </c>
      <c r="J331" s="21">
        <v>0</v>
      </c>
      <c r="K331" s="21">
        <v>44.6</v>
      </c>
    </row>
    <row r="332" spans="1:11" x14ac:dyDescent="0.3">
      <c r="A332" s="10">
        <f t="shared" ca="1" si="10"/>
        <v>0.55726673592909037</v>
      </c>
      <c r="B332" s="10">
        <v>2.4</v>
      </c>
      <c r="C332" s="10">
        <v>4</v>
      </c>
      <c r="D332" s="10">
        <v>5</v>
      </c>
      <c r="E332" s="10">
        <v>0</v>
      </c>
      <c r="F332" s="21">
        <v>0</v>
      </c>
      <c r="G332" s="21">
        <v>2</v>
      </c>
      <c r="H332" s="21">
        <v>2</v>
      </c>
      <c r="I332" s="21">
        <v>1</v>
      </c>
      <c r="J332" s="21">
        <v>0</v>
      </c>
      <c r="K332" s="21">
        <v>44.6</v>
      </c>
    </row>
    <row r="333" spans="1:11" x14ac:dyDescent="0.3">
      <c r="A333" s="10">
        <f t="shared" ca="1" si="10"/>
        <v>0.16560210964552569</v>
      </c>
      <c r="B333" s="10">
        <v>3.5</v>
      </c>
      <c r="C333" s="10">
        <v>6</v>
      </c>
      <c r="D333" s="10">
        <v>6</v>
      </c>
      <c r="E333" s="10">
        <v>1</v>
      </c>
      <c r="F333" s="21">
        <v>0</v>
      </c>
      <c r="G333" s="21">
        <v>2</v>
      </c>
      <c r="H333" s="21">
        <v>2</v>
      </c>
      <c r="I333" s="21">
        <v>1</v>
      </c>
      <c r="J333" s="21">
        <v>0</v>
      </c>
      <c r="K333" s="21">
        <v>38.299999999999997</v>
      </c>
    </row>
    <row r="334" spans="1:11" x14ac:dyDescent="0.3">
      <c r="A334" s="10">
        <f t="shared" ca="1" si="10"/>
        <v>0.89692378068504441</v>
      </c>
      <c r="B334" s="10">
        <v>3.5</v>
      </c>
      <c r="C334" s="10">
        <v>6</v>
      </c>
      <c r="D334" s="10">
        <v>6</v>
      </c>
      <c r="E334" s="10">
        <v>1</v>
      </c>
      <c r="F334" s="21">
        <v>0</v>
      </c>
      <c r="G334" s="21">
        <v>2</v>
      </c>
      <c r="H334" s="21">
        <v>2</v>
      </c>
      <c r="I334" s="21">
        <v>1</v>
      </c>
      <c r="J334" s="21">
        <v>0</v>
      </c>
      <c r="K334" s="21">
        <v>34.749400000000001</v>
      </c>
    </row>
    <row r="335" spans="1:11" x14ac:dyDescent="0.3">
      <c r="A335" s="10">
        <f t="shared" ca="1" si="10"/>
        <v>0.23693274097080019</v>
      </c>
      <c r="B335" s="10">
        <v>4.5999999999999996</v>
      </c>
      <c r="C335" s="10">
        <v>8</v>
      </c>
      <c r="D335" s="10">
        <v>8</v>
      </c>
      <c r="E335" s="10">
        <v>1</v>
      </c>
      <c r="F335" s="21">
        <v>0</v>
      </c>
      <c r="G335" s="21">
        <v>2</v>
      </c>
      <c r="H335" s="21">
        <v>2</v>
      </c>
      <c r="I335" s="21">
        <v>1</v>
      </c>
      <c r="J335" s="21">
        <v>0</v>
      </c>
      <c r="K335" s="21">
        <v>33.550899999999999</v>
      </c>
    </row>
    <row r="336" spans="1:11" x14ac:dyDescent="0.3">
      <c r="A336" s="10">
        <f t="shared" ca="1" si="10"/>
        <v>0.84057917002011096</v>
      </c>
      <c r="B336" s="10">
        <v>4.5999999999999996</v>
      </c>
      <c r="C336" s="10">
        <v>8</v>
      </c>
      <c r="D336" s="10">
        <v>8</v>
      </c>
      <c r="E336" s="10">
        <v>1</v>
      </c>
      <c r="F336" s="21">
        <v>0</v>
      </c>
      <c r="G336" s="21">
        <v>2</v>
      </c>
      <c r="H336" s="21">
        <v>2</v>
      </c>
      <c r="I336" s="21">
        <v>1</v>
      </c>
      <c r="J336" s="21">
        <v>0</v>
      </c>
      <c r="K336" s="21">
        <v>32.149900000000002</v>
      </c>
    </row>
    <row r="337" spans="1:11" x14ac:dyDescent="0.3">
      <c r="A337" s="10">
        <f t="shared" ca="1" si="10"/>
        <v>0.77074619676329081</v>
      </c>
      <c r="B337" s="10">
        <v>3</v>
      </c>
      <c r="C337" s="10">
        <v>6</v>
      </c>
      <c r="D337" s="10">
        <v>6</v>
      </c>
      <c r="E337" s="10">
        <v>1</v>
      </c>
      <c r="F337" s="21">
        <v>1</v>
      </c>
      <c r="G337" s="21">
        <v>2</v>
      </c>
      <c r="H337" s="21">
        <v>2</v>
      </c>
      <c r="I337" s="21">
        <v>1</v>
      </c>
      <c r="J337" s="21">
        <v>0</v>
      </c>
      <c r="K337" s="21">
        <v>35.465499999999999</v>
      </c>
    </row>
    <row r="338" spans="1:11" x14ac:dyDescent="0.3">
      <c r="A338" s="10">
        <f t="shared" ca="1" si="10"/>
        <v>0.22979103982339899</v>
      </c>
      <c r="B338" s="10">
        <v>2.5</v>
      </c>
      <c r="C338" s="10">
        <v>4</v>
      </c>
      <c r="D338" s="10">
        <v>6</v>
      </c>
      <c r="E338" s="10">
        <v>1</v>
      </c>
      <c r="F338" s="21">
        <v>0</v>
      </c>
      <c r="G338" s="21">
        <v>2</v>
      </c>
      <c r="H338" s="21">
        <v>2</v>
      </c>
      <c r="I338" s="21">
        <v>1</v>
      </c>
      <c r="J338" s="21">
        <v>0</v>
      </c>
      <c r="K338" s="21">
        <v>42.908000000000001</v>
      </c>
    </row>
    <row r="339" spans="1:11" x14ac:dyDescent="0.3">
      <c r="A339" s="10">
        <f t="shared" ca="1" si="10"/>
        <v>2.9132827262346783E-2</v>
      </c>
      <c r="B339" s="10">
        <v>2.5</v>
      </c>
      <c r="C339" s="10">
        <v>4</v>
      </c>
      <c r="D339" s="10">
        <v>6</v>
      </c>
      <c r="E339" s="10">
        <v>0</v>
      </c>
      <c r="F339" s="21">
        <v>1</v>
      </c>
      <c r="G339" s="21">
        <v>2</v>
      </c>
      <c r="H339" s="21">
        <v>2</v>
      </c>
      <c r="I339" s="21">
        <v>1</v>
      </c>
      <c r="J339" s="21">
        <v>0</v>
      </c>
      <c r="K339" s="21">
        <v>40.200000000000003</v>
      </c>
    </row>
    <row r="340" spans="1:11" x14ac:dyDescent="0.3">
      <c r="A340" s="10">
        <f t="shared" ca="1" si="10"/>
        <v>0.75350852392036616</v>
      </c>
      <c r="B340" s="10">
        <v>3</v>
      </c>
      <c r="C340" s="10">
        <v>6</v>
      </c>
      <c r="D340" s="10">
        <v>6</v>
      </c>
      <c r="E340" s="10">
        <v>1</v>
      </c>
      <c r="F340" s="21">
        <v>1</v>
      </c>
      <c r="G340" s="21">
        <v>2</v>
      </c>
      <c r="H340" s="21">
        <v>2</v>
      </c>
      <c r="I340" s="21">
        <v>1</v>
      </c>
      <c r="J340" s="21">
        <v>0</v>
      </c>
      <c r="K340" s="21">
        <v>37.9</v>
      </c>
    </row>
    <row r="341" spans="1:11" x14ac:dyDescent="0.3">
      <c r="A341" s="10">
        <f t="shared" ca="1" si="10"/>
        <v>0.41336178115473388</v>
      </c>
      <c r="B341" s="10">
        <v>2.5</v>
      </c>
      <c r="C341" s="10">
        <v>4</v>
      </c>
      <c r="D341" s="10">
        <v>6</v>
      </c>
      <c r="E341" s="10">
        <v>1</v>
      </c>
      <c r="F341" s="21">
        <v>1</v>
      </c>
      <c r="G341" s="21">
        <v>2</v>
      </c>
      <c r="H341" s="21">
        <v>2</v>
      </c>
      <c r="I341" s="21">
        <v>1</v>
      </c>
      <c r="J341" s="21">
        <v>0</v>
      </c>
      <c r="K341" s="21">
        <v>47.649299999999997</v>
      </c>
    </row>
    <row r="342" spans="1:11" x14ac:dyDescent="0.3">
      <c r="A342" s="10">
        <f t="shared" ca="1" si="10"/>
        <v>0.57830992197969899</v>
      </c>
      <c r="B342" s="10">
        <v>3.5</v>
      </c>
      <c r="C342" s="10">
        <v>6</v>
      </c>
      <c r="D342" s="10">
        <v>6</v>
      </c>
      <c r="E342" s="10">
        <v>1</v>
      </c>
      <c r="F342" s="21">
        <v>0</v>
      </c>
      <c r="G342" s="21">
        <v>2</v>
      </c>
      <c r="H342" s="21">
        <v>2</v>
      </c>
      <c r="I342" s="21">
        <v>1</v>
      </c>
      <c r="J342" s="21">
        <v>0</v>
      </c>
      <c r="K342" s="21">
        <v>37.4</v>
      </c>
    </row>
    <row r="343" spans="1:11" x14ac:dyDescent="0.3">
      <c r="A343" s="10">
        <f t="shared" ca="1" si="10"/>
        <v>0.54379332715634709</v>
      </c>
      <c r="B343" s="10">
        <v>2.5</v>
      </c>
      <c r="C343" s="10">
        <v>4</v>
      </c>
      <c r="D343" s="10">
        <v>6</v>
      </c>
      <c r="E343" s="10">
        <v>0</v>
      </c>
      <c r="F343" s="21">
        <v>0</v>
      </c>
      <c r="G343" s="21">
        <v>2</v>
      </c>
      <c r="H343" s="21">
        <v>2</v>
      </c>
      <c r="I343" s="21">
        <v>1</v>
      </c>
      <c r="J343" s="21">
        <v>0</v>
      </c>
      <c r="K343" s="21">
        <v>40.193100000000001</v>
      </c>
    </row>
    <row r="344" spans="1:11" x14ac:dyDescent="0.3">
      <c r="A344" s="10">
        <f t="shared" ca="1" si="10"/>
        <v>0.13759640672621953</v>
      </c>
      <c r="B344" s="10">
        <v>3.7</v>
      </c>
      <c r="C344" s="10">
        <v>6</v>
      </c>
      <c r="D344" s="10">
        <v>6</v>
      </c>
      <c r="E344" s="10">
        <v>1</v>
      </c>
      <c r="F344" s="21">
        <v>0</v>
      </c>
      <c r="G344" s="21">
        <v>2</v>
      </c>
      <c r="H344" s="21">
        <v>2</v>
      </c>
      <c r="I344" s="21">
        <v>1</v>
      </c>
      <c r="J344" s="21">
        <v>0</v>
      </c>
      <c r="K344" s="21">
        <v>34.823500000000003</v>
      </c>
    </row>
    <row r="345" spans="1:11" x14ac:dyDescent="0.3">
      <c r="A345" s="10">
        <f t="shared" ca="1" si="10"/>
        <v>0.80331359363109589</v>
      </c>
      <c r="B345" s="10">
        <v>2.2999999999999998</v>
      </c>
      <c r="C345" s="10">
        <v>4</v>
      </c>
      <c r="D345" s="10">
        <v>6</v>
      </c>
      <c r="E345" s="10">
        <v>0</v>
      </c>
      <c r="F345" s="21">
        <v>0</v>
      </c>
      <c r="G345" s="21">
        <v>2</v>
      </c>
      <c r="H345" s="21">
        <v>2</v>
      </c>
      <c r="I345" s="21">
        <v>1</v>
      </c>
      <c r="J345" s="21">
        <v>0</v>
      </c>
      <c r="K345" s="21">
        <v>34.700000000000003</v>
      </c>
    </row>
    <row r="346" spans="1:11" x14ac:dyDescent="0.3">
      <c r="A346" s="10">
        <f t="shared" ca="1" si="10"/>
        <v>0.79876462595149988</v>
      </c>
      <c r="B346" s="10">
        <v>3.5</v>
      </c>
      <c r="C346" s="10">
        <v>6</v>
      </c>
      <c r="D346" s="10">
        <v>7</v>
      </c>
      <c r="E346" s="10">
        <v>1</v>
      </c>
      <c r="F346" s="21">
        <v>0</v>
      </c>
      <c r="G346" s="21">
        <v>2</v>
      </c>
      <c r="H346" s="21">
        <v>2</v>
      </c>
      <c r="I346" s="21">
        <v>1</v>
      </c>
      <c r="J346" s="21">
        <v>0</v>
      </c>
      <c r="K346" s="21">
        <v>36.200000000000003</v>
      </c>
    </row>
    <row r="347" spans="1:11" x14ac:dyDescent="0.3">
      <c r="A347" s="10">
        <f t="shared" ca="1" si="10"/>
        <v>0.32448552682230913</v>
      </c>
      <c r="B347" s="10">
        <v>5.5</v>
      </c>
      <c r="C347" s="10">
        <v>8</v>
      </c>
      <c r="D347" s="10">
        <v>7</v>
      </c>
      <c r="E347" s="10">
        <v>1</v>
      </c>
      <c r="F347" s="21">
        <v>0</v>
      </c>
      <c r="G347" s="21">
        <v>2</v>
      </c>
      <c r="H347" s="21">
        <v>2</v>
      </c>
      <c r="I347" s="21">
        <v>1</v>
      </c>
      <c r="J347" s="21">
        <v>0</v>
      </c>
      <c r="K347" s="21">
        <v>33</v>
      </c>
    </row>
    <row r="348" spans="1:11" x14ac:dyDescent="0.3">
      <c r="A348" s="10">
        <f t="shared" ca="1" si="10"/>
        <v>0.29565124668642118</v>
      </c>
      <c r="B348" s="10">
        <v>5.5</v>
      </c>
      <c r="C348" s="10">
        <v>8</v>
      </c>
      <c r="D348" s="10">
        <v>7</v>
      </c>
      <c r="E348" s="10">
        <v>1</v>
      </c>
      <c r="F348" s="21">
        <v>0</v>
      </c>
      <c r="G348" s="21">
        <v>2</v>
      </c>
      <c r="H348" s="21">
        <v>2</v>
      </c>
      <c r="I348" s="21">
        <v>1</v>
      </c>
      <c r="J348" s="21">
        <v>0</v>
      </c>
      <c r="K348" s="21">
        <v>32.299999999999997</v>
      </c>
    </row>
    <row r="349" spans="1:11" x14ac:dyDescent="0.3">
      <c r="A349" s="10">
        <f t="shared" ca="1" si="10"/>
        <v>0.99840457439459451</v>
      </c>
      <c r="B349" s="10">
        <v>2.4</v>
      </c>
      <c r="C349" s="10">
        <v>4</v>
      </c>
      <c r="D349" s="10">
        <v>4</v>
      </c>
      <c r="E349" s="10">
        <v>1</v>
      </c>
      <c r="F349" s="21">
        <v>0</v>
      </c>
      <c r="G349" s="21">
        <v>2</v>
      </c>
      <c r="H349" s="21">
        <v>2</v>
      </c>
      <c r="I349" s="21">
        <v>0</v>
      </c>
      <c r="J349" s="21">
        <v>1</v>
      </c>
      <c r="K349" s="21">
        <v>42.214599999999997</v>
      </c>
    </row>
    <row r="350" spans="1:11" x14ac:dyDescent="0.3">
      <c r="A350" s="10">
        <f t="shared" ca="1" si="10"/>
        <v>0.50141432165880129</v>
      </c>
      <c r="B350" s="10">
        <v>2.5</v>
      </c>
      <c r="C350" s="10">
        <v>4</v>
      </c>
      <c r="D350" s="10">
        <v>1</v>
      </c>
      <c r="E350" s="10">
        <v>1</v>
      </c>
      <c r="F350" s="21">
        <v>0</v>
      </c>
      <c r="G350" s="21">
        <v>2</v>
      </c>
      <c r="H350" s="21">
        <v>2</v>
      </c>
      <c r="I350" s="21">
        <v>1</v>
      </c>
      <c r="J350" s="21">
        <v>0</v>
      </c>
      <c r="K350" s="21">
        <v>45.672899999999998</v>
      </c>
    </row>
    <row r="351" spans="1:11" x14ac:dyDescent="0.3">
      <c r="A351" s="10">
        <f t="shared" ca="1" si="10"/>
        <v>0.38314528338165521</v>
      </c>
      <c r="B351" s="10">
        <v>3.5</v>
      </c>
      <c r="C351" s="10">
        <v>6</v>
      </c>
      <c r="D351" s="10">
        <v>1</v>
      </c>
      <c r="E351" s="10">
        <v>1</v>
      </c>
      <c r="F351" s="21">
        <v>0</v>
      </c>
      <c r="G351" s="21">
        <v>2</v>
      </c>
      <c r="H351" s="21">
        <v>2</v>
      </c>
      <c r="I351" s="21">
        <v>1</v>
      </c>
      <c r="J351" s="21">
        <v>0</v>
      </c>
      <c r="K351" s="21">
        <v>38.034700000000001</v>
      </c>
    </row>
    <row r="352" spans="1:11" x14ac:dyDescent="0.3">
      <c r="A352" s="10">
        <f t="shared" ca="1" si="10"/>
        <v>0.28019303419638497</v>
      </c>
      <c r="B352" s="10">
        <v>2.5</v>
      </c>
      <c r="C352" s="10">
        <v>4</v>
      </c>
      <c r="D352" s="10">
        <v>1</v>
      </c>
      <c r="E352" s="10">
        <v>1</v>
      </c>
      <c r="F352" s="21">
        <v>0</v>
      </c>
      <c r="G352" s="21">
        <v>2</v>
      </c>
      <c r="H352" s="21">
        <v>2</v>
      </c>
      <c r="I352" s="21">
        <v>1</v>
      </c>
      <c r="J352" s="21">
        <v>0</v>
      </c>
      <c r="K352" s="21">
        <v>46.6</v>
      </c>
    </row>
    <row r="353" spans="1:11" x14ac:dyDescent="0.3">
      <c r="A353" s="10">
        <f t="shared" ca="1" si="10"/>
        <v>0.3615270565791362</v>
      </c>
      <c r="B353" s="10">
        <v>3.5</v>
      </c>
      <c r="C353" s="10">
        <v>6</v>
      </c>
      <c r="D353" s="10">
        <v>1</v>
      </c>
      <c r="E353" s="10">
        <v>1</v>
      </c>
      <c r="F353" s="21">
        <v>0</v>
      </c>
      <c r="G353" s="21">
        <v>2</v>
      </c>
      <c r="H353" s="21">
        <v>2</v>
      </c>
      <c r="I353" s="21">
        <v>1</v>
      </c>
      <c r="J353" s="21">
        <v>0</v>
      </c>
      <c r="K353" s="21">
        <v>36.410200000000003</v>
      </c>
    </row>
    <row r="354" spans="1:11" x14ac:dyDescent="0.3">
      <c r="A354" s="10">
        <f t="shared" ref="A354:A386" ca="1" si="11">RAND()</f>
        <v>0.40861903373915498</v>
      </c>
      <c r="B354" s="10">
        <v>2</v>
      </c>
      <c r="C354" s="10">
        <v>4</v>
      </c>
      <c r="D354" s="10">
        <v>1</v>
      </c>
      <c r="E354" s="10">
        <v>1</v>
      </c>
      <c r="F354" s="21">
        <v>0</v>
      </c>
      <c r="G354" s="21">
        <v>2</v>
      </c>
      <c r="H354" s="21">
        <v>2</v>
      </c>
      <c r="I354" s="21">
        <v>1</v>
      </c>
      <c r="J354" s="21">
        <v>0</v>
      </c>
      <c r="K354" s="21">
        <v>47.512900000000002</v>
      </c>
    </row>
    <row r="355" spans="1:11" x14ac:dyDescent="0.3">
      <c r="A355" s="10">
        <f t="shared" ca="1" si="11"/>
        <v>0.6872634323075818</v>
      </c>
      <c r="B355" s="10">
        <v>2.5</v>
      </c>
      <c r="C355" s="10">
        <v>4</v>
      </c>
      <c r="D355" s="10">
        <v>6</v>
      </c>
      <c r="E355" s="10">
        <v>0</v>
      </c>
      <c r="F355" s="21">
        <v>0</v>
      </c>
      <c r="G355" s="21">
        <v>2</v>
      </c>
      <c r="H355" s="21">
        <v>2</v>
      </c>
      <c r="I355" s="21">
        <v>1</v>
      </c>
      <c r="J355" s="21">
        <v>0</v>
      </c>
      <c r="K355" s="21">
        <v>39.6</v>
      </c>
    </row>
    <row r="356" spans="1:11" x14ac:dyDescent="0.3">
      <c r="A356" s="10">
        <f t="shared" ca="1" si="11"/>
        <v>0.35329858498901667</v>
      </c>
      <c r="B356" s="10">
        <v>1.6</v>
      </c>
      <c r="C356" s="10">
        <v>4</v>
      </c>
      <c r="D356" s="10">
        <v>5</v>
      </c>
      <c r="E356" s="10">
        <v>0</v>
      </c>
      <c r="F356" s="21">
        <v>0</v>
      </c>
      <c r="G356" s="21">
        <v>2</v>
      </c>
      <c r="H356" s="21">
        <v>2</v>
      </c>
      <c r="I356" s="21">
        <v>1</v>
      </c>
      <c r="J356" s="21">
        <v>0</v>
      </c>
      <c r="K356" s="21">
        <v>47.3</v>
      </c>
    </row>
    <row r="357" spans="1:11" x14ac:dyDescent="0.3">
      <c r="A357" s="10">
        <f t="shared" ca="1" si="11"/>
        <v>0.45280429571311331</v>
      </c>
      <c r="B357" s="10">
        <v>1.8</v>
      </c>
      <c r="C357" s="10">
        <v>4</v>
      </c>
      <c r="D357" s="10">
        <v>4</v>
      </c>
      <c r="E357" s="10">
        <v>1</v>
      </c>
      <c r="F357" s="21">
        <v>0</v>
      </c>
      <c r="G357" s="21">
        <v>2</v>
      </c>
      <c r="H357" s="21">
        <v>2</v>
      </c>
      <c r="I357" s="21">
        <v>1</v>
      </c>
      <c r="J357" s="21">
        <v>0</v>
      </c>
      <c r="K357" s="21">
        <v>44.9</v>
      </c>
    </row>
    <row r="358" spans="1:11" x14ac:dyDescent="0.3">
      <c r="A358" s="10">
        <f t="shared" ca="1" si="11"/>
        <v>0.39859205314437141</v>
      </c>
      <c r="B358" s="10">
        <v>6.7</v>
      </c>
      <c r="C358" s="10">
        <v>12</v>
      </c>
      <c r="D358" s="10">
        <v>6</v>
      </c>
      <c r="E358" s="10">
        <v>1</v>
      </c>
      <c r="F358" s="21">
        <v>0</v>
      </c>
      <c r="G358" s="21">
        <v>2</v>
      </c>
      <c r="H358" s="21">
        <v>2</v>
      </c>
      <c r="I358" s="21">
        <v>1</v>
      </c>
      <c r="J358" s="21">
        <v>0</v>
      </c>
      <c r="K358" s="21">
        <v>24.2</v>
      </c>
    </row>
    <row r="359" spans="1:11" x14ac:dyDescent="0.3">
      <c r="A359" s="10">
        <f t="shared" ca="1" si="11"/>
        <v>0.23205181309910938</v>
      </c>
      <c r="B359" s="10">
        <v>2.8</v>
      </c>
      <c r="C359" s="10">
        <v>6</v>
      </c>
      <c r="D359" s="10">
        <v>6</v>
      </c>
      <c r="E359" s="10">
        <v>0</v>
      </c>
      <c r="F359" s="21">
        <v>0</v>
      </c>
      <c r="G359" s="21">
        <v>2</v>
      </c>
      <c r="H359" s="21">
        <v>2</v>
      </c>
      <c r="I359" s="21">
        <v>1</v>
      </c>
      <c r="J359" s="21">
        <v>0</v>
      </c>
      <c r="K359" s="21">
        <v>37.118499999999997</v>
      </c>
    </row>
    <row r="360" spans="1:11" x14ac:dyDescent="0.3">
      <c r="A360" s="10">
        <f t="shared" ca="1" si="11"/>
        <v>9.0665817276774918E-2</v>
      </c>
      <c r="B360" s="10">
        <v>2.4</v>
      </c>
      <c r="C360" s="10">
        <v>4</v>
      </c>
      <c r="D360" s="10">
        <v>6</v>
      </c>
      <c r="E360" s="10">
        <v>1</v>
      </c>
      <c r="F360" s="21">
        <v>0</v>
      </c>
      <c r="G360" s="21">
        <v>2</v>
      </c>
      <c r="H360" s="21">
        <v>2</v>
      </c>
      <c r="I360" s="21">
        <v>1</v>
      </c>
      <c r="J360" s="21">
        <v>0</v>
      </c>
      <c r="K360" s="21">
        <v>46.8</v>
      </c>
    </row>
    <row r="361" spans="1:11" x14ac:dyDescent="0.3">
      <c r="A361" s="10">
        <f t="shared" ca="1" si="11"/>
        <v>0.71145182169480325</v>
      </c>
      <c r="B361" s="10">
        <v>2.5</v>
      </c>
      <c r="C361" s="10">
        <v>4</v>
      </c>
      <c r="D361" s="10">
        <v>6</v>
      </c>
      <c r="E361" s="10">
        <v>0</v>
      </c>
      <c r="F361" s="21">
        <v>0</v>
      </c>
      <c r="G361" s="21">
        <v>2</v>
      </c>
      <c r="H361" s="21">
        <v>2</v>
      </c>
      <c r="I361" s="21">
        <v>1</v>
      </c>
      <c r="J361" s="21">
        <v>0</v>
      </c>
      <c r="K361" s="21">
        <v>34.6</v>
      </c>
    </row>
    <row r="362" spans="1:11" x14ac:dyDescent="0.3">
      <c r="A362" s="10">
        <f t="shared" ca="1" si="11"/>
        <v>0.10730245066361366</v>
      </c>
      <c r="B362" s="10">
        <v>2.5</v>
      </c>
      <c r="C362" s="10">
        <v>4</v>
      </c>
      <c r="D362" s="10">
        <v>1</v>
      </c>
      <c r="E362" s="10">
        <v>1</v>
      </c>
      <c r="F362" s="21">
        <v>0</v>
      </c>
      <c r="G362" s="21">
        <v>2</v>
      </c>
      <c r="H362" s="21">
        <v>2</v>
      </c>
      <c r="I362" s="21">
        <v>0</v>
      </c>
      <c r="J362" s="21">
        <v>1</v>
      </c>
      <c r="K362" s="21">
        <v>42.921500000000002</v>
      </c>
    </row>
    <row r="363" spans="1:11" x14ac:dyDescent="0.3">
      <c r="A363" s="10">
        <f t="shared" ca="1" si="11"/>
        <v>0.59721317100880855</v>
      </c>
      <c r="B363" s="10">
        <v>3.6</v>
      </c>
      <c r="C363" s="10">
        <v>6</v>
      </c>
      <c r="D363" s="10">
        <v>5</v>
      </c>
      <c r="E363" s="10">
        <v>1</v>
      </c>
      <c r="F363" s="21">
        <v>0</v>
      </c>
      <c r="G363" s="21">
        <v>2</v>
      </c>
      <c r="H363" s="21">
        <v>2</v>
      </c>
      <c r="I363" s="21">
        <v>0</v>
      </c>
      <c r="J363" s="21">
        <v>1</v>
      </c>
      <c r="K363" s="21">
        <v>34.270800000000001</v>
      </c>
    </row>
    <row r="364" spans="1:11" x14ac:dyDescent="0.3">
      <c r="A364" s="10">
        <f t="shared" ca="1" si="11"/>
        <v>0.65034639213317347</v>
      </c>
      <c r="B364" s="10">
        <v>2.5</v>
      </c>
      <c r="C364" s="10">
        <v>4</v>
      </c>
      <c r="D364" s="10">
        <v>6</v>
      </c>
      <c r="E364" s="10">
        <v>0</v>
      </c>
      <c r="F364" s="21">
        <v>0</v>
      </c>
      <c r="G364" s="21">
        <v>2</v>
      </c>
      <c r="H364" s="21">
        <v>2</v>
      </c>
      <c r="I364" s="21">
        <v>1</v>
      </c>
      <c r="J364" s="21">
        <v>0</v>
      </c>
      <c r="K364" s="21">
        <v>46.8</v>
      </c>
    </row>
    <row r="365" spans="1:11" x14ac:dyDescent="0.3">
      <c r="A365" s="10">
        <f t="shared" ca="1" si="11"/>
        <v>0.35047914512921341</v>
      </c>
      <c r="B365" s="10">
        <v>3.5</v>
      </c>
      <c r="C365" s="10">
        <v>6</v>
      </c>
      <c r="D365" s="10">
        <v>6</v>
      </c>
      <c r="E365" s="10">
        <v>1</v>
      </c>
      <c r="F365" s="21">
        <v>0</v>
      </c>
      <c r="G365" s="21">
        <v>2</v>
      </c>
      <c r="H365" s="21">
        <v>2</v>
      </c>
      <c r="I365" s="21">
        <v>1</v>
      </c>
      <c r="J365" s="21">
        <v>0</v>
      </c>
      <c r="K365" s="21">
        <v>39.799999999999997</v>
      </c>
    </row>
    <row r="366" spans="1:11" x14ac:dyDescent="0.3">
      <c r="A366" s="10">
        <f t="shared" ca="1" si="11"/>
        <v>0.75992014233692373</v>
      </c>
      <c r="B366" s="10">
        <v>2.4</v>
      </c>
      <c r="C366" s="10">
        <v>4</v>
      </c>
      <c r="D366" s="10">
        <v>1</v>
      </c>
      <c r="E366" s="10">
        <v>0</v>
      </c>
      <c r="F366" s="21">
        <v>0</v>
      </c>
      <c r="G366" s="21">
        <v>2</v>
      </c>
      <c r="H366" s="21">
        <v>2</v>
      </c>
      <c r="I366" s="21">
        <v>1</v>
      </c>
      <c r="J366" s="21">
        <v>0</v>
      </c>
      <c r="K366" s="21">
        <v>48.2</v>
      </c>
    </row>
    <row r="367" spans="1:11" x14ac:dyDescent="0.3">
      <c r="A367" s="10">
        <f t="shared" ca="1" si="11"/>
        <v>0.27866344464709725</v>
      </c>
      <c r="B367" s="10">
        <v>1.8</v>
      </c>
      <c r="C367" s="10">
        <v>4</v>
      </c>
      <c r="D367" s="10">
        <v>1</v>
      </c>
      <c r="E367" s="10">
        <v>0</v>
      </c>
      <c r="F367" s="21">
        <v>0</v>
      </c>
      <c r="G367" s="21">
        <v>2</v>
      </c>
      <c r="H367" s="21">
        <v>2</v>
      </c>
      <c r="I367" s="21">
        <v>1</v>
      </c>
      <c r="J367" s="21">
        <v>0</v>
      </c>
      <c r="K367" s="21">
        <v>69.6404</v>
      </c>
    </row>
    <row r="368" spans="1:11" x14ac:dyDescent="0.3">
      <c r="A368" s="10">
        <f t="shared" ca="1" si="11"/>
        <v>0.66982366559750361</v>
      </c>
      <c r="B368" s="10">
        <v>2</v>
      </c>
      <c r="C368" s="10">
        <v>4</v>
      </c>
      <c r="D368" s="10">
        <v>6</v>
      </c>
      <c r="E368" s="10">
        <v>0</v>
      </c>
      <c r="F368" s="21">
        <v>0</v>
      </c>
      <c r="G368" s="21">
        <v>2</v>
      </c>
      <c r="H368" s="21">
        <v>2</v>
      </c>
      <c r="I368" s="21">
        <v>1</v>
      </c>
      <c r="J368" s="21">
        <v>0</v>
      </c>
      <c r="K368" s="21">
        <v>42</v>
      </c>
    </row>
    <row r="369" spans="1:11" x14ac:dyDescent="0.3">
      <c r="A369" s="10">
        <f t="shared" ca="1" si="11"/>
        <v>0.35679438952809517</v>
      </c>
      <c r="B369" s="10">
        <v>3</v>
      </c>
      <c r="C369" s="10">
        <v>6</v>
      </c>
      <c r="D369" s="10">
        <v>6</v>
      </c>
      <c r="E369" s="10">
        <v>1</v>
      </c>
      <c r="F369" s="21">
        <v>0</v>
      </c>
      <c r="G369" s="21">
        <v>2</v>
      </c>
      <c r="H369" s="21">
        <v>2</v>
      </c>
      <c r="I369" s="21">
        <v>1</v>
      </c>
      <c r="J369" s="21">
        <v>0</v>
      </c>
      <c r="K369" s="21">
        <v>32</v>
      </c>
    </row>
    <row r="370" spans="1:11" x14ac:dyDescent="0.3">
      <c r="A370" s="10">
        <f t="shared" ca="1" si="11"/>
        <v>0.62921953505360206</v>
      </c>
      <c r="B370" s="10">
        <v>3.2</v>
      </c>
      <c r="C370" s="10">
        <v>6</v>
      </c>
      <c r="D370" s="10">
        <v>6</v>
      </c>
      <c r="E370" s="10">
        <v>1</v>
      </c>
      <c r="F370" s="21">
        <v>0</v>
      </c>
      <c r="G370" s="21">
        <v>2</v>
      </c>
      <c r="H370" s="21">
        <v>2</v>
      </c>
      <c r="I370" s="21">
        <v>1</v>
      </c>
      <c r="J370" s="21">
        <v>0</v>
      </c>
      <c r="K370" s="21">
        <v>36.4</v>
      </c>
    </row>
    <row r="371" spans="1:11" x14ac:dyDescent="0.3">
      <c r="A371" s="10">
        <f t="shared" ca="1" si="11"/>
        <v>0.308982008877139</v>
      </c>
      <c r="B371" s="10">
        <v>4.2</v>
      </c>
      <c r="C371" s="10">
        <v>8</v>
      </c>
      <c r="D371" s="10">
        <v>6</v>
      </c>
      <c r="E371" s="10">
        <v>1</v>
      </c>
      <c r="F371" s="21">
        <v>0</v>
      </c>
      <c r="G371" s="21">
        <v>2</v>
      </c>
      <c r="H371" s="21">
        <v>2</v>
      </c>
      <c r="I371" s="21">
        <v>1</v>
      </c>
      <c r="J371" s="21">
        <v>0</v>
      </c>
      <c r="K371" s="21">
        <v>31.5002</v>
      </c>
    </row>
    <row r="372" spans="1:11" x14ac:dyDescent="0.3">
      <c r="A372" s="10">
        <f t="shared" ca="1" si="11"/>
        <v>0.3080120612301388</v>
      </c>
      <c r="B372" s="10">
        <v>3</v>
      </c>
      <c r="C372" s="10">
        <v>6</v>
      </c>
      <c r="D372" s="10">
        <v>8</v>
      </c>
      <c r="E372" s="10">
        <v>1</v>
      </c>
      <c r="F372" s="21">
        <v>0</v>
      </c>
      <c r="G372" s="21">
        <v>2</v>
      </c>
      <c r="H372" s="21">
        <v>2</v>
      </c>
      <c r="I372" s="21">
        <v>1</v>
      </c>
      <c r="J372" s="21">
        <v>1</v>
      </c>
      <c r="K372" s="21">
        <v>39.493699999999997</v>
      </c>
    </row>
    <row r="373" spans="1:11" x14ac:dyDescent="0.3">
      <c r="A373" s="10">
        <f t="shared" ca="1" si="11"/>
        <v>0.74782686867880499</v>
      </c>
      <c r="B373" s="10">
        <v>4.4000000000000004</v>
      </c>
      <c r="C373" s="10">
        <v>8</v>
      </c>
      <c r="D373" s="10">
        <v>8</v>
      </c>
      <c r="E373" s="10">
        <v>1</v>
      </c>
      <c r="F373" s="21">
        <v>0</v>
      </c>
      <c r="G373" s="21">
        <v>2</v>
      </c>
      <c r="H373" s="21">
        <v>2</v>
      </c>
      <c r="I373" s="21">
        <v>1</v>
      </c>
      <c r="J373" s="21">
        <v>0</v>
      </c>
      <c r="K373" s="21">
        <v>30.562000000000001</v>
      </c>
    </row>
    <row r="374" spans="1:11" x14ac:dyDescent="0.3">
      <c r="A374" s="10">
        <f t="shared" ca="1" si="11"/>
        <v>0.16276056957959317</v>
      </c>
      <c r="B374" s="10">
        <v>4.4000000000000004</v>
      </c>
      <c r="C374" s="10">
        <v>8</v>
      </c>
      <c r="D374" s="10">
        <v>6</v>
      </c>
      <c r="E374" s="10">
        <v>1</v>
      </c>
      <c r="F374" s="21">
        <v>0</v>
      </c>
      <c r="G374" s="21">
        <v>2</v>
      </c>
      <c r="H374" s="21">
        <v>2</v>
      </c>
      <c r="I374" s="21">
        <v>1</v>
      </c>
      <c r="J374" s="21">
        <v>0</v>
      </c>
      <c r="K374" s="21">
        <v>30.172599999999999</v>
      </c>
    </row>
    <row r="375" spans="1:11" x14ac:dyDescent="0.3">
      <c r="A375" s="10">
        <f t="shared" ca="1" si="11"/>
        <v>7.7291752517545387E-3</v>
      </c>
      <c r="B375" s="10">
        <v>4.4000000000000004</v>
      </c>
      <c r="C375" s="10">
        <v>8</v>
      </c>
      <c r="D375" s="10">
        <v>6</v>
      </c>
      <c r="E375" s="10">
        <v>1</v>
      </c>
      <c r="F375" s="21">
        <v>0</v>
      </c>
      <c r="G375" s="21">
        <v>2</v>
      </c>
      <c r="H375" s="21">
        <v>2</v>
      </c>
      <c r="I375" s="21">
        <v>1</v>
      </c>
      <c r="J375" s="21">
        <v>0</v>
      </c>
      <c r="K375" s="21">
        <v>27.7</v>
      </c>
    </row>
    <row r="376" spans="1:11" x14ac:dyDescent="0.3">
      <c r="A376" s="10">
        <f t="shared" ca="1" si="11"/>
        <v>0.45916830167831268</v>
      </c>
      <c r="B376" s="10">
        <v>4.4000000000000004</v>
      </c>
      <c r="C376" s="10">
        <v>8</v>
      </c>
      <c r="D376" s="10">
        <v>6</v>
      </c>
      <c r="E376" s="10">
        <v>1</v>
      </c>
      <c r="F376" s="21">
        <v>0</v>
      </c>
      <c r="G376" s="21">
        <v>2</v>
      </c>
      <c r="H376" s="21">
        <v>2</v>
      </c>
      <c r="I376" s="21">
        <v>1</v>
      </c>
      <c r="J376" s="21">
        <v>0</v>
      </c>
      <c r="K376" s="21">
        <v>29.452100000000002</v>
      </c>
    </row>
    <row r="377" spans="1:11" x14ac:dyDescent="0.3">
      <c r="A377" s="10">
        <f t="shared" ca="1" si="11"/>
        <v>0.64969520479948994</v>
      </c>
      <c r="B377" s="10">
        <v>4.4000000000000004</v>
      </c>
      <c r="C377" s="10">
        <v>8</v>
      </c>
      <c r="D377" s="10">
        <v>6</v>
      </c>
      <c r="E377" s="10">
        <v>1</v>
      </c>
      <c r="F377" s="21">
        <v>0</v>
      </c>
      <c r="G377" s="21">
        <v>2</v>
      </c>
      <c r="H377" s="21">
        <v>2</v>
      </c>
      <c r="I377" s="21">
        <v>1</v>
      </c>
      <c r="J377" s="21">
        <v>0</v>
      </c>
      <c r="K377" s="21">
        <v>27.7</v>
      </c>
    </row>
    <row r="378" spans="1:11" x14ac:dyDescent="0.3">
      <c r="A378" s="10">
        <f t="shared" ca="1" si="11"/>
        <v>0.65976510551285117</v>
      </c>
      <c r="B378" s="10">
        <v>6</v>
      </c>
      <c r="C378" s="10">
        <v>12</v>
      </c>
      <c r="D378" s="10">
        <v>8</v>
      </c>
      <c r="E378" s="10">
        <v>1</v>
      </c>
      <c r="F378" s="21">
        <v>0</v>
      </c>
      <c r="G378" s="21">
        <v>2</v>
      </c>
      <c r="H378" s="21">
        <v>2</v>
      </c>
      <c r="I378" s="21">
        <v>1</v>
      </c>
      <c r="J378" s="21">
        <v>0</v>
      </c>
      <c r="K378" s="21">
        <v>26.749500000000001</v>
      </c>
    </row>
    <row r="379" spans="1:11" x14ac:dyDescent="0.3">
      <c r="A379" s="10">
        <f t="shared" ca="1" si="11"/>
        <v>0.56517954396157544</v>
      </c>
      <c r="B379" s="10">
        <v>3.9</v>
      </c>
      <c r="C379" s="10">
        <v>6</v>
      </c>
      <c r="D379" s="10">
        <v>4</v>
      </c>
      <c r="E379" s="10">
        <v>1</v>
      </c>
      <c r="F379" s="21">
        <v>0</v>
      </c>
      <c r="G379" s="21">
        <v>1</v>
      </c>
      <c r="H379" s="21">
        <v>1</v>
      </c>
      <c r="I379" s="21">
        <v>1</v>
      </c>
      <c r="J379" s="21">
        <v>0</v>
      </c>
      <c r="K379" s="21">
        <v>37.299999999999997</v>
      </c>
    </row>
    <row r="380" spans="1:11" x14ac:dyDescent="0.3">
      <c r="A380" s="10">
        <f t="shared" ca="1" si="11"/>
        <v>0.37242269386387383</v>
      </c>
      <c r="B380" s="10">
        <v>3.9</v>
      </c>
      <c r="C380" s="10">
        <v>6</v>
      </c>
      <c r="D380" s="10">
        <v>4</v>
      </c>
      <c r="E380" s="10">
        <v>1</v>
      </c>
      <c r="F380" s="21">
        <v>0</v>
      </c>
      <c r="G380" s="21">
        <v>1</v>
      </c>
      <c r="H380" s="21">
        <v>1</v>
      </c>
      <c r="I380" s="21">
        <v>1</v>
      </c>
      <c r="J380" s="21">
        <v>0</v>
      </c>
      <c r="K380" s="21">
        <v>36.6</v>
      </c>
    </row>
    <row r="381" spans="1:11" x14ac:dyDescent="0.3">
      <c r="A381" s="10">
        <f t="shared" ca="1" si="11"/>
        <v>0.19111497939803357</v>
      </c>
      <c r="B381" s="10">
        <v>4.5999999999999996</v>
      </c>
      <c r="C381" s="10">
        <v>8</v>
      </c>
      <c r="D381" s="10">
        <v>4</v>
      </c>
      <c r="E381" s="10">
        <v>1</v>
      </c>
      <c r="F381" s="21">
        <v>0</v>
      </c>
      <c r="G381" s="21">
        <v>2</v>
      </c>
      <c r="H381" s="21">
        <v>2</v>
      </c>
      <c r="I381" s="21">
        <v>0</v>
      </c>
      <c r="J381" s="21">
        <v>0</v>
      </c>
      <c r="K381" s="21">
        <v>31.9</v>
      </c>
    </row>
    <row r="382" spans="1:11" x14ac:dyDescent="0.3">
      <c r="A382" s="10">
        <f t="shared" ca="1" si="11"/>
        <v>0.45677143751081595</v>
      </c>
      <c r="B382" s="10">
        <v>4.5999999999999996</v>
      </c>
      <c r="C382" s="10">
        <v>8</v>
      </c>
      <c r="D382" s="10">
        <v>4</v>
      </c>
      <c r="E382" s="10">
        <v>1</v>
      </c>
      <c r="F382" s="21">
        <v>0</v>
      </c>
      <c r="G382" s="21">
        <v>2</v>
      </c>
      <c r="H382" s="21">
        <v>2</v>
      </c>
      <c r="I382" s="21">
        <v>0</v>
      </c>
      <c r="J382" s="21">
        <v>0</v>
      </c>
      <c r="K382" s="21">
        <v>31.9</v>
      </c>
    </row>
    <row r="383" spans="1:11" x14ac:dyDescent="0.3">
      <c r="A383" s="10">
        <f t="shared" ca="1" si="11"/>
        <v>0.79408119628104101</v>
      </c>
      <c r="B383" s="10">
        <v>4.5999999999999996</v>
      </c>
      <c r="C383" s="10">
        <v>8</v>
      </c>
      <c r="D383" s="10">
        <v>4</v>
      </c>
      <c r="E383" s="10">
        <v>1</v>
      </c>
      <c r="F383" s="21">
        <v>0</v>
      </c>
      <c r="G383" s="21">
        <v>2</v>
      </c>
      <c r="H383" s="21">
        <v>2</v>
      </c>
      <c r="I383" s="21">
        <v>0</v>
      </c>
      <c r="J383" s="21">
        <v>0</v>
      </c>
      <c r="K383" s="21">
        <v>22.7</v>
      </c>
    </row>
    <row r="384" spans="1:11" x14ac:dyDescent="0.3">
      <c r="A384" s="10">
        <f t="shared" ca="1" si="11"/>
        <v>1.9477751911862962E-2</v>
      </c>
      <c r="B384" s="10">
        <v>4.5999999999999996</v>
      </c>
      <c r="C384" s="10">
        <v>8</v>
      </c>
      <c r="D384" s="10">
        <v>4</v>
      </c>
      <c r="E384" s="10">
        <v>1</v>
      </c>
      <c r="F384" s="21">
        <v>0</v>
      </c>
      <c r="G384" s="21">
        <v>2</v>
      </c>
      <c r="H384" s="21">
        <v>2</v>
      </c>
      <c r="I384" s="21">
        <v>0</v>
      </c>
      <c r="J384" s="21">
        <v>0</v>
      </c>
      <c r="K384" s="21">
        <v>24.5</v>
      </c>
    </row>
    <row r="385" spans="1:11" x14ac:dyDescent="0.3">
      <c r="A385" s="10">
        <f t="shared" ca="1" si="11"/>
        <v>0.61697371010109225</v>
      </c>
      <c r="B385" s="10">
        <v>3.5</v>
      </c>
      <c r="C385" s="10">
        <v>6</v>
      </c>
      <c r="D385" s="10">
        <v>4</v>
      </c>
      <c r="E385" s="10">
        <v>1</v>
      </c>
      <c r="F385" s="21">
        <v>0</v>
      </c>
      <c r="G385" s="21">
        <v>1</v>
      </c>
      <c r="H385" s="21">
        <v>1</v>
      </c>
      <c r="I385" s="21">
        <v>1</v>
      </c>
      <c r="J385" s="21">
        <v>0</v>
      </c>
      <c r="K385" s="21">
        <v>41.2</v>
      </c>
    </row>
    <row r="386" spans="1:11" x14ac:dyDescent="0.3">
      <c r="A386" s="10">
        <f t="shared" ca="1" si="11"/>
        <v>0.71611471131961013</v>
      </c>
      <c r="B386" s="10">
        <v>3.9</v>
      </c>
      <c r="C386" s="10">
        <v>6</v>
      </c>
      <c r="D386" s="10">
        <v>4</v>
      </c>
      <c r="E386" s="10">
        <v>1</v>
      </c>
      <c r="F386" s="21">
        <v>0</v>
      </c>
      <c r="G386" s="21">
        <v>1</v>
      </c>
      <c r="H386" s="21">
        <v>1</v>
      </c>
      <c r="I386" s="21">
        <v>1</v>
      </c>
      <c r="J386" s="21">
        <v>0</v>
      </c>
      <c r="K386" s="21">
        <v>37.299999999999997</v>
      </c>
    </row>
    <row r="387" spans="1:11" x14ac:dyDescent="0.3">
      <c r="A387" s="10">
        <f t="shared" ref="A387:A418" ca="1" si="12">RAND()</f>
        <v>0.60055293527949616</v>
      </c>
      <c r="B387" s="10">
        <v>3.5</v>
      </c>
      <c r="C387" s="10">
        <v>6</v>
      </c>
      <c r="D387" s="10">
        <v>5</v>
      </c>
      <c r="E387" s="10">
        <v>1</v>
      </c>
      <c r="F387" s="21">
        <v>0</v>
      </c>
      <c r="G387" s="21">
        <v>2</v>
      </c>
      <c r="H387" s="21">
        <v>2</v>
      </c>
      <c r="I387" s="21">
        <v>0</v>
      </c>
      <c r="J387" s="21">
        <v>0</v>
      </c>
      <c r="K387" s="21">
        <v>32.1</v>
      </c>
    </row>
    <row r="388" spans="1:11" x14ac:dyDescent="0.3">
      <c r="A388" s="10">
        <f t="shared" ca="1" si="12"/>
        <v>0.44171053300543694</v>
      </c>
      <c r="B388" s="10">
        <v>5.7</v>
      </c>
      <c r="C388" s="10">
        <v>8</v>
      </c>
      <c r="D388" s="10">
        <v>5</v>
      </c>
      <c r="E388" s="10">
        <v>1</v>
      </c>
      <c r="F388" s="21">
        <v>0</v>
      </c>
      <c r="G388" s="21">
        <v>1</v>
      </c>
      <c r="H388" s="21">
        <v>1</v>
      </c>
      <c r="I388" s="21">
        <v>1</v>
      </c>
      <c r="J388" s="21">
        <v>0</v>
      </c>
      <c r="K388" s="21">
        <v>31.9</v>
      </c>
    </row>
    <row r="389" spans="1:11" x14ac:dyDescent="0.3">
      <c r="A389" s="10">
        <f t="shared" ca="1" si="12"/>
        <v>1.9962880463963106E-2</v>
      </c>
      <c r="B389" s="10">
        <v>2.7</v>
      </c>
      <c r="C389" s="10">
        <v>6</v>
      </c>
      <c r="D389" s="10">
        <v>4</v>
      </c>
      <c r="E389" s="10">
        <v>1</v>
      </c>
      <c r="F389" s="21">
        <v>0</v>
      </c>
      <c r="G389" s="21">
        <v>2</v>
      </c>
      <c r="H389" s="21">
        <v>2</v>
      </c>
      <c r="I389" s="21">
        <v>0</v>
      </c>
      <c r="J389" s="21">
        <v>0</v>
      </c>
      <c r="K389" s="21">
        <v>35.700000000000003</v>
      </c>
    </row>
    <row r="390" spans="1:11" x14ac:dyDescent="0.3">
      <c r="A390" s="10">
        <f t="shared" ca="1" si="12"/>
        <v>0.53415250115805624</v>
      </c>
      <c r="B390" s="10">
        <v>5.7</v>
      </c>
      <c r="C390" s="10">
        <v>8</v>
      </c>
      <c r="D390" s="10">
        <v>5</v>
      </c>
      <c r="E390" s="10">
        <v>1</v>
      </c>
      <c r="F390" s="21">
        <v>0</v>
      </c>
      <c r="G390" s="21">
        <v>1</v>
      </c>
      <c r="H390" s="21">
        <v>1</v>
      </c>
      <c r="I390" s="21">
        <v>1</v>
      </c>
      <c r="J390" s="21">
        <v>0</v>
      </c>
      <c r="K390" s="21">
        <v>34.5</v>
      </c>
    </row>
    <row r="391" spans="1:11" x14ac:dyDescent="0.3">
      <c r="A391" s="10">
        <f t="shared" ca="1" si="12"/>
        <v>0.93823960564746489</v>
      </c>
      <c r="B391" s="10">
        <v>6.1</v>
      </c>
      <c r="C391" s="10">
        <v>8</v>
      </c>
      <c r="D391" s="10">
        <v>5</v>
      </c>
      <c r="E391" s="10">
        <v>1</v>
      </c>
      <c r="F391" s="21">
        <v>0</v>
      </c>
      <c r="G391" s="21">
        <v>1</v>
      </c>
      <c r="H391" s="21">
        <v>1</v>
      </c>
      <c r="I391" s="21">
        <v>0</v>
      </c>
      <c r="J391" s="21">
        <v>0</v>
      </c>
      <c r="K391" s="21">
        <v>26</v>
      </c>
    </row>
    <row r="392" spans="1:11" x14ac:dyDescent="0.3">
      <c r="A392" s="10">
        <f t="shared" ca="1" si="12"/>
        <v>0.59518497468134501</v>
      </c>
      <c r="B392" s="10">
        <v>2.7</v>
      </c>
      <c r="C392" s="10">
        <v>6</v>
      </c>
      <c r="D392" s="10">
        <v>4</v>
      </c>
      <c r="E392" s="10">
        <v>1</v>
      </c>
      <c r="F392" s="21">
        <v>0</v>
      </c>
      <c r="G392" s="21">
        <v>2</v>
      </c>
      <c r="H392" s="21">
        <v>2</v>
      </c>
      <c r="I392" s="21">
        <v>0</v>
      </c>
      <c r="J392" s="21">
        <v>0</v>
      </c>
      <c r="K392" s="21">
        <v>35.700000000000003</v>
      </c>
    </row>
    <row r="393" spans="1:11" x14ac:dyDescent="0.3">
      <c r="A393" s="10">
        <f t="shared" ca="1" si="12"/>
        <v>5.2500204615499868E-3</v>
      </c>
      <c r="B393" s="10">
        <v>3.5</v>
      </c>
      <c r="C393" s="10">
        <v>6</v>
      </c>
      <c r="D393" s="10">
        <v>4</v>
      </c>
      <c r="E393" s="10">
        <v>1</v>
      </c>
      <c r="F393" s="21">
        <v>0</v>
      </c>
      <c r="G393" s="21">
        <v>2</v>
      </c>
      <c r="H393" s="21">
        <v>2</v>
      </c>
      <c r="I393" s="21">
        <v>0</v>
      </c>
      <c r="J393" s="21">
        <v>0</v>
      </c>
      <c r="K393" s="21">
        <v>34.200000000000003</v>
      </c>
    </row>
    <row r="394" spans="1:11" x14ac:dyDescent="0.3">
      <c r="A394" s="10">
        <f t="shared" ca="1" si="12"/>
        <v>0.35785085585776666</v>
      </c>
      <c r="B394" s="10">
        <v>6.1</v>
      </c>
      <c r="C394" s="10">
        <v>8</v>
      </c>
      <c r="D394" s="10">
        <v>5</v>
      </c>
      <c r="E394" s="10">
        <v>1</v>
      </c>
      <c r="F394" s="21">
        <v>0</v>
      </c>
      <c r="G394" s="21">
        <v>1</v>
      </c>
      <c r="H394" s="21">
        <v>1</v>
      </c>
      <c r="I394" s="21">
        <v>0</v>
      </c>
      <c r="J394" s="21">
        <v>0</v>
      </c>
      <c r="K394" s="21">
        <v>26</v>
      </c>
    </row>
    <row r="395" spans="1:11" x14ac:dyDescent="0.3">
      <c r="A395" s="10">
        <f t="shared" ca="1" si="12"/>
        <v>0.34250279944774131</v>
      </c>
      <c r="B395" s="10">
        <v>3.5</v>
      </c>
      <c r="C395" s="10">
        <v>6</v>
      </c>
      <c r="D395" s="10">
        <v>5</v>
      </c>
      <c r="E395" s="10">
        <v>1</v>
      </c>
      <c r="F395" s="21">
        <v>0</v>
      </c>
      <c r="G395" s="21">
        <v>2</v>
      </c>
      <c r="H395" s="21">
        <v>2</v>
      </c>
      <c r="I395" s="21">
        <v>0</v>
      </c>
      <c r="J395" s="21">
        <v>0</v>
      </c>
      <c r="K395" s="21">
        <v>32.1</v>
      </c>
    </row>
    <row r="396" spans="1:11" x14ac:dyDescent="0.3">
      <c r="A396" s="10">
        <f t="shared" ca="1" si="12"/>
        <v>0.46033852265494046</v>
      </c>
      <c r="B396" s="10">
        <v>4.5999999999999996</v>
      </c>
      <c r="C396" s="10">
        <v>8</v>
      </c>
      <c r="D396" s="10">
        <v>4</v>
      </c>
      <c r="E396" s="10">
        <v>1</v>
      </c>
      <c r="F396" s="21">
        <v>1</v>
      </c>
      <c r="G396" s="21">
        <v>1</v>
      </c>
      <c r="H396" s="21">
        <v>1</v>
      </c>
      <c r="I396" s="21">
        <v>0</v>
      </c>
      <c r="J396" s="21">
        <v>0</v>
      </c>
      <c r="K396" s="21">
        <v>33.305199999999999</v>
      </c>
    </row>
    <row r="397" spans="1:11" x14ac:dyDescent="0.3">
      <c r="A397" s="10">
        <f t="shared" ca="1" si="12"/>
        <v>0.59635218161094106</v>
      </c>
      <c r="B397" s="10">
        <v>3.5</v>
      </c>
      <c r="C397" s="10">
        <v>6</v>
      </c>
      <c r="D397" s="10">
        <v>6</v>
      </c>
      <c r="E397" s="10">
        <v>1</v>
      </c>
      <c r="F397" s="21">
        <v>1</v>
      </c>
      <c r="G397" s="21">
        <v>2</v>
      </c>
      <c r="H397" s="21">
        <v>2</v>
      </c>
      <c r="I397" s="21">
        <v>1</v>
      </c>
      <c r="J397" s="21">
        <v>0</v>
      </c>
      <c r="K397" s="21">
        <v>34.9</v>
      </c>
    </row>
    <row r="398" spans="1:11" x14ac:dyDescent="0.3">
      <c r="A398" s="10">
        <f t="shared" ca="1" si="12"/>
        <v>0.50496533819582712</v>
      </c>
      <c r="B398" s="10">
        <v>3.5</v>
      </c>
      <c r="C398" s="10">
        <v>6</v>
      </c>
      <c r="D398" s="10">
        <v>6</v>
      </c>
      <c r="E398" s="10">
        <v>1</v>
      </c>
      <c r="F398" s="21">
        <v>1</v>
      </c>
      <c r="G398" s="21">
        <v>2</v>
      </c>
      <c r="H398" s="21">
        <v>2</v>
      </c>
      <c r="I398" s="21">
        <v>1</v>
      </c>
      <c r="J398" s="21">
        <v>0</v>
      </c>
      <c r="K398" s="21">
        <v>34.700000000000003</v>
      </c>
    </row>
    <row r="399" spans="1:11" x14ac:dyDescent="0.3">
      <c r="A399" s="10">
        <f t="shared" ca="1" si="12"/>
        <v>0.71635179559122475</v>
      </c>
      <c r="B399" s="10">
        <v>3.5</v>
      </c>
      <c r="C399" s="10">
        <v>6</v>
      </c>
      <c r="D399" s="10">
        <v>6</v>
      </c>
      <c r="E399" s="10">
        <v>1</v>
      </c>
      <c r="F399" s="21">
        <v>0</v>
      </c>
      <c r="G399" s="21">
        <v>2</v>
      </c>
      <c r="H399" s="21">
        <v>2</v>
      </c>
      <c r="I399" s="21">
        <v>1</v>
      </c>
      <c r="J399" s="21">
        <v>0</v>
      </c>
      <c r="K399" s="21">
        <v>37.4</v>
      </c>
    </row>
    <row r="400" spans="1:11" x14ac:dyDescent="0.3">
      <c r="A400" s="10">
        <f t="shared" ca="1" si="12"/>
        <v>0.65337608990202511</v>
      </c>
      <c r="B400" s="10">
        <v>3.5</v>
      </c>
      <c r="C400" s="10">
        <v>6</v>
      </c>
      <c r="D400" s="10">
        <v>6</v>
      </c>
      <c r="E400" s="10">
        <v>1</v>
      </c>
      <c r="F400" s="21">
        <v>0</v>
      </c>
      <c r="G400" s="21">
        <v>2</v>
      </c>
      <c r="H400" s="21">
        <v>2</v>
      </c>
      <c r="I400" s="21">
        <v>1</v>
      </c>
      <c r="J400" s="21">
        <v>0</v>
      </c>
      <c r="K400" s="21">
        <v>27.8</v>
      </c>
    </row>
    <row r="401" spans="1:11" x14ac:dyDescent="0.3">
      <c r="A401" s="10">
        <f t="shared" ca="1" si="12"/>
        <v>0.44732745870630941</v>
      </c>
      <c r="B401" s="10">
        <v>2.4</v>
      </c>
      <c r="C401" s="10">
        <v>4</v>
      </c>
      <c r="D401" s="10">
        <v>5</v>
      </c>
      <c r="E401" s="10">
        <v>1</v>
      </c>
      <c r="F401" s="21">
        <v>0</v>
      </c>
      <c r="G401" s="21">
        <v>2</v>
      </c>
      <c r="H401" s="21">
        <v>2</v>
      </c>
      <c r="I401" s="21">
        <v>1</v>
      </c>
      <c r="J401" s="21">
        <v>1</v>
      </c>
      <c r="K401" s="21">
        <v>43.291600000000003</v>
      </c>
    </row>
    <row r="402" spans="1:11" x14ac:dyDescent="0.3">
      <c r="A402" s="10">
        <f t="shared" ca="1" si="12"/>
        <v>0.30800029611472901</v>
      </c>
      <c r="B402" s="10">
        <v>3.5</v>
      </c>
      <c r="C402" s="10">
        <v>6</v>
      </c>
      <c r="D402" s="10">
        <v>5</v>
      </c>
      <c r="E402" s="10">
        <v>1</v>
      </c>
      <c r="F402" s="21">
        <v>0</v>
      </c>
      <c r="G402" s="21">
        <v>2</v>
      </c>
      <c r="H402" s="21">
        <v>2</v>
      </c>
      <c r="I402" s="21">
        <v>1</v>
      </c>
      <c r="J402" s="21">
        <v>1</v>
      </c>
      <c r="K402" s="21">
        <v>41.2</v>
      </c>
    </row>
    <row r="403" spans="1:11" x14ac:dyDescent="0.3">
      <c r="A403" s="10">
        <f t="shared" ca="1" si="12"/>
        <v>0.58516850974826984</v>
      </c>
      <c r="B403" s="10">
        <v>3.3</v>
      </c>
      <c r="C403" s="10">
        <v>6</v>
      </c>
      <c r="D403" s="10">
        <v>5</v>
      </c>
      <c r="E403" s="10">
        <v>1</v>
      </c>
      <c r="F403" s="21">
        <v>0</v>
      </c>
      <c r="G403" s="21">
        <v>2</v>
      </c>
      <c r="H403" s="21">
        <v>2</v>
      </c>
      <c r="I403" s="21">
        <v>1</v>
      </c>
      <c r="J403" s="21">
        <v>0</v>
      </c>
      <c r="K403" s="21">
        <v>36.200000000000003</v>
      </c>
    </row>
    <row r="404" spans="1:11" x14ac:dyDescent="0.3">
      <c r="A404" s="10">
        <f t="shared" ca="1" si="12"/>
        <v>6.678288962353407E-2</v>
      </c>
      <c r="B404" s="10">
        <v>3.8</v>
      </c>
      <c r="C404" s="10">
        <v>6</v>
      </c>
      <c r="D404" s="10">
        <v>5</v>
      </c>
      <c r="E404" s="10">
        <v>1</v>
      </c>
      <c r="F404" s="21">
        <v>0</v>
      </c>
      <c r="G404" s="21">
        <v>2</v>
      </c>
      <c r="H404" s="21">
        <v>2</v>
      </c>
      <c r="I404" s="21">
        <v>1</v>
      </c>
      <c r="J404" s="21">
        <v>0</v>
      </c>
      <c r="K404" s="21">
        <v>35.6</v>
      </c>
    </row>
    <row r="405" spans="1:11" x14ac:dyDescent="0.3">
      <c r="A405" s="10">
        <f t="shared" ca="1" si="12"/>
        <v>0.1442424294197594</v>
      </c>
      <c r="B405" s="10">
        <v>4.5999999999999996</v>
      </c>
      <c r="C405" s="10">
        <v>8</v>
      </c>
      <c r="D405" s="10">
        <v>6</v>
      </c>
      <c r="E405" s="10">
        <v>1</v>
      </c>
      <c r="F405" s="21">
        <v>0</v>
      </c>
      <c r="G405" s="21">
        <v>2</v>
      </c>
      <c r="H405" s="21">
        <v>2</v>
      </c>
      <c r="I405" s="21">
        <v>1</v>
      </c>
      <c r="J405" s="21">
        <v>0</v>
      </c>
      <c r="K405" s="21">
        <v>34.200000000000003</v>
      </c>
    </row>
    <row r="406" spans="1:11" x14ac:dyDescent="0.3">
      <c r="A406" s="10">
        <f t="shared" ca="1" si="12"/>
        <v>0.1428877197037749</v>
      </c>
      <c r="B406" s="10">
        <v>2.4</v>
      </c>
      <c r="C406" s="10">
        <v>4</v>
      </c>
      <c r="D406" s="10">
        <v>5</v>
      </c>
      <c r="E406" s="10">
        <v>0</v>
      </c>
      <c r="F406" s="21">
        <v>0</v>
      </c>
      <c r="G406" s="21">
        <v>2</v>
      </c>
      <c r="H406" s="21">
        <v>2</v>
      </c>
      <c r="I406" s="21">
        <v>1</v>
      </c>
      <c r="J406" s="21">
        <v>0</v>
      </c>
      <c r="K406" s="21">
        <v>44.8</v>
      </c>
    </row>
    <row r="407" spans="1:11" x14ac:dyDescent="0.3">
      <c r="A407" s="10">
        <f t="shared" ca="1" si="12"/>
        <v>0.59537934395796033</v>
      </c>
      <c r="B407" s="10">
        <v>3.3</v>
      </c>
      <c r="C407" s="10">
        <v>6</v>
      </c>
      <c r="D407" s="10">
        <v>5</v>
      </c>
      <c r="E407" s="10">
        <v>1</v>
      </c>
      <c r="F407" s="21">
        <v>0</v>
      </c>
      <c r="G407" s="21">
        <v>2</v>
      </c>
      <c r="H407" s="21">
        <v>2</v>
      </c>
      <c r="I407" s="21">
        <v>1</v>
      </c>
      <c r="J407" s="21">
        <v>0</v>
      </c>
      <c r="K407" s="21">
        <v>40.1</v>
      </c>
    </row>
    <row r="408" spans="1:11" x14ac:dyDescent="0.3">
      <c r="A408" s="10">
        <f t="shared" ca="1" si="12"/>
        <v>0.79360282285456174</v>
      </c>
      <c r="B408" s="10">
        <v>3.5</v>
      </c>
      <c r="C408" s="10">
        <v>6</v>
      </c>
      <c r="D408" s="10">
        <v>7</v>
      </c>
      <c r="E408" s="10">
        <v>1</v>
      </c>
      <c r="F408" s="21">
        <v>0</v>
      </c>
      <c r="G408" s="21">
        <v>2</v>
      </c>
      <c r="H408" s="21">
        <v>2</v>
      </c>
      <c r="I408" s="21">
        <v>1</v>
      </c>
      <c r="J408" s="21">
        <v>0</v>
      </c>
      <c r="K408" s="21">
        <v>34.1997</v>
      </c>
    </row>
    <row r="409" spans="1:11" x14ac:dyDescent="0.3">
      <c r="A409" s="10">
        <f t="shared" ca="1" si="12"/>
        <v>0.62543271440997861</v>
      </c>
      <c r="B409" s="10">
        <v>4.5</v>
      </c>
      <c r="C409" s="10">
        <v>8</v>
      </c>
      <c r="D409" s="10">
        <v>5</v>
      </c>
      <c r="E409" s="10">
        <v>1</v>
      </c>
      <c r="F409" s="21">
        <v>0</v>
      </c>
      <c r="G409" s="21">
        <v>2</v>
      </c>
      <c r="H409" s="21">
        <v>2</v>
      </c>
      <c r="I409" s="21">
        <v>1</v>
      </c>
      <c r="J409" s="21">
        <v>0</v>
      </c>
      <c r="K409" s="21">
        <v>29.6</v>
      </c>
    </row>
    <row r="410" spans="1:11" x14ac:dyDescent="0.3">
      <c r="A410" s="10">
        <f t="shared" ca="1" si="12"/>
        <v>0.55248351519980043</v>
      </c>
      <c r="B410" s="10">
        <v>4.5</v>
      </c>
      <c r="C410" s="10">
        <v>8</v>
      </c>
      <c r="D410" s="10">
        <v>5</v>
      </c>
      <c r="E410" s="10">
        <v>1</v>
      </c>
      <c r="F410" s="21">
        <v>0</v>
      </c>
      <c r="G410" s="21">
        <v>2</v>
      </c>
      <c r="H410" s="21">
        <v>2</v>
      </c>
      <c r="I410" s="21">
        <v>1</v>
      </c>
      <c r="J410" s="21">
        <v>0</v>
      </c>
      <c r="K410" s="21">
        <v>27.2</v>
      </c>
    </row>
    <row r="411" spans="1:11" x14ac:dyDescent="0.3">
      <c r="A411" s="10">
        <f t="shared" ca="1" si="12"/>
        <v>0.61729543318516999</v>
      </c>
      <c r="B411" s="10">
        <v>5</v>
      </c>
      <c r="C411" s="10">
        <v>8</v>
      </c>
      <c r="D411" s="10">
        <v>6</v>
      </c>
      <c r="E411" s="10">
        <v>1</v>
      </c>
      <c r="F411" s="21">
        <v>0</v>
      </c>
      <c r="G411" s="21">
        <v>2</v>
      </c>
      <c r="H411" s="21">
        <v>2</v>
      </c>
      <c r="I411" s="21">
        <v>1</v>
      </c>
      <c r="J411" s="21">
        <v>0</v>
      </c>
      <c r="K411" s="21">
        <v>29.7559</v>
      </c>
    </row>
    <row r="412" spans="1:11" x14ac:dyDescent="0.3">
      <c r="A412" s="10">
        <f t="shared" ca="1" si="12"/>
        <v>0.77955258097264413</v>
      </c>
      <c r="B412" s="10">
        <v>5</v>
      </c>
      <c r="C412" s="10">
        <v>8</v>
      </c>
      <c r="D412" s="10">
        <v>6</v>
      </c>
      <c r="E412" s="10">
        <v>1</v>
      </c>
      <c r="F412" s="21">
        <v>0</v>
      </c>
      <c r="G412" s="21">
        <v>2</v>
      </c>
      <c r="H412" s="21">
        <v>2</v>
      </c>
      <c r="I412" s="21">
        <v>1</v>
      </c>
      <c r="J412" s="21">
        <v>1</v>
      </c>
      <c r="K412" s="21">
        <v>31.073599999999999</v>
      </c>
    </row>
    <row r="413" spans="1:11" x14ac:dyDescent="0.3">
      <c r="A413" s="10">
        <f t="shared" ca="1" si="12"/>
        <v>0.60251536260894889</v>
      </c>
      <c r="B413" s="10">
        <v>4.5999999999999996</v>
      </c>
      <c r="C413" s="10">
        <v>8</v>
      </c>
      <c r="D413" s="10">
        <v>4</v>
      </c>
      <c r="E413" s="10">
        <v>1</v>
      </c>
      <c r="F413" s="21">
        <v>1</v>
      </c>
      <c r="G413" s="21">
        <v>1</v>
      </c>
      <c r="H413" s="21">
        <v>1</v>
      </c>
      <c r="I413" s="21">
        <v>0</v>
      </c>
      <c r="J413" s="21">
        <v>0</v>
      </c>
      <c r="K413" s="21">
        <v>33.305199999999999</v>
      </c>
    </row>
    <row r="414" spans="1:11" x14ac:dyDescent="0.3">
      <c r="A414" s="10">
        <f t="shared" ca="1" si="12"/>
        <v>0.10762683270463436</v>
      </c>
      <c r="B414" s="10">
        <v>3.5</v>
      </c>
      <c r="C414" s="10">
        <v>6</v>
      </c>
      <c r="D414" s="10">
        <v>6</v>
      </c>
      <c r="E414" s="10">
        <v>1</v>
      </c>
      <c r="F414" s="21">
        <v>1</v>
      </c>
      <c r="G414" s="21">
        <v>2</v>
      </c>
      <c r="H414" s="21">
        <v>2</v>
      </c>
      <c r="I414" s="21">
        <v>1</v>
      </c>
      <c r="J414" s="21">
        <v>0</v>
      </c>
      <c r="K414" s="21">
        <v>34.700000000000003</v>
      </c>
    </row>
    <row r="415" spans="1:11" x14ac:dyDescent="0.3">
      <c r="A415" s="10">
        <f t="shared" ca="1" si="12"/>
        <v>0.35675024106646325</v>
      </c>
      <c r="B415" s="10">
        <v>3.5</v>
      </c>
      <c r="C415" s="10">
        <v>6</v>
      </c>
      <c r="D415" s="10">
        <v>6</v>
      </c>
      <c r="E415" s="10">
        <v>1</v>
      </c>
      <c r="F415" s="21">
        <v>1</v>
      </c>
      <c r="G415" s="21">
        <v>2</v>
      </c>
      <c r="H415" s="21">
        <v>2</v>
      </c>
      <c r="I415" s="21">
        <v>1</v>
      </c>
      <c r="J415" s="21">
        <v>0</v>
      </c>
      <c r="K415" s="21">
        <v>33</v>
      </c>
    </row>
    <row r="416" spans="1:11" x14ac:dyDescent="0.3">
      <c r="A416" s="10">
        <f t="shared" ca="1" si="12"/>
        <v>0.22526895982182937</v>
      </c>
      <c r="B416" s="10">
        <v>4.2</v>
      </c>
      <c r="C416" s="10">
        <v>8</v>
      </c>
      <c r="D416" s="10">
        <v>6</v>
      </c>
      <c r="E416" s="10">
        <v>0</v>
      </c>
      <c r="F416" s="21">
        <v>0</v>
      </c>
      <c r="G416" s="21">
        <v>2</v>
      </c>
      <c r="H416" s="21">
        <v>2</v>
      </c>
      <c r="I416" s="21">
        <v>1</v>
      </c>
      <c r="J416" s="21">
        <v>0</v>
      </c>
      <c r="K416" s="21">
        <v>24.183700000000002</v>
      </c>
    </row>
    <row r="417" spans="1:11" x14ac:dyDescent="0.3">
      <c r="A417" s="10">
        <f t="shared" ca="1" si="12"/>
        <v>0.12698344445989007</v>
      </c>
      <c r="B417" s="10">
        <v>5.5</v>
      </c>
      <c r="C417" s="10">
        <v>12</v>
      </c>
      <c r="D417" s="10">
        <v>5</v>
      </c>
      <c r="E417" s="10">
        <v>1</v>
      </c>
      <c r="F417" s="21">
        <v>0</v>
      </c>
      <c r="G417" s="21">
        <v>2</v>
      </c>
      <c r="H417" s="21">
        <v>1</v>
      </c>
      <c r="I417" s="21">
        <v>1</v>
      </c>
      <c r="J417" s="21">
        <v>0</v>
      </c>
      <c r="K417" s="21">
        <v>21.4</v>
      </c>
    </row>
    <row r="418" spans="1:11" x14ac:dyDescent="0.3">
      <c r="A418" s="10">
        <f t="shared" ca="1" si="12"/>
        <v>0.77565297647445675</v>
      </c>
      <c r="B418" s="10">
        <v>6</v>
      </c>
      <c r="C418" s="10">
        <v>12</v>
      </c>
      <c r="D418" s="10">
        <v>5</v>
      </c>
      <c r="E418" s="10">
        <v>1</v>
      </c>
      <c r="F418" s="21">
        <v>0</v>
      </c>
      <c r="G418" s="21">
        <v>2</v>
      </c>
      <c r="H418" s="21">
        <v>1</v>
      </c>
      <c r="I418" s="21">
        <v>1</v>
      </c>
      <c r="J418" s="21">
        <v>0</v>
      </c>
      <c r="K418" s="21">
        <v>21.7</v>
      </c>
    </row>
    <row r="419" spans="1:11" x14ac:dyDescent="0.3">
      <c r="A419" s="10">
        <f t="shared" ref="A419:A451" ca="1" si="13">RAND()</f>
        <v>0.23268162639784806</v>
      </c>
      <c r="B419" s="10">
        <v>5.5</v>
      </c>
      <c r="C419" s="10">
        <v>8</v>
      </c>
      <c r="D419" s="10">
        <v>7</v>
      </c>
      <c r="E419" s="10">
        <v>1</v>
      </c>
      <c r="F419" s="21">
        <v>0</v>
      </c>
      <c r="G419" s="21">
        <v>2</v>
      </c>
      <c r="H419" s="21">
        <v>2</v>
      </c>
      <c r="I419" s="21">
        <v>1</v>
      </c>
      <c r="J419" s="21">
        <v>0</v>
      </c>
      <c r="K419" s="21">
        <v>32</v>
      </c>
    </row>
    <row r="420" spans="1:11" x14ac:dyDescent="0.3">
      <c r="A420" s="10">
        <f t="shared" ca="1" si="13"/>
        <v>0.2439981729749835</v>
      </c>
      <c r="B420" s="10">
        <v>5.5</v>
      </c>
      <c r="C420" s="10">
        <v>8</v>
      </c>
      <c r="D420" s="10">
        <v>7</v>
      </c>
      <c r="E420" s="10">
        <v>1</v>
      </c>
      <c r="F420" s="21">
        <v>0</v>
      </c>
      <c r="G420" s="21">
        <v>2</v>
      </c>
      <c r="H420" s="21">
        <v>2</v>
      </c>
      <c r="I420" s="21">
        <v>1</v>
      </c>
      <c r="J420" s="21">
        <v>0</v>
      </c>
      <c r="K420" s="21">
        <v>29.8</v>
      </c>
    </row>
    <row r="421" spans="1:11" x14ac:dyDescent="0.3">
      <c r="A421" s="10">
        <f t="shared" ca="1" si="13"/>
        <v>0.94269555708694552</v>
      </c>
      <c r="B421" s="10">
        <v>6.3</v>
      </c>
      <c r="C421" s="10">
        <v>8</v>
      </c>
      <c r="D421" s="10">
        <v>7</v>
      </c>
      <c r="E421" s="10">
        <v>1</v>
      </c>
      <c r="F421" s="21">
        <v>0</v>
      </c>
      <c r="G421" s="21">
        <v>2</v>
      </c>
      <c r="H421" s="21">
        <v>2</v>
      </c>
      <c r="I421" s="21">
        <v>1</v>
      </c>
      <c r="J421" s="21">
        <v>0</v>
      </c>
      <c r="K421" s="21">
        <v>24.6</v>
      </c>
    </row>
    <row r="422" spans="1:11" x14ac:dyDescent="0.3">
      <c r="A422" s="10">
        <f t="shared" ca="1" si="13"/>
        <v>0.75523324623829746</v>
      </c>
      <c r="B422" s="10">
        <v>6</v>
      </c>
      <c r="C422" s="10">
        <v>12</v>
      </c>
      <c r="D422" s="10">
        <v>5</v>
      </c>
      <c r="E422" s="10">
        <v>1</v>
      </c>
      <c r="F422" s="21">
        <v>0</v>
      </c>
      <c r="G422" s="21">
        <v>2</v>
      </c>
      <c r="H422" s="21">
        <v>1</v>
      </c>
      <c r="I422" s="21">
        <v>1</v>
      </c>
      <c r="J422" s="21">
        <v>0</v>
      </c>
      <c r="K422" s="21">
        <v>23.1</v>
      </c>
    </row>
    <row r="423" spans="1:11" x14ac:dyDescent="0.3">
      <c r="A423" s="10">
        <f t="shared" ca="1" si="13"/>
        <v>0.783519459164424</v>
      </c>
      <c r="B423" s="10">
        <v>3.5</v>
      </c>
      <c r="C423" s="10">
        <v>6</v>
      </c>
      <c r="D423" s="10">
        <v>7</v>
      </c>
      <c r="E423" s="10">
        <v>1</v>
      </c>
      <c r="F423" s="21">
        <v>0</v>
      </c>
      <c r="G423" s="21">
        <v>2</v>
      </c>
      <c r="H423" s="21">
        <v>2</v>
      </c>
      <c r="I423" s="21">
        <v>1</v>
      </c>
      <c r="J423" s="21">
        <v>0</v>
      </c>
      <c r="K423" s="21">
        <v>35</v>
      </c>
    </row>
    <row r="424" spans="1:11" x14ac:dyDescent="0.3">
      <c r="A424" s="10">
        <f t="shared" ca="1" si="13"/>
        <v>0.40795002397753244</v>
      </c>
      <c r="B424" s="10">
        <v>4.8</v>
      </c>
      <c r="C424" s="10">
        <v>8</v>
      </c>
      <c r="D424" s="10">
        <v>7</v>
      </c>
      <c r="E424" s="10">
        <v>1</v>
      </c>
      <c r="F424" s="21">
        <v>0</v>
      </c>
      <c r="G424" s="21">
        <v>2</v>
      </c>
      <c r="H424" s="21">
        <v>2</v>
      </c>
      <c r="I424" s="21">
        <v>1</v>
      </c>
      <c r="J424" s="21">
        <v>1</v>
      </c>
      <c r="K424" s="21">
        <v>33.260300000000001</v>
      </c>
    </row>
    <row r="425" spans="1:11" x14ac:dyDescent="0.3">
      <c r="A425" s="10">
        <f t="shared" ca="1" si="13"/>
        <v>0.8862417461400991</v>
      </c>
      <c r="B425" s="10">
        <v>6.7</v>
      </c>
      <c r="C425" s="10">
        <v>12</v>
      </c>
      <c r="D425" s="10">
        <v>6</v>
      </c>
      <c r="E425" s="10">
        <v>1</v>
      </c>
      <c r="F425" s="21">
        <v>0</v>
      </c>
      <c r="G425" s="21">
        <v>2</v>
      </c>
      <c r="H425" s="21">
        <v>2</v>
      </c>
      <c r="I425" s="21">
        <v>1</v>
      </c>
      <c r="J425" s="21">
        <v>0</v>
      </c>
      <c r="K425" s="21">
        <v>24.2</v>
      </c>
    </row>
    <row r="426" spans="1:11" x14ac:dyDescent="0.3">
      <c r="A426" s="10">
        <f t="shared" ca="1" si="13"/>
        <v>0.77264745165725701</v>
      </c>
      <c r="B426" s="10">
        <v>3.5</v>
      </c>
      <c r="C426" s="10">
        <v>6</v>
      </c>
      <c r="D426" s="10">
        <v>6</v>
      </c>
      <c r="E426" s="10">
        <v>1</v>
      </c>
      <c r="F426" s="21">
        <v>0</v>
      </c>
      <c r="G426" s="21">
        <v>2</v>
      </c>
      <c r="H426" s="21">
        <v>2</v>
      </c>
      <c r="I426" s="21">
        <v>1</v>
      </c>
      <c r="J426" s="21">
        <v>0</v>
      </c>
      <c r="K426" s="21">
        <v>39.799999999999997</v>
      </c>
    </row>
    <row r="427" spans="1:11" x14ac:dyDescent="0.3">
      <c r="A427" s="10">
        <f t="shared" ca="1" si="13"/>
        <v>0.14775578868187322</v>
      </c>
      <c r="B427" s="10">
        <v>2</v>
      </c>
      <c r="C427" s="10">
        <v>4</v>
      </c>
      <c r="D427" s="10">
        <v>6</v>
      </c>
      <c r="E427" s="10">
        <v>0</v>
      </c>
      <c r="F427" s="21">
        <v>0</v>
      </c>
      <c r="G427" s="21">
        <v>2</v>
      </c>
      <c r="H427" s="21">
        <v>2</v>
      </c>
      <c r="I427" s="21">
        <v>1</v>
      </c>
      <c r="J427" s="21">
        <v>0</v>
      </c>
      <c r="K427" s="21">
        <v>40.400300000000001</v>
      </c>
    </row>
    <row r="428" spans="1:11" x14ac:dyDescent="0.3">
      <c r="A428" s="10">
        <f t="shared" ca="1" si="13"/>
        <v>0.13021749051832576</v>
      </c>
      <c r="B428" s="10">
        <v>2</v>
      </c>
      <c r="C428" s="10">
        <v>4</v>
      </c>
      <c r="D428" s="10">
        <v>6</v>
      </c>
      <c r="E428" s="10">
        <v>0</v>
      </c>
      <c r="F428" s="21">
        <v>0</v>
      </c>
      <c r="G428" s="21">
        <v>2</v>
      </c>
      <c r="H428" s="21">
        <v>2</v>
      </c>
      <c r="I428" s="21">
        <v>1</v>
      </c>
      <c r="J428" s="21">
        <v>0</v>
      </c>
      <c r="K428" s="21">
        <v>38.870199999999997</v>
      </c>
    </row>
    <row r="429" spans="1:11" x14ac:dyDescent="0.3">
      <c r="A429" s="10">
        <f t="shared" ca="1" si="13"/>
        <v>0.14544942457015531</v>
      </c>
      <c r="B429" s="10">
        <v>2</v>
      </c>
      <c r="C429" s="10">
        <v>4</v>
      </c>
      <c r="D429" s="10">
        <v>6</v>
      </c>
      <c r="E429" s="10">
        <v>0</v>
      </c>
      <c r="F429" s="21">
        <v>0</v>
      </c>
      <c r="G429" s="21">
        <v>2</v>
      </c>
      <c r="H429" s="21">
        <v>2</v>
      </c>
      <c r="I429" s="21">
        <v>0</v>
      </c>
      <c r="J429" s="21">
        <v>0</v>
      </c>
      <c r="K429" s="21">
        <v>60.1</v>
      </c>
    </row>
    <row r="430" spans="1:11" x14ac:dyDescent="0.3">
      <c r="A430" s="10">
        <f t="shared" ca="1" si="13"/>
        <v>0.18306067680128635</v>
      </c>
      <c r="B430" s="10">
        <v>2</v>
      </c>
      <c r="C430" s="10">
        <v>4</v>
      </c>
      <c r="D430" s="10">
        <v>6</v>
      </c>
      <c r="E430" s="10">
        <v>0</v>
      </c>
      <c r="F430" s="21">
        <v>0</v>
      </c>
      <c r="G430" s="21">
        <v>2</v>
      </c>
      <c r="H430" s="21">
        <v>2</v>
      </c>
      <c r="I430" s="21">
        <v>1</v>
      </c>
      <c r="J430" s="21">
        <v>0</v>
      </c>
      <c r="K430" s="21">
        <v>37.1</v>
      </c>
    </row>
    <row r="431" spans="1:11" x14ac:dyDescent="0.3">
      <c r="A431" s="10">
        <f t="shared" ca="1" si="13"/>
        <v>0.99802439316349045</v>
      </c>
      <c r="B431" s="10">
        <v>2</v>
      </c>
      <c r="C431" s="10">
        <v>4</v>
      </c>
      <c r="D431" s="10">
        <v>6</v>
      </c>
      <c r="E431" s="10">
        <v>1</v>
      </c>
      <c r="F431" s="21">
        <v>0</v>
      </c>
      <c r="G431" s="21">
        <v>2</v>
      </c>
      <c r="H431" s="21">
        <v>2</v>
      </c>
      <c r="I431" s="21">
        <v>1</v>
      </c>
      <c r="J431" s="21">
        <v>1</v>
      </c>
      <c r="K431" s="21">
        <v>37.798900000000003</v>
      </c>
    </row>
    <row r="432" spans="1:11" x14ac:dyDescent="0.3">
      <c r="A432" s="10">
        <f t="shared" ca="1" si="13"/>
        <v>0.35716262352155936</v>
      </c>
      <c r="B432" s="10">
        <v>3</v>
      </c>
      <c r="C432" s="10">
        <v>6</v>
      </c>
      <c r="D432" s="10">
        <v>6</v>
      </c>
      <c r="E432" s="10">
        <v>1</v>
      </c>
      <c r="F432" s="21">
        <v>0</v>
      </c>
      <c r="G432" s="21">
        <v>2</v>
      </c>
      <c r="H432" s="21">
        <v>2</v>
      </c>
      <c r="I432" s="21">
        <v>1</v>
      </c>
      <c r="J432" s="21">
        <v>1</v>
      </c>
      <c r="K432" s="21">
        <v>36.798000000000002</v>
      </c>
    </row>
    <row r="433" spans="1:11" x14ac:dyDescent="0.3">
      <c r="A433" s="10">
        <f t="shared" ca="1" si="13"/>
        <v>0.72280498587143893</v>
      </c>
      <c r="B433" s="10">
        <v>3</v>
      </c>
      <c r="C433" s="10">
        <v>6</v>
      </c>
      <c r="D433" s="10">
        <v>6</v>
      </c>
      <c r="E433" s="10">
        <v>1</v>
      </c>
      <c r="F433" s="21">
        <v>0</v>
      </c>
      <c r="G433" s="21">
        <v>2</v>
      </c>
      <c r="H433" s="21">
        <v>2</v>
      </c>
      <c r="I433" s="21">
        <v>1</v>
      </c>
      <c r="J433" s="21">
        <v>1</v>
      </c>
      <c r="K433" s="21">
        <v>35.540399999999998</v>
      </c>
    </row>
    <row r="434" spans="1:11" x14ac:dyDescent="0.3">
      <c r="A434" s="10">
        <f t="shared" ca="1" si="13"/>
        <v>0.87656401885398405</v>
      </c>
      <c r="B434" s="10">
        <v>3</v>
      </c>
      <c r="C434" s="10">
        <v>6</v>
      </c>
      <c r="D434" s="10">
        <v>6</v>
      </c>
      <c r="E434" s="10">
        <v>1</v>
      </c>
      <c r="F434" s="21">
        <v>0</v>
      </c>
      <c r="G434" s="21">
        <v>2</v>
      </c>
      <c r="H434" s="21">
        <v>2</v>
      </c>
      <c r="I434" s="21">
        <v>1</v>
      </c>
      <c r="J434" s="21">
        <v>0</v>
      </c>
      <c r="K434" s="21">
        <v>38.299999999999997</v>
      </c>
    </row>
    <row r="435" spans="1:11" x14ac:dyDescent="0.3">
      <c r="A435" s="10">
        <f t="shared" ca="1" si="13"/>
        <v>0.45212118278754176</v>
      </c>
      <c r="B435" s="10">
        <v>3.6</v>
      </c>
      <c r="C435" s="10">
        <v>6</v>
      </c>
      <c r="D435" s="10">
        <v>6</v>
      </c>
      <c r="E435" s="10">
        <v>1</v>
      </c>
      <c r="F435" s="21">
        <v>0</v>
      </c>
      <c r="G435" s="21">
        <v>2</v>
      </c>
      <c r="H435" s="21">
        <v>2</v>
      </c>
      <c r="I435" s="21">
        <v>1</v>
      </c>
      <c r="J435" s="21">
        <v>0</v>
      </c>
      <c r="K435" s="21">
        <v>37</v>
      </c>
    </row>
    <row r="436" spans="1:11" x14ac:dyDescent="0.3">
      <c r="A436" s="10">
        <f t="shared" ca="1" si="13"/>
        <v>0.55069330130010685</v>
      </c>
      <c r="B436" s="10">
        <v>3</v>
      </c>
      <c r="C436" s="10">
        <v>6</v>
      </c>
      <c r="D436" s="10">
        <v>6</v>
      </c>
      <c r="E436" s="10">
        <v>1</v>
      </c>
      <c r="F436" s="21">
        <v>0</v>
      </c>
      <c r="G436" s="21">
        <v>2</v>
      </c>
      <c r="H436" s="21">
        <v>2</v>
      </c>
      <c r="I436" s="21">
        <v>1</v>
      </c>
      <c r="J436" s="21">
        <v>0</v>
      </c>
      <c r="K436" s="21">
        <v>36.1</v>
      </c>
    </row>
    <row r="437" spans="1:11" x14ac:dyDescent="0.3">
      <c r="A437" s="10">
        <f t="shared" ca="1" si="13"/>
        <v>4.051087980258028E-2</v>
      </c>
      <c r="B437" s="10">
        <v>3.6</v>
      </c>
      <c r="C437" s="10">
        <v>6</v>
      </c>
      <c r="D437" s="10">
        <v>6</v>
      </c>
      <c r="E437" s="10">
        <v>1</v>
      </c>
      <c r="F437" s="21">
        <v>0</v>
      </c>
      <c r="G437" s="21">
        <v>2</v>
      </c>
      <c r="H437" s="21">
        <v>2</v>
      </c>
      <c r="I437" s="21">
        <v>1</v>
      </c>
      <c r="J437" s="21">
        <v>0</v>
      </c>
      <c r="K437" s="21">
        <v>37.200000000000003</v>
      </c>
    </row>
    <row r="438" spans="1:11" x14ac:dyDescent="0.3">
      <c r="A438" s="10">
        <f t="shared" ca="1" si="13"/>
        <v>0.75879873689658117</v>
      </c>
      <c r="B438" s="10">
        <v>2.4</v>
      </c>
      <c r="C438" s="10">
        <v>4</v>
      </c>
      <c r="D438" s="10">
        <v>1</v>
      </c>
      <c r="E438" s="10">
        <v>1</v>
      </c>
      <c r="F438" s="21">
        <v>0</v>
      </c>
      <c r="G438" s="21">
        <v>2</v>
      </c>
      <c r="H438" s="21">
        <v>2</v>
      </c>
      <c r="I438" s="21">
        <v>1</v>
      </c>
      <c r="J438" s="21">
        <v>0</v>
      </c>
      <c r="K438" s="21">
        <v>35.299999999999997</v>
      </c>
    </row>
    <row r="439" spans="1:11" x14ac:dyDescent="0.3">
      <c r="A439" s="10">
        <f t="shared" ca="1" si="13"/>
        <v>0.16746134375510591</v>
      </c>
      <c r="B439" s="10">
        <v>1.5</v>
      </c>
      <c r="C439" s="10">
        <v>4</v>
      </c>
      <c r="D439" s="10">
        <v>5</v>
      </c>
      <c r="E439" s="10">
        <v>1</v>
      </c>
      <c r="F439" s="21">
        <v>0</v>
      </c>
      <c r="G439" s="21">
        <v>2</v>
      </c>
      <c r="H439" s="21">
        <v>2</v>
      </c>
      <c r="I439" s="21">
        <v>1</v>
      </c>
      <c r="J439" s="21">
        <v>0</v>
      </c>
      <c r="K439" s="21">
        <v>47.4</v>
      </c>
    </row>
    <row r="440" spans="1:11" x14ac:dyDescent="0.3">
      <c r="A440" s="10">
        <f t="shared" ca="1" si="13"/>
        <v>0.1709873650979149</v>
      </c>
      <c r="B440" s="10">
        <v>2</v>
      </c>
      <c r="C440" s="10">
        <v>4</v>
      </c>
      <c r="D440" s="10">
        <v>4</v>
      </c>
      <c r="E440" s="10">
        <v>1</v>
      </c>
      <c r="F440" s="21">
        <v>0</v>
      </c>
      <c r="G440" s="21">
        <v>2</v>
      </c>
      <c r="H440" s="21">
        <v>2</v>
      </c>
      <c r="I440" s="21">
        <v>1</v>
      </c>
      <c r="J440" s="21">
        <v>0</v>
      </c>
      <c r="K440" s="21">
        <v>42.6</v>
      </c>
    </row>
    <row r="441" spans="1:11" x14ac:dyDescent="0.3">
      <c r="A441" s="10">
        <f t="shared" ca="1" si="13"/>
        <v>0.96302323554877811</v>
      </c>
      <c r="B441" s="10">
        <v>2</v>
      </c>
      <c r="C441" s="10">
        <v>4</v>
      </c>
      <c r="D441" s="10">
        <v>5</v>
      </c>
      <c r="E441" s="10">
        <v>0</v>
      </c>
      <c r="F441" s="21">
        <v>0</v>
      </c>
      <c r="G441" s="21">
        <v>2</v>
      </c>
      <c r="H441" s="21">
        <v>2</v>
      </c>
      <c r="I441" s="21">
        <v>1</v>
      </c>
      <c r="J441" s="21">
        <v>0</v>
      </c>
      <c r="K441" s="21">
        <v>43.5</v>
      </c>
    </row>
    <row r="442" spans="1:11" x14ac:dyDescent="0.3">
      <c r="A442" s="10">
        <f t="shared" ca="1" si="13"/>
        <v>0.11341288087770696</v>
      </c>
      <c r="B442" s="10">
        <v>3.5</v>
      </c>
      <c r="C442" s="10">
        <v>6</v>
      </c>
      <c r="D442" s="10">
        <v>5</v>
      </c>
      <c r="E442" s="10">
        <v>1</v>
      </c>
      <c r="F442" s="21">
        <v>0</v>
      </c>
      <c r="G442" s="21">
        <v>2</v>
      </c>
      <c r="H442" s="21">
        <v>2</v>
      </c>
      <c r="I442" s="21">
        <v>1</v>
      </c>
      <c r="J442" s="21">
        <v>0</v>
      </c>
      <c r="K442" s="21">
        <v>33.299999999999997</v>
      </c>
    </row>
    <row r="443" spans="1:11" x14ac:dyDescent="0.3">
      <c r="A443" s="10">
        <f t="shared" ca="1" si="13"/>
        <v>0.17863396261026099</v>
      </c>
      <c r="B443" s="10">
        <v>1.6</v>
      </c>
      <c r="C443" s="10">
        <v>4</v>
      </c>
      <c r="D443" s="10">
        <v>5</v>
      </c>
      <c r="E443" s="10">
        <v>0</v>
      </c>
      <c r="F443" s="21">
        <v>0</v>
      </c>
      <c r="G443" s="21">
        <v>2</v>
      </c>
      <c r="H443" s="21">
        <v>2</v>
      </c>
      <c r="I443" s="21">
        <v>1</v>
      </c>
      <c r="J443" s="21">
        <v>0</v>
      </c>
      <c r="K443" s="21">
        <v>44.2</v>
      </c>
    </row>
    <row r="444" spans="1:11" x14ac:dyDescent="0.3">
      <c r="A444" s="10">
        <f t="shared" ca="1" si="13"/>
        <v>0.3348599620672027</v>
      </c>
      <c r="B444" s="10">
        <v>2</v>
      </c>
      <c r="C444" s="10">
        <v>4</v>
      </c>
      <c r="D444" s="10">
        <v>4</v>
      </c>
      <c r="E444" s="10">
        <v>1</v>
      </c>
      <c r="F444" s="21">
        <v>1</v>
      </c>
      <c r="G444" s="21">
        <v>2</v>
      </c>
      <c r="H444" s="21">
        <v>2</v>
      </c>
      <c r="I444" s="21">
        <v>1</v>
      </c>
      <c r="J444" s="21">
        <v>0</v>
      </c>
      <c r="K444" s="21">
        <v>41.8</v>
      </c>
    </row>
    <row r="445" spans="1:11" x14ac:dyDescent="0.3">
      <c r="A445" s="10">
        <f t="shared" ca="1" si="13"/>
        <v>0.99293654899664918</v>
      </c>
      <c r="B445" s="10">
        <v>2</v>
      </c>
      <c r="C445" s="10">
        <v>4</v>
      </c>
      <c r="D445" s="10">
        <v>6</v>
      </c>
      <c r="E445" s="10">
        <v>1</v>
      </c>
      <c r="F445" s="21">
        <v>0</v>
      </c>
      <c r="G445" s="21">
        <v>2</v>
      </c>
      <c r="H445" s="21">
        <v>2</v>
      </c>
      <c r="I445" s="21">
        <v>1</v>
      </c>
      <c r="J445" s="21">
        <v>0</v>
      </c>
      <c r="K445" s="21">
        <v>34.700000000000003</v>
      </c>
    </row>
    <row r="446" spans="1:11" x14ac:dyDescent="0.3">
      <c r="A446" s="10">
        <f t="shared" ca="1" si="13"/>
        <v>6.2392834307333223E-2</v>
      </c>
      <c r="B446" s="10">
        <v>2.4</v>
      </c>
      <c r="C446" s="10">
        <v>4</v>
      </c>
      <c r="D446" s="10">
        <v>5</v>
      </c>
      <c r="E446" s="10">
        <v>0</v>
      </c>
      <c r="F446" s="21">
        <v>0</v>
      </c>
      <c r="G446" s="21">
        <v>2</v>
      </c>
      <c r="H446" s="21">
        <v>2</v>
      </c>
      <c r="I446" s="21">
        <v>1</v>
      </c>
      <c r="J446" s="21">
        <v>0</v>
      </c>
      <c r="K446" s="21">
        <v>37.221800000000002</v>
      </c>
    </row>
    <row r="447" spans="1:11" x14ac:dyDescent="0.3">
      <c r="A447" s="10">
        <f t="shared" ca="1" si="13"/>
        <v>7.3702789862514217E-3</v>
      </c>
      <c r="B447" s="10">
        <v>1.8</v>
      </c>
      <c r="C447" s="10">
        <v>4</v>
      </c>
      <c r="D447" s="10">
        <v>1</v>
      </c>
      <c r="E447" s="10">
        <v>1</v>
      </c>
      <c r="F447" s="21">
        <v>0</v>
      </c>
      <c r="G447" s="21">
        <v>2</v>
      </c>
      <c r="H447" s="21">
        <v>2</v>
      </c>
      <c r="I447" s="21">
        <v>1</v>
      </c>
      <c r="J447" s="21">
        <v>0</v>
      </c>
      <c r="K447" s="21">
        <v>43.260899999999999</v>
      </c>
    </row>
    <row r="448" spans="1:11" x14ac:dyDescent="0.3">
      <c r="A448" s="10">
        <f t="shared" ca="1" si="13"/>
        <v>0.72165168734550489</v>
      </c>
      <c r="B448" s="10">
        <v>1.8</v>
      </c>
      <c r="C448" s="10">
        <v>4</v>
      </c>
      <c r="D448" s="10">
        <v>4</v>
      </c>
      <c r="E448" s="10">
        <v>1</v>
      </c>
      <c r="F448" s="21">
        <v>0</v>
      </c>
      <c r="G448" s="21">
        <v>2</v>
      </c>
      <c r="H448" s="21">
        <v>2</v>
      </c>
      <c r="I448" s="21">
        <v>1</v>
      </c>
      <c r="J448" s="21">
        <v>0</v>
      </c>
      <c r="K448" s="21">
        <v>43.7</v>
      </c>
    </row>
    <row r="449" spans="1:11" x14ac:dyDescent="0.3">
      <c r="A449" s="10">
        <f t="shared" ca="1" si="13"/>
        <v>0.42253480178928382</v>
      </c>
      <c r="B449" s="10">
        <v>1.8</v>
      </c>
      <c r="C449" s="10">
        <v>4</v>
      </c>
      <c r="D449" s="10">
        <v>5</v>
      </c>
      <c r="E449" s="10">
        <v>0</v>
      </c>
      <c r="F449" s="21">
        <v>0</v>
      </c>
      <c r="G449" s="21">
        <v>2</v>
      </c>
      <c r="H449" s="21">
        <v>2</v>
      </c>
      <c r="I449" s="21">
        <v>1</v>
      </c>
      <c r="J449" s="21">
        <v>0</v>
      </c>
      <c r="K449" s="21">
        <v>44.8</v>
      </c>
    </row>
    <row r="450" spans="1:11" x14ac:dyDescent="0.3">
      <c r="A450" s="10">
        <f t="shared" ca="1" si="13"/>
        <v>0.68237172319011885</v>
      </c>
      <c r="B450" s="10">
        <v>2.4</v>
      </c>
      <c r="C450" s="10">
        <v>4</v>
      </c>
      <c r="D450" s="10">
        <v>5</v>
      </c>
      <c r="E450" s="10">
        <v>1</v>
      </c>
      <c r="F450" s="21">
        <v>0</v>
      </c>
      <c r="G450" s="21">
        <v>2</v>
      </c>
      <c r="H450" s="21">
        <v>2</v>
      </c>
      <c r="I450" s="21">
        <v>1</v>
      </c>
      <c r="J450" s="21">
        <v>0</v>
      </c>
      <c r="K450" s="21">
        <v>40</v>
      </c>
    </row>
    <row r="451" spans="1:11" x14ac:dyDescent="0.3">
      <c r="A451" s="10">
        <f t="shared" ca="1" si="13"/>
        <v>0.40078190194982599</v>
      </c>
      <c r="B451" s="10">
        <v>2.4</v>
      </c>
      <c r="C451" s="10">
        <v>4</v>
      </c>
      <c r="D451" s="10">
        <v>5</v>
      </c>
      <c r="E451" s="10">
        <v>0</v>
      </c>
      <c r="F451" s="21">
        <v>0</v>
      </c>
      <c r="G451" s="21">
        <v>2</v>
      </c>
      <c r="H451" s="21">
        <v>2</v>
      </c>
      <c r="I451" s="21">
        <v>1</v>
      </c>
      <c r="J451" s="21">
        <v>0</v>
      </c>
      <c r="K451" s="21">
        <v>38.6</v>
      </c>
    </row>
    <row r="452" spans="1:11" x14ac:dyDescent="0.3">
      <c r="A452" s="10">
        <f t="shared" ref="A452:A477" ca="1" si="14">RAND()</f>
        <v>0.54698144099536805</v>
      </c>
      <c r="B452" s="10">
        <v>2</v>
      </c>
      <c r="C452" s="10">
        <v>4</v>
      </c>
      <c r="D452" s="10">
        <v>6</v>
      </c>
      <c r="E452" s="10">
        <v>0</v>
      </c>
      <c r="F452" s="21">
        <v>0</v>
      </c>
      <c r="G452" s="21">
        <v>2</v>
      </c>
      <c r="H452" s="21">
        <v>2</v>
      </c>
      <c r="I452" s="21">
        <v>0</v>
      </c>
      <c r="J452" s="21">
        <v>0</v>
      </c>
      <c r="K452" s="21">
        <v>43.1</v>
      </c>
    </row>
    <row r="453" spans="1:11" x14ac:dyDescent="0.3">
      <c r="A453" s="10">
        <f t="shared" ca="1" si="14"/>
        <v>0.69720489608203673</v>
      </c>
      <c r="B453" s="10">
        <v>2</v>
      </c>
      <c r="C453" s="10">
        <v>4</v>
      </c>
      <c r="D453" s="10">
        <v>6</v>
      </c>
      <c r="E453" s="10">
        <v>1</v>
      </c>
      <c r="F453" s="21">
        <v>0</v>
      </c>
      <c r="G453" s="21">
        <v>2</v>
      </c>
      <c r="H453" s="21">
        <v>2</v>
      </c>
      <c r="I453" s="21">
        <v>0</v>
      </c>
      <c r="J453" s="21">
        <v>0</v>
      </c>
      <c r="K453" s="21">
        <v>38.462699999999998</v>
      </c>
    </row>
    <row r="454" spans="1:11" x14ac:dyDescent="0.3">
      <c r="A454" s="10">
        <f t="shared" ca="1" si="14"/>
        <v>0.96038001457468747</v>
      </c>
      <c r="B454" s="10">
        <v>2</v>
      </c>
      <c r="C454" s="10">
        <v>4</v>
      </c>
      <c r="D454" s="10">
        <v>5</v>
      </c>
      <c r="E454" s="10">
        <v>1</v>
      </c>
      <c r="F454" s="21">
        <v>0</v>
      </c>
      <c r="G454" s="21">
        <v>2</v>
      </c>
      <c r="H454" s="21">
        <v>2</v>
      </c>
      <c r="I454" s="21">
        <v>0</v>
      </c>
      <c r="J454" s="21">
        <v>0</v>
      </c>
      <c r="K454" s="21">
        <v>38.200000000000003</v>
      </c>
    </row>
    <row r="455" spans="1:11" x14ac:dyDescent="0.3">
      <c r="A455" s="10">
        <f t="shared" ca="1" si="14"/>
        <v>9.5012453786968987E-2</v>
      </c>
      <c r="B455" s="10">
        <v>2.5</v>
      </c>
      <c r="C455" s="10">
        <v>4</v>
      </c>
      <c r="D455" s="10">
        <v>5</v>
      </c>
      <c r="E455" s="10">
        <v>0</v>
      </c>
      <c r="F455" s="21">
        <v>0</v>
      </c>
      <c r="G455" s="21">
        <v>2</v>
      </c>
      <c r="H455" s="21">
        <v>2</v>
      </c>
      <c r="I455" s="21">
        <v>0</v>
      </c>
      <c r="J455" s="21">
        <v>1</v>
      </c>
      <c r="K455" s="21">
        <v>37.070999999999998</v>
      </c>
    </row>
    <row r="456" spans="1:11" x14ac:dyDescent="0.3">
      <c r="A456" s="10">
        <f t="shared" ca="1" si="14"/>
        <v>0.62174298637586267</v>
      </c>
      <c r="B456" s="10">
        <v>2.5</v>
      </c>
      <c r="C456" s="10">
        <v>4</v>
      </c>
      <c r="D456" s="10">
        <v>5</v>
      </c>
      <c r="E456" s="10">
        <v>0</v>
      </c>
      <c r="F456" s="21">
        <v>0</v>
      </c>
      <c r="G456" s="21">
        <v>2</v>
      </c>
      <c r="H456" s="21">
        <v>2</v>
      </c>
      <c r="I456" s="21">
        <v>1</v>
      </c>
      <c r="J456" s="21">
        <v>0</v>
      </c>
      <c r="K456" s="21">
        <v>34.143500000000003</v>
      </c>
    </row>
    <row r="457" spans="1:11" x14ac:dyDescent="0.3">
      <c r="A457" s="10">
        <f t="shared" ca="1" si="14"/>
        <v>0.61871239246852949</v>
      </c>
      <c r="B457" s="10">
        <v>2.5</v>
      </c>
      <c r="C457" s="10">
        <v>4</v>
      </c>
      <c r="D457" s="10">
        <v>6</v>
      </c>
      <c r="E457" s="10">
        <v>0</v>
      </c>
      <c r="F457" s="21">
        <v>0</v>
      </c>
      <c r="G457" s="21">
        <v>2</v>
      </c>
      <c r="H457" s="21">
        <v>2</v>
      </c>
      <c r="I457" s="21">
        <v>1</v>
      </c>
      <c r="J457" s="21">
        <v>0</v>
      </c>
      <c r="K457" s="21">
        <v>31.8</v>
      </c>
    </row>
    <row r="458" spans="1:11" x14ac:dyDescent="0.3">
      <c r="A458" s="10">
        <f t="shared" ca="1" si="14"/>
        <v>0.57073043805144796</v>
      </c>
      <c r="B458" s="10">
        <v>2</v>
      </c>
      <c r="C458" s="10">
        <v>4</v>
      </c>
      <c r="D458" s="10">
        <v>6</v>
      </c>
      <c r="E458" s="10">
        <v>0</v>
      </c>
      <c r="F458" s="21">
        <v>0</v>
      </c>
      <c r="G458" s="21">
        <v>2</v>
      </c>
      <c r="H458" s="21">
        <v>2</v>
      </c>
      <c r="I458" s="21">
        <v>1</v>
      </c>
      <c r="J458" s="21">
        <v>0</v>
      </c>
      <c r="K458" s="21">
        <v>42.3461</v>
      </c>
    </row>
    <row r="459" spans="1:11" x14ac:dyDescent="0.3">
      <c r="A459" s="10">
        <f t="shared" ca="1" si="14"/>
        <v>9.9784932962808548E-2</v>
      </c>
      <c r="B459" s="10">
        <v>2</v>
      </c>
      <c r="C459" s="10">
        <v>4</v>
      </c>
      <c r="D459" s="10">
        <v>6</v>
      </c>
      <c r="E459" s="10">
        <v>0</v>
      </c>
      <c r="F459" s="21">
        <v>0</v>
      </c>
      <c r="G459" s="21">
        <v>2</v>
      </c>
      <c r="H459" s="21">
        <v>2</v>
      </c>
      <c r="I459" s="21">
        <v>1</v>
      </c>
      <c r="J459" s="21">
        <v>0</v>
      </c>
      <c r="K459" s="21">
        <v>41.707799999999999</v>
      </c>
    </row>
    <row r="460" spans="1:11" x14ac:dyDescent="0.3">
      <c r="A460" s="10">
        <f t="shared" ca="1" si="14"/>
        <v>0.32539641678033826</v>
      </c>
      <c r="B460" s="10">
        <v>2.4</v>
      </c>
      <c r="C460" s="10">
        <v>4</v>
      </c>
      <c r="D460" s="10">
        <v>4</v>
      </c>
      <c r="E460" s="10">
        <v>1</v>
      </c>
      <c r="F460" s="21">
        <v>0</v>
      </c>
      <c r="G460" s="21">
        <v>2</v>
      </c>
      <c r="H460" s="21">
        <v>2</v>
      </c>
      <c r="I460" s="21">
        <v>1</v>
      </c>
      <c r="J460" s="21">
        <v>0</v>
      </c>
      <c r="K460" s="21">
        <v>36.159599999999998</v>
      </c>
    </row>
    <row r="461" spans="1:11" x14ac:dyDescent="0.3">
      <c r="A461" s="10">
        <f t="shared" ca="1" si="14"/>
        <v>0.79662337670588523</v>
      </c>
      <c r="B461" s="10">
        <v>2.4</v>
      </c>
      <c r="C461" s="10">
        <v>4</v>
      </c>
      <c r="D461" s="10">
        <v>5</v>
      </c>
      <c r="E461" s="10">
        <v>0</v>
      </c>
      <c r="F461" s="21">
        <v>0</v>
      </c>
      <c r="G461" s="21">
        <v>2</v>
      </c>
      <c r="H461" s="21">
        <v>2</v>
      </c>
      <c r="I461" s="21">
        <v>1</v>
      </c>
      <c r="J461" s="21">
        <v>0</v>
      </c>
      <c r="K461" s="21">
        <v>38.957500000000003</v>
      </c>
    </row>
    <row r="462" spans="1:11" x14ac:dyDescent="0.3">
      <c r="A462" s="10">
        <f t="shared" ca="1" si="14"/>
        <v>0.21179716732293941</v>
      </c>
      <c r="B462" s="10">
        <v>2.4</v>
      </c>
      <c r="C462" s="10">
        <v>4</v>
      </c>
      <c r="D462" s="10">
        <v>5</v>
      </c>
      <c r="E462" s="10">
        <v>1</v>
      </c>
      <c r="F462" s="21">
        <v>0</v>
      </c>
      <c r="G462" s="21">
        <v>2</v>
      </c>
      <c r="H462" s="21">
        <v>2</v>
      </c>
      <c r="I462" s="21">
        <v>1</v>
      </c>
      <c r="J462" s="21">
        <v>0</v>
      </c>
      <c r="K462" s="21">
        <v>40.279600000000002</v>
      </c>
    </row>
    <row r="463" spans="1:11" x14ac:dyDescent="0.3">
      <c r="A463" s="10">
        <f t="shared" ca="1" si="14"/>
        <v>0.91382496522708467</v>
      </c>
      <c r="B463" s="10">
        <v>2.4</v>
      </c>
      <c r="C463" s="10">
        <v>4</v>
      </c>
      <c r="D463" s="10">
        <v>5</v>
      </c>
      <c r="E463" s="10">
        <v>0</v>
      </c>
      <c r="F463" s="21">
        <v>0</v>
      </c>
      <c r="G463" s="21">
        <v>2</v>
      </c>
      <c r="H463" s="21">
        <v>2</v>
      </c>
      <c r="I463" s="21">
        <v>1</v>
      </c>
      <c r="J463" s="21">
        <v>0</v>
      </c>
      <c r="K463" s="21">
        <v>38.700000000000003</v>
      </c>
    </row>
    <row r="464" spans="1:11" x14ac:dyDescent="0.3">
      <c r="A464" s="10">
        <f t="shared" ca="1" si="14"/>
        <v>0.6048522718236603</v>
      </c>
      <c r="B464" s="10">
        <v>2.4</v>
      </c>
      <c r="C464" s="10">
        <v>4</v>
      </c>
      <c r="D464" s="10">
        <v>4</v>
      </c>
      <c r="E464" s="10">
        <v>1</v>
      </c>
      <c r="F464" s="21">
        <v>0</v>
      </c>
      <c r="G464" s="21">
        <v>2</v>
      </c>
      <c r="H464" s="21">
        <v>2</v>
      </c>
      <c r="I464" s="21">
        <v>1</v>
      </c>
      <c r="J464" s="21">
        <v>0</v>
      </c>
      <c r="K464" s="21">
        <v>38.700000000000003</v>
      </c>
    </row>
    <row r="465" spans="1:11" x14ac:dyDescent="0.3">
      <c r="A465" s="10">
        <f t="shared" ca="1" si="14"/>
        <v>0.49179828134342152</v>
      </c>
      <c r="B465" s="10">
        <v>2</v>
      </c>
      <c r="C465" s="10">
        <v>4</v>
      </c>
      <c r="D465" s="10">
        <v>6</v>
      </c>
      <c r="E465" s="10">
        <v>0</v>
      </c>
      <c r="F465" s="21">
        <v>0</v>
      </c>
      <c r="G465" s="21">
        <v>2</v>
      </c>
      <c r="H465" s="21">
        <v>2</v>
      </c>
      <c r="I465" s="21">
        <v>0</v>
      </c>
      <c r="J465" s="21">
        <v>0</v>
      </c>
      <c r="K465" s="21">
        <v>60.1</v>
      </c>
    </row>
    <row r="466" spans="1:11" x14ac:dyDescent="0.3">
      <c r="A466" s="10">
        <f t="shared" ca="1" si="14"/>
        <v>0.28699924129964527</v>
      </c>
      <c r="B466" s="10">
        <v>2</v>
      </c>
      <c r="C466" s="10">
        <v>4</v>
      </c>
      <c r="D466" s="10">
        <v>6</v>
      </c>
      <c r="E466" s="10">
        <v>0</v>
      </c>
      <c r="F466" s="21">
        <v>0</v>
      </c>
      <c r="G466" s="21">
        <v>2</v>
      </c>
      <c r="H466" s="21">
        <v>2</v>
      </c>
      <c r="I466" s="21">
        <v>0</v>
      </c>
      <c r="J466" s="21">
        <v>0</v>
      </c>
      <c r="K466" s="21">
        <v>58.534999999999997</v>
      </c>
    </row>
    <row r="467" spans="1:11" x14ac:dyDescent="0.3">
      <c r="A467" s="10">
        <f t="shared" ca="1" si="14"/>
        <v>0.70868105989582164</v>
      </c>
      <c r="B467" s="10">
        <v>2.5</v>
      </c>
      <c r="C467" s="10">
        <v>5</v>
      </c>
      <c r="D467" s="10">
        <v>6</v>
      </c>
      <c r="E467" s="10">
        <v>0</v>
      </c>
      <c r="F467" s="21">
        <v>0</v>
      </c>
      <c r="G467" s="21">
        <v>2</v>
      </c>
      <c r="H467" s="21">
        <v>2</v>
      </c>
      <c r="I467" s="21">
        <v>1</v>
      </c>
      <c r="J467" s="21">
        <v>0</v>
      </c>
      <c r="K467" s="21">
        <v>40.0169</v>
      </c>
    </row>
    <row r="468" spans="1:11" x14ac:dyDescent="0.3">
      <c r="A468" s="10">
        <f t="shared" ca="1" si="14"/>
        <v>0.21504126652328626</v>
      </c>
      <c r="B468" s="10">
        <v>2.5</v>
      </c>
      <c r="C468" s="10">
        <v>5</v>
      </c>
      <c r="D468" s="10">
        <v>5</v>
      </c>
      <c r="E468" s="10">
        <v>1</v>
      </c>
      <c r="F468" s="21">
        <v>0</v>
      </c>
      <c r="G468" s="21">
        <v>2</v>
      </c>
      <c r="H468" s="21">
        <v>2</v>
      </c>
      <c r="I468" s="21">
        <v>1</v>
      </c>
      <c r="J468" s="21">
        <v>0</v>
      </c>
      <c r="K468" s="21">
        <v>37.6</v>
      </c>
    </row>
    <row r="469" spans="1:11" x14ac:dyDescent="0.3">
      <c r="A469" s="10">
        <f t="shared" ca="1" si="14"/>
        <v>0.44103295377218099</v>
      </c>
      <c r="B469" s="10">
        <v>2.5</v>
      </c>
      <c r="C469" s="10">
        <v>5</v>
      </c>
      <c r="D469" s="10">
        <v>5</v>
      </c>
      <c r="E469" s="10">
        <v>1</v>
      </c>
      <c r="F469" s="21">
        <v>0</v>
      </c>
      <c r="G469" s="21">
        <v>2</v>
      </c>
      <c r="H469" s="21">
        <v>2</v>
      </c>
      <c r="I469" s="21">
        <v>1</v>
      </c>
      <c r="J469" s="21">
        <v>0</v>
      </c>
      <c r="K469" s="21">
        <v>40.6</v>
      </c>
    </row>
    <row r="470" spans="1:11" x14ac:dyDescent="0.3">
      <c r="A470" s="10">
        <f t="shared" ca="1" si="14"/>
        <v>0.84063880323974471</v>
      </c>
      <c r="B470" s="10">
        <v>3</v>
      </c>
      <c r="C470" s="10">
        <v>6</v>
      </c>
      <c r="D470" s="10">
        <v>6</v>
      </c>
      <c r="E470" s="10">
        <v>1</v>
      </c>
      <c r="F470" s="21">
        <v>0</v>
      </c>
      <c r="G470" s="21">
        <v>2</v>
      </c>
      <c r="H470" s="21">
        <v>2</v>
      </c>
      <c r="I470" s="21">
        <v>1</v>
      </c>
      <c r="J470" s="21">
        <v>0</v>
      </c>
      <c r="K470" s="21">
        <v>34.7286</v>
      </c>
    </row>
    <row r="471" spans="1:11" x14ac:dyDescent="0.3">
      <c r="A471" s="10">
        <f t="shared" ca="1" si="14"/>
        <v>0.39245220884443843</v>
      </c>
      <c r="B471" s="10">
        <v>3</v>
      </c>
      <c r="C471" s="10">
        <v>6</v>
      </c>
      <c r="D471" s="10">
        <v>6</v>
      </c>
      <c r="E471" s="10">
        <v>0</v>
      </c>
      <c r="F471" s="21">
        <v>0</v>
      </c>
      <c r="G471" s="21">
        <v>2</v>
      </c>
      <c r="H471" s="21">
        <v>2</v>
      </c>
      <c r="I471" s="21">
        <v>1</v>
      </c>
      <c r="J471" s="21">
        <v>0</v>
      </c>
      <c r="K471" s="21">
        <v>32.5289</v>
      </c>
    </row>
    <row r="472" spans="1:11" x14ac:dyDescent="0.3">
      <c r="A472" s="10">
        <f t="shared" ca="1" si="14"/>
        <v>0.41881121009526068</v>
      </c>
      <c r="B472" s="10">
        <v>2.4</v>
      </c>
      <c r="C472" s="10">
        <v>4</v>
      </c>
      <c r="D472" s="10">
        <v>4</v>
      </c>
      <c r="E472" s="10">
        <v>1</v>
      </c>
      <c r="F472" s="21">
        <v>0</v>
      </c>
      <c r="G472" s="21">
        <v>2</v>
      </c>
      <c r="H472" s="21">
        <v>2</v>
      </c>
      <c r="I472" s="21">
        <v>1</v>
      </c>
      <c r="J472" s="21">
        <v>0</v>
      </c>
      <c r="K472" s="21">
        <v>37.071100000000001</v>
      </c>
    </row>
    <row r="473" spans="1:11" x14ac:dyDescent="0.3">
      <c r="A473" s="10">
        <f t="shared" ca="1" si="14"/>
        <v>0.53279170461592551</v>
      </c>
      <c r="B473" s="10">
        <v>2.7</v>
      </c>
      <c r="C473" s="10">
        <v>6</v>
      </c>
      <c r="D473" s="10">
        <v>5</v>
      </c>
      <c r="E473" s="10">
        <v>1</v>
      </c>
      <c r="F473" s="21">
        <v>0</v>
      </c>
      <c r="G473" s="21">
        <v>2</v>
      </c>
      <c r="H473" s="21">
        <v>2</v>
      </c>
      <c r="I473" s="21">
        <v>1</v>
      </c>
      <c r="J473" s="21">
        <v>0</v>
      </c>
      <c r="K473" s="21">
        <v>35.9</v>
      </c>
    </row>
    <row r="474" spans="1:11" x14ac:dyDescent="0.3">
      <c r="A474" s="10">
        <f t="shared" ca="1" si="14"/>
        <v>0.10836523685899746</v>
      </c>
      <c r="B474" s="10">
        <v>2.9</v>
      </c>
      <c r="C474" s="10">
        <v>4</v>
      </c>
      <c r="D474" s="10">
        <v>4</v>
      </c>
      <c r="E474" s="10">
        <v>1</v>
      </c>
      <c r="F474" s="21">
        <v>0</v>
      </c>
      <c r="G474" s="21">
        <v>2</v>
      </c>
      <c r="H474" s="21">
        <v>2</v>
      </c>
      <c r="I474" s="21">
        <v>0</v>
      </c>
      <c r="J474" s="21">
        <v>0</v>
      </c>
      <c r="K474" s="21">
        <v>34.151400000000002</v>
      </c>
    </row>
    <row r="475" spans="1:11" x14ac:dyDescent="0.3">
      <c r="A475" s="10">
        <f t="shared" ca="1" si="14"/>
        <v>0.6312905328871582</v>
      </c>
      <c r="B475" s="10">
        <v>3.7</v>
      </c>
      <c r="C475" s="10">
        <v>5</v>
      </c>
      <c r="D475" s="10">
        <v>4</v>
      </c>
      <c r="E475" s="10">
        <v>1</v>
      </c>
      <c r="F475" s="21">
        <v>0</v>
      </c>
      <c r="G475" s="21">
        <v>2</v>
      </c>
      <c r="H475" s="21">
        <v>2</v>
      </c>
      <c r="I475" s="21">
        <v>0</v>
      </c>
      <c r="J475" s="21">
        <v>0</v>
      </c>
      <c r="K475" s="21">
        <v>31.8217</v>
      </c>
    </row>
    <row r="476" spans="1:11" x14ac:dyDescent="0.3">
      <c r="A476" s="10">
        <f t="shared" ca="1" si="14"/>
        <v>0.25419320072834251</v>
      </c>
      <c r="B476" s="10">
        <v>5.3</v>
      </c>
      <c r="C476" s="10">
        <v>8</v>
      </c>
      <c r="D476" s="10">
        <v>4</v>
      </c>
      <c r="E476" s="10">
        <v>1</v>
      </c>
      <c r="F476" s="21">
        <v>0</v>
      </c>
      <c r="G476" s="21">
        <v>1</v>
      </c>
      <c r="H476" s="21">
        <v>1</v>
      </c>
      <c r="I476" s="21">
        <v>1</v>
      </c>
      <c r="J476" s="21">
        <v>0</v>
      </c>
      <c r="K476" s="21">
        <v>27.9</v>
      </c>
    </row>
    <row r="477" spans="1:11" x14ac:dyDescent="0.3">
      <c r="A477" s="10">
        <f t="shared" ca="1" si="14"/>
        <v>0.68371830457098903</v>
      </c>
      <c r="B477" s="10">
        <v>3.7</v>
      </c>
      <c r="C477" s="10">
        <v>5</v>
      </c>
      <c r="D477" s="10">
        <v>4</v>
      </c>
      <c r="E477" s="10">
        <v>1</v>
      </c>
      <c r="F477" s="21">
        <v>0</v>
      </c>
      <c r="G477" s="21">
        <v>2</v>
      </c>
      <c r="H477" s="21">
        <v>2</v>
      </c>
      <c r="I477" s="21">
        <v>0</v>
      </c>
      <c r="J477" s="21">
        <v>0</v>
      </c>
      <c r="K477" s="21">
        <v>27</v>
      </c>
    </row>
    <row r="478" spans="1:11" x14ac:dyDescent="0.3">
      <c r="A478" s="10">
        <f t="shared" ref="A478:A510" ca="1" si="15">RAND()</f>
        <v>0.62445936172167726</v>
      </c>
      <c r="B478" s="10">
        <v>2.9</v>
      </c>
      <c r="C478" s="10">
        <v>4</v>
      </c>
      <c r="D478" s="10">
        <v>5</v>
      </c>
      <c r="E478" s="10">
        <v>0</v>
      </c>
      <c r="F478" s="21">
        <v>0</v>
      </c>
      <c r="G478" s="21">
        <v>2</v>
      </c>
      <c r="H478" s="21">
        <v>2</v>
      </c>
      <c r="I478" s="21">
        <v>0</v>
      </c>
      <c r="J478" s="21">
        <v>0</v>
      </c>
      <c r="K478" s="21">
        <v>35.5</v>
      </c>
    </row>
    <row r="479" spans="1:11" x14ac:dyDescent="0.3">
      <c r="A479" s="10">
        <f t="shared" ca="1" si="15"/>
        <v>0.29028752502809274</v>
      </c>
      <c r="B479" s="10">
        <v>5.3</v>
      </c>
      <c r="C479" s="10">
        <v>8</v>
      </c>
      <c r="D479" s="10">
        <v>4</v>
      </c>
      <c r="E479" s="10">
        <v>1</v>
      </c>
      <c r="F479" s="21">
        <v>0</v>
      </c>
      <c r="G479" s="21">
        <v>1</v>
      </c>
      <c r="H479" s="21">
        <v>1</v>
      </c>
      <c r="I479" s="21">
        <v>1</v>
      </c>
      <c r="J479" s="21">
        <v>0</v>
      </c>
      <c r="K479" s="21">
        <v>27.9</v>
      </c>
    </row>
    <row r="480" spans="1:11" x14ac:dyDescent="0.3">
      <c r="A480" s="10">
        <f t="shared" ca="1" si="15"/>
        <v>0.5426322086043579</v>
      </c>
      <c r="B480" s="10">
        <v>2.2999999999999998</v>
      </c>
      <c r="C480" s="10">
        <v>4</v>
      </c>
      <c r="D480" s="10">
        <v>5</v>
      </c>
      <c r="E480" s="10">
        <v>0</v>
      </c>
      <c r="F480" s="21">
        <v>1</v>
      </c>
      <c r="G480" s="21">
        <v>2</v>
      </c>
      <c r="H480" s="21">
        <v>2</v>
      </c>
      <c r="I480" s="21">
        <v>0</v>
      </c>
      <c r="J480" s="21">
        <v>0</v>
      </c>
      <c r="K480" s="21">
        <v>37.700000000000003</v>
      </c>
    </row>
    <row r="481" spans="1:11" x14ac:dyDescent="0.3">
      <c r="A481" s="10">
        <f t="shared" ca="1" si="15"/>
        <v>0.96678922284476265</v>
      </c>
      <c r="B481" s="10">
        <v>4</v>
      </c>
      <c r="C481" s="10">
        <v>6</v>
      </c>
      <c r="D481" s="10">
        <v>5</v>
      </c>
      <c r="E481" s="10">
        <v>0</v>
      </c>
      <c r="F481" s="21">
        <v>1</v>
      </c>
      <c r="G481" s="21">
        <v>1</v>
      </c>
      <c r="H481" s="21">
        <v>1</v>
      </c>
      <c r="I481" s="21">
        <v>0</v>
      </c>
      <c r="J481" s="21">
        <v>0</v>
      </c>
      <c r="K481" s="21">
        <v>28.6</v>
      </c>
    </row>
    <row r="482" spans="1:11" x14ac:dyDescent="0.3">
      <c r="A482" s="10">
        <f t="shared" ca="1" si="15"/>
        <v>0.19521998527071627</v>
      </c>
      <c r="B482" s="10">
        <v>2.9</v>
      </c>
      <c r="C482" s="10">
        <v>4</v>
      </c>
      <c r="D482" s="10">
        <v>4</v>
      </c>
      <c r="E482" s="10">
        <v>1</v>
      </c>
      <c r="F482" s="21">
        <v>0</v>
      </c>
      <c r="G482" s="21">
        <v>2</v>
      </c>
      <c r="H482" s="21">
        <v>2</v>
      </c>
      <c r="I482" s="21">
        <v>0</v>
      </c>
      <c r="J482" s="21">
        <v>0</v>
      </c>
      <c r="K482" s="21">
        <v>34.179600000000001</v>
      </c>
    </row>
    <row r="483" spans="1:11" x14ac:dyDescent="0.3">
      <c r="A483" s="10">
        <f t="shared" ca="1" si="15"/>
        <v>0.47906713318054839</v>
      </c>
      <c r="B483" s="10">
        <v>2.9</v>
      </c>
      <c r="C483" s="10">
        <v>4</v>
      </c>
      <c r="D483" s="10">
        <v>5</v>
      </c>
      <c r="E483" s="10">
        <v>0</v>
      </c>
      <c r="F483" s="21">
        <v>0</v>
      </c>
      <c r="G483" s="21">
        <v>2</v>
      </c>
      <c r="H483" s="21">
        <v>2</v>
      </c>
      <c r="I483" s="21">
        <v>0</v>
      </c>
      <c r="J483" s="21">
        <v>0</v>
      </c>
      <c r="K483" s="21">
        <v>35.258200000000002</v>
      </c>
    </row>
    <row r="484" spans="1:11" x14ac:dyDescent="0.3">
      <c r="A484" s="10">
        <f t="shared" ca="1" si="15"/>
        <v>0.19838587976946465</v>
      </c>
      <c r="B484" s="10">
        <v>2.9</v>
      </c>
      <c r="C484" s="10">
        <v>4</v>
      </c>
      <c r="D484" s="10">
        <v>5</v>
      </c>
      <c r="E484" s="10">
        <v>0</v>
      </c>
      <c r="F484" s="21">
        <v>0</v>
      </c>
      <c r="G484" s="21">
        <v>2</v>
      </c>
      <c r="H484" s="21">
        <v>2</v>
      </c>
      <c r="I484" s="21">
        <v>0</v>
      </c>
      <c r="J484" s="21">
        <v>0</v>
      </c>
      <c r="K484" s="21">
        <v>35.5</v>
      </c>
    </row>
    <row r="485" spans="1:11" x14ac:dyDescent="0.3">
      <c r="A485" s="10">
        <f t="shared" ca="1" si="15"/>
        <v>0.52942756748969366</v>
      </c>
      <c r="B485" s="10">
        <v>5.3</v>
      </c>
      <c r="C485" s="10">
        <v>8</v>
      </c>
      <c r="D485" s="10">
        <v>4</v>
      </c>
      <c r="E485" s="10">
        <v>1</v>
      </c>
      <c r="F485" s="21">
        <v>0</v>
      </c>
      <c r="G485" s="21">
        <v>1</v>
      </c>
      <c r="H485" s="21">
        <v>1</v>
      </c>
      <c r="I485" s="21">
        <v>1</v>
      </c>
      <c r="J485" s="21">
        <v>0</v>
      </c>
      <c r="K485" s="21">
        <v>27.9</v>
      </c>
    </row>
    <row r="486" spans="1:11" x14ac:dyDescent="0.3">
      <c r="A486" s="10">
        <f t="shared" ca="1" si="15"/>
        <v>0.43451437191573428</v>
      </c>
      <c r="B486" s="10">
        <v>2.5</v>
      </c>
      <c r="C486" s="10">
        <v>4</v>
      </c>
      <c r="D486" s="10">
        <v>5</v>
      </c>
      <c r="E486" s="10">
        <v>1</v>
      </c>
      <c r="F486" s="21">
        <v>0</v>
      </c>
      <c r="G486" s="21">
        <v>2</v>
      </c>
      <c r="H486" s="21">
        <v>2</v>
      </c>
      <c r="I486" s="21">
        <v>1</v>
      </c>
      <c r="J486" s="21">
        <v>0</v>
      </c>
      <c r="K486" s="21">
        <v>30.168800000000001</v>
      </c>
    </row>
    <row r="487" spans="1:11" x14ac:dyDescent="0.3">
      <c r="A487" s="10">
        <f t="shared" ca="1" si="15"/>
        <v>0.22850005461341605</v>
      </c>
      <c r="B487" s="10">
        <v>2.5</v>
      </c>
      <c r="C487" s="10">
        <v>4</v>
      </c>
      <c r="D487" s="10">
        <v>5</v>
      </c>
      <c r="E487" s="10">
        <v>0</v>
      </c>
      <c r="F487" s="21">
        <v>0</v>
      </c>
      <c r="G487" s="21">
        <v>2</v>
      </c>
      <c r="H487" s="21">
        <v>2</v>
      </c>
      <c r="I487" s="21">
        <v>1</v>
      </c>
      <c r="J487" s="21">
        <v>0</v>
      </c>
      <c r="K487" s="21">
        <v>31.7</v>
      </c>
    </row>
    <row r="488" spans="1:11" x14ac:dyDescent="0.3">
      <c r="A488" s="10">
        <f t="shared" ca="1" si="15"/>
        <v>7.4120293697794382E-2</v>
      </c>
      <c r="B488" s="10">
        <v>4</v>
      </c>
      <c r="C488" s="10">
        <v>6</v>
      </c>
      <c r="D488" s="10">
        <v>5</v>
      </c>
      <c r="E488" s="10">
        <v>1</v>
      </c>
      <c r="F488" s="21">
        <v>0</v>
      </c>
      <c r="G488" s="21">
        <v>2</v>
      </c>
      <c r="H488" s="21">
        <v>2</v>
      </c>
      <c r="I488" s="21">
        <v>1</v>
      </c>
      <c r="J488" s="21">
        <v>0</v>
      </c>
      <c r="K488" s="21">
        <v>27.736599999999999</v>
      </c>
    </row>
    <row r="489" spans="1:11" x14ac:dyDescent="0.3">
      <c r="A489" s="10">
        <f t="shared" ca="1" si="15"/>
        <v>0.6354877561343899</v>
      </c>
      <c r="B489" s="10">
        <v>2.5</v>
      </c>
      <c r="C489" s="10">
        <v>4</v>
      </c>
      <c r="D489" s="10">
        <v>5</v>
      </c>
      <c r="E489" s="10">
        <v>1</v>
      </c>
      <c r="F489" s="21">
        <v>0</v>
      </c>
      <c r="G489" s="21">
        <v>2</v>
      </c>
      <c r="H489" s="21">
        <v>2</v>
      </c>
      <c r="I489" s="21">
        <v>1</v>
      </c>
      <c r="J489" s="21">
        <v>0</v>
      </c>
      <c r="K489" s="21">
        <v>30.2</v>
      </c>
    </row>
    <row r="490" spans="1:11" x14ac:dyDescent="0.3">
      <c r="A490" s="10">
        <f t="shared" ca="1" si="15"/>
        <v>0.48427970482709459</v>
      </c>
      <c r="B490" s="10">
        <v>2.5</v>
      </c>
      <c r="C490" s="10">
        <v>4</v>
      </c>
      <c r="D490" s="10">
        <v>5</v>
      </c>
      <c r="E490" s="10">
        <v>0</v>
      </c>
      <c r="F490" s="21">
        <v>0</v>
      </c>
      <c r="G490" s="21">
        <v>2</v>
      </c>
      <c r="H490" s="21">
        <v>2</v>
      </c>
      <c r="I490" s="21">
        <v>1</v>
      </c>
      <c r="J490" s="21">
        <v>0</v>
      </c>
      <c r="K490" s="21">
        <v>31.8</v>
      </c>
    </row>
    <row r="491" spans="1:11" x14ac:dyDescent="0.3">
      <c r="A491" s="10">
        <f t="shared" ca="1" si="15"/>
        <v>0.30184481224940873</v>
      </c>
      <c r="B491" s="10">
        <v>4</v>
      </c>
      <c r="C491" s="10">
        <v>6</v>
      </c>
      <c r="D491" s="10">
        <v>5</v>
      </c>
      <c r="E491" s="10">
        <v>1</v>
      </c>
      <c r="F491" s="21">
        <v>0</v>
      </c>
      <c r="G491" s="21">
        <v>2</v>
      </c>
      <c r="H491" s="21">
        <v>2</v>
      </c>
      <c r="I491" s="21">
        <v>1</v>
      </c>
      <c r="J491" s="21">
        <v>0</v>
      </c>
      <c r="K491" s="21">
        <v>27.785699999999999</v>
      </c>
    </row>
    <row r="492" spans="1:11" x14ac:dyDescent="0.3">
      <c r="A492" s="10">
        <f t="shared" ca="1" si="15"/>
        <v>0.76607281350625822</v>
      </c>
      <c r="B492" s="10">
        <v>2.7</v>
      </c>
      <c r="C492" s="10">
        <v>4</v>
      </c>
      <c r="D492" s="10">
        <v>4</v>
      </c>
      <c r="E492" s="10">
        <v>1</v>
      </c>
      <c r="F492" s="21">
        <v>0</v>
      </c>
      <c r="G492" s="21">
        <v>2</v>
      </c>
      <c r="H492" s="21">
        <v>2</v>
      </c>
      <c r="I492" s="21">
        <v>1</v>
      </c>
      <c r="J492" s="21">
        <v>0</v>
      </c>
      <c r="K492" s="21">
        <v>35.429099999999998</v>
      </c>
    </row>
    <row r="493" spans="1:11" x14ac:dyDescent="0.3">
      <c r="A493" s="10">
        <f t="shared" ca="1" si="15"/>
        <v>0.43624438588553771</v>
      </c>
      <c r="B493" s="10">
        <v>2.7</v>
      </c>
      <c r="C493" s="10">
        <v>4</v>
      </c>
      <c r="D493" s="10">
        <v>5</v>
      </c>
      <c r="E493" s="10">
        <v>0</v>
      </c>
      <c r="F493" s="21">
        <v>0</v>
      </c>
      <c r="G493" s="21">
        <v>2</v>
      </c>
      <c r="H493" s="21">
        <v>2</v>
      </c>
      <c r="I493" s="21">
        <v>1</v>
      </c>
      <c r="J493" s="21">
        <v>0</v>
      </c>
      <c r="K493" s="21">
        <v>36.146299999999997</v>
      </c>
    </row>
    <row r="494" spans="1:11" x14ac:dyDescent="0.3">
      <c r="A494" s="10">
        <f t="shared" ca="1" si="15"/>
        <v>0.17224256528333304</v>
      </c>
      <c r="B494" s="10">
        <v>2.9</v>
      </c>
      <c r="C494" s="10">
        <v>4</v>
      </c>
      <c r="D494" s="10">
        <v>4</v>
      </c>
      <c r="E494" s="10">
        <v>1</v>
      </c>
      <c r="F494" s="21">
        <v>0</v>
      </c>
      <c r="G494" s="21">
        <v>2</v>
      </c>
      <c r="H494" s="21">
        <v>2</v>
      </c>
      <c r="I494" s="21">
        <v>0</v>
      </c>
      <c r="J494" s="21">
        <v>0</v>
      </c>
      <c r="K494" s="21">
        <v>32.4</v>
      </c>
    </row>
    <row r="495" spans="1:11" x14ac:dyDescent="0.3">
      <c r="A495" s="10">
        <f t="shared" ca="1" si="15"/>
        <v>0.38798324141603091</v>
      </c>
      <c r="B495" s="10">
        <v>2.9</v>
      </c>
      <c r="C495" s="10">
        <v>4</v>
      </c>
      <c r="D495" s="10">
        <v>5</v>
      </c>
      <c r="E495" s="10">
        <v>0</v>
      </c>
      <c r="F495" s="21">
        <v>0</v>
      </c>
      <c r="G495" s="21">
        <v>2</v>
      </c>
      <c r="H495" s="21">
        <v>2</v>
      </c>
      <c r="I495" s="21">
        <v>0</v>
      </c>
      <c r="J495" s="21">
        <v>0</v>
      </c>
      <c r="K495" s="21">
        <v>34.1</v>
      </c>
    </row>
    <row r="496" spans="1:11" x14ac:dyDescent="0.3">
      <c r="A496" s="10">
        <f t="shared" ca="1" si="15"/>
        <v>0.64205662225482396</v>
      </c>
      <c r="B496" s="10">
        <v>3.7</v>
      </c>
      <c r="C496" s="10">
        <v>5</v>
      </c>
      <c r="D496" s="10">
        <v>4</v>
      </c>
      <c r="E496" s="10">
        <v>1</v>
      </c>
      <c r="F496" s="21">
        <v>0</v>
      </c>
      <c r="G496" s="21">
        <v>2</v>
      </c>
      <c r="H496" s="21">
        <v>2</v>
      </c>
      <c r="I496" s="21">
        <v>0</v>
      </c>
      <c r="J496" s="21">
        <v>0</v>
      </c>
      <c r="K496" s="21">
        <v>31.411200000000001</v>
      </c>
    </row>
    <row r="497" spans="1:11" x14ac:dyDescent="0.3">
      <c r="A497" s="10">
        <f t="shared" ca="1" si="15"/>
        <v>0.52255135435759914</v>
      </c>
      <c r="B497" s="10">
        <v>3.7</v>
      </c>
      <c r="C497" s="10">
        <v>5</v>
      </c>
      <c r="D497" s="10">
        <v>4</v>
      </c>
      <c r="E497" s="10">
        <v>1</v>
      </c>
      <c r="F497" s="21">
        <v>0</v>
      </c>
      <c r="G497" s="21">
        <v>2</v>
      </c>
      <c r="H497" s="21">
        <v>2</v>
      </c>
      <c r="I497" s="21">
        <v>0</v>
      </c>
      <c r="J497" s="21">
        <v>0</v>
      </c>
      <c r="K497" s="21">
        <v>29.799900000000001</v>
      </c>
    </row>
    <row r="498" spans="1:11" x14ac:dyDescent="0.3">
      <c r="A498" s="10">
        <f t="shared" ca="1" si="15"/>
        <v>0.54306515450422455</v>
      </c>
      <c r="B498" s="10">
        <v>3.7</v>
      </c>
      <c r="C498" s="10">
        <v>5</v>
      </c>
      <c r="D498" s="10">
        <v>4</v>
      </c>
      <c r="E498" s="10">
        <v>1</v>
      </c>
      <c r="F498" s="21">
        <v>0</v>
      </c>
      <c r="G498" s="21">
        <v>2</v>
      </c>
      <c r="H498" s="21">
        <v>2</v>
      </c>
      <c r="I498" s="21">
        <v>0</v>
      </c>
      <c r="J498" s="21">
        <v>0</v>
      </c>
      <c r="K498" s="21">
        <v>29.799900000000001</v>
      </c>
    </row>
    <row r="499" spans="1:11" x14ac:dyDescent="0.3">
      <c r="A499" s="10">
        <f t="shared" ca="1" si="15"/>
        <v>0.28289123089694879</v>
      </c>
      <c r="B499" s="10">
        <v>5.3</v>
      </c>
      <c r="C499" s="10">
        <v>8</v>
      </c>
      <c r="D499" s="10">
        <v>4</v>
      </c>
      <c r="E499" s="10">
        <v>1</v>
      </c>
      <c r="F499" s="21">
        <v>0</v>
      </c>
      <c r="G499" s="21">
        <v>1</v>
      </c>
      <c r="H499" s="21">
        <v>1</v>
      </c>
      <c r="I499" s="21">
        <v>1</v>
      </c>
      <c r="J499" s="21">
        <v>0</v>
      </c>
      <c r="K499" s="21">
        <v>26.6</v>
      </c>
    </row>
    <row r="500" spans="1:11" x14ac:dyDescent="0.3">
      <c r="A500" s="10">
        <f t="shared" ca="1" si="15"/>
        <v>0.11612824333173644</v>
      </c>
      <c r="B500" s="10">
        <v>4</v>
      </c>
      <c r="C500" s="10">
        <v>6</v>
      </c>
      <c r="D500" s="10">
        <v>5</v>
      </c>
      <c r="E500" s="10">
        <v>0</v>
      </c>
      <c r="F500" s="21">
        <v>1</v>
      </c>
      <c r="G500" s="21">
        <v>1</v>
      </c>
      <c r="H500" s="21">
        <v>1</v>
      </c>
      <c r="I500" s="21">
        <v>0</v>
      </c>
      <c r="J500" s="21">
        <v>0</v>
      </c>
      <c r="K500" s="21">
        <v>26.2</v>
      </c>
    </row>
    <row r="501" spans="1:11" x14ac:dyDescent="0.3">
      <c r="A501" s="10">
        <f t="shared" ca="1" si="15"/>
        <v>0.12428901150738814</v>
      </c>
      <c r="B501" s="10">
        <v>4</v>
      </c>
      <c r="C501" s="10">
        <v>6</v>
      </c>
      <c r="D501" s="10">
        <v>5</v>
      </c>
      <c r="E501" s="10">
        <v>1</v>
      </c>
      <c r="F501" s="21">
        <v>1</v>
      </c>
      <c r="G501" s="21">
        <v>1</v>
      </c>
      <c r="H501" s="21">
        <v>1</v>
      </c>
      <c r="I501" s="21">
        <v>0</v>
      </c>
      <c r="J501" s="21">
        <v>0</v>
      </c>
      <c r="K501" s="21">
        <v>24.6648</v>
      </c>
    </row>
    <row r="502" spans="1:11" x14ac:dyDescent="0.3">
      <c r="A502" s="10">
        <f t="shared" ca="1" si="15"/>
        <v>0.12411279269144315</v>
      </c>
      <c r="B502" s="10">
        <v>2.9</v>
      </c>
      <c r="C502" s="10">
        <v>4</v>
      </c>
      <c r="D502" s="10">
        <v>4</v>
      </c>
      <c r="E502" s="10">
        <v>1</v>
      </c>
      <c r="F502" s="21">
        <v>0</v>
      </c>
      <c r="G502" s="21">
        <v>2</v>
      </c>
      <c r="H502" s="21">
        <v>2</v>
      </c>
      <c r="I502" s="21">
        <v>0</v>
      </c>
      <c r="J502" s="21">
        <v>0</v>
      </c>
      <c r="K502" s="21">
        <v>32.4</v>
      </c>
    </row>
    <row r="503" spans="1:11" x14ac:dyDescent="0.3">
      <c r="A503" s="10">
        <f t="shared" ca="1" si="15"/>
        <v>0.17005609522899634</v>
      </c>
      <c r="B503" s="10">
        <v>3.7</v>
      </c>
      <c r="C503" s="10">
        <v>5</v>
      </c>
      <c r="D503" s="10">
        <v>4</v>
      </c>
      <c r="E503" s="10">
        <v>1</v>
      </c>
      <c r="F503" s="21">
        <v>0</v>
      </c>
      <c r="G503" s="21">
        <v>2</v>
      </c>
      <c r="H503" s="21">
        <v>2</v>
      </c>
      <c r="I503" s="21">
        <v>0</v>
      </c>
      <c r="J503" s="21">
        <v>0</v>
      </c>
      <c r="K503" s="21">
        <v>31.3858</v>
      </c>
    </row>
    <row r="504" spans="1:11" x14ac:dyDescent="0.3">
      <c r="A504" s="10">
        <f t="shared" ca="1" si="15"/>
        <v>0.78361164870308908</v>
      </c>
      <c r="B504" s="10">
        <v>5.3</v>
      </c>
      <c r="C504" s="10">
        <v>8</v>
      </c>
      <c r="D504" s="10">
        <v>4</v>
      </c>
      <c r="E504" s="10">
        <v>1</v>
      </c>
      <c r="F504" s="21">
        <v>0</v>
      </c>
      <c r="G504" s="21">
        <v>1</v>
      </c>
      <c r="H504" s="21">
        <v>1</v>
      </c>
      <c r="I504" s="21">
        <v>1</v>
      </c>
      <c r="J504" s="21">
        <v>0</v>
      </c>
      <c r="K504" s="21">
        <v>26.6</v>
      </c>
    </row>
    <row r="505" spans="1:11" x14ac:dyDescent="0.3">
      <c r="A505" s="10">
        <f t="shared" ca="1" si="15"/>
        <v>0.69365851598282691</v>
      </c>
      <c r="B505" s="10">
        <v>3.7</v>
      </c>
      <c r="C505" s="10">
        <v>5</v>
      </c>
      <c r="D505" s="10">
        <v>4</v>
      </c>
      <c r="E505" s="10">
        <v>1</v>
      </c>
      <c r="F505" s="21">
        <v>0</v>
      </c>
      <c r="G505" s="21">
        <v>2</v>
      </c>
      <c r="H505" s="21">
        <v>2</v>
      </c>
      <c r="I505" s="21">
        <v>0</v>
      </c>
      <c r="J505" s="21">
        <v>0</v>
      </c>
      <c r="K505" s="21">
        <v>29.799900000000001</v>
      </c>
    </row>
    <row r="506" spans="1:11" x14ac:dyDescent="0.3">
      <c r="A506" s="10">
        <f t="shared" ca="1" si="15"/>
        <v>0.13964207857990008</v>
      </c>
      <c r="B506" s="10">
        <v>3.7</v>
      </c>
      <c r="C506" s="10">
        <v>5</v>
      </c>
      <c r="D506" s="10">
        <v>4</v>
      </c>
      <c r="E506" s="10">
        <v>1</v>
      </c>
      <c r="F506" s="21">
        <v>0</v>
      </c>
      <c r="G506" s="21">
        <v>2</v>
      </c>
      <c r="H506" s="21">
        <v>2</v>
      </c>
      <c r="I506" s="21">
        <v>0</v>
      </c>
      <c r="J506" s="21">
        <v>0</v>
      </c>
      <c r="K506" s="21">
        <v>29.799900000000001</v>
      </c>
    </row>
    <row r="507" spans="1:11" x14ac:dyDescent="0.3">
      <c r="A507" s="10">
        <f t="shared" ca="1" si="15"/>
        <v>3.724406733228669E-2</v>
      </c>
      <c r="B507" s="10">
        <v>4</v>
      </c>
      <c r="C507" s="10">
        <v>6</v>
      </c>
      <c r="D507" s="10">
        <v>6</v>
      </c>
      <c r="E507" s="10">
        <v>0</v>
      </c>
      <c r="F507" s="21">
        <v>0</v>
      </c>
      <c r="G507" s="21">
        <v>2</v>
      </c>
      <c r="H507" s="21">
        <v>2</v>
      </c>
      <c r="I507" s="21">
        <v>1</v>
      </c>
      <c r="J507" s="21">
        <v>0</v>
      </c>
      <c r="K507" s="21">
        <v>26.82</v>
      </c>
    </row>
    <row r="508" spans="1:11" x14ac:dyDescent="0.3">
      <c r="A508" s="10">
        <f t="shared" ca="1" si="15"/>
        <v>0.38946259785137616</v>
      </c>
      <c r="B508" s="10">
        <v>4</v>
      </c>
      <c r="C508" s="10">
        <v>6</v>
      </c>
      <c r="D508" s="10">
        <v>5</v>
      </c>
      <c r="E508" s="10">
        <v>1</v>
      </c>
      <c r="F508" s="21">
        <v>0</v>
      </c>
      <c r="G508" s="21">
        <v>2</v>
      </c>
      <c r="H508" s="21">
        <v>2</v>
      </c>
      <c r="I508" s="21">
        <v>1</v>
      </c>
      <c r="J508" s="21">
        <v>0</v>
      </c>
      <c r="K508" s="21">
        <v>26.6538</v>
      </c>
    </row>
    <row r="509" spans="1:11" x14ac:dyDescent="0.3">
      <c r="A509" s="10">
        <f t="shared" ca="1" si="15"/>
        <v>0.36218590673173578</v>
      </c>
      <c r="B509" s="10">
        <v>4</v>
      </c>
      <c r="C509" s="10">
        <v>6</v>
      </c>
      <c r="D509" s="10">
        <v>5</v>
      </c>
      <c r="E509" s="10">
        <v>1</v>
      </c>
      <c r="F509" s="21">
        <v>0</v>
      </c>
      <c r="G509" s="21">
        <v>2</v>
      </c>
      <c r="H509" s="21">
        <v>2</v>
      </c>
      <c r="I509" s="21">
        <v>1</v>
      </c>
      <c r="J509" s="21">
        <v>0</v>
      </c>
      <c r="K509" s="21">
        <v>26.384599999999999</v>
      </c>
    </row>
    <row r="510" spans="1:11" x14ac:dyDescent="0.3">
      <c r="A510" s="10">
        <f t="shared" ca="1" si="15"/>
        <v>0.35192341571697816</v>
      </c>
      <c r="B510" s="10">
        <v>2.7</v>
      </c>
      <c r="C510" s="10">
        <v>4</v>
      </c>
      <c r="D510" s="10">
        <v>5</v>
      </c>
      <c r="E510" s="10">
        <v>0</v>
      </c>
      <c r="F510" s="21">
        <v>0</v>
      </c>
      <c r="G510" s="21">
        <v>2</v>
      </c>
      <c r="H510" s="21">
        <v>2</v>
      </c>
      <c r="I510" s="21">
        <v>1</v>
      </c>
      <c r="J510" s="21">
        <v>0</v>
      </c>
      <c r="K510" s="21">
        <v>30.3</v>
      </c>
    </row>
    <row r="511" spans="1:11" x14ac:dyDescent="0.3">
      <c r="A511" s="10">
        <f t="shared" ref="A511:A544" ca="1" si="16">RAND()</f>
        <v>0.95325597022036024</v>
      </c>
      <c r="B511" s="10">
        <v>4</v>
      </c>
      <c r="C511" s="10">
        <v>6</v>
      </c>
      <c r="D511" s="10">
        <v>5</v>
      </c>
      <c r="E511" s="10">
        <v>1</v>
      </c>
      <c r="F511" s="21">
        <v>0</v>
      </c>
      <c r="G511" s="21">
        <v>2</v>
      </c>
      <c r="H511" s="21">
        <v>2</v>
      </c>
      <c r="I511" s="21">
        <v>1</v>
      </c>
      <c r="J511" s="21">
        <v>0</v>
      </c>
      <c r="K511" s="21">
        <v>28.3</v>
      </c>
    </row>
    <row r="512" spans="1:11" x14ac:dyDescent="0.3">
      <c r="A512" s="10">
        <f t="shared" ca="1" si="16"/>
        <v>8.7633696876194822E-2</v>
      </c>
      <c r="B512" s="10">
        <v>4</v>
      </c>
      <c r="C512" s="10">
        <v>6</v>
      </c>
      <c r="D512" s="10">
        <v>6</v>
      </c>
      <c r="E512" s="10">
        <v>0</v>
      </c>
      <c r="F512" s="21">
        <v>0</v>
      </c>
      <c r="G512" s="21">
        <v>2</v>
      </c>
      <c r="H512" s="21">
        <v>2</v>
      </c>
      <c r="I512" s="21">
        <v>1</v>
      </c>
      <c r="J512" s="21">
        <v>0</v>
      </c>
      <c r="K512" s="21">
        <v>24.4</v>
      </c>
    </row>
    <row r="513" spans="1:11" x14ac:dyDescent="0.3">
      <c r="A513" s="10">
        <f t="shared" ca="1" si="16"/>
        <v>0.27325794252891622</v>
      </c>
      <c r="B513" s="10">
        <v>4.3</v>
      </c>
      <c r="C513" s="10">
        <v>6</v>
      </c>
      <c r="D513" s="10">
        <v>4</v>
      </c>
      <c r="E513" s="10">
        <v>1</v>
      </c>
      <c r="F513" s="21">
        <v>0</v>
      </c>
      <c r="G513" s="21">
        <v>1</v>
      </c>
      <c r="H513" s="21">
        <v>1</v>
      </c>
      <c r="I513" s="21">
        <v>0</v>
      </c>
      <c r="J513" s="21">
        <v>0</v>
      </c>
      <c r="K513" s="21">
        <v>27.805499999999999</v>
      </c>
    </row>
    <row r="514" spans="1:11" x14ac:dyDescent="0.3">
      <c r="A514" s="10">
        <f t="shared" ca="1" si="16"/>
        <v>0.79385843328643757</v>
      </c>
      <c r="B514" s="10">
        <v>5.3</v>
      </c>
      <c r="C514" s="10">
        <v>8</v>
      </c>
      <c r="D514" s="10">
        <v>6</v>
      </c>
      <c r="E514" s="10">
        <v>1</v>
      </c>
      <c r="F514" s="21">
        <v>0</v>
      </c>
      <c r="G514" s="21">
        <v>1</v>
      </c>
      <c r="H514" s="21">
        <v>1</v>
      </c>
      <c r="I514" s="21">
        <v>1</v>
      </c>
      <c r="J514" s="21">
        <v>0</v>
      </c>
      <c r="K514" s="21">
        <v>29.370799999999999</v>
      </c>
    </row>
    <row r="515" spans="1:11" x14ac:dyDescent="0.3">
      <c r="A515" s="10">
        <f t="shared" ca="1" si="16"/>
        <v>0.17228397310970489</v>
      </c>
      <c r="B515" s="10">
        <v>6.2</v>
      </c>
      <c r="C515" s="10">
        <v>8</v>
      </c>
      <c r="D515" s="10">
        <v>6</v>
      </c>
      <c r="E515" s="10">
        <v>1</v>
      </c>
      <c r="F515" s="21">
        <v>0</v>
      </c>
      <c r="G515" s="21">
        <v>1</v>
      </c>
      <c r="H515" s="21">
        <v>1</v>
      </c>
      <c r="I515" s="21">
        <v>1</v>
      </c>
      <c r="J515" s="21">
        <v>0</v>
      </c>
      <c r="K515" s="21">
        <v>26.1</v>
      </c>
    </row>
    <row r="516" spans="1:11" x14ac:dyDescent="0.3">
      <c r="A516" s="10">
        <f t="shared" ca="1" si="16"/>
        <v>6.4946049327714306E-3</v>
      </c>
      <c r="B516" s="10">
        <v>3.7</v>
      </c>
      <c r="C516" s="10">
        <v>6</v>
      </c>
      <c r="D516" s="10">
        <v>4</v>
      </c>
      <c r="E516" s="10">
        <v>1</v>
      </c>
      <c r="F516" s="21">
        <v>0</v>
      </c>
      <c r="G516" s="21">
        <v>1</v>
      </c>
      <c r="H516" s="21">
        <v>1</v>
      </c>
      <c r="I516" s="21">
        <v>0</v>
      </c>
      <c r="J516" s="21">
        <v>0</v>
      </c>
      <c r="K516" s="21">
        <v>28.1</v>
      </c>
    </row>
    <row r="517" spans="1:11" x14ac:dyDescent="0.3">
      <c r="A517" s="10">
        <f t="shared" ca="1" si="16"/>
        <v>0.55663255566248215</v>
      </c>
      <c r="B517" s="10">
        <v>4.7</v>
      </c>
      <c r="C517" s="10">
        <v>8</v>
      </c>
      <c r="D517" s="10">
        <v>5</v>
      </c>
      <c r="E517" s="10">
        <v>1</v>
      </c>
      <c r="F517" s="21">
        <v>0</v>
      </c>
      <c r="G517" s="21">
        <v>1</v>
      </c>
      <c r="H517" s="21">
        <v>1</v>
      </c>
      <c r="I517" s="21">
        <v>0</v>
      </c>
      <c r="J517" s="21">
        <v>0</v>
      </c>
      <c r="K517" s="21">
        <v>25.6</v>
      </c>
    </row>
    <row r="518" spans="1:11" x14ac:dyDescent="0.3">
      <c r="A518" s="10">
        <f t="shared" ca="1" si="16"/>
        <v>0.55366729431685469</v>
      </c>
      <c r="B518" s="10">
        <v>3.7</v>
      </c>
      <c r="C518" s="10">
        <v>6</v>
      </c>
      <c r="D518" s="10">
        <v>4</v>
      </c>
      <c r="E518" s="10">
        <v>1</v>
      </c>
      <c r="F518" s="21">
        <v>0</v>
      </c>
      <c r="G518" s="21">
        <v>1</v>
      </c>
      <c r="H518" s="21">
        <v>1</v>
      </c>
      <c r="I518" s="21">
        <v>0</v>
      </c>
      <c r="J518" s="21">
        <v>0</v>
      </c>
      <c r="K518" s="21">
        <v>27.8</v>
      </c>
    </row>
    <row r="519" spans="1:11" x14ac:dyDescent="0.3">
      <c r="A519" s="10">
        <f t="shared" ca="1" si="16"/>
        <v>0.80270240456647579</v>
      </c>
      <c r="B519" s="10">
        <v>4.7</v>
      </c>
      <c r="C519" s="10">
        <v>8</v>
      </c>
      <c r="D519" s="10">
        <v>5</v>
      </c>
      <c r="E519" s="10">
        <v>1</v>
      </c>
      <c r="F519" s="21">
        <v>0</v>
      </c>
      <c r="G519" s="21">
        <v>1</v>
      </c>
      <c r="H519" s="21">
        <v>1</v>
      </c>
      <c r="I519" s="21">
        <v>0</v>
      </c>
      <c r="J519" s="21">
        <v>0</v>
      </c>
      <c r="K519" s="21">
        <v>25.6</v>
      </c>
    </row>
    <row r="520" spans="1:11" x14ac:dyDescent="0.3">
      <c r="A520" s="10">
        <f t="shared" ca="1" si="16"/>
        <v>0.22721476299670607</v>
      </c>
      <c r="B520" s="10">
        <v>5.7</v>
      </c>
      <c r="C520" s="10">
        <v>8</v>
      </c>
      <c r="D520" s="10">
        <v>5</v>
      </c>
      <c r="E520" s="10">
        <v>1</v>
      </c>
      <c r="F520" s="21">
        <v>0</v>
      </c>
      <c r="G520" s="21">
        <v>1</v>
      </c>
      <c r="H520" s="21">
        <v>1</v>
      </c>
      <c r="I520" s="21">
        <v>1</v>
      </c>
      <c r="J520" s="21">
        <v>0</v>
      </c>
      <c r="K520" s="21">
        <v>27.1</v>
      </c>
    </row>
    <row r="521" spans="1:11" x14ac:dyDescent="0.3">
      <c r="A521" s="10">
        <f t="shared" ca="1" si="16"/>
        <v>0.8150821071474792</v>
      </c>
      <c r="B521" s="10">
        <v>4</v>
      </c>
      <c r="C521" s="10">
        <v>6</v>
      </c>
      <c r="D521" s="10">
        <v>5</v>
      </c>
      <c r="E521" s="10">
        <v>1</v>
      </c>
      <c r="F521" s="21">
        <v>1</v>
      </c>
      <c r="G521" s="21">
        <v>1</v>
      </c>
      <c r="H521" s="21">
        <v>1</v>
      </c>
      <c r="I521" s="21">
        <v>0</v>
      </c>
      <c r="J521" s="21">
        <v>0</v>
      </c>
      <c r="K521" s="21">
        <v>27.8</v>
      </c>
    </row>
    <row r="522" spans="1:11" x14ac:dyDescent="0.3">
      <c r="A522" s="10">
        <f t="shared" ca="1" si="16"/>
        <v>0.47672202579802381</v>
      </c>
      <c r="B522" s="10">
        <v>4.5999999999999996</v>
      </c>
      <c r="C522" s="10">
        <v>8</v>
      </c>
      <c r="D522" s="10">
        <v>6</v>
      </c>
      <c r="E522" s="10">
        <v>1</v>
      </c>
      <c r="F522" s="21">
        <v>1</v>
      </c>
      <c r="G522" s="21">
        <v>2</v>
      </c>
      <c r="H522" s="21">
        <v>1</v>
      </c>
      <c r="I522" s="21">
        <v>0</v>
      </c>
      <c r="J522" s="21">
        <v>0</v>
      </c>
      <c r="K522" s="21">
        <v>29</v>
      </c>
    </row>
    <row r="523" spans="1:11" x14ac:dyDescent="0.3">
      <c r="A523" s="10">
        <f t="shared" ca="1" si="16"/>
        <v>0.15309990344263646</v>
      </c>
      <c r="B523" s="10">
        <v>5.4</v>
      </c>
      <c r="C523" s="10">
        <v>8</v>
      </c>
      <c r="D523" s="10">
        <v>6</v>
      </c>
      <c r="E523" s="10">
        <v>1</v>
      </c>
      <c r="F523" s="21">
        <v>0</v>
      </c>
      <c r="G523" s="21">
        <v>2</v>
      </c>
      <c r="H523" s="21">
        <v>1</v>
      </c>
      <c r="I523" s="21">
        <v>0</v>
      </c>
      <c r="J523" s="21">
        <v>0</v>
      </c>
      <c r="K523" s="21">
        <v>27.0426</v>
      </c>
    </row>
    <row r="524" spans="1:11" x14ac:dyDescent="0.3">
      <c r="A524" s="10">
        <f t="shared" ca="1" si="16"/>
        <v>0.57382710725126607</v>
      </c>
      <c r="B524" s="10">
        <v>4.5999999999999996</v>
      </c>
      <c r="C524" s="10">
        <v>8</v>
      </c>
      <c r="D524" s="10">
        <v>4</v>
      </c>
      <c r="E524" s="10">
        <v>1</v>
      </c>
      <c r="F524" s="21">
        <v>0</v>
      </c>
      <c r="G524" s="21">
        <v>1</v>
      </c>
      <c r="H524" s="21">
        <v>1</v>
      </c>
      <c r="I524" s="21">
        <v>0</v>
      </c>
      <c r="J524" s="21">
        <v>0</v>
      </c>
      <c r="K524" s="21">
        <v>26.782900000000001</v>
      </c>
    </row>
    <row r="525" spans="1:11" x14ac:dyDescent="0.3">
      <c r="A525" s="10">
        <f t="shared" ca="1" si="16"/>
        <v>0.13232222659003945</v>
      </c>
      <c r="B525" s="10">
        <v>5.3</v>
      </c>
      <c r="C525" s="10">
        <v>8</v>
      </c>
      <c r="D525" s="10">
        <v>6</v>
      </c>
      <c r="E525" s="10">
        <v>1</v>
      </c>
      <c r="F525" s="21">
        <v>0</v>
      </c>
      <c r="G525" s="21">
        <v>1</v>
      </c>
      <c r="H525" s="21">
        <v>1</v>
      </c>
      <c r="I525" s="21">
        <v>1</v>
      </c>
      <c r="J525" s="21">
        <v>0</v>
      </c>
      <c r="K525" s="21">
        <v>29.3645</v>
      </c>
    </row>
    <row r="526" spans="1:11" x14ac:dyDescent="0.3">
      <c r="A526" s="10">
        <f t="shared" ca="1" si="16"/>
        <v>0.22375366469211067</v>
      </c>
      <c r="B526" s="10">
        <v>6.2</v>
      </c>
      <c r="C526" s="10">
        <v>8</v>
      </c>
      <c r="D526" s="10">
        <v>6</v>
      </c>
      <c r="E526" s="10">
        <v>1</v>
      </c>
      <c r="F526" s="21">
        <v>0</v>
      </c>
      <c r="G526" s="21">
        <v>1</v>
      </c>
      <c r="H526" s="21">
        <v>1</v>
      </c>
      <c r="I526" s="21">
        <v>1</v>
      </c>
      <c r="J526" s="21">
        <v>0</v>
      </c>
      <c r="K526" s="21">
        <v>26.1</v>
      </c>
    </row>
    <row r="527" spans="1:11" x14ac:dyDescent="0.3">
      <c r="A527" s="10">
        <f t="shared" ca="1" si="16"/>
        <v>0.70332916317007554</v>
      </c>
      <c r="B527" s="10">
        <v>6</v>
      </c>
      <c r="C527" s="10">
        <v>8</v>
      </c>
      <c r="D527" s="10">
        <v>1</v>
      </c>
      <c r="E527" s="10">
        <v>0</v>
      </c>
      <c r="F527" s="21">
        <v>0</v>
      </c>
      <c r="G527" s="21">
        <v>1</v>
      </c>
      <c r="H527" s="21">
        <v>1</v>
      </c>
      <c r="I527" s="21">
        <v>1</v>
      </c>
      <c r="J527" s="21">
        <v>0</v>
      </c>
      <c r="K527" s="21">
        <v>30.5</v>
      </c>
    </row>
    <row r="528" spans="1:11" x14ac:dyDescent="0.3">
      <c r="A528" s="10">
        <f t="shared" ca="1" si="16"/>
        <v>0.6214536262058814</v>
      </c>
      <c r="B528" s="10">
        <v>5.3</v>
      </c>
      <c r="C528" s="10">
        <v>8</v>
      </c>
      <c r="D528" s="10">
        <v>6</v>
      </c>
      <c r="E528" s="10">
        <v>1</v>
      </c>
      <c r="F528" s="21">
        <v>0</v>
      </c>
      <c r="G528" s="21">
        <v>1</v>
      </c>
      <c r="H528" s="21">
        <v>1</v>
      </c>
      <c r="I528" s="21">
        <v>1</v>
      </c>
      <c r="J528" s="21">
        <v>0</v>
      </c>
      <c r="K528" s="21">
        <v>30.4</v>
      </c>
    </row>
    <row r="529" spans="1:11" x14ac:dyDescent="0.3">
      <c r="A529" s="10">
        <f t="shared" ca="1" si="16"/>
        <v>0.68774610699512384</v>
      </c>
      <c r="B529" s="10">
        <v>5.6</v>
      </c>
      <c r="C529" s="10">
        <v>8</v>
      </c>
      <c r="D529" s="10">
        <v>5</v>
      </c>
      <c r="E529" s="10">
        <v>1</v>
      </c>
      <c r="F529" s="21">
        <v>0</v>
      </c>
      <c r="G529" s="21">
        <v>2</v>
      </c>
      <c r="H529" s="21">
        <v>2</v>
      </c>
      <c r="I529" s="21">
        <v>1</v>
      </c>
      <c r="J529" s="21">
        <v>0</v>
      </c>
      <c r="K529" s="21">
        <v>24.9815</v>
      </c>
    </row>
    <row r="530" spans="1:11" x14ac:dyDescent="0.3">
      <c r="A530" s="10">
        <f t="shared" ca="1" si="16"/>
        <v>8.9928612215841697E-2</v>
      </c>
      <c r="B530" s="10">
        <v>5.6</v>
      </c>
      <c r="C530" s="10">
        <v>8</v>
      </c>
      <c r="D530" s="10">
        <v>5</v>
      </c>
      <c r="E530" s="10">
        <v>1</v>
      </c>
      <c r="F530" s="21">
        <v>0</v>
      </c>
      <c r="G530" s="21">
        <v>2</v>
      </c>
      <c r="H530" s="21">
        <v>2</v>
      </c>
      <c r="I530" s="21">
        <v>1</v>
      </c>
      <c r="J530" s="21">
        <v>0</v>
      </c>
      <c r="K530" s="21">
        <v>25.008900000000001</v>
      </c>
    </row>
    <row r="531" spans="1:11" x14ac:dyDescent="0.3">
      <c r="A531" s="10">
        <f t="shared" ca="1" si="16"/>
        <v>0.89361990685189263</v>
      </c>
      <c r="B531" s="10">
        <v>4</v>
      </c>
      <c r="C531" s="10">
        <v>6</v>
      </c>
      <c r="D531" s="10">
        <v>5</v>
      </c>
      <c r="E531" s="10">
        <v>1</v>
      </c>
      <c r="F531" s="21">
        <v>0</v>
      </c>
      <c r="G531" s="21">
        <v>2</v>
      </c>
      <c r="H531" s="21">
        <v>2</v>
      </c>
      <c r="I531" s="21">
        <v>1</v>
      </c>
      <c r="J531" s="21">
        <v>0</v>
      </c>
      <c r="K531" s="21">
        <v>25.7499</v>
      </c>
    </row>
    <row r="532" spans="1:11" x14ac:dyDescent="0.3">
      <c r="A532" s="10">
        <f t="shared" ca="1" si="16"/>
        <v>0.79130082465074103</v>
      </c>
      <c r="B532" s="10">
        <v>5.7</v>
      </c>
      <c r="C532" s="10">
        <v>8</v>
      </c>
      <c r="D532" s="10">
        <v>6</v>
      </c>
      <c r="E532" s="10">
        <v>1</v>
      </c>
      <c r="F532" s="21">
        <v>0</v>
      </c>
      <c r="G532" s="21">
        <v>2</v>
      </c>
      <c r="H532" s="21">
        <v>2</v>
      </c>
      <c r="I532" s="21">
        <v>1</v>
      </c>
      <c r="J532" s="21">
        <v>0</v>
      </c>
      <c r="K532" s="21">
        <v>25.555099999999999</v>
      </c>
    </row>
    <row r="533" spans="1:11" x14ac:dyDescent="0.3">
      <c r="A533" s="10">
        <f t="shared" ca="1" si="16"/>
        <v>0.74258859556835999</v>
      </c>
      <c r="B533" s="10">
        <v>4.3</v>
      </c>
      <c r="C533" s="10">
        <v>6</v>
      </c>
      <c r="D533" s="10">
        <v>4</v>
      </c>
      <c r="E533" s="10">
        <v>1</v>
      </c>
      <c r="F533" s="21">
        <v>0</v>
      </c>
      <c r="G533" s="21">
        <v>1</v>
      </c>
      <c r="H533" s="21">
        <v>1</v>
      </c>
      <c r="I533" s="21">
        <v>0</v>
      </c>
      <c r="J533" s="21">
        <v>0</v>
      </c>
      <c r="K533" s="21">
        <v>24.1937</v>
      </c>
    </row>
    <row r="534" spans="1:11" x14ac:dyDescent="0.3">
      <c r="A534" s="10">
        <f t="shared" ca="1" si="16"/>
        <v>0.14378286446653421</v>
      </c>
      <c r="B534" s="10">
        <v>4.8</v>
      </c>
      <c r="C534" s="10">
        <v>8</v>
      </c>
      <c r="D534" s="10">
        <v>4</v>
      </c>
      <c r="E534" s="10">
        <v>1</v>
      </c>
      <c r="F534" s="21">
        <v>0</v>
      </c>
      <c r="G534" s="21">
        <v>1</v>
      </c>
      <c r="H534" s="21">
        <v>1</v>
      </c>
      <c r="I534" s="21">
        <v>1</v>
      </c>
      <c r="J534" s="21">
        <v>0</v>
      </c>
      <c r="K534" s="21">
        <v>24.1496</v>
      </c>
    </row>
    <row r="535" spans="1:11" x14ac:dyDescent="0.3">
      <c r="A535" s="10">
        <f t="shared" ca="1" si="16"/>
        <v>0.32902918975396223</v>
      </c>
      <c r="B535" s="10">
        <v>5.3</v>
      </c>
      <c r="C535" s="10">
        <v>8</v>
      </c>
      <c r="D535" s="10">
        <v>6</v>
      </c>
      <c r="E535" s="10">
        <v>1</v>
      </c>
      <c r="F535" s="21">
        <v>0</v>
      </c>
      <c r="G535" s="21">
        <v>1</v>
      </c>
      <c r="H535" s="21">
        <v>1</v>
      </c>
      <c r="I535" s="21">
        <v>1</v>
      </c>
      <c r="J535" s="21">
        <v>0</v>
      </c>
      <c r="K535" s="21">
        <v>29.020499999999998</v>
      </c>
    </row>
    <row r="536" spans="1:11" x14ac:dyDescent="0.3">
      <c r="A536" s="10">
        <f t="shared" ca="1" si="16"/>
        <v>0.15021505271896851</v>
      </c>
      <c r="B536" s="10">
        <v>6.2</v>
      </c>
      <c r="C536" s="10">
        <v>8</v>
      </c>
      <c r="D536" s="10">
        <v>6</v>
      </c>
      <c r="E536" s="10">
        <v>1</v>
      </c>
      <c r="F536" s="21">
        <v>0</v>
      </c>
      <c r="G536" s="21">
        <v>1</v>
      </c>
      <c r="H536" s="21">
        <v>1</v>
      </c>
      <c r="I536" s="21">
        <v>1</v>
      </c>
      <c r="J536" s="21">
        <v>0</v>
      </c>
      <c r="K536" s="21">
        <v>25.799900000000001</v>
      </c>
    </row>
    <row r="537" spans="1:11" x14ac:dyDescent="0.3">
      <c r="A537" s="10">
        <f t="shared" ca="1" si="16"/>
        <v>0.96688158514925526</v>
      </c>
      <c r="B537" s="10">
        <v>6</v>
      </c>
      <c r="C537" s="10">
        <v>8</v>
      </c>
      <c r="D537" s="10">
        <v>1</v>
      </c>
      <c r="E537" s="10">
        <v>0</v>
      </c>
      <c r="F537" s="21">
        <v>0</v>
      </c>
      <c r="G537" s="21">
        <v>1</v>
      </c>
      <c r="H537" s="21">
        <v>1</v>
      </c>
      <c r="I537" s="21">
        <v>1</v>
      </c>
      <c r="J537" s="21">
        <v>0</v>
      </c>
      <c r="K537" s="21">
        <v>30.299900000000001</v>
      </c>
    </row>
    <row r="538" spans="1:11" x14ac:dyDescent="0.3">
      <c r="A538" s="10">
        <f t="shared" ca="1" si="16"/>
        <v>0.66745691264548945</v>
      </c>
      <c r="B538" s="10">
        <v>3.7</v>
      </c>
      <c r="C538" s="10">
        <v>6</v>
      </c>
      <c r="D538" s="10">
        <v>4</v>
      </c>
      <c r="E538" s="10">
        <v>1</v>
      </c>
      <c r="F538" s="21">
        <v>0</v>
      </c>
      <c r="G538" s="21">
        <v>1</v>
      </c>
      <c r="H538" s="21">
        <v>1</v>
      </c>
      <c r="I538" s="21">
        <v>0</v>
      </c>
      <c r="J538" s="21">
        <v>0</v>
      </c>
      <c r="K538" s="21">
        <v>24.4</v>
      </c>
    </row>
    <row r="539" spans="1:11" x14ac:dyDescent="0.3">
      <c r="A539" s="10">
        <f t="shared" ca="1" si="16"/>
        <v>0.16060079704256303</v>
      </c>
      <c r="B539" s="10">
        <v>5.7</v>
      </c>
      <c r="C539" s="10">
        <v>8</v>
      </c>
      <c r="D539" s="10">
        <v>5</v>
      </c>
      <c r="E539" s="10">
        <v>1</v>
      </c>
      <c r="F539" s="21">
        <v>0</v>
      </c>
      <c r="G539" s="21">
        <v>1</v>
      </c>
      <c r="H539" s="21">
        <v>1</v>
      </c>
      <c r="I539" s="21">
        <v>1</v>
      </c>
      <c r="J539" s="21">
        <v>0</v>
      </c>
      <c r="K539" s="21">
        <v>25.4</v>
      </c>
    </row>
    <row r="540" spans="1:11" x14ac:dyDescent="0.3">
      <c r="A540" s="10">
        <f t="shared" ca="1" si="16"/>
        <v>4.5927431304476074E-2</v>
      </c>
      <c r="B540" s="10">
        <v>4</v>
      </c>
      <c r="C540" s="10">
        <v>6</v>
      </c>
      <c r="D540" s="10">
        <v>5</v>
      </c>
      <c r="E540" s="10">
        <v>1</v>
      </c>
      <c r="F540" s="21">
        <v>1</v>
      </c>
      <c r="G540" s="21">
        <v>1</v>
      </c>
      <c r="H540" s="21">
        <v>1</v>
      </c>
      <c r="I540" s="21">
        <v>0</v>
      </c>
      <c r="J540" s="21">
        <v>0</v>
      </c>
      <c r="K540" s="21">
        <v>25.753499999999999</v>
      </c>
    </row>
    <row r="541" spans="1:11" x14ac:dyDescent="0.3">
      <c r="A541" s="10">
        <f t="shared" ca="1" si="16"/>
        <v>0.2286989504760133</v>
      </c>
      <c r="B541" s="10">
        <v>4.5999999999999996</v>
      </c>
      <c r="C541" s="10">
        <v>8</v>
      </c>
      <c r="D541" s="10">
        <v>6</v>
      </c>
      <c r="E541" s="10">
        <v>1</v>
      </c>
      <c r="F541" s="21">
        <v>1</v>
      </c>
      <c r="G541" s="21">
        <v>2</v>
      </c>
      <c r="H541" s="21">
        <v>1</v>
      </c>
      <c r="I541" s="21">
        <v>0</v>
      </c>
      <c r="J541" s="21">
        <v>0</v>
      </c>
      <c r="K541" s="21">
        <v>26.662199999999999</v>
      </c>
    </row>
    <row r="542" spans="1:11" x14ac:dyDescent="0.3">
      <c r="A542" s="10">
        <f t="shared" ca="1" si="16"/>
        <v>4.4809059271501805E-2</v>
      </c>
      <c r="B542" s="10">
        <v>4.5999999999999996</v>
      </c>
      <c r="C542" s="10">
        <v>8</v>
      </c>
      <c r="D542" s="10">
        <v>6</v>
      </c>
      <c r="E542" s="10">
        <v>1</v>
      </c>
      <c r="F542" s="21">
        <v>0</v>
      </c>
      <c r="G542" s="21">
        <v>2</v>
      </c>
      <c r="H542" s="21">
        <v>1</v>
      </c>
      <c r="I542" s="21">
        <v>0</v>
      </c>
      <c r="J542" s="21">
        <v>0</v>
      </c>
      <c r="K542" s="21">
        <v>27.106100000000001</v>
      </c>
    </row>
    <row r="543" spans="1:11" x14ac:dyDescent="0.3">
      <c r="A543" s="10">
        <f t="shared" ca="1" si="16"/>
        <v>0.75899240046746375</v>
      </c>
      <c r="B543" s="10">
        <v>4.5999999999999996</v>
      </c>
      <c r="C543" s="10">
        <v>8</v>
      </c>
      <c r="D543" s="10">
        <v>4</v>
      </c>
      <c r="E543" s="10">
        <v>1</v>
      </c>
      <c r="F543" s="21">
        <v>0</v>
      </c>
      <c r="G543" s="21">
        <v>1</v>
      </c>
      <c r="H543" s="21">
        <v>1</v>
      </c>
      <c r="I543" s="21">
        <v>0</v>
      </c>
      <c r="J543" s="21">
        <v>0</v>
      </c>
      <c r="K543" s="21">
        <v>25.229800000000001</v>
      </c>
    </row>
    <row r="544" spans="1:11" x14ac:dyDescent="0.3">
      <c r="A544" s="10">
        <f t="shared" ca="1" si="16"/>
        <v>0.55666466637126433</v>
      </c>
      <c r="B544" s="10">
        <v>4.3</v>
      </c>
      <c r="C544" s="10">
        <v>6</v>
      </c>
      <c r="D544" s="10">
        <v>4</v>
      </c>
      <c r="E544" s="10">
        <v>1</v>
      </c>
      <c r="F544" s="21">
        <v>0</v>
      </c>
      <c r="G544" s="21">
        <v>1</v>
      </c>
      <c r="H544" s="21">
        <v>1</v>
      </c>
      <c r="I544" s="21">
        <v>0</v>
      </c>
      <c r="J544" s="21">
        <v>0</v>
      </c>
      <c r="K544" s="21">
        <v>24.1937</v>
      </c>
    </row>
    <row r="545" spans="1:11" x14ac:dyDescent="0.3">
      <c r="A545" s="10">
        <f t="shared" ref="A545:A588" ca="1" si="17">RAND()</f>
        <v>0.8094782853805409</v>
      </c>
      <c r="B545" s="10">
        <v>5.3</v>
      </c>
      <c r="C545" s="10">
        <v>8</v>
      </c>
      <c r="D545" s="10">
        <v>6</v>
      </c>
      <c r="E545" s="10">
        <v>1</v>
      </c>
      <c r="F545" s="21">
        <v>0</v>
      </c>
      <c r="G545" s="21">
        <v>1</v>
      </c>
      <c r="H545" s="21">
        <v>1</v>
      </c>
      <c r="I545" s="21">
        <v>1</v>
      </c>
      <c r="J545" s="21">
        <v>0</v>
      </c>
      <c r="K545" s="21">
        <v>29.0185</v>
      </c>
    </row>
    <row r="546" spans="1:11" x14ac:dyDescent="0.3">
      <c r="A546" s="10">
        <f t="shared" ca="1" si="17"/>
        <v>0.30847170910548871</v>
      </c>
      <c r="B546" s="10">
        <v>6.2</v>
      </c>
      <c r="C546" s="10">
        <v>8</v>
      </c>
      <c r="D546" s="10">
        <v>6</v>
      </c>
      <c r="E546" s="10">
        <v>1</v>
      </c>
      <c r="F546" s="21">
        <v>0</v>
      </c>
      <c r="G546" s="21">
        <v>1</v>
      </c>
      <c r="H546" s="21">
        <v>1</v>
      </c>
      <c r="I546" s="21">
        <v>1</v>
      </c>
      <c r="J546" s="21">
        <v>0</v>
      </c>
      <c r="K546" s="21">
        <v>25.802600000000002</v>
      </c>
    </row>
    <row r="547" spans="1:11" x14ac:dyDescent="0.3">
      <c r="A547" s="10">
        <f t="shared" ca="1" si="17"/>
        <v>0.61953834037864541</v>
      </c>
      <c r="B547" s="10">
        <v>6</v>
      </c>
      <c r="C547" s="10">
        <v>8</v>
      </c>
      <c r="D547" s="10">
        <v>1</v>
      </c>
      <c r="E547" s="10">
        <v>0</v>
      </c>
      <c r="F547" s="21">
        <v>0</v>
      </c>
      <c r="G547" s="21">
        <v>1</v>
      </c>
      <c r="H547" s="21">
        <v>1</v>
      </c>
      <c r="I547" s="21">
        <v>1</v>
      </c>
      <c r="J547" s="21">
        <v>0</v>
      </c>
      <c r="K547" s="21">
        <v>30.299900000000001</v>
      </c>
    </row>
    <row r="548" spans="1:11" x14ac:dyDescent="0.3">
      <c r="A548" s="10">
        <f t="shared" ca="1" si="17"/>
        <v>0.75612925563269207</v>
      </c>
      <c r="B548" s="10">
        <v>6.2</v>
      </c>
      <c r="C548" s="10">
        <v>8</v>
      </c>
      <c r="D548" s="10">
        <v>6</v>
      </c>
      <c r="E548" s="10">
        <v>1</v>
      </c>
      <c r="F548" s="21">
        <v>0</v>
      </c>
      <c r="G548" s="21">
        <v>1</v>
      </c>
      <c r="H548" s="21">
        <v>1</v>
      </c>
      <c r="I548" s="21">
        <v>1</v>
      </c>
      <c r="J548" s="21">
        <v>0</v>
      </c>
      <c r="K548" s="21">
        <v>25.799900000000001</v>
      </c>
    </row>
    <row r="549" spans="1:11" x14ac:dyDescent="0.3">
      <c r="A549" s="10">
        <f t="shared" ca="1" si="17"/>
        <v>0.34153711613819726</v>
      </c>
      <c r="B549" s="10">
        <v>3.5</v>
      </c>
      <c r="C549" s="10">
        <v>6</v>
      </c>
      <c r="D549" s="10">
        <v>5</v>
      </c>
      <c r="E549" s="10">
        <v>1</v>
      </c>
      <c r="F549" s="21">
        <v>0</v>
      </c>
      <c r="G549" s="21">
        <v>2</v>
      </c>
      <c r="H549" s="21">
        <v>2</v>
      </c>
      <c r="I549" s="21">
        <v>1</v>
      </c>
      <c r="J549" s="21">
        <v>1</v>
      </c>
      <c r="K549" s="21">
        <v>28.2</v>
      </c>
    </row>
    <row r="550" spans="1:11" x14ac:dyDescent="0.3">
      <c r="A550" s="10">
        <f t="shared" ca="1" si="17"/>
        <v>0.17839369115025427</v>
      </c>
      <c r="B550" s="10">
        <v>3.7</v>
      </c>
      <c r="C550" s="10">
        <v>5</v>
      </c>
      <c r="D550" s="10">
        <v>5</v>
      </c>
      <c r="E550" s="10">
        <v>0</v>
      </c>
      <c r="F550" s="21">
        <v>0</v>
      </c>
      <c r="G550" s="21">
        <v>2</v>
      </c>
      <c r="H550" s="21">
        <v>2</v>
      </c>
      <c r="I550" s="21">
        <v>0</v>
      </c>
      <c r="J550" s="21">
        <v>0</v>
      </c>
      <c r="K550" s="21">
        <v>25.2</v>
      </c>
    </row>
    <row r="551" spans="1:11" x14ac:dyDescent="0.3">
      <c r="A551" s="10">
        <f t="shared" ca="1" si="17"/>
        <v>0.64101310636351172</v>
      </c>
      <c r="B551" s="10">
        <v>3.7</v>
      </c>
      <c r="C551" s="10">
        <v>5</v>
      </c>
      <c r="D551" s="10">
        <v>4</v>
      </c>
      <c r="E551" s="10">
        <v>1</v>
      </c>
      <c r="F551" s="21">
        <v>0</v>
      </c>
      <c r="G551" s="21">
        <v>2</v>
      </c>
      <c r="H551" s="21">
        <v>2</v>
      </c>
      <c r="I551" s="21">
        <v>0</v>
      </c>
      <c r="J551" s="21">
        <v>0</v>
      </c>
      <c r="K551" s="21">
        <v>25.1</v>
      </c>
    </row>
    <row r="552" spans="1:11" x14ac:dyDescent="0.3">
      <c r="A552" s="10">
        <f t="shared" ca="1" si="17"/>
        <v>0.34258542763292865</v>
      </c>
      <c r="B552" s="10">
        <v>5.3</v>
      </c>
      <c r="C552" s="10">
        <v>8</v>
      </c>
      <c r="D552" s="10">
        <v>4</v>
      </c>
      <c r="E552" s="10">
        <v>1</v>
      </c>
      <c r="F552" s="21">
        <v>0</v>
      </c>
      <c r="G552" s="21">
        <v>1</v>
      </c>
      <c r="H552" s="21">
        <v>1</v>
      </c>
      <c r="I552" s="21">
        <v>1</v>
      </c>
      <c r="J552" s="21">
        <v>0</v>
      </c>
      <c r="K552" s="21">
        <v>22.299900000000001</v>
      </c>
    </row>
    <row r="553" spans="1:11" x14ac:dyDescent="0.3">
      <c r="A553" s="10">
        <f t="shared" ca="1" si="17"/>
        <v>0.22958191628034219</v>
      </c>
      <c r="B553" s="10">
        <v>5.6</v>
      </c>
      <c r="C553" s="10">
        <v>8</v>
      </c>
      <c r="D553" s="10">
        <v>5</v>
      </c>
      <c r="E553" s="10">
        <v>1</v>
      </c>
      <c r="F553" s="21">
        <v>0</v>
      </c>
      <c r="G553" s="21">
        <v>2</v>
      </c>
      <c r="H553" s="21">
        <v>2</v>
      </c>
      <c r="I553" s="21">
        <v>1</v>
      </c>
      <c r="J553" s="21">
        <v>0</v>
      </c>
      <c r="K553" s="21">
        <v>23.061</v>
      </c>
    </row>
    <row r="554" spans="1:11" x14ac:dyDescent="0.3">
      <c r="A554" s="10">
        <f t="shared" ca="1" si="17"/>
        <v>0.85643532345201501</v>
      </c>
      <c r="B554" s="10">
        <v>5.6</v>
      </c>
      <c r="C554" s="10">
        <v>8</v>
      </c>
      <c r="D554" s="10">
        <v>5</v>
      </c>
      <c r="E554" s="10">
        <v>1</v>
      </c>
      <c r="F554" s="21">
        <v>0</v>
      </c>
      <c r="G554" s="21">
        <v>2</v>
      </c>
      <c r="H554" s="21">
        <v>2</v>
      </c>
      <c r="I554" s="21">
        <v>1</v>
      </c>
      <c r="J554" s="21">
        <v>0</v>
      </c>
      <c r="K554" s="21">
        <v>23.110900000000001</v>
      </c>
    </row>
    <row r="555" spans="1:11" x14ac:dyDescent="0.3">
      <c r="A555" s="10">
        <f t="shared" ca="1" si="17"/>
        <v>0.71465244805163852</v>
      </c>
      <c r="B555" s="10">
        <v>4.5999999999999996</v>
      </c>
      <c r="C555" s="10">
        <v>8</v>
      </c>
      <c r="D555" s="10">
        <v>6</v>
      </c>
      <c r="E555" s="10">
        <v>1</v>
      </c>
      <c r="F555" s="21">
        <v>0</v>
      </c>
      <c r="G555" s="21">
        <v>2</v>
      </c>
      <c r="H555" s="21">
        <v>2</v>
      </c>
      <c r="I555" s="21">
        <v>1</v>
      </c>
      <c r="J555" s="21">
        <v>0</v>
      </c>
      <c r="K555" s="21">
        <v>26.229500000000002</v>
      </c>
    </row>
    <row r="556" spans="1:11" x14ac:dyDescent="0.3">
      <c r="A556" s="10">
        <f t="shared" ca="1" si="17"/>
        <v>0.43472339094960011</v>
      </c>
      <c r="B556" s="10">
        <v>5.7</v>
      </c>
      <c r="C556" s="10">
        <v>8</v>
      </c>
      <c r="D556" s="10">
        <v>6</v>
      </c>
      <c r="E556" s="10">
        <v>1</v>
      </c>
      <c r="F556" s="10">
        <v>0</v>
      </c>
      <c r="G556" s="10">
        <v>2</v>
      </c>
      <c r="H556" s="10">
        <v>2</v>
      </c>
      <c r="I556" s="10">
        <v>1</v>
      </c>
      <c r="J556" s="10">
        <v>0</v>
      </c>
      <c r="K556" s="10">
        <v>23.999300000000002</v>
      </c>
    </row>
    <row r="557" spans="1:11" x14ac:dyDescent="0.3">
      <c r="A557" s="10">
        <f t="shared" ca="1" si="17"/>
        <v>7.9665710294902881E-2</v>
      </c>
      <c r="B557" s="10">
        <v>4.3</v>
      </c>
      <c r="C557" s="10">
        <v>6</v>
      </c>
      <c r="D557" s="10">
        <v>4</v>
      </c>
      <c r="E557" s="10">
        <v>1</v>
      </c>
      <c r="F557" s="10">
        <v>0</v>
      </c>
      <c r="G557" s="10">
        <v>1</v>
      </c>
      <c r="H557" s="10">
        <v>1</v>
      </c>
      <c r="I557" s="10">
        <v>0</v>
      </c>
      <c r="J557" s="10">
        <v>0</v>
      </c>
      <c r="K557" s="10">
        <v>27.6</v>
      </c>
    </row>
    <row r="558" spans="1:11" x14ac:dyDescent="0.3">
      <c r="A558" s="10">
        <f t="shared" ca="1" si="17"/>
        <v>0.95324049162957736</v>
      </c>
      <c r="B558" s="10">
        <v>5.3</v>
      </c>
      <c r="C558" s="10">
        <v>8</v>
      </c>
      <c r="D558" s="10">
        <v>4</v>
      </c>
      <c r="E558" s="10">
        <v>1</v>
      </c>
      <c r="F558" s="10">
        <v>0</v>
      </c>
      <c r="G558" s="10">
        <v>1</v>
      </c>
      <c r="H558" s="10">
        <v>1</v>
      </c>
      <c r="I558" s="10">
        <v>1</v>
      </c>
      <c r="J558" s="10">
        <v>0</v>
      </c>
      <c r="K558" s="10">
        <v>24.299900000000001</v>
      </c>
    </row>
    <row r="559" spans="1:11" x14ac:dyDescent="0.3">
      <c r="A559" s="10">
        <f t="shared" ca="1" si="17"/>
        <v>0.56785487961923709</v>
      </c>
      <c r="B559" s="10">
        <v>5.3</v>
      </c>
      <c r="C559" s="10">
        <v>8</v>
      </c>
      <c r="D559" s="10">
        <v>4</v>
      </c>
      <c r="E559" s="10">
        <v>1</v>
      </c>
      <c r="F559" s="10">
        <v>0</v>
      </c>
      <c r="G559" s="10">
        <v>1</v>
      </c>
      <c r="H559" s="10">
        <v>1</v>
      </c>
      <c r="I559" s="10">
        <v>1</v>
      </c>
      <c r="J559" s="10">
        <v>0</v>
      </c>
      <c r="K559" s="10">
        <v>23.299900000000001</v>
      </c>
    </row>
    <row r="560" spans="1:11" x14ac:dyDescent="0.3">
      <c r="A560" s="10">
        <f t="shared" ca="1" si="17"/>
        <v>0.6333509850045409</v>
      </c>
      <c r="B560" s="10">
        <v>5.3</v>
      </c>
      <c r="C560" s="10">
        <v>8</v>
      </c>
      <c r="D560" s="10">
        <v>4</v>
      </c>
      <c r="E560" s="10">
        <v>1</v>
      </c>
      <c r="F560" s="10">
        <v>0</v>
      </c>
      <c r="G560" s="10">
        <v>1</v>
      </c>
      <c r="H560" s="10">
        <v>1</v>
      </c>
      <c r="I560" s="10">
        <v>1</v>
      </c>
      <c r="J560" s="10">
        <v>0</v>
      </c>
      <c r="K560" s="10">
        <v>22.761900000000001</v>
      </c>
    </row>
    <row r="561" spans="1:11" x14ac:dyDescent="0.3">
      <c r="A561" s="10">
        <f t="shared" ca="1" si="17"/>
        <v>0.65714068640792622</v>
      </c>
      <c r="B561" s="10">
        <v>4.3</v>
      </c>
      <c r="C561" s="10">
        <v>6</v>
      </c>
      <c r="D561" s="10">
        <v>4</v>
      </c>
      <c r="E561" s="10">
        <v>1</v>
      </c>
      <c r="F561" s="10">
        <v>0</v>
      </c>
      <c r="G561" s="10">
        <v>1</v>
      </c>
      <c r="H561" s="10">
        <v>1</v>
      </c>
      <c r="I561" s="10">
        <v>0</v>
      </c>
      <c r="J561" s="10">
        <v>0</v>
      </c>
      <c r="K561" s="10">
        <v>27.6</v>
      </c>
    </row>
    <row r="562" spans="1:11" x14ac:dyDescent="0.3">
      <c r="A562" s="10">
        <f t="shared" ca="1" si="17"/>
        <v>0.95686617189969603</v>
      </c>
      <c r="B562" s="10">
        <v>5.3</v>
      </c>
      <c r="C562" s="10">
        <v>8</v>
      </c>
      <c r="D562" s="10">
        <v>4</v>
      </c>
      <c r="E562" s="10">
        <v>1</v>
      </c>
      <c r="F562" s="10">
        <v>0</v>
      </c>
      <c r="G562" s="10">
        <v>1</v>
      </c>
      <c r="H562" s="10">
        <v>1</v>
      </c>
      <c r="I562" s="10">
        <v>1</v>
      </c>
      <c r="J562" s="10">
        <v>0</v>
      </c>
      <c r="K562" s="10">
        <v>23.299900000000001</v>
      </c>
    </row>
    <row r="563" spans="1:11" x14ac:dyDescent="0.3">
      <c r="A563" s="10">
        <f t="shared" ca="1" si="17"/>
        <v>0.56440240191429014</v>
      </c>
      <c r="B563" s="10">
        <v>5.3</v>
      </c>
      <c r="C563" s="10">
        <v>8</v>
      </c>
      <c r="D563" s="10">
        <v>4</v>
      </c>
      <c r="E563" s="10">
        <v>1</v>
      </c>
      <c r="F563" s="10">
        <v>0</v>
      </c>
      <c r="G563" s="10">
        <v>1</v>
      </c>
      <c r="H563" s="10">
        <v>1</v>
      </c>
      <c r="I563" s="10">
        <v>1</v>
      </c>
      <c r="J563" s="10">
        <v>0</v>
      </c>
      <c r="K563" s="10">
        <v>22.761900000000001</v>
      </c>
    </row>
    <row r="564" spans="1:11" x14ac:dyDescent="0.3">
      <c r="A564" s="10">
        <f t="shared" ca="1" si="17"/>
        <v>6.7845150321701353E-2</v>
      </c>
      <c r="B564" s="10">
        <v>5.3</v>
      </c>
      <c r="C564" s="10">
        <v>8</v>
      </c>
      <c r="D564" s="10">
        <v>4</v>
      </c>
      <c r="E564" s="10">
        <v>1</v>
      </c>
      <c r="F564" s="10">
        <v>0</v>
      </c>
      <c r="G564" s="10">
        <v>1</v>
      </c>
      <c r="H564" s="10">
        <v>1</v>
      </c>
      <c r="I564" s="10">
        <v>1</v>
      </c>
      <c r="J564" s="10">
        <v>0</v>
      </c>
      <c r="K564" s="10">
        <v>22.9</v>
      </c>
    </row>
    <row r="565" spans="1:11" x14ac:dyDescent="0.3">
      <c r="A565" s="10">
        <f t="shared" ca="1" si="17"/>
        <v>0.31185414157939317</v>
      </c>
      <c r="B565" s="10">
        <v>5.3</v>
      </c>
      <c r="C565" s="10">
        <v>8</v>
      </c>
      <c r="D565" s="10">
        <v>4</v>
      </c>
      <c r="E565" s="10">
        <v>1</v>
      </c>
      <c r="F565" s="10">
        <v>0</v>
      </c>
      <c r="G565" s="10">
        <v>1</v>
      </c>
      <c r="H565" s="10">
        <v>1</v>
      </c>
      <c r="I565" s="10">
        <v>1</v>
      </c>
      <c r="J565" s="10">
        <v>0</v>
      </c>
      <c r="K565" s="10">
        <v>22.9</v>
      </c>
    </row>
    <row r="566" spans="1:11" x14ac:dyDescent="0.3">
      <c r="A566" s="10">
        <f t="shared" ca="1" si="17"/>
        <v>0.43968309443564124</v>
      </c>
      <c r="B566" s="10">
        <v>4</v>
      </c>
      <c r="C566" s="10">
        <v>6</v>
      </c>
      <c r="D566" s="10">
        <v>6</v>
      </c>
      <c r="E566" s="10">
        <v>1</v>
      </c>
      <c r="F566" s="10">
        <v>0</v>
      </c>
      <c r="G566" s="10">
        <v>2</v>
      </c>
      <c r="H566" s="10">
        <v>2</v>
      </c>
      <c r="I566" s="10">
        <v>0</v>
      </c>
      <c r="J566" s="10">
        <v>0</v>
      </c>
      <c r="K566" s="10">
        <v>35.200000000000003</v>
      </c>
    </row>
    <row r="567" spans="1:11" x14ac:dyDescent="0.3">
      <c r="A567" s="10">
        <f t="shared" ca="1" si="17"/>
        <v>0.69891946019191065</v>
      </c>
      <c r="B567" s="10">
        <v>3.3</v>
      </c>
      <c r="C567" s="10">
        <v>6</v>
      </c>
      <c r="D567" s="10">
        <v>4</v>
      </c>
      <c r="E567" s="10">
        <v>1</v>
      </c>
      <c r="F567" s="10">
        <v>0</v>
      </c>
      <c r="G567" s="10">
        <v>1</v>
      </c>
      <c r="H567" s="10">
        <v>1</v>
      </c>
      <c r="I567" s="10">
        <v>0</v>
      </c>
      <c r="J567" s="10">
        <v>0</v>
      </c>
      <c r="K567" s="10">
        <v>33.098799999999997</v>
      </c>
    </row>
    <row r="568" spans="1:11" x14ac:dyDescent="0.3">
      <c r="A568" s="10">
        <f t="shared" ca="1" si="17"/>
        <v>0.42955750093952494</v>
      </c>
      <c r="B568" s="10">
        <v>3.8</v>
      </c>
      <c r="C568" s="10">
        <v>6</v>
      </c>
      <c r="D568" s="10">
        <v>6</v>
      </c>
      <c r="E568" s="10">
        <v>1</v>
      </c>
      <c r="F568" s="10">
        <v>0</v>
      </c>
      <c r="G568" s="10">
        <v>1</v>
      </c>
      <c r="H568" s="10">
        <v>1</v>
      </c>
      <c r="I568" s="10">
        <v>0</v>
      </c>
      <c r="J568" s="10">
        <v>0</v>
      </c>
      <c r="K568" s="10">
        <v>31.9</v>
      </c>
    </row>
    <row r="569" spans="1:11" x14ac:dyDescent="0.3">
      <c r="A569" s="10">
        <f t="shared" ca="1" si="17"/>
        <v>0.47930270430576261</v>
      </c>
      <c r="B569" s="10">
        <v>4</v>
      </c>
      <c r="C569" s="10">
        <v>6</v>
      </c>
      <c r="D569" s="10">
        <v>6</v>
      </c>
      <c r="E569" s="10">
        <v>1</v>
      </c>
      <c r="F569" s="10">
        <v>0</v>
      </c>
      <c r="G569" s="10">
        <v>2</v>
      </c>
      <c r="H569" s="10">
        <v>2</v>
      </c>
      <c r="I569" s="10">
        <v>0</v>
      </c>
      <c r="J569" s="10">
        <v>0</v>
      </c>
      <c r="K569" s="10">
        <v>35.200000000000003</v>
      </c>
    </row>
    <row r="570" spans="1:11" x14ac:dyDescent="0.3">
      <c r="A570" s="10">
        <f t="shared" ca="1" si="17"/>
        <v>0.90013576944267792</v>
      </c>
      <c r="B570" s="10">
        <v>3.8</v>
      </c>
      <c r="C570" s="10">
        <v>6</v>
      </c>
      <c r="D570" s="10">
        <v>5</v>
      </c>
      <c r="E570" s="10">
        <v>1</v>
      </c>
      <c r="F570" s="10">
        <v>0</v>
      </c>
      <c r="G570" s="10">
        <v>2</v>
      </c>
      <c r="H570" s="10">
        <v>2</v>
      </c>
      <c r="I570" s="10">
        <v>1</v>
      </c>
      <c r="J570" s="10">
        <v>0</v>
      </c>
      <c r="K570" s="10">
        <v>32.4</v>
      </c>
    </row>
    <row r="571" spans="1:11" x14ac:dyDescent="0.3">
      <c r="A571" s="10">
        <f t="shared" ca="1" si="17"/>
        <v>0.52246126399900461</v>
      </c>
      <c r="B571" s="10">
        <v>3.8</v>
      </c>
      <c r="C571" s="10">
        <v>6</v>
      </c>
      <c r="D571" s="10">
        <v>5</v>
      </c>
      <c r="E571" s="10">
        <v>1</v>
      </c>
      <c r="F571" s="10">
        <v>0</v>
      </c>
      <c r="G571" s="10">
        <v>2</v>
      </c>
      <c r="H571" s="10">
        <v>2</v>
      </c>
      <c r="I571" s="10">
        <v>1</v>
      </c>
      <c r="J571" s="10">
        <v>0</v>
      </c>
      <c r="K571" s="10">
        <v>32.4</v>
      </c>
    </row>
    <row r="572" spans="1:11" x14ac:dyDescent="0.3">
      <c r="A572" s="10">
        <f t="shared" ca="1" si="17"/>
        <v>0.40747035560720435</v>
      </c>
      <c r="B572" s="10">
        <v>2.2999999999999998</v>
      </c>
      <c r="C572" s="10">
        <v>4</v>
      </c>
      <c r="D572" s="10">
        <v>5</v>
      </c>
      <c r="E572" s="10">
        <v>1</v>
      </c>
      <c r="F572" s="10">
        <v>0</v>
      </c>
      <c r="G572" s="10">
        <v>2</v>
      </c>
      <c r="H572" s="10">
        <v>2</v>
      </c>
      <c r="I572" s="10">
        <v>1</v>
      </c>
      <c r="J572" s="10">
        <v>0</v>
      </c>
      <c r="K572" s="10">
        <v>38.1</v>
      </c>
    </row>
    <row r="573" spans="1:11" x14ac:dyDescent="0.3">
      <c r="A573" s="10">
        <f t="shared" ca="1" si="17"/>
        <v>0.87485210910707834</v>
      </c>
      <c r="B573" s="10">
        <v>3.8</v>
      </c>
      <c r="C573" s="10">
        <v>6</v>
      </c>
      <c r="D573" s="10">
        <v>6</v>
      </c>
      <c r="E573" s="10">
        <v>1</v>
      </c>
      <c r="F573" s="10">
        <v>0</v>
      </c>
      <c r="G573" s="10">
        <v>1</v>
      </c>
      <c r="H573" s="10">
        <v>1</v>
      </c>
      <c r="I573" s="10">
        <v>0</v>
      </c>
      <c r="J573" s="10">
        <v>0</v>
      </c>
      <c r="K573" s="10">
        <v>31.9</v>
      </c>
    </row>
    <row r="574" spans="1:11" x14ac:dyDescent="0.3">
      <c r="A574" s="10">
        <f t="shared" ca="1" si="17"/>
        <v>0.70813359885127991</v>
      </c>
      <c r="B574" s="10">
        <v>4</v>
      </c>
      <c r="C574" s="10">
        <v>6</v>
      </c>
      <c r="D574" s="10">
        <v>6</v>
      </c>
      <c r="E574" s="10">
        <v>1</v>
      </c>
      <c r="F574" s="10">
        <v>0</v>
      </c>
      <c r="G574" s="10">
        <v>2</v>
      </c>
      <c r="H574" s="10">
        <v>2</v>
      </c>
      <c r="I574" s="10">
        <v>0</v>
      </c>
      <c r="J574" s="10">
        <v>0</v>
      </c>
      <c r="K574" s="10">
        <v>35.200000000000003</v>
      </c>
    </row>
    <row r="575" spans="1:11" x14ac:dyDescent="0.3">
      <c r="A575" s="10">
        <f t="shared" ca="1" si="17"/>
        <v>0.66473648068248992</v>
      </c>
      <c r="B575" s="10">
        <v>3.5</v>
      </c>
      <c r="C575" s="10">
        <v>6</v>
      </c>
      <c r="D575" s="10">
        <v>5</v>
      </c>
      <c r="E575" s="10">
        <v>1</v>
      </c>
      <c r="F575" s="10">
        <v>0</v>
      </c>
      <c r="G575" s="10">
        <v>2</v>
      </c>
      <c r="H575" s="10">
        <v>2</v>
      </c>
      <c r="I575" s="10">
        <v>1</v>
      </c>
      <c r="J575" s="10">
        <v>0</v>
      </c>
      <c r="K575" s="10">
        <v>29.2</v>
      </c>
    </row>
    <row r="576" spans="1:11" x14ac:dyDescent="0.3">
      <c r="A576" s="10">
        <f t="shared" ca="1" si="17"/>
        <v>0.79662247271716025</v>
      </c>
      <c r="B576" s="10">
        <v>6.2</v>
      </c>
      <c r="C576" s="10">
        <v>8</v>
      </c>
      <c r="D576" s="10">
        <v>6</v>
      </c>
      <c r="E576" s="10">
        <v>1</v>
      </c>
      <c r="F576" s="10">
        <v>0</v>
      </c>
      <c r="G576" s="10">
        <v>1</v>
      </c>
      <c r="H576" s="10">
        <v>1</v>
      </c>
      <c r="I576" s="10">
        <v>1</v>
      </c>
      <c r="J576" s="10">
        <v>0</v>
      </c>
      <c r="K576" s="10">
        <v>28.4</v>
      </c>
    </row>
    <row r="577" spans="1:11" x14ac:dyDescent="0.3">
      <c r="A577" s="10">
        <f t="shared" ca="1" si="17"/>
        <v>9.0848810899889942E-2</v>
      </c>
      <c r="B577" s="10">
        <v>6.2</v>
      </c>
      <c r="C577" s="10">
        <v>8</v>
      </c>
      <c r="D577" s="10">
        <v>6</v>
      </c>
      <c r="E577" s="10">
        <v>1</v>
      </c>
      <c r="F577" s="10">
        <v>0</v>
      </c>
      <c r="G577" s="10">
        <v>1</v>
      </c>
      <c r="H577" s="10">
        <v>1</v>
      </c>
      <c r="I577" s="10">
        <v>1</v>
      </c>
      <c r="J577" s="10">
        <v>0</v>
      </c>
      <c r="K577" s="10">
        <v>28.4</v>
      </c>
    </row>
    <row r="578" spans="1:11" x14ac:dyDescent="0.3">
      <c r="A578" s="10">
        <f t="shared" ca="1" si="17"/>
        <v>0.62372423602441607</v>
      </c>
      <c r="B578" s="10">
        <v>5.3</v>
      </c>
      <c r="C578" s="10">
        <v>8</v>
      </c>
      <c r="D578" s="10">
        <v>6</v>
      </c>
      <c r="E578" s="10">
        <v>1</v>
      </c>
      <c r="F578" s="10">
        <v>0</v>
      </c>
      <c r="G578" s="10">
        <v>1</v>
      </c>
      <c r="H578" s="10">
        <v>1</v>
      </c>
      <c r="I578" s="10">
        <v>1</v>
      </c>
      <c r="J578" s="10">
        <v>0</v>
      </c>
      <c r="K578" s="10">
        <v>28.993500000000001</v>
      </c>
    </row>
    <row r="579" spans="1:11" x14ac:dyDescent="0.3">
      <c r="A579" s="10">
        <f t="shared" ca="1" si="17"/>
        <v>0.7985289662944538</v>
      </c>
      <c r="B579" s="10">
        <v>6.2</v>
      </c>
      <c r="C579" s="10">
        <v>8</v>
      </c>
      <c r="D579" s="10">
        <v>6</v>
      </c>
      <c r="E579" s="10">
        <v>1</v>
      </c>
      <c r="F579" s="10">
        <v>0</v>
      </c>
      <c r="G579" s="10">
        <v>1</v>
      </c>
      <c r="H579" s="10">
        <v>1</v>
      </c>
      <c r="I579" s="10">
        <v>1</v>
      </c>
      <c r="J579" s="10">
        <v>0</v>
      </c>
      <c r="K579" s="10">
        <v>26</v>
      </c>
    </row>
    <row r="580" spans="1:11" x14ac:dyDescent="0.3">
      <c r="A580" s="10">
        <f t="shared" ca="1" si="17"/>
        <v>0.6184230938404105</v>
      </c>
      <c r="B580" s="10">
        <v>5.3</v>
      </c>
      <c r="C580" s="10">
        <v>8</v>
      </c>
      <c r="D580" s="10">
        <v>6</v>
      </c>
      <c r="E580" s="10">
        <v>1</v>
      </c>
      <c r="F580" s="10">
        <v>0</v>
      </c>
      <c r="G580" s="10">
        <v>1</v>
      </c>
      <c r="H580" s="10">
        <v>1</v>
      </c>
      <c r="I580" s="10">
        <v>1</v>
      </c>
      <c r="J580" s="10">
        <v>0</v>
      </c>
      <c r="K580" s="10">
        <v>28.993500000000001</v>
      </c>
    </row>
    <row r="581" spans="1:11" x14ac:dyDescent="0.3">
      <c r="A581" s="10">
        <f t="shared" ca="1" si="17"/>
        <v>0.25342134350022127</v>
      </c>
      <c r="B581" s="10">
        <v>5.3</v>
      </c>
      <c r="C581" s="10">
        <v>8</v>
      </c>
      <c r="D581" s="10">
        <v>6</v>
      </c>
      <c r="E581" s="10">
        <v>1</v>
      </c>
      <c r="F581" s="10">
        <v>0</v>
      </c>
      <c r="G581" s="10">
        <v>1</v>
      </c>
      <c r="H581" s="10">
        <v>1</v>
      </c>
      <c r="I581" s="10">
        <v>1</v>
      </c>
      <c r="J581" s="10">
        <v>0</v>
      </c>
      <c r="K581" s="10">
        <v>28.993500000000001</v>
      </c>
    </row>
    <row r="582" spans="1:11" x14ac:dyDescent="0.3">
      <c r="A582" s="10">
        <f t="shared" ca="1" si="17"/>
        <v>0.609191217054316</v>
      </c>
      <c r="B582" s="10">
        <v>2.4</v>
      </c>
      <c r="C582" s="10">
        <v>4</v>
      </c>
      <c r="D582" s="10">
        <v>6</v>
      </c>
      <c r="E582" s="10">
        <v>1</v>
      </c>
      <c r="F582" s="10">
        <v>0</v>
      </c>
      <c r="G582" s="10">
        <v>2</v>
      </c>
      <c r="H582" s="10">
        <v>2</v>
      </c>
      <c r="I582" s="10">
        <v>1</v>
      </c>
      <c r="J582" s="10">
        <v>0</v>
      </c>
      <c r="K582" s="10">
        <v>45.1</v>
      </c>
    </row>
    <row r="583" spans="1:11" x14ac:dyDescent="0.3">
      <c r="A583" s="10">
        <f t="shared" ca="1" si="17"/>
        <v>0.15589408200367971</v>
      </c>
      <c r="B583" s="10">
        <v>3</v>
      </c>
      <c r="C583" s="10">
        <v>6</v>
      </c>
      <c r="D583" s="10">
        <v>6</v>
      </c>
      <c r="E583" s="10">
        <v>1</v>
      </c>
      <c r="F583" s="10">
        <v>0</v>
      </c>
      <c r="G583" s="10">
        <v>2</v>
      </c>
      <c r="H583" s="10">
        <v>2</v>
      </c>
      <c r="I583" s="10">
        <v>1</v>
      </c>
      <c r="J583" s="10">
        <v>0</v>
      </c>
      <c r="K583" s="10">
        <v>34.548200000000001</v>
      </c>
    </row>
    <row r="584" spans="1:11" x14ac:dyDescent="0.3">
      <c r="A584" s="10">
        <f t="shared" ca="1" si="17"/>
        <v>0.2963994261305537</v>
      </c>
      <c r="B584" s="10">
        <v>2</v>
      </c>
      <c r="C584" s="10">
        <v>4</v>
      </c>
      <c r="D584" s="10">
        <v>4</v>
      </c>
      <c r="E584" s="10">
        <v>1</v>
      </c>
      <c r="F584" s="10">
        <v>0</v>
      </c>
      <c r="G584" s="10">
        <v>2</v>
      </c>
      <c r="H584" s="10">
        <v>2</v>
      </c>
      <c r="I584" s="10">
        <v>1</v>
      </c>
      <c r="J584" s="10">
        <v>0</v>
      </c>
      <c r="K584" s="10">
        <v>40.299999999999997</v>
      </c>
    </row>
    <row r="585" spans="1:11" x14ac:dyDescent="0.3">
      <c r="A585" s="10">
        <f t="shared" ca="1" si="17"/>
        <v>0.43031345355144779</v>
      </c>
      <c r="B585" s="10">
        <v>2</v>
      </c>
      <c r="C585" s="10">
        <v>4</v>
      </c>
      <c r="D585" s="10">
        <v>5</v>
      </c>
      <c r="E585" s="10">
        <v>0</v>
      </c>
      <c r="F585" s="10">
        <v>0</v>
      </c>
      <c r="G585" s="10">
        <v>2</v>
      </c>
      <c r="H585" s="10">
        <v>2</v>
      </c>
      <c r="I585" s="10">
        <v>1</v>
      </c>
      <c r="J585" s="10">
        <v>0</v>
      </c>
      <c r="K585" s="10">
        <v>40.6</v>
      </c>
    </row>
    <row r="586" spans="1:11" x14ac:dyDescent="0.3">
      <c r="A586" s="10">
        <f t="shared" ca="1" si="17"/>
        <v>0.17342669290700352</v>
      </c>
      <c r="B586" s="10">
        <v>2.2000000000000002</v>
      </c>
      <c r="C586" s="10">
        <v>4</v>
      </c>
      <c r="D586" s="10">
        <v>4</v>
      </c>
      <c r="E586" s="10">
        <v>1</v>
      </c>
      <c r="F586" s="10">
        <v>0</v>
      </c>
      <c r="G586" s="10">
        <v>2</v>
      </c>
      <c r="H586" s="10">
        <v>2</v>
      </c>
      <c r="I586" s="10">
        <v>1</v>
      </c>
      <c r="J586" s="10">
        <v>0</v>
      </c>
      <c r="K586" s="10">
        <v>42.399099999999997</v>
      </c>
    </row>
    <row r="587" spans="1:11" x14ac:dyDescent="0.3">
      <c r="A587" s="10">
        <f t="shared" ca="1" si="17"/>
        <v>0.40953203916345549</v>
      </c>
      <c r="B587" s="10">
        <v>2.2000000000000002</v>
      </c>
      <c r="C587" s="10">
        <v>4</v>
      </c>
      <c r="D587" s="10">
        <v>5</v>
      </c>
      <c r="E587" s="10">
        <v>0</v>
      </c>
      <c r="F587" s="10">
        <v>0</v>
      </c>
      <c r="G587" s="10">
        <v>2</v>
      </c>
      <c r="H587" s="10">
        <v>2</v>
      </c>
      <c r="I587" s="10">
        <v>1</v>
      </c>
      <c r="J587" s="10">
        <v>0</v>
      </c>
      <c r="K587" s="10">
        <v>44.999099999999999</v>
      </c>
    </row>
    <row r="588" spans="1:11" x14ac:dyDescent="0.3">
      <c r="A588" s="10">
        <f t="shared" ca="1" si="17"/>
        <v>0.44910103661571621</v>
      </c>
      <c r="B588" s="10">
        <v>2.4</v>
      </c>
      <c r="C588" s="10">
        <v>4</v>
      </c>
      <c r="D588" s="10">
        <v>5</v>
      </c>
      <c r="E588" s="10">
        <v>0</v>
      </c>
      <c r="F588" s="10">
        <v>0</v>
      </c>
      <c r="G588" s="10">
        <v>2</v>
      </c>
      <c r="H588" s="10">
        <v>2</v>
      </c>
      <c r="I588" s="10">
        <v>1</v>
      </c>
      <c r="J588" s="10">
        <v>0</v>
      </c>
      <c r="K588" s="10">
        <v>41.9</v>
      </c>
    </row>
    <row r="589" spans="1:11" x14ac:dyDescent="0.3">
      <c r="A589" s="10">
        <f t="shared" ref="A589:A633" ca="1" si="18">RAND()</f>
        <v>0.25390024319405335</v>
      </c>
      <c r="B589" s="10">
        <v>2.4</v>
      </c>
      <c r="C589" s="10">
        <v>4</v>
      </c>
      <c r="D589" s="10">
        <v>4</v>
      </c>
      <c r="E589" s="10">
        <v>1</v>
      </c>
      <c r="F589" s="10">
        <v>0</v>
      </c>
      <c r="G589" s="10">
        <v>2</v>
      </c>
      <c r="H589" s="10">
        <v>2</v>
      </c>
      <c r="I589" s="10">
        <v>1</v>
      </c>
      <c r="J589" s="10">
        <v>0</v>
      </c>
      <c r="K589" s="10">
        <v>41.5</v>
      </c>
    </row>
    <row r="590" spans="1:11" x14ac:dyDescent="0.3">
      <c r="A590" s="10">
        <f t="shared" ca="1" si="18"/>
        <v>0.97866885175129914</v>
      </c>
      <c r="B590" s="10">
        <v>2.2000000000000002</v>
      </c>
      <c r="C590" s="10">
        <v>4</v>
      </c>
      <c r="D590" s="10">
        <v>5</v>
      </c>
      <c r="E590" s="10">
        <v>0</v>
      </c>
      <c r="F590" s="10">
        <v>0</v>
      </c>
      <c r="G590" s="10">
        <v>2</v>
      </c>
      <c r="H590" s="10">
        <v>2</v>
      </c>
      <c r="I590" s="10">
        <v>1</v>
      </c>
      <c r="J590" s="10">
        <v>0</v>
      </c>
      <c r="K590" s="10">
        <v>44.999099999999999</v>
      </c>
    </row>
    <row r="591" spans="1:11" x14ac:dyDescent="0.3">
      <c r="A591" s="10">
        <f t="shared" ca="1" si="18"/>
        <v>6.0016831951237748E-2</v>
      </c>
      <c r="B591" s="10">
        <v>2.4</v>
      </c>
      <c r="C591" s="10">
        <v>4</v>
      </c>
      <c r="D591" s="10">
        <v>5</v>
      </c>
      <c r="E591" s="10">
        <v>0</v>
      </c>
      <c r="F591" s="10">
        <v>0</v>
      </c>
      <c r="G591" s="10">
        <v>2</v>
      </c>
      <c r="H591" s="10">
        <v>2</v>
      </c>
      <c r="I591" s="10">
        <v>1</v>
      </c>
      <c r="J591" s="10">
        <v>0</v>
      </c>
      <c r="K591" s="10">
        <v>41.9</v>
      </c>
    </row>
    <row r="592" spans="1:11" x14ac:dyDescent="0.3">
      <c r="A592" s="10">
        <f t="shared" ca="1" si="18"/>
        <v>0.28862130291183163</v>
      </c>
      <c r="B592" s="10">
        <v>2.4</v>
      </c>
      <c r="C592" s="10">
        <v>4</v>
      </c>
      <c r="D592" s="10">
        <v>4</v>
      </c>
      <c r="E592" s="10">
        <v>1</v>
      </c>
      <c r="F592" s="10">
        <v>0</v>
      </c>
      <c r="G592" s="10">
        <v>2</v>
      </c>
      <c r="H592" s="10">
        <v>2</v>
      </c>
      <c r="I592" s="10">
        <v>1</v>
      </c>
      <c r="J592" s="10">
        <v>0</v>
      </c>
      <c r="K592" s="10">
        <v>41.5</v>
      </c>
    </row>
    <row r="593" spans="1:11" x14ac:dyDescent="0.3">
      <c r="A593" s="10">
        <f t="shared" ca="1" si="18"/>
        <v>0.96072201873814156</v>
      </c>
      <c r="B593" s="10">
        <v>3.6</v>
      </c>
      <c r="C593" s="10">
        <v>6</v>
      </c>
      <c r="D593" s="10">
        <v>6</v>
      </c>
      <c r="E593" s="10">
        <v>1</v>
      </c>
      <c r="F593" s="10">
        <v>0</v>
      </c>
      <c r="G593" s="10">
        <v>2</v>
      </c>
      <c r="H593" s="10">
        <v>2</v>
      </c>
      <c r="I593" s="10">
        <v>1</v>
      </c>
      <c r="J593" s="10">
        <v>0</v>
      </c>
      <c r="K593" s="10">
        <v>33</v>
      </c>
    </row>
    <row r="594" spans="1:11" x14ac:dyDescent="0.3">
      <c r="A594" s="10">
        <f t="shared" ca="1" si="18"/>
        <v>0.12691160136485113</v>
      </c>
      <c r="B594" s="10">
        <v>2.4</v>
      </c>
      <c r="C594" s="10">
        <v>4</v>
      </c>
      <c r="D594" s="10">
        <v>4</v>
      </c>
      <c r="E594" s="10">
        <v>1</v>
      </c>
      <c r="F594" s="10">
        <v>0</v>
      </c>
      <c r="G594" s="10">
        <v>2</v>
      </c>
      <c r="H594" s="10">
        <v>2</v>
      </c>
      <c r="I594" s="10">
        <v>0</v>
      </c>
      <c r="J594" s="10">
        <v>0</v>
      </c>
      <c r="K594" s="10">
        <v>34.1</v>
      </c>
    </row>
    <row r="595" spans="1:11" x14ac:dyDescent="0.3">
      <c r="A595" s="10">
        <f t="shared" ca="1" si="18"/>
        <v>0.75303407631828667</v>
      </c>
      <c r="B595" s="10">
        <v>2.4</v>
      </c>
      <c r="C595" s="10">
        <v>4</v>
      </c>
      <c r="D595" s="10">
        <v>4</v>
      </c>
      <c r="E595" s="10">
        <v>1</v>
      </c>
      <c r="F595" s="10">
        <v>0</v>
      </c>
      <c r="G595" s="10">
        <v>2</v>
      </c>
      <c r="H595" s="10">
        <v>2</v>
      </c>
      <c r="I595" s="10">
        <v>1</v>
      </c>
      <c r="J595" s="10">
        <v>0</v>
      </c>
      <c r="K595" s="10">
        <v>35</v>
      </c>
    </row>
    <row r="596" spans="1:11" x14ac:dyDescent="0.3">
      <c r="A596" s="10">
        <f t="shared" ca="1" si="18"/>
        <v>0.58849918854283034</v>
      </c>
      <c r="B596" s="10">
        <v>3.5</v>
      </c>
      <c r="C596" s="10">
        <v>6</v>
      </c>
      <c r="D596" s="10">
        <v>6</v>
      </c>
      <c r="E596" s="10">
        <v>1</v>
      </c>
      <c r="F596" s="10">
        <v>0</v>
      </c>
      <c r="G596" s="10">
        <v>2</v>
      </c>
      <c r="H596" s="10">
        <v>2</v>
      </c>
      <c r="I596" s="10">
        <v>0</v>
      </c>
      <c r="J596" s="10">
        <v>0</v>
      </c>
      <c r="K596" s="10">
        <v>33.200000000000003</v>
      </c>
    </row>
    <row r="597" spans="1:11" x14ac:dyDescent="0.3">
      <c r="A597" s="10">
        <f t="shared" ca="1" si="18"/>
        <v>0.20939930285698394</v>
      </c>
      <c r="B597" s="10">
        <v>3.5</v>
      </c>
      <c r="C597" s="10">
        <v>6</v>
      </c>
      <c r="D597" s="10">
        <v>6</v>
      </c>
      <c r="E597" s="10">
        <v>1</v>
      </c>
      <c r="F597" s="10">
        <v>1</v>
      </c>
      <c r="G597" s="10">
        <v>2</v>
      </c>
      <c r="H597" s="10">
        <v>2</v>
      </c>
      <c r="I597" s="10">
        <v>0</v>
      </c>
      <c r="J597" s="10">
        <v>0</v>
      </c>
      <c r="K597" s="10">
        <v>34.200000000000003</v>
      </c>
    </row>
    <row r="598" spans="1:11" x14ac:dyDescent="0.3">
      <c r="A598" s="10">
        <f t="shared" ca="1" si="18"/>
        <v>0.98858194118023479</v>
      </c>
      <c r="B598" s="10">
        <v>2.5</v>
      </c>
      <c r="C598" s="10">
        <v>4</v>
      </c>
      <c r="D598" s="10">
        <v>6</v>
      </c>
      <c r="E598" s="10">
        <v>1</v>
      </c>
      <c r="F598" s="10">
        <v>0</v>
      </c>
      <c r="G598" s="10">
        <v>2</v>
      </c>
      <c r="H598" s="10">
        <v>2</v>
      </c>
      <c r="I598" s="10">
        <v>1</v>
      </c>
      <c r="J598" s="10">
        <v>0</v>
      </c>
      <c r="K598" s="10">
        <v>39.200000000000003</v>
      </c>
    </row>
    <row r="599" spans="1:11" x14ac:dyDescent="0.3">
      <c r="A599" s="10">
        <f t="shared" ca="1" si="18"/>
        <v>0.54876826561332392</v>
      </c>
      <c r="B599" s="10">
        <v>3</v>
      </c>
      <c r="C599" s="10">
        <v>6</v>
      </c>
      <c r="D599" s="10">
        <v>6</v>
      </c>
      <c r="E599" s="10">
        <v>1</v>
      </c>
      <c r="F599" s="10">
        <v>0</v>
      </c>
      <c r="G599" s="10">
        <v>2</v>
      </c>
      <c r="H599" s="10">
        <v>2</v>
      </c>
      <c r="I599" s="10">
        <v>1</v>
      </c>
      <c r="J599" s="10">
        <v>0</v>
      </c>
      <c r="K599" s="10">
        <v>34.799999999999997</v>
      </c>
    </row>
    <row r="600" spans="1:11" x14ac:dyDescent="0.3">
      <c r="A600" s="10">
        <f t="shared" ca="1" si="18"/>
        <v>0.98510001017971427</v>
      </c>
      <c r="B600" s="10">
        <v>2.5</v>
      </c>
      <c r="C600" s="10">
        <v>4</v>
      </c>
      <c r="D600" s="10">
        <v>1</v>
      </c>
      <c r="E600" s="10">
        <v>0</v>
      </c>
      <c r="F600" s="10">
        <v>0</v>
      </c>
      <c r="G600" s="10">
        <v>2</v>
      </c>
      <c r="H600" s="10">
        <v>2</v>
      </c>
      <c r="I600" s="10">
        <v>1</v>
      </c>
      <c r="J600" s="10">
        <v>0</v>
      </c>
      <c r="K600" s="10">
        <v>42.9</v>
      </c>
    </row>
    <row r="601" spans="1:11" x14ac:dyDescent="0.3">
      <c r="A601" s="10">
        <f t="shared" ca="1" si="18"/>
        <v>0.90813311445609279</v>
      </c>
      <c r="B601" s="10">
        <v>5.4</v>
      </c>
      <c r="C601" s="10">
        <v>8</v>
      </c>
      <c r="D601" s="10">
        <v>6</v>
      </c>
      <c r="E601" s="10">
        <v>1</v>
      </c>
      <c r="F601" s="10">
        <v>0</v>
      </c>
      <c r="G601" s="10">
        <v>2</v>
      </c>
      <c r="H601" s="10">
        <v>1</v>
      </c>
      <c r="I601" s="10">
        <v>0</v>
      </c>
      <c r="J601" s="10">
        <v>0</v>
      </c>
      <c r="K601" s="10">
        <v>27</v>
      </c>
    </row>
    <row r="602" spans="1:11" x14ac:dyDescent="0.3">
      <c r="A602" s="10">
        <f t="shared" ca="1" si="18"/>
        <v>0.17406953236777745</v>
      </c>
      <c r="B602" s="10">
        <v>4</v>
      </c>
      <c r="C602" s="10">
        <v>6</v>
      </c>
      <c r="D602" s="10">
        <v>5</v>
      </c>
      <c r="E602" s="10">
        <v>1</v>
      </c>
      <c r="F602" s="10">
        <v>1</v>
      </c>
      <c r="G602" s="10">
        <v>1</v>
      </c>
      <c r="H602" s="10">
        <v>1</v>
      </c>
      <c r="I602" s="10">
        <v>0</v>
      </c>
      <c r="J602" s="10">
        <v>0</v>
      </c>
      <c r="K602" s="10">
        <v>27.8</v>
      </c>
    </row>
    <row r="603" spans="1:11" x14ac:dyDescent="0.3">
      <c r="A603" s="10">
        <f t="shared" ca="1" si="18"/>
        <v>0.81813794823217889</v>
      </c>
      <c r="B603" s="10">
        <v>4.5999999999999996</v>
      </c>
      <c r="C603" s="10">
        <v>8</v>
      </c>
      <c r="D603" s="10">
        <v>6</v>
      </c>
      <c r="E603" s="10">
        <v>1</v>
      </c>
      <c r="F603" s="10">
        <v>1</v>
      </c>
      <c r="G603" s="10">
        <v>2</v>
      </c>
      <c r="H603" s="10">
        <v>1</v>
      </c>
      <c r="I603" s="10">
        <v>0</v>
      </c>
      <c r="J603" s="10">
        <v>0</v>
      </c>
      <c r="K603" s="10">
        <v>29</v>
      </c>
    </row>
    <row r="604" spans="1:11" x14ac:dyDescent="0.3">
      <c r="A604" s="10">
        <f t="shared" ca="1" si="18"/>
        <v>5.8875003315810304E-2</v>
      </c>
      <c r="B604" s="10">
        <v>3.5</v>
      </c>
      <c r="C604" s="10">
        <v>6</v>
      </c>
      <c r="D604" s="10">
        <v>6</v>
      </c>
      <c r="E604" s="10">
        <v>1</v>
      </c>
      <c r="F604" s="10">
        <v>1</v>
      </c>
      <c r="G604" s="10">
        <v>2</v>
      </c>
      <c r="H604" s="10">
        <v>2</v>
      </c>
      <c r="I604" s="10">
        <v>0</v>
      </c>
      <c r="J604" s="10">
        <v>0</v>
      </c>
      <c r="K604" s="10">
        <v>34.200000000000003</v>
      </c>
    </row>
    <row r="605" spans="1:11" x14ac:dyDescent="0.3">
      <c r="A605" s="10">
        <f t="shared" ca="1" si="18"/>
        <v>0.50053844039128148</v>
      </c>
      <c r="B605" s="10">
        <v>3.6</v>
      </c>
      <c r="C605" s="10">
        <v>6</v>
      </c>
      <c r="D605" s="10">
        <v>6</v>
      </c>
      <c r="E605" s="10">
        <v>1</v>
      </c>
      <c r="F605" s="10">
        <v>0</v>
      </c>
      <c r="G605" s="10">
        <v>2</v>
      </c>
      <c r="H605" s="10">
        <v>2</v>
      </c>
      <c r="I605" s="10">
        <v>1</v>
      </c>
      <c r="J605" s="10">
        <v>0</v>
      </c>
      <c r="K605" s="10">
        <v>33</v>
      </c>
    </row>
    <row r="606" spans="1:11" x14ac:dyDescent="0.3">
      <c r="A606" s="10">
        <f t="shared" ca="1" si="18"/>
        <v>0.26544820027006721</v>
      </c>
      <c r="B606" s="10">
        <v>5.3</v>
      </c>
      <c r="C606" s="10">
        <v>8</v>
      </c>
      <c r="D606" s="10">
        <v>6</v>
      </c>
      <c r="E606" s="10">
        <v>1</v>
      </c>
      <c r="F606" s="10">
        <v>0</v>
      </c>
      <c r="G606" s="10">
        <v>1</v>
      </c>
      <c r="H606" s="10">
        <v>1</v>
      </c>
      <c r="I606" s="10">
        <v>1</v>
      </c>
      <c r="J606" s="10">
        <v>0</v>
      </c>
      <c r="K606" s="10">
        <v>28.993500000000001</v>
      </c>
    </row>
    <row r="607" spans="1:11" x14ac:dyDescent="0.3">
      <c r="A607" s="10">
        <f t="shared" ca="1" si="18"/>
        <v>0.72346663782260701</v>
      </c>
      <c r="B607" s="10">
        <v>6.2</v>
      </c>
      <c r="C607" s="10">
        <v>8</v>
      </c>
      <c r="D607" s="10">
        <v>6</v>
      </c>
      <c r="E607" s="10">
        <v>1</v>
      </c>
      <c r="F607" s="10">
        <v>0</v>
      </c>
      <c r="G607" s="10">
        <v>1</v>
      </c>
      <c r="H607" s="10">
        <v>1</v>
      </c>
      <c r="I607" s="10">
        <v>1</v>
      </c>
      <c r="J607" s="10">
        <v>0</v>
      </c>
      <c r="K607" s="10">
        <v>28.4</v>
      </c>
    </row>
    <row r="608" spans="1:11" x14ac:dyDescent="0.3">
      <c r="A608" s="10">
        <f t="shared" ca="1" si="18"/>
        <v>0.20161553249965758</v>
      </c>
      <c r="B608" s="10">
        <v>5.3</v>
      </c>
      <c r="C608" s="10">
        <v>8</v>
      </c>
      <c r="D608" s="10">
        <v>6</v>
      </c>
      <c r="E608" s="10">
        <v>1</v>
      </c>
      <c r="F608" s="10">
        <v>0</v>
      </c>
      <c r="G608" s="10">
        <v>1</v>
      </c>
      <c r="H608" s="10">
        <v>1</v>
      </c>
      <c r="I608" s="10">
        <v>1</v>
      </c>
      <c r="J608" s="10">
        <v>0</v>
      </c>
      <c r="K608" s="10">
        <v>28.993500000000001</v>
      </c>
    </row>
    <row r="609" spans="1:11" x14ac:dyDescent="0.3">
      <c r="A609" s="10">
        <f t="shared" ca="1" si="18"/>
        <v>0.81179164647052726</v>
      </c>
      <c r="B609" s="10">
        <v>6.2</v>
      </c>
      <c r="C609" s="10">
        <v>8</v>
      </c>
      <c r="D609" s="10">
        <v>6</v>
      </c>
      <c r="E609" s="10">
        <v>1</v>
      </c>
      <c r="F609" s="10">
        <v>0</v>
      </c>
      <c r="G609" s="10">
        <v>1</v>
      </c>
      <c r="H609" s="10">
        <v>1</v>
      </c>
      <c r="I609" s="10">
        <v>1</v>
      </c>
      <c r="J609" s="10">
        <v>0</v>
      </c>
      <c r="K609" s="10">
        <v>28.4</v>
      </c>
    </row>
    <row r="610" spans="1:11" x14ac:dyDescent="0.3">
      <c r="A610" s="10">
        <f t="shared" ca="1" si="18"/>
        <v>0.82569114374859753</v>
      </c>
      <c r="B610" s="10">
        <v>6.2</v>
      </c>
      <c r="C610" s="10">
        <v>8</v>
      </c>
      <c r="D610" s="10">
        <v>6</v>
      </c>
      <c r="E610" s="10">
        <v>1</v>
      </c>
      <c r="F610" s="10">
        <v>0</v>
      </c>
      <c r="G610" s="10">
        <v>1</v>
      </c>
      <c r="H610" s="10">
        <v>1</v>
      </c>
      <c r="I610" s="10">
        <v>1</v>
      </c>
      <c r="J610" s="10">
        <v>0</v>
      </c>
      <c r="K610" s="10">
        <v>26</v>
      </c>
    </row>
    <row r="611" spans="1:11" x14ac:dyDescent="0.3">
      <c r="A611" s="10">
        <f t="shared" ca="1" si="18"/>
        <v>2.6533798172840739E-2</v>
      </c>
      <c r="B611" s="10">
        <v>2.4</v>
      </c>
      <c r="C611" s="10">
        <v>4</v>
      </c>
      <c r="D611" s="10">
        <v>6</v>
      </c>
      <c r="E611" s="10">
        <v>1</v>
      </c>
      <c r="F611" s="10">
        <v>0</v>
      </c>
      <c r="G611" s="10">
        <v>2</v>
      </c>
      <c r="H611" s="10">
        <v>2</v>
      </c>
      <c r="I611" s="10">
        <v>1</v>
      </c>
      <c r="J611" s="10">
        <v>0</v>
      </c>
      <c r="K611" s="10">
        <v>45.1</v>
      </c>
    </row>
    <row r="612" spans="1:11" x14ac:dyDescent="0.3">
      <c r="A612" s="10">
        <f t="shared" ca="1" si="18"/>
        <v>0.5517832788450191</v>
      </c>
      <c r="B612" s="10">
        <v>3</v>
      </c>
      <c r="C612" s="10">
        <v>6</v>
      </c>
      <c r="D612" s="10">
        <v>6</v>
      </c>
      <c r="E612" s="10">
        <v>1</v>
      </c>
      <c r="F612" s="10">
        <v>0</v>
      </c>
      <c r="G612" s="10">
        <v>2</v>
      </c>
      <c r="H612" s="10">
        <v>2</v>
      </c>
      <c r="I612" s="10">
        <v>1</v>
      </c>
      <c r="J612" s="10">
        <v>0</v>
      </c>
      <c r="K612" s="10">
        <v>34.548200000000001</v>
      </c>
    </row>
    <row r="613" spans="1:11" x14ac:dyDescent="0.3">
      <c r="A613" s="10">
        <f t="shared" ca="1" si="18"/>
        <v>0.43660496239498348</v>
      </c>
      <c r="B613" s="10">
        <v>2.4</v>
      </c>
      <c r="C613" s="10">
        <v>4</v>
      </c>
      <c r="D613" s="10">
        <v>5</v>
      </c>
      <c r="E613" s="10">
        <v>1</v>
      </c>
      <c r="F613" s="10">
        <v>0</v>
      </c>
      <c r="G613" s="10">
        <v>2</v>
      </c>
      <c r="H613" s="10">
        <v>2</v>
      </c>
      <c r="I613" s="10">
        <v>1</v>
      </c>
      <c r="J613" s="10">
        <v>1</v>
      </c>
      <c r="K613" s="10">
        <v>39.200000000000003</v>
      </c>
    </row>
    <row r="614" spans="1:11" x14ac:dyDescent="0.3">
      <c r="A614" s="10">
        <f t="shared" ca="1" si="18"/>
        <v>0.16386277453045361</v>
      </c>
      <c r="B614" s="10">
        <v>3.5</v>
      </c>
      <c r="C614" s="10">
        <v>6</v>
      </c>
      <c r="D614" s="10">
        <v>5</v>
      </c>
      <c r="E614" s="10">
        <v>1</v>
      </c>
      <c r="F614" s="10">
        <v>0</v>
      </c>
      <c r="G614" s="10">
        <v>2</v>
      </c>
      <c r="H614" s="10">
        <v>2</v>
      </c>
      <c r="I614" s="10">
        <v>1</v>
      </c>
      <c r="J614" s="10">
        <v>1</v>
      </c>
      <c r="K614" s="10">
        <v>31.947500000000002</v>
      </c>
    </row>
    <row r="615" spans="1:11" x14ac:dyDescent="0.3">
      <c r="A615" s="10">
        <f t="shared" ca="1" si="18"/>
        <v>0.83700843474744147</v>
      </c>
      <c r="B615" s="10">
        <v>2.4</v>
      </c>
      <c r="C615" s="10">
        <v>4</v>
      </c>
      <c r="D615" s="10">
        <v>6</v>
      </c>
      <c r="E615" s="10">
        <v>1</v>
      </c>
      <c r="F615" s="10">
        <v>0</v>
      </c>
      <c r="G615" s="10">
        <v>2</v>
      </c>
      <c r="H615" s="10">
        <v>2</v>
      </c>
      <c r="I615" s="10">
        <v>1</v>
      </c>
      <c r="J615" s="10">
        <v>0</v>
      </c>
      <c r="K615" s="10">
        <v>38.6</v>
      </c>
    </row>
    <row r="616" spans="1:11" x14ac:dyDescent="0.3">
      <c r="A616" s="10">
        <f t="shared" ca="1" si="18"/>
        <v>0.86600089696573268</v>
      </c>
      <c r="B616" s="10">
        <v>3.5</v>
      </c>
      <c r="C616" s="10">
        <v>6</v>
      </c>
      <c r="D616" s="10">
        <v>6</v>
      </c>
      <c r="E616" s="10">
        <v>1</v>
      </c>
      <c r="F616" s="10">
        <v>0</v>
      </c>
      <c r="G616" s="10">
        <v>2</v>
      </c>
      <c r="H616" s="10">
        <v>2</v>
      </c>
      <c r="I616" s="10">
        <v>1</v>
      </c>
      <c r="J616" s="10">
        <v>0</v>
      </c>
      <c r="K616" s="10">
        <v>36.4</v>
      </c>
    </row>
    <row r="617" spans="1:11" x14ac:dyDescent="0.3">
      <c r="A617" s="10">
        <f t="shared" ca="1" si="18"/>
        <v>0.64677600140971991</v>
      </c>
      <c r="B617" s="10">
        <v>2.4</v>
      </c>
      <c r="C617" s="10">
        <v>4</v>
      </c>
      <c r="D617" s="10">
        <v>6</v>
      </c>
      <c r="E617" s="10">
        <v>1</v>
      </c>
      <c r="F617" s="10">
        <v>0</v>
      </c>
      <c r="G617" s="10">
        <v>2</v>
      </c>
      <c r="H617" s="10">
        <v>2</v>
      </c>
      <c r="I617" s="10">
        <v>1</v>
      </c>
      <c r="J617" s="10">
        <v>0</v>
      </c>
      <c r="K617" s="10">
        <v>43.2286</v>
      </c>
    </row>
    <row r="618" spans="1:11" x14ac:dyDescent="0.3">
      <c r="A618" s="10">
        <f t="shared" ca="1" si="18"/>
        <v>0.79533043841588547</v>
      </c>
      <c r="B618" s="10">
        <v>3.8</v>
      </c>
      <c r="C618" s="10">
        <v>6</v>
      </c>
      <c r="D618" s="10">
        <v>6</v>
      </c>
      <c r="E618" s="10">
        <v>1</v>
      </c>
      <c r="F618" s="10">
        <v>0</v>
      </c>
      <c r="G618" s="10">
        <v>2</v>
      </c>
      <c r="H618" s="10">
        <v>2</v>
      </c>
      <c r="I618" s="10">
        <v>1</v>
      </c>
      <c r="J618" s="10">
        <v>0</v>
      </c>
      <c r="K618" s="10">
        <v>32.5</v>
      </c>
    </row>
    <row r="619" spans="1:11" x14ac:dyDescent="0.3">
      <c r="A619" s="10">
        <f t="shared" ca="1" si="18"/>
        <v>0.72104414307491238</v>
      </c>
      <c r="B619" s="10">
        <v>5.6</v>
      </c>
      <c r="C619" s="10">
        <v>8</v>
      </c>
      <c r="D619" s="10">
        <v>5</v>
      </c>
      <c r="E619" s="10">
        <v>1</v>
      </c>
      <c r="F619" s="10">
        <v>0</v>
      </c>
      <c r="G619" s="10">
        <v>2</v>
      </c>
      <c r="H619" s="10">
        <v>2</v>
      </c>
      <c r="I619" s="10">
        <v>1</v>
      </c>
      <c r="J619" s="10">
        <v>0</v>
      </c>
      <c r="K619" s="10">
        <v>24.2</v>
      </c>
    </row>
    <row r="620" spans="1:11" x14ac:dyDescent="0.3">
      <c r="A620" s="10">
        <f t="shared" ca="1" si="18"/>
        <v>0.36940939182246224</v>
      </c>
      <c r="B620" s="10">
        <v>5.7</v>
      </c>
      <c r="C620" s="10">
        <v>8</v>
      </c>
      <c r="D620" s="10">
        <v>5</v>
      </c>
      <c r="E620" s="10">
        <v>1</v>
      </c>
      <c r="F620" s="10">
        <v>0</v>
      </c>
      <c r="G620" s="10">
        <v>1</v>
      </c>
      <c r="H620" s="10">
        <v>1</v>
      </c>
      <c r="I620" s="10">
        <v>1</v>
      </c>
      <c r="J620" s="10">
        <v>0</v>
      </c>
      <c r="K620" s="10">
        <v>27.1</v>
      </c>
    </row>
    <row r="621" spans="1:11" x14ac:dyDescent="0.3">
      <c r="A621" s="10">
        <f t="shared" ca="1" si="18"/>
        <v>0.58710248812014654</v>
      </c>
      <c r="B621" s="10">
        <v>2</v>
      </c>
      <c r="C621" s="10">
        <v>4</v>
      </c>
      <c r="D621" s="10">
        <v>5</v>
      </c>
      <c r="E621" s="10">
        <v>0</v>
      </c>
      <c r="F621" s="10">
        <v>0</v>
      </c>
      <c r="G621" s="10">
        <v>2</v>
      </c>
      <c r="H621" s="10">
        <v>2</v>
      </c>
      <c r="I621" s="10">
        <v>1</v>
      </c>
      <c r="J621" s="10">
        <v>0</v>
      </c>
      <c r="K621" s="10">
        <v>40.239699999999999</v>
      </c>
    </row>
    <row r="622" spans="1:11" x14ac:dyDescent="0.3">
      <c r="A622" s="10">
        <f t="shared" ca="1" si="18"/>
        <v>5.4783127542589183E-3</v>
      </c>
      <c r="B622" s="10">
        <v>2</v>
      </c>
      <c r="C622" s="10">
        <v>4</v>
      </c>
      <c r="D622" s="10">
        <v>1</v>
      </c>
      <c r="E622" s="10">
        <v>1</v>
      </c>
      <c r="F622" s="10">
        <v>0</v>
      </c>
      <c r="G622" s="10">
        <v>2</v>
      </c>
      <c r="H622" s="10">
        <v>2</v>
      </c>
      <c r="I622" s="10">
        <v>1</v>
      </c>
      <c r="J622" s="10">
        <v>0</v>
      </c>
      <c r="K622" s="10">
        <v>38</v>
      </c>
    </row>
    <row r="623" spans="1:11" x14ac:dyDescent="0.3">
      <c r="A623" s="10">
        <f t="shared" ca="1" si="18"/>
        <v>0.6634439913140745</v>
      </c>
      <c r="B623" s="10">
        <v>2.4</v>
      </c>
      <c r="C623" s="10">
        <v>4</v>
      </c>
      <c r="D623" s="10">
        <v>5</v>
      </c>
      <c r="E623" s="10">
        <v>0</v>
      </c>
      <c r="F623" s="10">
        <v>0</v>
      </c>
      <c r="G623" s="10">
        <v>2</v>
      </c>
      <c r="H623" s="10">
        <v>2</v>
      </c>
      <c r="I623" s="10">
        <v>1</v>
      </c>
      <c r="J623" s="10">
        <v>0</v>
      </c>
      <c r="K623" s="10">
        <v>39.200000000000003</v>
      </c>
    </row>
    <row r="624" spans="1:11" x14ac:dyDescent="0.3">
      <c r="A624" s="10">
        <f t="shared" ca="1" si="18"/>
        <v>0.65617397549139678</v>
      </c>
      <c r="B624" s="10">
        <v>2.4</v>
      </c>
      <c r="C624" s="10">
        <v>4</v>
      </c>
      <c r="D624" s="10">
        <v>1</v>
      </c>
      <c r="E624" s="10">
        <v>1</v>
      </c>
      <c r="F624" s="10">
        <v>0</v>
      </c>
      <c r="G624" s="10">
        <v>2</v>
      </c>
      <c r="H624" s="10">
        <v>2</v>
      </c>
      <c r="I624" s="10">
        <v>1</v>
      </c>
      <c r="J624" s="10">
        <v>0</v>
      </c>
      <c r="K624" s="10">
        <v>34.700000000000003</v>
      </c>
    </row>
    <row r="625" spans="1:11" x14ac:dyDescent="0.3">
      <c r="A625" s="10">
        <f t="shared" ca="1" si="18"/>
        <v>0.59481052380651722</v>
      </c>
      <c r="B625" s="10">
        <v>2</v>
      </c>
      <c r="C625" s="10">
        <v>4</v>
      </c>
      <c r="D625" s="10">
        <v>5</v>
      </c>
      <c r="E625" s="10">
        <v>0</v>
      </c>
      <c r="F625" s="10">
        <v>0</v>
      </c>
      <c r="G625" s="10">
        <v>2</v>
      </c>
      <c r="H625" s="10">
        <v>2</v>
      </c>
      <c r="I625" s="10">
        <v>1</v>
      </c>
      <c r="J625" s="10">
        <v>0</v>
      </c>
      <c r="K625" s="10">
        <v>40.239699999999999</v>
      </c>
    </row>
    <row r="626" spans="1:11" x14ac:dyDescent="0.3">
      <c r="A626" s="10">
        <f t="shared" ca="1" si="18"/>
        <v>0.10839117663784703</v>
      </c>
      <c r="B626" s="10">
        <v>2</v>
      </c>
      <c r="C626" s="10">
        <v>4</v>
      </c>
      <c r="D626" s="10">
        <v>1</v>
      </c>
      <c r="E626" s="10">
        <v>1</v>
      </c>
      <c r="F626" s="10">
        <v>0</v>
      </c>
      <c r="G626" s="10">
        <v>2</v>
      </c>
      <c r="H626" s="10">
        <v>2</v>
      </c>
      <c r="I626" s="10">
        <v>1</v>
      </c>
      <c r="J626" s="10">
        <v>0</v>
      </c>
      <c r="K626" s="10">
        <v>38</v>
      </c>
    </row>
    <row r="627" spans="1:11" x14ac:dyDescent="0.3">
      <c r="A627" s="10">
        <f t="shared" ca="1" si="18"/>
        <v>1.2455017445613947E-2</v>
      </c>
      <c r="B627" s="10">
        <v>2.4</v>
      </c>
      <c r="C627" s="10">
        <v>4</v>
      </c>
      <c r="D627" s="10">
        <v>5</v>
      </c>
      <c r="E627" s="10">
        <v>0</v>
      </c>
      <c r="F627" s="10">
        <v>0</v>
      </c>
      <c r="G627" s="10">
        <v>2</v>
      </c>
      <c r="H627" s="10">
        <v>2</v>
      </c>
      <c r="I627" s="10">
        <v>1</v>
      </c>
      <c r="J627" s="10">
        <v>0</v>
      </c>
      <c r="K627" s="10">
        <v>39.200000000000003</v>
      </c>
    </row>
    <row r="628" spans="1:11" x14ac:dyDescent="0.3">
      <c r="A628" s="10">
        <f t="shared" ca="1" si="18"/>
        <v>0.10572661850186216</v>
      </c>
      <c r="B628" s="10">
        <v>2.4</v>
      </c>
      <c r="C628" s="10">
        <v>4</v>
      </c>
      <c r="D628" s="10">
        <v>1</v>
      </c>
      <c r="E628" s="10">
        <v>1</v>
      </c>
      <c r="F628" s="10">
        <v>0</v>
      </c>
      <c r="G628" s="10">
        <v>2</v>
      </c>
      <c r="H628" s="10">
        <v>2</v>
      </c>
      <c r="I628" s="10">
        <v>1</v>
      </c>
      <c r="J628" s="10">
        <v>0</v>
      </c>
      <c r="K628" s="10">
        <v>34.700000000000003</v>
      </c>
    </row>
    <row r="629" spans="1:11" x14ac:dyDescent="0.3">
      <c r="A629" s="10">
        <f t="shared" ca="1" si="18"/>
        <v>0.24835953780159215</v>
      </c>
      <c r="B629" s="10">
        <v>3.8</v>
      </c>
      <c r="C629" s="10">
        <v>6</v>
      </c>
      <c r="D629" s="10">
        <v>4</v>
      </c>
      <c r="E629" s="10">
        <v>1</v>
      </c>
      <c r="F629" s="10">
        <v>0</v>
      </c>
      <c r="G629" s="10">
        <v>1</v>
      </c>
      <c r="H629" s="10">
        <v>1</v>
      </c>
      <c r="I629" s="10">
        <v>0</v>
      </c>
      <c r="J629" s="10">
        <v>0</v>
      </c>
      <c r="K629" s="10">
        <v>28.2</v>
      </c>
    </row>
    <row r="630" spans="1:11" x14ac:dyDescent="0.3">
      <c r="A630" s="10">
        <f t="shared" ca="1" si="18"/>
        <v>0.28904097078542723</v>
      </c>
      <c r="B630" s="10">
        <v>3.8</v>
      </c>
      <c r="C630" s="10">
        <v>6</v>
      </c>
      <c r="D630" s="10">
        <v>5</v>
      </c>
      <c r="E630" s="10">
        <v>1</v>
      </c>
      <c r="F630" s="10">
        <v>0</v>
      </c>
      <c r="G630" s="10">
        <v>2</v>
      </c>
      <c r="H630" s="10">
        <v>2</v>
      </c>
      <c r="I630" s="10">
        <v>1</v>
      </c>
      <c r="J630" s="10">
        <v>0</v>
      </c>
      <c r="K630" s="10">
        <v>29.5</v>
      </c>
    </row>
    <row r="631" spans="1:11" x14ac:dyDescent="0.3">
      <c r="A631" s="10">
        <f t="shared" ca="1" si="18"/>
        <v>0.85344889821991876</v>
      </c>
      <c r="B631" s="10">
        <v>4.5999999999999996</v>
      </c>
      <c r="C631" s="10">
        <v>8</v>
      </c>
      <c r="D631" s="10">
        <v>6</v>
      </c>
      <c r="E631" s="10">
        <v>1</v>
      </c>
      <c r="F631" s="10">
        <v>0</v>
      </c>
      <c r="G631" s="10">
        <v>2</v>
      </c>
      <c r="H631" s="10">
        <v>2</v>
      </c>
      <c r="I631" s="10">
        <v>1</v>
      </c>
      <c r="J631" s="10">
        <v>0</v>
      </c>
      <c r="K631" s="10">
        <v>29.9</v>
      </c>
    </row>
    <row r="632" spans="1:11" x14ac:dyDescent="0.3">
      <c r="A632" s="10">
        <f t="shared" ca="1" si="18"/>
        <v>0.73768631918323391</v>
      </c>
      <c r="B632" s="10">
        <v>2</v>
      </c>
      <c r="C632" s="10">
        <v>4</v>
      </c>
      <c r="D632" s="10">
        <v>5</v>
      </c>
      <c r="E632" s="10">
        <v>0</v>
      </c>
      <c r="F632" s="10">
        <v>0</v>
      </c>
      <c r="G632" s="10">
        <v>2</v>
      </c>
      <c r="H632" s="10">
        <v>2</v>
      </c>
      <c r="I632" s="10">
        <v>1</v>
      </c>
      <c r="J632" s="10">
        <v>0</v>
      </c>
      <c r="K632" s="10">
        <v>35.299999999999997</v>
      </c>
    </row>
    <row r="633" spans="1:11" x14ac:dyDescent="0.3">
      <c r="A633" s="10">
        <f t="shared" ca="1" si="18"/>
        <v>0.86731846797394108</v>
      </c>
      <c r="B633" s="10">
        <v>3.5</v>
      </c>
      <c r="C633" s="10">
        <v>6</v>
      </c>
      <c r="D633" s="10">
        <v>6</v>
      </c>
      <c r="E633" s="10">
        <v>1</v>
      </c>
      <c r="F633" s="10">
        <v>0</v>
      </c>
      <c r="G633" s="10">
        <v>2</v>
      </c>
      <c r="H633" s="10">
        <v>2</v>
      </c>
      <c r="I633" s="10">
        <v>1</v>
      </c>
      <c r="J633" s="10">
        <v>0</v>
      </c>
      <c r="K633" s="10">
        <v>34.5</v>
      </c>
    </row>
    <row r="634" spans="1:11" x14ac:dyDescent="0.3">
      <c r="A634" s="10">
        <f t="shared" ref="A634:A676" ca="1" si="19">RAND()</f>
        <v>0.12569439207266608</v>
      </c>
      <c r="B634" s="10">
        <v>3.5</v>
      </c>
      <c r="C634" s="10">
        <v>6</v>
      </c>
      <c r="D634" s="10">
        <v>6</v>
      </c>
      <c r="E634" s="10">
        <v>1</v>
      </c>
      <c r="F634" s="10">
        <v>1</v>
      </c>
      <c r="G634" s="10">
        <v>2</v>
      </c>
      <c r="H634" s="10">
        <v>2</v>
      </c>
      <c r="I634" s="10">
        <v>0</v>
      </c>
      <c r="J634" s="10">
        <v>0</v>
      </c>
      <c r="K634" s="10">
        <v>34.200000000000003</v>
      </c>
    </row>
    <row r="635" spans="1:11" x14ac:dyDescent="0.3">
      <c r="A635" s="10">
        <f t="shared" ca="1" si="19"/>
        <v>0.17062656828608436</v>
      </c>
      <c r="B635" s="10">
        <v>2.2999999999999998</v>
      </c>
      <c r="C635" s="10">
        <v>4</v>
      </c>
      <c r="D635" s="10">
        <v>6</v>
      </c>
      <c r="E635" s="10">
        <v>1</v>
      </c>
      <c r="F635" s="10">
        <v>0</v>
      </c>
      <c r="G635" s="10">
        <v>2</v>
      </c>
      <c r="H635" s="10">
        <v>2</v>
      </c>
      <c r="I635" s="10">
        <v>1</v>
      </c>
      <c r="J635" s="10">
        <v>0</v>
      </c>
      <c r="K635" s="10">
        <v>34.700000000000003</v>
      </c>
    </row>
    <row r="636" spans="1:11" x14ac:dyDescent="0.3">
      <c r="A636" s="10">
        <f t="shared" ca="1" si="19"/>
        <v>0.86308643032249943</v>
      </c>
      <c r="B636" s="10">
        <v>2.5</v>
      </c>
      <c r="C636" s="10">
        <v>4</v>
      </c>
      <c r="D636" s="10">
        <v>5</v>
      </c>
      <c r="E636" s="10">
        <v>1</v>
      </c>
      <c r="F636" s="10">
        <v>0</v>
      </c>
      <c r="G636" s="10">
        <v>2</v>
      </c>
      <c r="H636" s="10">
        <v>2</v>
      </c>
      <c r="I636" s="10">
        <v>1</v>
      </c>
      <c r="J636" s="10">
        <v>0</v>
      </c>
      <c r="K636" s="10">
        <v>38.6</v>
      </c>
    </row>
    <row r="637" spans="1:11" x14ac:dyDescent="0.3">
      <c r="A637" s="10">
        <f t="shared" ca="1" si="19"/>
        <v>3.995295746001204E-2</v>
      </c>
      <c r="B637" s="10">
        <v>3.7</v>
      </c>
      <c r="C637" s="10">
        <v>6</v>
      </c>
      <c r="D637" s="10">
        <v>6</v>
      </c>
      <c r="E637" s="10">
        <v>1</v>
      </c>
      <c r="F637" s="10">
        <v>0</v>
      </c>
      <c r="G637" s="10">
        <v>2</v>
      </c>
      <c r="H637" s="10">
        <v>2</v>
      </c>
      <c r="I637" s="10">
        <v>1</v>
      </c>
      <c r="J637" s="10">
        <v>0</v>
      </c>
      <c r="K637" s="10">
        <v>30.5</v>
      </c>
    </row>
    <row r="638" spans="1:11" x14ac:dyDescent="0.3">
      <c r="A638" s="10">
        <f t="shared" ca="1" si="19"/>
        <v>0.6771219981628559</v>
      </c>
      <c r="B638" s="10">
        <v>2.5</v>
      </c>
      <c r="C638" s="10">
        <v>4</v>
      </c>
      <c r="D638" s="10">
        <v>5</v>
      </c>
      <c r="E638" s="10">
        <v>0</v>
      </c>
      <c r="F638" s="10">
        <v>0</v>
      </c>
      <c r="G638" s="10">
        <v>2</v>
      </c>
      <c r="H638" s="10">
        <v>2</v>
      </c>
      <c r="I638" s="10">
        <v>1</v>
      </c>
      <c r="J638" s="10">
        <v>0</v>
      </c>
      <c r="K638" s="10">
        <v>38.6</v>
      </c>
    </row>
    <row r="639" spans="1:11" x14ac:dyDescent="0.3">
      <c r="A639" s="10">
        <f t="shared" ca="1" si="19"/>
        <v>0.10721954786919041</v>
      </c>
      <c r="B639" s="10">
        <v>2.5</v>
      </c>
      <c r="C639" s="10">
        <v>4</v>
      </c>
      <c r="D639" s="10">
        <v>6</v>
      </c>
      <c r="E639" s="10">
        <v>1</v>
      </c>
      <c r="F639" s="10">
        <v>0</v>
      </c>
      <c r="G639" s="10">
        <v>2</v>
      </c>
      <c r="H639" s="10">
        <v>2</v>
      </c>
      <c r="I639" s="10">
        <v>1</v>
      </c>
      <c r="J639" s="10">
        <v>0</v>
      </c>
      <c r="K639" s="10">
        <v>39.200000000000003</v>
      </c>
    </row>
    <row r="640" spans="1:11" x14ac:dyDescent="0.3">
      <c r="A640" s="10">
        <f t="shared" ca="1" si="19"/>
        <v>6.9156833486283431E-2</v>
      </c>
      <c r="B640" s="10">
        <v>3.5</v>
      </c>
      <c r="C640" s="10">
        <v>6</v>
      </c>
      <c r="D640" s="10">
        <v>7</v>
      </c>
      <c r="E640" s="10">
        <v>1</v>
      </c>
      <c r="F640" s="10">
        <v>0</v>
      </c>
      <c r="G640" s="10">
        <v>2</v>
      </c>
      <c r="H640" s="10">
        <v>2</v>
      </c>
      <c r="I640" s="10">
        <v>1</v>
      </c>
      <c r="J640" s="10">
        <v>0</v>
      </c>
      <c r="K640" s="10">
        <v>30.6</v>
      </c>
    </row>
    <row r="641" spans="1:11" x14ac:dyDescent="0.3">
      <c r="A641" s="10">
        <f t="shared" ca="1" si="19"/>
        <v>0.32450956190446301</v>
      </c>
      <c r="B641" s="10">
        <v>3</v>
      </c>
      <c r="C641" s="10">
        <v>6</v>
      </c>
      <c r="D641" s="10">
        <v>6</v>
      </c>
      <c r="E641" s="10">
        <v>1</v>
      </c>
      <c r="F641" s="10">
        <v>1</v>
      </c>
      <c r="G641" s="10">
        <v>2</v>
      </c>
      <c r="H641" s="10">
        <v>2</v>
      </c>
      <c r="I641" s="10">
        <v>1</v>
      </c>
      <c r="J641" s="10">
        <v>0</v>
      </c>
      <c r="K641" s="10">
        <v>34.799999999999997</v>
      </c>
    </row>
    <row r="642" spans="1:11" x14ac:dyDescent="0.3">
      <c r="A642" s="10">
        <f t="shared" ca="1" si="19"/>
        <v>0.73981209513203572</v>
      </c>
      <c r="B642" s="10">
        <v>4</v>
      </c>
      <c r="C642" s="10">
        <v>6</v>
      </c>
      <c r="D642" s="10">
        <v>5</v>
      </c>
      <c r="E642" s="10">
        <v>1</v>
      </c>
      <c r="F642" s="10">
        <v>1</v>
      </c>
      <c r="G642" s="10">
        <v>1</v>
      </c>
      <c r="H642" s="10">
        <v>1</v>
      </c>
      <c r="I642" s="10">
        <v>0</v>
      </c>
      <c r="J642" s="10">
        <v>0</v>
      </c>
      <c r="K642" s="10">
        <v>27.8</v>
      </c>
    </row>
    <row r="643" spans="1:11" x14ac:dyDescent="0.3">
      <c r="A643" s="10">
        <f t="shared" ca="1" si="19"/>
        <v>0.10450907462112202</v>
      </c>
      <c r="B643" s="10">
        <v>4.5999999999999996</v>
      </c>
      <c r="C643" s="10">
        <v>8</v>
      </c>
      <c r="D643" s="10">
        <v>6</v>
      </c>
      <c r="E643" s="10">
        <v>1</v>
      </c>
      <c r="F643" s="10">
        <v>1</v>
      </c>
      <c r="G643" s="10">
        <v>2</v>
      </c>
      <c r="H643" s="10">
        <v>1</v>
      </c>
      <c r="I643" s="10">
        <v>0</v>
      </c>
      <c r="J643" s="10">
        <v>0</v>
      </c>
      <c r="K643" s="10">
        <v>29</v>
      </c>
    </row>
    <row r="644" spans="1:11" x14ac:dyDescent="0.3">
      <c r="A644" s="10">
        <f t="shared" ca="1" si="19"/>
        <v>0.67124422953857388</v>
      </c>
      <c r="B644" s="10">
        <v>3.8</v>
      </c>
      <c r="C644" s="10">
        <v>6</v>
      </c>
      <c r="D644" s="10">
        <v>4</v>
      </c>
      <c r="E644" s="10">
        <v>1</v>
      </c>
      <c r="F644" s="10">
        <v>0</v>
      </c>
      <c r="G644" s="10">
        <v>2</v>
      </c>
      <c r="H644" s="10">
        <v>2</v>
      </c>
      <c r="I644" s="10">
        <v>0</v>
      </c>
      <c r="J644" s="10">
        <v>1</v>
      </c>
      <c r="K644" s="10">
        <v>29.809899999999999</v>
      </c>
    </row>
    <row r="645" spans="1:11" x14ac:dyDescent="0.3">
      <c r="A645" s="10">
        <f t="shared" ca="1" si="19"/>
        <v>0.71487947660589202</v>
      </c>
      <c r="B645" s="10">
        <v>5.6</v>
      </c>
      <c r="C645" s="10">
        <v>8</v>
      </c>
      <c r="D645" s="10">
        <v>5</v>
      </c>
      <c r="E645" s="10">
        <v>1</v>
      </c>
      <c r="F645" s="10">
        <v>0</v>
      </c>
      <c r="G645" s="10">
        <v>2</v>
      </c>
      <c r="H645" s="10">
        <v>2</v>
      </c>
      <c r="I645" s="10">
        <v>1</v>
      </c>
      <c r="J645" s="10">
        <v>0</v>
      </c>
      <c r="K645" s="10">
        <v>24.947700000000001</v>
      </c>
    </row>
    <row r="646" spans="1:11" x14ac:dyDescent="0.3">
      <c r="A646" s="10">
        <f t="shared" ca="1" si="19"/>
        <v>0.48690019683305319</v>
      </c>
      <c r="B646" s="10">
        <v>5.6</v>
      </c>
      <c r="C646" s="10">
        <v>8</v>
      </c>
      <c r="D646" s="10">
        <v>5</v>
      </c>
      <c r="E646" s="10">
        <v>1</v>
      </c>
      <c r="F646" s="10">
        <v>0</v>
      </c>
      <c r="G646" s="10">
        <v>2</v>
      </c>
      <c r="H646" s="10">
        <v>2</v>
      </c>
      <c r="I646" s="10">
        <v>1</v>
      </c>
      <c r="J646" s="10">
        <v>0</v>
      </c>
      <c r="K646" s="10">
        <v>25.1952</v>
      </c>
    </row>
    <row r="647" spans="1:11" x14ac:dyDescent="0.3">
      <c r="A647" s="10">
        <f t="shared" ca="1" si="19"/>
        <v>0.33830939864107412</v>
      </c>
      <c r="B647" s="10">
        <v>3.5</v>
      </c>
      <c r="C647" s="10">
        <v>6</v>
      </c>
      <c r="D647" s="10">
        <v>1</v>
      </c>
      <c r="E647" s="10">
        <v>1</v>
      </c>
      <c r="F647" s="10">
        <v>0</v>
      </c>
      <c r="G647" s="10">
        <v>2</v>
      </c>
      <c r="H647" s="10">
        <v>2</v>
      </c>
      <c r="I647" s="10">
        <v>1</v>
      </c>
      <c r="J647" s="10">
        <v>0</v>
      </c>
      <c r="K647" s="10">
        <v>32.407600000000002</v>
      </c>
    </row>
    <row r="648" spans="1:11" x14ac:dyDescent="0.3">
      <c r="A648" s="10">
        <f t="shared" ca="1" si="19"/>
        <v>0.20321809104829935</v>
      </c>
      <c r="B648" s="10">
        <v>4</v>
      </c>
      <c r="C648" s="10">
        <v>6</v>
      </c>
      <c r="D648" s="10">
        <v>5</v>
      </c>
      <c r="E648" s="10">
        <v>1</v>
      </c>
      <c r="F648" s="10">
        <v>0</v>
      </c>
      <c r="G648" s="10">
        <v>2</v>
      </c>
      <c r="H648" s="10">
        <v>2</v>
      </c>
      <c r="I648" s="10">
        <v>1</v>
      </c>
      <c r="J648" s="10">
        <v>0</v>
      </c>
      <c r="K648" s="10">
        <v>29.9</v>
      </c>
    </row>
    <row r="649" spans="1:11" x14ac:dyDescent="0.3">
      <c r="A649" s="10">
        <f t="shared" ca="1" si="19"/>
        <v>0.91678470458313677</v>
      </c>
      <c r="B649" s="10">
        <v>2.5</v>
      </c>
      <c r="C649" s="10">
        <v>4</v>
      </c>
      <c r="D649" s="10">
        <v>1</v>
      </c>
      <c r="E649" s="10">
        <v>1</v>
      </c>
      <c r="F649" s="10">
        <v>0</v>
      </c>
      <c r="G649" s="10">
        <v>2</v>
      </c>
      <c r="H649" s="10">
        <v>2</v>
      </c>
      <c r="I649" s="10">
        <v>1</v>
      </c>
      <c r="J649" s="10">
        <v>0</v>
      </c>
      <c r="K649" s="10">
        <v>38.029899999999998</v>
      </c>
    </row>
    <row r="650" spans="1:11" x14ac:dyDescent="0.3">
      <c r="A650" s="10">
        <f t="shared" ca="1" si="19"/>
        <v>0.15886526948007396</v>
      </c>
      <c r="B650" s="10">
        <v>4</v>
      </c>
      <c r="C650" s="10">
        <v>6</v>
      </c>
      <c r="D650" s="10">
        <v>5</v>
      </c>
      <c r="E650" s="10">
        <v>1</v>
      </c>
      <c r="F650" s="10">
        <v>0</v>
      </c>
      <c r="G650" s="10">
        <v>2</v>
      </c>
      <c r="H650" s="10">
        <v>2</v>
      </c>
      <c r="I650" s="10">
        <v>1</v>
      </c>
      <c r="J650" s="10">
        <v>0</v>
      </c>
      <c r="K650" s="10">
        <v>28.654900000000001</v>
      </c>
    </row>
    <row r="651" spans="1:11" x14ac:dyDescent="0.3">
      <c r="A651" s="10">
        <f t="shared" ca="1" si="19"/>
        <v>0.52708310070117403</v>
      </c>
      <c r="B651" s="10">
        <v>2.4</v>
      </c>
      <c r="C651" s="10">
        <v>4</v>
      </c>
      <c r="D651" s="10">
        <v>4</v>
      </c>
      <c r="E651" s="10">
        <v>1</v>
      </c>
      <c r="F651" s="10">
        <v>0</v>
      </c>
      <c r="G651" s="10">
        <v>2</v>
      </c>
      <c r="H651" s="10">
        <v>2</v>
      </c>
      <c r="I651" s="10">
        <v>1</v>
      </c>
      <c r="J651" s="10">
        <v>0</v>
      </c>
      <c r="K651" s="10">
        <v>37</v>
      </c>
    </row>
    <row r="652" spans="1:11" x14ac:dyDescent="0.3">
      <c r="A652" s="10">
        <f t="shared" ca="1" si="19"/>
        <v>0.13374052183982255</v>
      </c>
      <c r="B652" s="10">
        <v>3.6</v>
      </c>
      <c r="C652" s="10">
        <v>6</v>
      </c>
      <c r="D652" s="10">
        <v>6</v>
      </c>
      <c r="E652" s="10">
        <v>1</v>
      </c>
      <c r="F652" s="10">
        <v>0</v>
      </c>
      <c r="G652" s="10">
        <v>2</v>
      </c>
      <c r="H652" s="10">
        <v>2</v>
      </c>
      <c r="I652" s="10">
        <v>1</v>
      </c>
      <c r="J652" s="10">
        <v>0</v>
      </c>
      <c r="K652" s="10">
        <v>33.200000000000003</v>
      </c>
    </row>
    <row r="653" spans="1:11" x14ac:dyDescent="0.3">
      <c r="A653" s="10">
        <f t="shared" ca="1" si="19"/>
        <v>0.73207826373288387</v>
      </c>
      <c r="B653" s="10">
        <v>2.4</v>
      </c>
      <c r="C653" s="10">
        <v>4</v>
      </c>
      <c r="D653" s="10">
        <v>4</v>
      </c>
      <c r="E653" s="10">
        <v>1</v>
      </c>
      <c r="F653" s="10">
        <v>0</v>
      </c>
      <c r="G653" s="10">
        <v>2</v>
      </c>
      <c r="H653" s="10">
        <v>2</v>
      </c>
      <c r="I653" s="10">
        <v>1</v>
      </c>
      <c r="J653" s="10">
        <v>0</v>
      </c>
      <c r="K653" s="10">
        <v>45.3</v>
      </c>
    </row>
    <row r="654" spans="1:11" x14ac:dyDescent="0.3">
      <c r="A654" s="10">
        <f t="shared" ca="1" si="19"/>
        <v>0.88464512195815359</v>
      </c>
      <c r="B654" s="10">
        <v>2.4</v>
      </c>
      <c r="C654" s="10">
        <v>4</v>
      </c>
      <c r="D654" s="10">
        <v>5</v>
      </c>
      <c r="E654" s="10">
        <v>0</v>
      </c>
      <c r="F654" s="10">
        <v>0</v>
      </c>
      <c r="G654" s="10">
        <v>2</v>
      </c>
      <c r="H654" s="10">
        <v>2</v>
      </c>
      <c r="I654" s="10">
        <v>1</v>
      </c>
      <c r="J654" s="10">
        <v>0</v>
      </c>
      <c r="K654" s="10">
        <v>35.810299999999998</v>
      </c>
    </row>
    <row r="655" spans="1:11" x14ac:dyDescent="0.3">
      <c r="A655" s="10">
        <f t="shared" ca="1" si="19"/>
        <v>0.7584501178699703</v>
      </c>
      <c r="B655" s="10">
        <v>3.2</v>
      </c>
      <c r="C655" s="10">
        <v>6</v>
      </c>
      <c r="D655" s="10">
        <v>5</v>
      </c>
      <c r="E655" s="10">
        <v>1</v>
      </c>
      <c r="F655" s="10">
        <v>0</v>
      </c>
      <c r="G655" s="10">
        <v>2</v>
      </c>
      <c r="H655" s="10">
        <v>2</v>
      </c>
      <c r="I655" s="10">
        <v>1</v>
      </c>
      <c r="J655" s="10">
        <v>0</v>
      </c>
      <c r="K655" s="10">
        <v>33.762799999999999</v>
      </c>
    </row>
    <row r="656" spans="1:11" x14ac:dyDescent="0.3">
      <c r="A656" s="10">
        <f t="shared" ca="1" si="19"/>
        <v>0.38013031109258377</v>
      </c>
      <c r="B656" s="10">
        <v>2.7</v>
      </c>
      <c r="C656" s="10">
        <v>4</v>
      </c>
      <c r="D656" s="10">
        <v>4</v>
      </c>
      <c r="E656" s="10">
        <v>1</v>
      </c>
      <c r="F656" s="10">
        <v>0</v>
      </c>
      <c r="G656" s="10">
        <v>2</v>
      </c>
      <c r="H656" s="10">
        <v>2</v>
      </c>
      <c r="I656" s="10">
        <v>1</v>
      </c>
      <c r="J656" s="10">
        <v>0</v>
      </c>
      <c r="K656" s="10">
        <v>31.7</v>
      </c>
    </row>
    <row r="657" spans="1:11" x14ac:dyDescent="0.3">
      <c r="A657" s="10">
        <f t="shared" ca="1" si="19"/>
        <v>0.52934344015996326</v>
      </c>
      <c r="B657" s="10">
        <v>4</v>
      </c>
      <c r="C657" s="10">
        <v>6</v>
      </c>
      <c r="D657" s="10">
        <v>5</v>
      </c>
      <c r="E657" s="10">
        <v>1</v>
      </c>
      <c r="F657" s="10">
        <v>0</v>
      </c>
      <c r="G657" s="10">
        <v>2</v>
      </c>
      <c r="H657" s="10">
        <v>2</v>
      </c>
      <c r="I657" s="10">
        <v>1</v>
      </c>
      <c r="J657" s="10">
        <v>0</v>
      </c>
      <c r="K657" s="10">
        <v>31.4</v>
      </c>
    </row>
    <row r="658" spans="1:11" x14ac:dyDescent="0.3">
      <c r="A658" s="10">
        <f t="shared" ca="1" si="19"/>
        <v>0.3143788983888115</v>
      </c>
      <c r="B658" s="10">
        <v>2.7</v>
      </c>
      <c r="C658" s="10">
        <v>4</v>
      </c>
      <c r="D658" s="10">
        <v>6</v>
      </c>
      <c r="E658" s="10">
        <v>1</v>
      </c>
      <c r="F658" s="10">
        <v>0</v>
      </c>
      <c r="G658" s="10">
        <v>2</v>
      </c>
      <c r="H658" s="10">
        <v>2</v>
      </c>
      <c r="I658" s="10">
        <v>1</v>
      </c>
      <c r="J658" s="10">
        <v>0</v>
      </c>
      <c r="K658" s="10">
        <v>37.799999999999997</v>
      </c>
    </row>
    <row r="659" spans="1:11" x14ac:dyDescent="0.3">
      <c r="A659" s="10">
        <f t="shared" ca="1" si="19"/>
        <v>0.76447257521050127</v>
      </c>
      <c r="B659" s="10">
        <v>3.5</v>
      </c>
      <c r="C659" s="10">
        <v>6</v>
      </c>
      <c r="D659" s="10">
        <v>5</v>
      </c>
      <c r="E659" s="10">
        <v>1</v>
      </c>
      <c r="F659" s="10">
        <v>0</v>
      </c>
      <c r="G659" s="10">
        <v>2</v>
      </c>
      <c r="H659" s="10">
        <v>2</v>
      </c>
      <c r="I659" s="10">
        <v>1</v>
      </c>
      <c r="J659" s="10">
        <v>0</v>
      </c>
      <c r="K659" s="10">
        <v>33.1</v>
      </c>
    </row>
    <row r="660" spans="1:11" x14ac:dyDescent="0.3">
      <c r="A660" s="10">
        <f t="shared" ca="1" si="19"/>
        <v>4.5013976992164251E-2</v>
      </c>
      <c r="B660" s="10">
        <v>2.5</v>
      </c>
      <c r="C660" s="10">
        <v>4</v>
      </c>
      <c r="D660" s="10">
        <v>4</v>
      </c>
      <c r="E660" s="10">
        <v>1</v>
      </c>
      <c r="F660" s="10">
        <v>0</v>
      </c>
      <c r="G660" s="10">
        <v>2</v>
      </c>
      <c r="H660" s="10">
        <v>2</v>
      </c>
      <c r="I660" s="10">
        <v>1</v>
      </c>
      <c r="J660" s="10">
        <v>0</v>
      </c>
      <c r="K660" s="10">
        <v>39.700000000000003</v>
      </c>
    </row>
    <row r="661" spans="1:11" x14ac:dyDescent="0.3">
      <c r="A661" s="10">
        <f t="shared" ca="1" si="19"/>
        <v>7.248828525811446E-2</v>
      </c>
      <c r="B661" s="10">
        <v>3.5</v>
      </c>
      <c r="C661" s="10">
        <v>6</v>
      </c>
      <c r="D661" s="10">
        <v>5</v>
      </c>
      <c r="E661" s="10">
        <v>1</v>
      </c>
      <c r="F661" s="10">
        <v>0</v>
      </c>
      <c r="G661" s="10">
        <v>2</v>
      </c>
      <c r="H661" s="10">
        <v>2</v>
      </c>
      <c r="I661" s="10">
        <v>1</v>
      </c>
      <c r="J661" s="10">
        <v>0</v>
      </c>
      <c r="K661" s="10">
        <v>37.349899999999998</v>
      </c>
    </row>
    <row r="662" spans="1:11" x14ac:dyDescent="0.3">
      <c r="A662" s="10">
        <f t="shared" ca="1" si="19"/>
        <v>0.73979036221340122</v>
      </c>
      <c r="B662" s="10">
        <v>4.5999999999999996</v>
      </c>
      <c r="C662" s="10">
        <v>8</v>
      </c>
      <c r="D662" s="10">
        <v>6</v>
      </c>
      <c r="E662" s="10">
        <v>1</v>
      </c>
      <c r="F662" s="10">
        <v>0</v>
      </c>
      <c r="G662" s="10">
        <v>2</v>
      </c>
      <c r="H662" s="10">
        <v>2</v>
      </c>
      <c r="I662" s="10">
        <v>1</v>
      </c>
      <c r="J662" s="10">
        <v>0</v>
      </c>
      <c r="K662" s="10">
        <v>26.548400000000001</v>
      </c>
    </row>
    <row r="663" spans="1:11" x14ac:dyDescent="0.3">
      <c r="A663" s="10">
        <f t="shared" ca="1" si="19"/>
        <v>0.70361189417163916</v>
      </c>
      <c r="B663" s="10">
        <v>5.7</v>
      </c>
      <c r="C663" s="10">
        <v>8</v>
      </c>
      <c r="D663" s="10">
        <v>6</v>
      </c>
      <c r="E663" s="10">
        <v>1</v>
      </c>
      <c r="F663" s="10">
        <v>0</v>
      </c>
      <c r="G663" s="10">
        <v>2</v>
      </c>
      <c r="H663" s="10">
        <v>2</v>
      </c>
      <c r="I663" s="10">
        <v>1</v>
      </c>
      <c r="J663" s="10">
        <v>0</v>
      </c>
      <c r="K663" s="10">
        <v>25.617899999999999</v>
      </c>
    </row>
    <row r="664" spans="1:11" x14ac:dyDescent="0.3">
      <c r="A664" s="10">
        <f t="shared" ca="1" si="19"/>
        <v>0.1911744200171599</v>
      </c>
      <c r="B664" s="10">
        <v>2.7</v>
      </c>
      <c r="C664" s="10">
        <v>4</v>
      </c>
      <c r="D664" s="10">
        <v>6</v>
      </c>
      <c r="E664" s="10">
        <v>1</v>
      </c>
      <c r="F664" s="10">
        <v>0</v>
      </c>
      <c r="G664" s="10">
        <v>2</v>
      </c>
      <c r="H664" s="10">
        <v>2</v>
      </c>
      <c r="I664" s="10">
        <v>1</v>
      </c>
      <c r="J664" s="10">
        <v>0</v>
      </c>
      <c r="K664" s="10">
        <v>40.6</v>
      </c>
    </row>
    <row r="665" spans="1:11" x14ac:dyDescent="0.3">
      <c r="A665" s="10">
        <f t="shared" ca="1" si="19"/>
        <v>0.39211484971608523</v>
      </c>
      <c r="B665" s="10">
        <v>3.5</v>
      </c>
      <c r="C665" s="10">
        <v>6</v>
      </c>
      <c r="D665" s="10">
        <v>6</v>
      </c>
      <c r="E665" s="10">
        <v>1</v>
      </c>
      <c r="F665" s="10">
        <v>0</v>
      </c>
      <c r="G665" s="10">
        <v>2</v>
      </c>
      <c r="H665" s="10">
        <v>2</v>
      </c>
      <c r="I665" s="10">
        <v>1</v>
      </c>
      <c r="J665" s="10">
        <v>0</v>
      </c>
      <c r="K665" s="10">
        <v>36.6</v>
      </c>
    </row>
    <row r="666" spans="1:11" x14ac:dyDescent="0.3">
      <c r="A666" s="10">
        <f t="shared" ca="1" si="19"/>
        <v>0.8681448749874302</v>
      </c>
      <c r="B666" s="10">
        <v>2</v>
      </c>
      <c r="C666" s="10">
        <v>4</v>
      </c>
      <c r="D666" s="10">
        <v>6</v>
      </c>
      <c r="E666" s="10">
        <v>0</v>
      </c>
      <c r="F666" s="10">
        <v>0</v>
      </c>
      <c r="G666" s="10">
        <v>2</v>
      </c>
      <c r="H666" s="10">
        <v>2</v>
      </c>
      <c r="I666" s="10">
        <v>1</v>
      </c>
      <c r="J666" s="10">
        <v>0</v>
      </c>
      <c r="K666" s="10">
        <v>34.1</v>
      </c>
    </row>
    <row r="667" spans="1:11" x14ac:dyDescent="0.3">
      <c r="A667" s="10">
        <f t="shared" ca="1" si="19"/>
        <v>0.64354020421272873</v>
      </c>
      <c r="B667" s="10">
        <v>3.7</v>
      </c>
      <c r="C667" s="10">
        <v>6</v>
      </c>
      <c r="D667" s="10">
        <v>6</v>
      </c>
      <c r="E667" s="10">
        <v>1</v>
      </c>
      <c r="F667" s="10">
        <v>0</v>
      </c>
      <c r="G667" s="10">
        <v>2</v>
      </c>
      <c r="H667" s="10">
        <v>2</v>
      </c>
      <c r="I667" s="10">
        <v>1</v>
      </c>
      <c r="J667" s="10">
        <v>1</v>
      </c>
      <c r="K667" s="10">
        <v>31.6</v>
      </c>
    </row>
    <row r="668" spans="1:11" x14ac:dyDescent="0.3">
      <c r="A668" s="10">
        <f t="shared" ca="1" si="19"/>
        <v>0.44923810333178349</v>
      </c>
      <c r="B668" s="10">
        <v>3.2</v>
      </c>
      <c r="C668" s="10">
        <v>6</v>
      </c>
      <c r="D668" s="10">
        <v>6</v>
      </c>
      <c r="E668" s="10">
        <v>0</v>
      </c>
      <c r="F668" s="10">
        <v>0</v>
      </c>
      <c r="G668" s="10">
        <v>2</v>
      </c>
      <c r="H668" s="10">
        <v>2</v>
      </c>
      <c r="I668" s="10">
        <v>1</v>
      </c>
      <c r="J668" s="10">
        <v>1</v>
      </c>
      <c r="K668" s="10">
        <v>30.7</v>
      </c>
    </row>
    <row r="669" spans="1:11" x14ac:dyDescent="0.3">
      <c r="A669" s="10">
        <f t="shared" ca="1" si="19"/>
        <v>0.46500754275483602</v>
      </c>
      <c r="B669" s="10">
        <v>3</v>
      </c>
      <c r="C669" s="10">
        <v>6</v>
      </c>
      <c r="D669" s="10">
        <v>6</v>
      </c>
      <c r="E669" s="10">
        <v>0</v>
      </c>
      <c r="F669" s="10">
        <v>0</v>
      </c>
      <c r="G669" s="10">
        <v>2</v>
      </c>
      <c r="H669" s="10">
        <v>2</v>
      </c>
      <c r="I669" s="10">
        <v>0</v>
      </c>
      <c r="J669" s="10">
        <v>0</v>
      </c>
      <c r="K669" s="10">
        <v>33.200000000000003</v>
      </c>
    </row>
    <row r="670" spans="1:11" x14ac:dyDescent="0.3">
      <c r="A670" s="10">
        <f t="shared" ca="1" si="19"/>
        <v>0.13826031798644434</v>
      </c>
      <c r="B670" s="10">
        <v>3.6</v>
      </c>
      <c r="C670" s="10">
        <v>6</v>
      </c>
      <c r="D670" s="10">
        <v>6</v>
      </c>
      <c r="E670" s="10">
        <v>0</v>
      </c>
      <c r="F670" s="10">
        <v>0</v>
      </c>
      <c r="G670" s="10">
        <v>2</v>
      </c>
      <c r="H670" s="10">
        <v>2</v>
      </c>
      <c r="I670" s="10">
        <v>1</v>
      </c>
      <c r="J670" s="10">
        <v>0</v>
      </c>
      <c r="K670" s="10">
        <v>26.1066</v>
      </c>
    </row>
    <row r="671" spans="1:11" x14ac:dyDescent="0.3">
      <c r="A671" s="10">
        <f t="shared" ca="1" si="19"/>
        <v>0.72601439270716905</v>
      </c>
      <c r="B671" s="10">
        <v>4.4000000000000004</v>
      </c>
      <c r="C671" s="10">
        <v>8</v>
      </c>
      <c r="D671" s="10">
        <v>7</v>
      </c>
      <c r="E671" s="10">
        <v>1</v>
      </c>
      <c r="F671" s="10">
        <v>0</v>
      </c>
      <c r="G671" s="10">
        <v>2</v>
      </c>
      <c r="H671" s="10">
        <v>2</v>
      </c>
      <c r="I671" s="10">
        <v>1</v>
      </c>
      <c r="J671" s="10">
        <v>0</v>
      </c>
      <c r="K671" s="10">
        <v>26.6</v>
      </c>
    </row>
    <row r="672" spans="1:11" x14ac:dyDescent="0.3">
      <c r="A672" s="10">
        <f t="shared" ca="1" si="19"/>
        <v>0.46980451728923156</v>
      </c>
      <c r="B672" s="10">
        <v>3</v>
      </c>
      <c r="C672" s="10">
        <v>6</v>
      </c>
      <c r="D672" s="10">
        <v>6</v>
      </c>
      <c r="E672" s="10">
        <v>1</v>
      </c>
      <c r="F672" s="10">
        <v>0</v>
      </c>
      <c r="G672" s="10">
        <v>2</v>
      </c>
      <c r="H672" s="10">
        <v>2</v>
      </c>
      <c r="I672" s="10">
        <v>1</v>
      </c>
      <c r="J672" s="10">
        <v>1</v>
      </c>
      <c r="K672" s="10">
        <v>33</v>
      </c>
    </row>
    <row r="673" spans="1:11" x14ac:dyDescent="0.3">
      <c r="A673" s="10">
        <f t="shared" ca="1" si="19"/>
        <v>0.7887157305343977</v>
      </c>
      <c r="B673" s="10">
        <v>3</v>
      </c>
      <c r="C673" s="10">
        <v>6</v>
      </c>
      <c r="D673" s="10">
        <v>6</v>
      </c>
      <c r="E673" s="10">
        <v>0</v>
      </c>
      <c r="F673" s="10">
        <v>0</v>
      </c>
      <c r="G673" s="10">
        <v>2</v>
      </c>
      <c r="H673" s="10">
        <v>2</v>
      </c>
      <c r="I673" s="10">
        <v>1</v>
      </c>
      <c r="J673" s="10">
        <v>1</v>
      </c>
      <c r="K673" s="10">
        <v>33.6</v>
      </c>
    </row>
    <row r="674" spans="1:11" x14ac:dyDescent="0.3">
      <c r="A674" s="10">
        <f t="shared" ca="1" si="19"/>
        <v>0.8723864561800595</v>
      </c>
      <c r="B674" s="10">
        <v>3</v>
      </c>
      <c r="C674" s="10">
        <v>6</v>
      </c>
      <c r="D674" s="10">
        <v>6</v>
      </c>
      <c r="E674" s="10">
        <v>1</v>
      </c>
      <c r="F674" s="10">
        <v>0</v>
      </c>
      <c r="G674" s="10">
        <v>2</v>
      </c>
      <c r="H674" s="10">
        <v>2</v>
      </c>
      <c r="I674" s="10">
        <v>1</v>
      </c>
      <c r="J674" s="10">
        <v>1</v>
      </c>
      <c r="K674" s="10">
        <v>29.6</v>
      </c>
    </row>
    <row r="675" spans="1:11" x14ac:dyDescent="0.3">
      <c r="A675" s="10">
        <f t="shared" ca="1" si="19"/>
        <v>0.26040101645130265</v>
      </c>
      <c r="B675" s="10">
        <v>3</v>
      </c>
      <c r="C675" s="10">
        <v>6</v>
      </c>
      <c r="D675" s="10">
        <v>6</v>
      </c>
      <c r="E675" s="10">
        <v>1</v>
      </c>
      <c r="F675" s="10">
        <v>0</v>
      </c>
      <c r="G675" s="10">
        <v>2</v>
      </c>
      <c r="H675" s="10">
        <v>2</v>
      </c>
      <c r="I675" s="10">
        <v>0</v>
      </c>
      <c r="J675" s="10">
        <v>0</v>
      </c>
      <c r="K675" s="10">
        <v>36.558999999999997</v>
      </c>
    </row>
    <row r="676" spans="1:11" x14ac:dyDescent="0.3">
      <c r="A676" s="10">
        <f t="shared" ca="1" si="19"/>
        <v>0.17480913674253828</v>
      </c>
      <c r="B676" s="10">
        <v>4.8</v>
      </c>
      <c r="C676" s="10">
        <v>8</v>
      </c>
      <c r="D676" s="10">
        <v>6</v>
      </c>
      <c r="E676" s="10">
        <v>1</v>
      </c>
      <c r="F676" s="10">
        <v>0</v>
      </c>
      <c r="G676" s="10">
        <v>2</v>
      </c>
      <c r="H676" s="10">
        <v>2</v>
      </c>
      <c r="I676" s="10">
        <v>1</v>
      </c>
      <c r="J676" s="10">
        <v>1</v>
      </c>
      <c r="K676" s="10">
        <v>26.794599999999999</v>
      </c>
    </row>
    <row r="677" spans="1:11" x14ac:dyDescent="0.3">
      <c r="A677" s="10">
        <f t="shared" ref="A677:A718" ca="1" si="20">RAND()</f>
        <v>0.18141024993125265</v>
      </c>
      <c r="B677" s="10">
        <v>3</v>
      </c>
      <c r="C677" s="10">
        <v>6</v>
      </c>
      <c r="D677" s="10">
        <v>6</v>
      </c>
      <c r="E677" s="10">
        <v>1</v>
      </c>
      <c r="F677" s="10">
        <v>0</v>
      </c>
      <c r="G677" s="10">
        <v>2</v>
      </c>
      <c r="H677" s="10">
        <v>2</v>
      </c>
      <c r="I677" s="10">
        <v>1</v>
      </c>
      <c r="J677" s="10">
        <v>0</v>
      </c>
      <c r="K677" s="10">
        <v>29.5</v>
      </c>
    </row>
    <row r="678" spans="1:11" x14ac:dyDescent="0.3">
      <c r="A678" s="10">
        <f t="shared" ca="1" si="20"/>
        <v>0.33574740454823448</v>
      </c>
      <c r="B678" s="10">
        <v>3.6</v>
      </c>
      <c r="C678" s="10">
        <v>6</v>
      </c>
      <c r="D678" s="10">
        <v>6</v>
      </c>
      <c r="E678" s="10">
        <v>1</v>
      </c>
      <c r="F678" s="10">
        <v>0</v>
      </c>
      <c r="G678" s="10">
        <v>2</v>
      </c>
      <c r="H678" s="10">
        <v>2</v>
      </c>
      <c r="I678" s="10">
        <v>1</v>
      </c>
      <c r="J678" s="10">
        <v>0</v>
      </c>
      <c r="K678" s="10">
        <v>30.9</v>
      </c>
    </row>
    <row r="679" spans="1:11" x14ac:dyDescent="0.3">
      <c r="A679" s="10">
        <f t="shared" ca="1" si="20"/>
        <v>0.57593832390908195</v>
      </c>
      <c r="B679" s="10">
        <v>2.4</v>
      </c>
      <c r="C679" s="10">
        <v>4</v>
      </c>
      <c r="D679" s="10">
        <v>6</v>
      </c>
      <c r="E679" s="10">
        <v>1</v>
      </c>
      <c r="F679" s="10">
        <v>0</v>
      </c>
      <c r="G679" s="10">
        <v>2</v>
      </c>
      <c r="H679" s="10">
        <v>2</v>
      </c>
      <c r="I679" s="10">
        <v>1</v>
      </c>
      <c r="J679" s="10">
        <v>0</v>
      </c>
      <c r="K679" s="10">
        <v>40.299999999999997</v>
      </c>
    </row>
    <row r="680" spans="1:11" x14ac:dyDescent="0.3">
      <c r="A680" s="10">
        <f t="shared" ca="1" si="20"/>
        <v>3.1443688343590903E-2</v>
      </c>
      <c r="B680" s="10">
        <v>3</v>
      </c>
      <c r="C680" s="10">
        <v>6</v>
      </c>
      <c r="D680" s="10">
        <v>6</v>
      </c>
      <c r="E680" s="10">
        <v>1</v>
      </c>
      <c r="F680" s="10">
        <v>0</v>
      </c>
      <c r="G680" s="10">
        <v>2</v>
      </c>
      <c r="H680" s="10">
        <v>2</v>
      </c>
      <c r="I680" s="10">
        <v>1</v>
      </c>
      <c r="J680" s="10">
        <v>0</v>
      </c>
      <c r="K680" s="10">
        <v>33.1</v>
      </c>
    </row>
    <row r="681" spans="1:11" x14ac:dyDescent="0.3">
      <c r="A681" s="10">
        <f t="shared" ca="1" si="20"/>
        <v>0.29648763481037632</v>
      </c>
      <c r="B681" s="10">
        <v>5.3</v>
      </c>
      <c r="C681" s="10">
        <v>8</v>
      </c>
      <c r="D681" s="10">
        <v>6</v>
      </c>
      <c r="E681" s="10">
        <v>1</v>
      </c>
      <c r="F681" s="10">
        <v>0</v>
      </c>
      <c r="G681" s="10">
        <v>1</v>
      </c>
      <c r="H681" s="10">
        <v>1</v>
      </c>
      <c r="I681" s="10">
        <v>1</v>
      </c>
      <c r="J681" s="10">
        <v>0</v>
      </c>
      <c r="K681" s="10">
        <v>29</v>
      </c>
    </row>
    <row r="682" spans="1:11" x14ac:dyDescent="0.3">
      <c r="A682" s="10">
        <f t="shared" ca="1" si="20"/>
        <v>0.42166561823161897</v>
      </c>
      <c r="B682" s="10">
        <v>3.6</v>
      </c>
      <c r="C682" s="10">
        <v>6</v>
      </c>
      <c r="D682" s="10">
        <v>6</v>
      </c>
      <c r="E682" s="10">
        <v>1</v>
      </c>
      <c r="F682" s="10">
        <v>0</v>
      </c>
      <c r="G682" s="10">
        <v>2</v>
      </c>
      <c r="H682" s="10">
        <v>2</v>
      </c>
      <c r="I682" s="10">
        <v>1</v>
      </c>
      <c r="J682" s="10">
        <v>0</v>
      </c>
      <c r="K682" s="10">
        <v>31.6</v>
      </c>
    </row>
    <row r="683" spans="1:11" x14ac:dyDescent="0.3">
      <c r="A683" s="10">
        <f t="shared" ca="1" si="20"/>
        <v>0.28084829184188997</v>
      </c>
      <c r="B683" s="10">
        <v>3.7</v>
      </c>
      <c r="C683" s="10">
        <v>6</v>
      </c>
      <c r="D683" s="10">
        <v>4</v>
      </c>
      <c r="E683" s="10">
        <v>1</v>
      </c>
      <c r="F683" s="10">
        <v>0</v>
      </c>
      <c r="G683" s="10">
        <v>1</v>
      </c>
      <c r="H683" s="10">
        <v>1</v>
      </c>
      <c r="I683" s="10">
        <v>0</v>
      </c>
      <c r="J683" s="10">
        <v>0</v>
      </c>
      <c r="K683" s="10">
        <v>28.5</v>
      </c>
    </row>
    <row r="684" spans="1:11" x14ac:dyDescent="0.3">
      <c r="A684" s="10">
        <f t="shared" ca="1" si="20"/>
        <v>0.30727168571492336</v>
      </c>
      <c r="B684" s="10">
        <v>4</v>
      </c>
      <c r="C684" s="10">
        <v>6</v>
      </c>
      <c r="D684" s="10">
        <v>5</v>
      </c>
      <c r="E684" s="10">
        <v>1</v>
      </c>
      <c r="F684" s="10">
        <v>0</v>
      </c>
      <c r="G684" s="10">
        <v>2</v>
      </c>
      <c r="H684" s="10">
        <v>2</v>
      </c>
      <c r="I684" s="10">
        <v>0</v>
      </c>
      <c r="J684" s="10">
        <v>0</v>
      </c>
      <c r="K684" s="10">
        <v>28.4</v>
      </c>
    </row>
    <row r="685" spans="1:11" x14ac:dyDescent="0.3">
      <c r="A685" s="10">
        <f t="shared" ca="1" si="20"/>
        <v>0.16932074499788197</v>
      </c>
      <c r="B685" s="10">
        <v>3.5</v>
      </c>
      <c r="C685" s="10">
        <v>6</v>
      </c>
      <c r="D685" s="10">
        <v>6</v>
      </c>
      <c r="E685" s="10">
        <v>1</v>
      </c>
      <c r="F685" s="10">
        <v>1</v>
      </c>
      <c r="G685" s="10">
        <v>2</v>
      </c>
      <c r="H685" s="10">
        <v>2</v>
      </c>
      <c r="I685" s="10">
        <v>0</v>
      </c>
      <c r="J685" s="10">
        <v>0</v>
      </c>
      <c r="K685" s="10">
        <v>31.4</v>
      </c>
    </row>
    <row r="686" spans="1:11" x14ac:dyDescent="0.3">
      <c r="A686" s="10">
        <f t="shared" ca="1" si="20"/>
        <v>3.1241596608186928E-3</v>
      </c>
      <c r="B686" s="10">
        <v>2.5</v>
      </c>
      <c r="C686" s="10">
        <v>4</v>
      </c>
      <c r="D686" s="10">
        <v>6</v>
      </c>
      <c r="E686" s="10">
        <v>1</v>
      </c>
      <c r="F686" s="10">
        <v>0</v>
      </c>
      <c r="G686" s="10">
        <v>2</v>
      </c>
      <c r="H686" s="10">
        <v>2</v>
      </c>
      <c r="I686" s="10">
        <v>1</v>
      </c>
      <c r="J686" s="10">
        <v>0</v>
      </c>
      <c r="K686" s="10">
        <v>36.030700000000003</v>
      </c>
    </row>
    <row r="687" spans="1:11" x14ac:dyDescent="0.3">
      <c r="A687" s="10">
        <f t="shared" ca="1" si="20"/>
        <v>0.5953237113875558</v>
      </c>
      <c r="B687" s="10">
        <v>3</v>
      </c>
      <c r="C687" s="10">
        <v>6</v>
      </c>
      <c r="D687" s="10">
        <v>6</v>
      </c>
      <c r="E687" s="10">
        <v>1</v>
      </c>
      <c r="F687" s="10">
        <v>0</v>
      </c>
      <c r="G687" s="10">
        <v>2</v>
      </c>
      <c r="H687" s="10">
        <v>2</v>
      </c>
      <c r="I687" s="10">
        <v>1</v>
      </c>
      <c r="J687" s="10">
        <v>0</v>
      </c>
      <c r="K687" s="10">
        <v>31.3917</v>
      </c>
    </row>
    <row r="688" spans="1:11" x14ac:dyDescent="0.3">
      <c r="A688" s="10">
        <f t="shared" ca="1" si="20"/>
        <v>0.96345003955467279</v>
      </c>
      <c r="B688" s="10">
        <v>2.5</v>
      </c>
      <c r="C688" s="10">
        <v>4</v>
      </c>
      <c r="D688" s="10">
        <v>1</v>
      </c>
      <c r="E688" s="10">
        <v>0</v>
      </c>
      <c r="F688" s="10">
        <v>0</v>
      </c>
      <c r="G688" s="10">
        <v>2</v>
      </c>
      <c r="H688" s="10">
        <v>2</v>
      </c>
      <c r="I688" s="10">
        <v>1</v>
      </c>
      <c r="J688" s="10">
        <v>0</v>
      </c>
      <c r="K688" s="10">
        <v>37.9</v>
      </c>
    </row>
    <row r="689" spans="1:11" x14ac:dyDescent="0.3">
      <c r="A689" s="10">
        <f t="shared" ca="1" si="20"/>
        <v>0.8894706527531453</v>
      </c>
      <c r="B689" s="10">
        <v>5.4</v>
      </c>
      <c r="C689" s="10">
        <v>8</v>
      </c>
      <c r="D689" s="10">
        <v>6</v>
      </c>
      <c r="E689" s="10">
        <v>1</v>
      </c>
      <c r="F689" s="10">
        <v>1</v>
      </c>
      <c r="G689" s="10">
        <v>2</v>
      </c>
      <c r="H689" s="10">
        <v>1</v>
      </c>
      <c r="I689" s="10">
        <v>0</v>
      </c>
      <c r="J689" s="10">
        <v>0</v>
      </c>
      <c r="K689" s="10">
        <v>23.898299999999999</v>
      </c>
    </row>
    <row r="690" spans="1:11" x14ac:dyDescent="0.3">
      <c r="A690" s="10">
        <f t="shared" ca="1" si="20"/>
        <v>0.14936493623232661</v>
      </c>
      <c r="B690" s="10">
        <v>4</v>
      </c>
      <c r="C690" s="10">
        <v>6</v>
      </c>
      <c r="D690" s="10">
        <v>5</v>
      </c>
      <c r="E690" s="10">
        <v>1</v>
      </c>
      <c r="F690" s="10">
        <v>1</v>
      </c>
      <c r="G690" s="10">
        <v>1</v>
      </c>
      <c r="H690" s="10">
        <v>1</v>
      </c>
      <c r="I690" s="10">
        <v>0</v>
      </c>
      <c r="J690" s="10">
        <v>0</v>
      </c>
      <c r="K690" s="10">
        <v>25.753499999999999</v>
      </c>
    </row>
    <row r="691" spans="1:11" x14ac:dyDescent="0.3">
      <c r="A691" s="10">
        <f t="shared" ca="1" si="20"/>
        <v>0.65124371526139624</v>
      </c>
      <c r="B691" s="10">
        <v>3.5</v>
      </c>
      <c r="C691" s="10">
        <v>6</v>
      </c>
      <c r="D691" s="10">
        <v>6</v>
      </c>
      <c r="E691" s="10">
        <v>1</v>
      </c>
      <c r="F691" s="10">
        <v>1</v>
      </c>
      <c r="G691" s="10">
        <v>2</v>
      </c>
      <c r="H691" s="10">
        <v>2</v>
      </c>
      <c r="I691" s="10">
        <v>0</v>
      </c>
      <c r="J691" s="10">
        <v>0</v>
      </c>
      <c r="K691" s="10">
        <v>30.380500000000001</v>
      </c>
    </row>
    <row r="692" spans="1:11" x14ac:dyDescent="0.3">
      <c r="A692" s="10">
        <f t="shared" ca="1" si="20"/>
        <v>0.7887077419170494</v>
      </c>
      <c r="B692" s="10">
        <v>3.5</v>
      </c>
      <c r="C692" s="10">
        <v>6</v>
      </c>
      <c r="D692" s="10">
        <v>6</v>
      </c>
      <c r="E692" s="10">
        <v>1</v>
      </c>
      <c r="F692" s="10">
        <v>1</v>
      </c>
      <c r="G692" s="10">
        <v>2</v>
      </c>
      <c r="H692" s="10">
        <v>2</v>
      </c>
      <c r="I692" s="10">
        <v>1</v>
      </c>
      <c r="J692" s="10">
        <v>0</v>
      </c>
      <c r="K692" s="10">
        <v>30.2</v>
      </c>
    </row>
    <row r="693" spans="1:11" x14ac:dyDescent="0.3">
      <c r="A693" s="10">
        <f t="shared" ca="1" si="20"/>
        <v>0.90094372449706794</v>
      </c>
      <c r="B693" s="10">
        <v>3.6</v>
      </c>
      <c r="C693" s="10">
        <v>6</v>
      </c>
      <c r="D693" s="10">
        <v>6</v>
      </c>
      <c r="E693" s="10">
        <v>1</v>
      </c>
      <c r="F693" s="10">
        <v>0</v>
      </c>
      <c r="G693" s="10">
        <v>2</v>
      </c>
      <c r="H693" s="10">
        <v>2</v>
      </c>
      <c r="I693" s="10">
        <v>1</v>
      </c>
      <c r="J693" s="10">
        <v>0</v>
      </c>
      <c r="K693" s="10">
        <v>31.6</v>
      </c>
    </row>
    <row r="694" spans="1:11" x14ac:dyDescent="0.3">
      <c r="A694" s="10">
        <f t="shared" ca="1" si="20"/>
        <v>0.45768503515569003</v>
      </c>
      <c r="B694" s="10">
        <v>6</v>
      </c>
      <c r="C694" s="10">
        <v>8</v>
      </c>
      <c r="D694" s="10">
        <v>1</v>
      </c>
      <c r="E694" s="10">
        <v>0</v>
      </c>
      <c r="F694" s="10">
        <v>0</v>
      </c>
      <c r="G694" s="10">
        <v>1</v>
      </c>
      <c r="H694" s="10">
        <v>1</v>
      </c>
      <c r="I694" s="10">
        <v>1</v>
      </c>
      <c r="J694" s="10">
        <v>0</v>
      </c>
      <c r="K694" s="10">
        <v>30.299900000000001</v>
      </c>
    </row>
    <row r="695" spans="1:11" x14ac:dyDescent="0.3">
      <c r="A695" s="10">
        <f t="shared" ca="1" si="20"/>
        <v>0.6108023777545859</v>
      </c>
      <c r="B695" s="10">
        <v>6.2</v>
      </c>
      <c r="C695" s="10">
        <v>8</v>
      </c>
      <c r="D695" s="10">
        <v>6</v>
      </c>
      <c r="E695" s="10">
        <v>1</v>
      </c>
      <c r="F695" s="10">
        <v>0</v>
      </c>
      <c r="G695" s="10">
        <v>1</v>
      </c>
      <c r="H695" s="10">
        <v>1</v>
      </c>
      <c r="I695" s="10">
        <v>1</v>
      </c>
      <c r="J695" s="10">
        <v>0</v>
      </c>
      <c r="K695" s="10">
        <v>27.4</v>
      </c>
    </row>
    <row r="696" spans="1:11" x14ac:dyDescent="0.3">
      <c r="A696" s="10">
        <f t="shared" ca="1" si="20"/>
        <v>0.1985918786151224</v>
      </c>
      <c r="B696" s="10">
        <v>3.5</v>
      </c>
      <c r="C696" s="10">
        <v>6</v>
      </c>
      <c r="D696" s="10">
        <v>5</v>
      </c>
      <c r="E696" s="10">
        <v>1</v>
      </c>
      <c r="F696" s="10">
        <v>0</v>
      </c>
      <c r="G696" s="10">
        <v>2</v>
      </c>
      <c r="H696" s="10">
        <v>2</v>
      </c>
      <c r="I696" s="10">
        <v>1</v>
      </c>
      <c r="J696" s="10">
        <v>1</v>
      </c>
      <c r="K696" s="10">
        <v>34.6</v>
      </c>
    </row>
    <row r="697" spans="1:11" x14ac:dyDescent="0.3">
      <c r="A697" s="10">
        <f t="shared" ca="1" si="20"/>
        <v>0.53970520079260242</v>
      </c>
      <c r="B697" s="10">
        <v>2.4</v>
      </c>
      <c r="C697" s="10">
        <v>4</v>
      </c>
      <c r="D697" s="10">
        <v>5</v>
      </c>
      <c r="E697" s="10">
        <v>1</v>
      </c>
      <c r="F697" s="10">
        <v>0</v>
      </c>
      <c r="G697" s="10">
        <v>2</v>
      </c>
      <c r="H697" s="10">
        <v>2</v>
      </c>
      <c r="I697" s="10">
        <v>1</v>
      </c>
      <c r="J697" s="10">
        <v>1</v>
      </c>
      <c r="K697" s="10">
        <v>37.709800000000001</v>
      </c>
    </row>
    <row r="698" spans="1:11" x14ac:dyDescent="0.3">
      <c r="A698" s="10">
        <f t="shared" ca="1" si="20"/>
        <v>0.92811689481659265</v>
      </c>
      <c r="B698" s="10">
        <v>2.4</v>
      </c>
      <c r="C698" s="10">
        <v>4</v>
      </c>
      <c r="D698" s="10">
        <v>5</v>
      </c>
      <c r="E698" s="10">
        <v>0</v>
      </c>
      <c r="F698" s="10">
        <v>0</v>
      </c>
      <c r="G698" s="10">
        <v>2</v>
      </c>
      <c r="H698" s="10">
        <v>2</v>
      </c>
      <c r="I698" s="10">
        <v>1</v>
      </c>
      <c r="J698" s="10">
        <v>1</v>
      </c>
      <c r="K698" s="10">
        <v>31.3</v>
      </c>
    </row>
    <row r="699" spans="1:11" x14ac:dyDescent="0.3">
      <c r="A699" s="10">
        <f t="shared" ca="1" si="20"/>
        <v>0.30937968518668446</v>
      </c>
      <c r="B699" s="10">
        <v>3.5</v>
      </c>
      <c r="C699" s="10">
        <v>6</v>
      </c>
      <c r="D699" s="10">
        <v>5</v>
      </c>
      <c r="E699" s="10">
        <v>1</v>
      </c>
      <c r="F699" s="10">
        <v>0</v>
      </c>
      <c r="G699" s="10">
        <v>2</v>
      </c>
      <c r="H699" s="10">
        <v>2</v>
      </c>
      <c r="I699" s="10">
        <v>1</v>
      </c>
      <c r="J699" s="10">
        <v>1</v>
      </c>
      <c r="K699" s="10">
        <v>30.5</v>
      </c>
    </row>
    <row r="700" spans="1:11" x14ac:dyDescent="0.3">
      <c r="A700" s="10">
        <f t="shared" ca="1" si="20"/>
        <v>0.25044323782819033</v>
      </c>
      <c r="B700" s="10">
        <v>2.4</v>
      </c>
      <c r="C700" s="10">
        <v>4</v>
      </c>
      <c r="D700" s="10">
        <v>6</v>
      </c>
      <c r="E700" s="10">
        <v>1</v>
      </c>
      <c r="F700" s="10">
        <v>0</v>
      </c>
      <c r="G700" s="10">
        <v>2</v>
      </c>
      <c r="H700" s="10">
        <v>2</v>
      </c>
      <c r="I700" s="10">
        <v>1</v>
      </c>
      <c r="J700" s="10">
        <v>0</v>
      </c>
      <c r="K700" s="10">
        <v>37.6</v>
      </c>
    </row>
    <row r="701" spans="1:11" x14ac:dyDescent="0.3">
      <c r="A701" s="10">
        <f t="shared" ca="1" si="20"/>
        <v>0.63575165138093404</v>
      </c>
      <c r="B701" s="10">
        <v>3.5</v>
      </c>
      <c r="C701" s="10">
        <v>6</v>
      </c>
      <c r="D701" s="10">
        <v>6</v>
      </c>
      <c r="E701" s="10">
        <v>1</v>
      </c>
      <c r="F701" s="10">
        <v>0</v>
      </c>
      <c r="G701" s="10">
        <v>2</v>
      </c>
      <c r="H701" s="10">
        <v>2</v>
      </c>
      <c r="I701" s="10">
        <v>1</v>
      </c>
      <c r="J701" s="10">
        <v>0</v>
      </c>
      <c r="K701" s="10">
        <v>36</v>
      </c>
    </row>
    <row r="702" spans="1:11" x14ac:dyDescent="0.3">
      <c r="A702" s="10">
        <f t="shared" ca="1" si="20"/>
        <v>1.9617385839565515E-2</v>
      </c>
      <c r="B702" s="10">
        <v>2.4</v>
      </c>
      <c r="C702" s="10">
        <v>4</v>
      </c>
      <c r="D702" s="10">
        <v>6</v>
      </c>
      <c r="E702" s="10">
        <v>1</v>
      </c>
      <c r="F702" s="10">
        <v>0</v>
      </c>
      <c r="G702" s="10">
        <v>2</v>
      </c>
      <c r="H702" s="10">
        <v>2</v>
      </c>
      <c r="I702" s="10">
        <v>1</v>
      </c>
      <c r="J702" s="10">
        <v>0</v>
      </c>
      <c r="K702" s="10">
        <v>39.204099999999997</v>
      </c>
    </row>
    <row r="703" spans="1:11" x14ac:dyDescent="0.3">
      <c r="A703" s="10">
        <f t="shared" ca="1" si="20"/>
        <v>7.9900193670658815E-2</v>
      </c>
      <c r="B703" s="10">
        <v>3.8</v>
      </c>
      <c r="C703" s="10">
        <v>6</v>
      </c>
      <c r="D703" s="10">
        <v>6</v>
      </c>
      <c r="E703" s="10">
        <v>1</v>
      </c>
      <c r="F703" s="10">
        <v>0</v>
      </c>
      <c r="G703" s="10">
        <v>2</v>
      </c>
      <c r="H703" s="10">
        <v>2</v>
      </c>
      <c r="I703" s="10">
        <v>1</v>
      </c>
      <c r="J703" s="10">
        <v>0</v>
      </c>
      <c r="K703" s="10">
        <v>31.1</v>
      </c>
    </row>
    <row r="704" spans="1:11" x14ac:dyDescent="0.3">
      <c r="A704" s="10">
        <f t="shared" ca="1" si="20"/>
        <v>0.14702190921857194</v>
      </c>
      <c r="B704" s="10">
        <v>3.5</v>
      </c>
      <c r="C704" s="10">
        <v>6</v>
      </c>
      <c r="D704" s="10">
        <v>7</v>
      </c>
      <c r="E704" s="10">
        <v>1</v>
      </c>
      <c r="F704" s="10">
        <v>0</v>
      </c>
      <c r="G704" s="10">
        <v>2</v>
      </c>
      <c r="H704" s="10">
        <v>2</v>
      </c>
      <c r="I704" s="10">
        <v>1</v>
      </c>
      <c r="J704" s="10">
        <v>0</v>
      </c>
      <c r="K704" s="10">
        <v>29.773399999999999</v>
      </c>
    </row>
    <row r="705" spans="1:11" x14ac:dyDescent="0.3">
      <c r="A705" s="10">
        <f t="shared" ca="1" si="20"/>
        <v>0.3141412103415101</v>
      </c>
      <c r="B705" s="10">
        <v>5.6</v>
      </c>
      <c r="C705" s="10">
        <v>8</v>
      </c>
      <c r="D705" s="10">
        <v>5</v>
      </c>
      <c r="E705" s="10">
        <v>1</v>
      </c>
      <c r="F705" s="10">
        <v>0</v>
      </c>
      <c r="G705" s="10">
        <v>2</v>
      </c>
      <c r="H705" s="10">
        <v>2</v>
      </c>
      <c r="I705" s="10">
        <v>1</v>
      </c>
      <c r="J705" s="10">
        <v>0</v>
      </c>
      <c r="K705" s="10">
        <v>23.6</v>
      </c>
    </row>
    <row r="706" spans="1:11" x14ac:dyDescent="0.3">
      <c r="A706" s="10">
        <f t="shared" ca="1" si="20"/>
        <v>0.85329700358730098</v>
      </c>
      <c r="B706" s="10">
        <v>3.7</v>
      </c>
      <c r="C706" s="10">
        <v>6</v>
      </c>
      <c r="D706" s="10">
        <v>5</v>
      </c>
      <c r="E706" s="10">
        <v>1</v>
      </c>
      <c r="F706" s="10">
        <v>0</v>
      </c>
      <c r="G706" s="10">
        <v>1</v>
      </c>
      <c r="H706" s="10">
        <v>1</v>
      </c>
      <c r="I706" s="10">
        <v>0</v>
      </c>
      <c r="J706" s="10">
        <v>0</v>
      </c>
      <c r="K706" s="10">
        <v>26.6</v>
      </c>
    </row>
    <row r="707" spans="1:11" x14ac:dyDescent="0.3">
      <c r="A707" s="10">
        <f t="shared" ca="1" si="20"/>
        <v>0.66051448931487111</v>
      </c>
      <c r="B707" s="10">
        <v>2.4</v>
      </c>
      <c r="C707" s="10">
        <v>4</v>
      </c>
      <c r="D707" s="10">
        <v>5</v>
      </c>
      <c r="E707" s="10">
        <v>0</v>
      </c>
      <c r="F707" s="10">
        <v>0</v>
      </c>
      <c r="G707" s="10">
        <v>2</v>
      </c>
      <c r="H707" s="10">
        <v>2</v>
      </c>
      <c r="I707" s="10">
        <v>1</v>
      </c>
      <c r="J707" s="10">
        <v>0</v>
      </c>
      <c r="K707" s="10">
        <v>38.6</v>
      </c>
    </row>
    <row r="708" spans="1:11" x14ac:dyDescent="0.3">
      <c r="A708" s="10">
        <f t="shared" ca="1" si="20"/>
        <v>0.4686550688261758</v>
      </c>
      <c r="B708" s="10">
        <v>2.4</v>
      </c>
      <c r="C708" s="10">
        <v>4</v>
      </c>
      <c r="D708" s="10">
        <v>1</v>
      </c>
      <c r="E708" s="10">
        <v>1</v>
      </c>
      <c r="F708" s="10">
        <v>0</v>
      </c>
      <c r="G708" s="10">
        <v>2</v>
      </c>
      <c r="H708" s="10">
        <v>2</v>
      </c>
      <c r="I708" s="10">
        <v>1</v>
      </c>
      <c r="J708" s="10">
        <v>0</v>
      </c>
      <c r="K708" s="10">
        <v>33.6</v>
      </c>
    </row>
    <row r="709" spans="1:11" x14ac:dyDescent="0.3">
      <c r="A709" s="10">
        <f t="shared" ca="1" si="20"/>
        <v>0.11762917899550784</v>
      </c>
      <c r="B709" s="10">
        <v>3.7</v>
      </c>
      <c r="C709" s="10">
        <v>6</v>
      </c>
      <c r="D709" s="10">
        <v>5</v>
      </c>
      <c r="E709" s="10">
        <v>1</v>
      </c>
      <c r="F709" s="10">
        <v>0</v>
      </c>
      <c r="G709" s="10">
        <v>1</v>
      </c>
      <c r="H709" s="10">
        <v>1</v>
      </c>
      <c r="I709" s="10">
        <v>0</v>
      </c>
      <c r="J709" s="10">
        <v>0</v>
      </c>
      <c r="K709" s="10">
        <v>27.5</v>
      </c>
    </row>
    <row r="710" spans="1:11" x14ac:dyDescent="0.3">
      <c r="A710" s="10">
        <f t="shared" ca="1" si="20"/>
        <v>0.72509477837025671</v>
      </c>
      <c r="B710" s="10">
        <v>5.7</v>
      </c>
      <c r="C710" s="10">
        <v>8</v>
      </c>
      <c r="D710" s="10">
        <v>5</v>
      </c>
      <c r="E710" s="10">
        <v>1</v>
      </c>
      <c r="F710" s="10">
        <v>0</v>
      </c>
      <c r="G710" s="10">
        <v>1</v>
      </c>
      <c r="H710" s="10">
        <v>1</v>
      </c>
      <c r="I710" s="10">
        <v>1</v>
      </c>
      <c r="J710" s="10">
        <v>0</v>
      </c>
      <c r="K710" s="10">
        <v>26</v>
      </c>
    </row>
    <row r="711" spans="1:11" x14ac:dyDescent="0.3">
      <c r="A711" s="10">
        <f t="shared" ca="1" si="20"/>
        <v>0.18827188477134604</v>
      </c>
      <c r="B711" s="10">
        <v>3.7</v>
      </c>
      <c r="C711" s="10">
        <v>6</v>
      </c>
      <c r="D711" s="10">
        <v>4</v>
      </c>
      <c r="E711" s="10">
        <v>1</v>
      </c>
      <c r="F711" s="10">
        <v>0</v>
      </c>
      <c r="G711" s="10">
        <v>1</v>
      </c>
      <c r="H711" s="10">
        <v>1</v>
      </c>
      <c r="I711" s="10">
        <v>0</v>
      </c>
      <c r="J711" s="10">
        <v>0</v>
      </c>
      <c r="K711" s="10">
        <v>28.5</v>
      </c>
    </row>
    <row r="712" spans="1:11" x14ac:dyDescent="0.3">
      <c r="A712" s="10">
        <f t="shared" ca="1" si="20"/>
        <v>0.76298491832864279</v>
      </c>
      <c r="B712" s="10">
        <v>2.4</v>
      </c>
      <c r="C712" s="10">
        <v>4</v>
      </c>
      <c r="D712" s="10">
        <v>5</v>
      </c>
      <c r="E712" s="10">
        <v>0</v>
      </c>
      <c r="F712" s="10">
        <v>0</v>
      </c>
      <c r="G712" s="10">
        <v>2</v>
      </c>
      <c r="H712" s="10">
        <v>2</v>
      </c>
      <c r="I712" s="10">
        <v>1</v>
      </c>
      <c r="J712" s="10">
        <v>0</v>
      </c>
      <c r="K712" s="10">
        <v>38.6</v>
      </c>
    </row>
    <row r="713" spans="1:11" x14ac:dyDescent="0.3">
      <c r="A713" s="10">
        <f t="shared" ca="1" si="20"/>
        <v>0.32224210464904679</v>
      </c>
      <c r="B713" s="10">
        <v>2.4</v>
      </c>
      <c r="C713" s="10">
        <v>4</v>
      </c>
      <c r="D713" s="10">
        <v>1</v>
      </c>
      <c r="E713" s="10">
        <v>1</v>
      </c>
      <c r="F713" s="10">
        <v>0</v>
      </c>
      <c r="G713" s="10">
        <v>2</v>
      </c>
      <c r="H713" s="10">
        <v>2</v>
      </c>
      <c r="I713" s="10">
        <v>1</v>
      </c>
      <c r="J713" s="10">
        <v>0</v>
      </c>
      <c r="K713" s="10">
        <v>33.6</v>
      </c>
    </row>
    <row r="714" spans="1:11" x14ac:dyDescent="0.3">
      <c r="A714" s="10">
        <f t="shared" ca="1" si="20"/>
        <v>0.23952807961009881</v>
      </c>
      <c r="B714" s="10">
        <v>2.4</v>
      </c>
      <c r="C714" s="10">
        <v>4</v>
      </c>
      <c r="D714" s="10">
        <v>1</v>
      </c>
      <c r="E714" s="10">
        <v>1</v>
      </c>
      <c r="F714" s="10">
        <v>0</v>
      </c>
      <c r="G714" s="10">
        <v>2</v>
      </c>
      <c r="H714" s="10">
        <v>2</v>
      </c>
      <c r="I714" s="10">
        <v>1</v>
      </c>
      <c r="J714" s="10">
        <v>0</v>
      </c>
      <c r="K714" s="10">
        <v>33.6</v>
      </c>
    </row>
    <row r="715" spans="1:11" x14ac:dyDescent="0.3">
      <c r="A715" s="10">
        <f t="shared" ca="1" si="20"/>
        <v>0.2193043099385994</v>
      </c>
      <c r="B715" s="10">
        <v>3.8</v>
      </c>
      <c r="C715" s="10">
        <v>6</v>
      </c>
      <c r="D715" s="10">
        <v>6</v>
      </c>
      <c r="E715" s="10">
        <v>1</v>
      </c>
      <c r="F715" s="10">
        <v>0</v>
      </c>
      <c r="G715" s="10">
        <v>1</v>
      </c>
      <c r="H715" s="10">
        <v>1</v>
      </c>
      <c r="I715" s="10">
        <v>0</v>
      </c>
      <c r="J715" s="10">
        <v>0</v>
      </c>
      <c r="K715" s="10">
        <v>26.163</v>
      </c>
    </row>
    <row r="716" spans="1:11" x14ac:dyDescent="0.3">
      <c r="A716" s="10">
        <f t="shared" ca="1" si="20"/>
        <v>0.76817116921781226</v>
      </c>
      <c r="B716" s="10">
        <v>3.8</v>
      </c>
      <c r="C716" s="10">
        <v>6</v>
      </c>
      <c r="D716" s="10">
        <v>4</v>
      </c>
      <c r="E716" s="10">
        <v>1</v>
      </c>
      <c r="F716" s="10">
        <v>0</v>
      </c>
      <c r="G716" s="10">
        <v>1</v>
      </c>
      <c r="H716" s="10">
        <v>1</v>
      </c>
      <c r="I716" s="10">
        <v>0</v>
      </c>
      <c r="J716" s="10">
        <v>0</v>
      </c>
      <c r="K716" s="10">
        <v>26.563199999999998</v>
      </c>
    </row>
    <row r="717" spans="1:11" x14ac:dyDescent="0.3">
      <c r="A717" s="10">
        <f t="shared" ca="1" si="20"/>
        <v>3.5944093879629047E-2</v>
      </c>
      <c r="B717" s="10">
        <v>3.8</v>
      </c>
      <c r="C717" s="10">
        <v>6</v>
      </c>
      <c r="D717" s="10">
        <v>5</v>
      </c>
      <c r="E717" s="10">
        <v>1</v>
      </c>
      <c r="F717" s="10">
        <v>0</v>
      </c>
      <c r="G717" s="10">
        <v>2</v>
      </c>
      <c r="H717" s="10">
        <v>2</v>
      </c>
      <c r="I717" s="10">
        <v>1</v>
      </c>
      <c r="J717" s="10">
        <v>0</v>
      </c>
      <c r="K717" s="10">
        <v>29.2986</v>
      </c>
    </row>
    <row r="718" spans="1:11" x14ac:dyDescent="0.3">
      <c r="A718" s="10">
        <f t="shared" ca="1" si="20"/>
        <v>0.67320338973846017</v>
      </c>
      <c r="B718" s="10">
        <v>2.7</v>
      </c>
      <c r="C718" s="10">
        <v>6</v>
      </c>
      <c r="D718" s="10">
        <v>4</v>
      </c>
      <c r="E718" s="10">
        <v>1</v>
      </c>
      <c r="F718" s="10">
        <v>0</v>
      </c>
      <c r="G718" s="10">
        <v>2</v>
      </c>
      <c r="H718" s="10">
        <v>2</v>
      </c>
      <c r="I718" s="10">
        <v>0</v>
      </c>
      <c r="J718" s="10">
        <v>0</v>
      </c>
      <c r="K718" s="10">
        <v>31.3</v>
      </c>
    </row>
    <row r="719" spans="1:11" x14ac:dyDescent="0.3">
      <c r="A719" s="10">
        <f t="shared" ref="A719:A758" ca="1" si="21">RAND()</f>
        <v>0.67437824586834272</v>
      </c>
      <c r="B719" s="10">
        <v>5</v>
      </c>
      <c r="C719" s="10">
        <v>8</v>
      </c>
      <c r="D719" s="10">
        <v>6</v>
      </c>
      <c r="E719" s="10">
        <v>1</v>
      </c>
      <c r="F719" s="10">
        <v>0</v>
      </c>
      <c r="G719" s="10">
        <v>2</v>
      </c>
      <c r="H719" s="10">
        <v>2</v>
      </c>
      <c r="I719" s="10">
        <v>1</v>
      </c>
      <c r="J719" s="10">
        <v>1</v>
      </c>
      <c r="K719" s="10">
        <v>23.820399999999999</v>
      </c>
    </row>
    <row r="720" spans="1:11" x14ac:dyDescent="0.3">
      <c r="A720" s="10">
        <f t="shared" ca="1" si="21"/>
        <v>0.20946131233979093</v>
      </c>
      <c r="B720" s="10">
        <v>5</v>
      </c>
      <c r="C720" s="10">
        <v>8</v>
      </c>
      <c r="D720" s="10">
        <v>6</v>
      </c>
      <c r="E720" s="10">
        <v>1</v>
      </c>
      <c r="F720" s="10">
        <v>0</v>
      </c>
      <c r="G720" s="10">
        <v>2</v>
      </c>
      <c r="H720" s="10">
        <v>2</v>
      </c>
      <c r="I720" s="10">
        <v>1</v>
      </c>
      <c r="J720" s="10">
        <v>0</v>
      </c>
      <c r="K720" s="10">
        <v>23.574300000000001</v>
      </c>
    </row>
    <row r="721" spans="1:11" x14ac:dyDescent="0.3">
      <c r="A721" s="10">
        <f t="shared" ca="1" si="21"/>
        <v>0.74326241924090597</v>
      </c>
      <c r="B721" s="10">
        <v>5</v>
      </c>
      <c r="C721" s="10">
        <v>8</v>
      </c>
      <c r="D721" s="10">
        <v>6</v>
      </c>
      <c r="E721" s="10">
        <v>1</v>
      </c>
      <c r="F721" s="10">
        <v>0</v>
      </c>
      <c r="G721" s="10">
        <v>2</v>
      </c>
      <c r="H721" s="10">
        <v>2</v>
      </c>
      <c r="I721" s="10">
        <v>1</v>
      </c>
      <c r="J721" s="10">
        <v>1</v>
      </c>
      <c r="K721" s="10">
        <v>24.7928</v>
      </c>
    </row>
    <row r="722" spans="1:11" x14ac:dyDescent="0.3">
      <c r="A722" s="10">
        <f t="shared" ca="1" si="21"/>
        <v>0.63008273992778829</v>
      </c>
      <c r="B722" s="10">
        <v>4.5999999999999996</v>
      </c>
      <c r="C722" s="10">
        <v>8</v>
      </c>
      <c r="D722" s="10">
        <v>6</v>
      </c>
      <c r="E722" s="10">
        <v>1</v>
      </c>
      <c r="F722" s="10">
        <v>0</v>
      </c>
      <c r="G722" s="10">
        <v>2</v>
      </c>
      <c r="H722" s="10">
        <v>2</v>
      </c>
      <c r="I722" s="10">
        <v>1</v>
      </c>
      <c r="J722" s="10">
        <v>0</v>
      </c>
      <c r="K722" s="10">
        <v>28.3</v>
      </c>
    </row>
    <row r="723" spans="1:11" x14ac:dyDescent="0.3">
      <c r="A723" s="10">
        <f t="shared" ca="1" si="21"/>
        <v>0.9425825749191683</v>
      </c>
      <c r="B723" s="10">
        <v>3.5</v>
      </c>
      <c r="C723" s="10">
        <v>6</v>
      </c>
      <c r="D723" s="10">
        <v>6</v>
      </c>
      <c r="E723" s="10">
        <v>1</v>
      </c>
      <c r="F723" s="10">
        <v>0</v>
      </c>
      <c r="G723" s="10">
        <v>2</v>
      </c>
      <c r="H723" s="10">
        <v>2</v>
      </c>
      <c r="I723" s="10">
        <v>1</v>
      </c>
      <c r="J723" s="10">
        <v>0</v>
      </c>
      <c r="K723" s="10">
        <v>33.793700000000001</v>
      </c>
    </row>
    <row r="724" spans="1:11" x14ac:dyDescent="0.3">
      <c r="A724" s="10">
        <f t="shared" ca="1" si="21"/>
        <v>0.91353539623400959</v>
      </c>
      <c r="B724" s="10">
        <v>3.5</v>
      </c>
      <c r="C724" s="10">
        <v>6</v>
      </c>
      <c r="D724" s="10">
        <v>6</v>
      </c>
      <c r="E724" s="10">
        <v>1</v>
      </c>
      <c r="F724" s="10">
        <v>1</v>
      </c>
      <c r="G724" s="10">
        <v>2</v>
      </c>
      <c r="H724" s="10">
        <v>2</v>
      </c>
      <c r="I724" s="10">
        <v>1</v>
      </c>
      <c r="J724" s="10">
        <v>0</v>
      </c>
      <c r="K724" s="10">
        <v>29.9849</v>
      </c>
    </row>
    <row r="725" spans="1:11" x14ac:dyDescent="0.3">
      <c r="A725" s="10">
        <f t="shared" ca="1" si="21"/>
        <v>0.19569054822529552</v>
      </c>
      <c r="B725" s="10">
        <v>3.5</v>
      </c>
      <c r="C725" s="10">
        <v>6</v>
      </c>
      <c r="D725" s="10">
        <v>6</v>
      </c>
      <c r="E725" s="10">
        <v>1</v>
      </c>
      <c r="F725" s="10">
        <v>1</v>
      </c>
      <c r="G725" s="10">
        <v>2</v>
      </c>
      <c r="H725" s="10">
        <v>2</v>
      </c>
      <c r="I725" s="10">
        <v>1</v>
      </c>
      <c r="J725" s="10">
        <v>0</v>
      </c>
      <c r="K725" s="10">
        <v>30.2</v>
      </c>
    </row>
    <row r="726" spans="1:11" x14ac:dyDescent="0.3">
      <c r="A726" s="10">
        <f t="shared" ca="1" si="21"/>
        <v>0.8610357278155949</v>
      </c>
      <c r="B726" s="10">
        <v>3.5</v>
      </c>
      <c r="C726" s="10">
        <v>6</v>
      </c>
      <c r="D726" s="10">
        <v>6</v>
      </c>
      <c r="E726" s="10">
        <v>1</v>
      </c>
      <c r="F726" s="10">
        <v>1</v>
      </c>
      <c r="G726" s="10">
        <v>2</v>
      </c>
      <c r="H726" s="10">
        <v>2</v>
      </c>
      <c r="I726" s="10">
        <v>0</v>
      </c>
      <c r="J726" s="10">
        <v>0</v>
      </c>
      <c r="K726" s="10">
        <v>31.4</v>
      </c>
    </row>
    <row r="727" spans="1:11" x14ac:dyDescent="0.3">
      <c r="A727" s="10">
        <f t="shared" ca="1" si="21"/>
        <v>0.23293659156348867</v>
      </c>
      <c r="B727" s="10">
        <v>2.2999999999999998</v>
      </c>
      <c r="C727" s="10">
        <v>4</v>
      </c>
      <c r="D727" s="10">
        <v>6</v>
      </c>
      <c r="E727" s="10">
        <v>1</v>
      </c>
      <c r="F727" s="10">
        <v>0</v>
      </c>
      <c r="G727" s="10">
        <v>2</v>
      </c>
      <c r="H727" s="10">
        <v>2</v>
      </c>
      <c r="I727" s="10">
        <v>1</v>
      </c>
      <c r="J727" s="10">
        <v>0</v>
      </c>
      <c r="K727" s="10">
        <v>31.7</v>
      </c>
    </row>
    <row r="728" spans="1:11" x14ac:dyDescent="0.3">
      <c r="A728" s="10">
        <f t="shared" ca="1" si="21"/>
        <v>0.76645912514186243</v>
      </c>
      <c r="B728" s="10">
        <v>2.5</v>
      </c>
      <c r="C728" s="10">
        <v>4</v>
      </c>
      <c r="D728" s="10">
        <v>6</v>
      </c>
      <c r="E728" s="10">
        <v>1</v>
      </c>
      <c r="F728" s="10">
        <v>0</v>
      </c>
      <c r="G728" s="10">
        <v>2</v>
      </c>
      <c r="H728" s="10">
        <v>2</v>
      </c>
      <c r="I728" s="10">
        <v>1</v>
      </c>
      <c r="J728" s="10">
        <v>0</v>
      </c>
      <c r="K728" s="10">
        <v>37</v>
      </c>
    </row>
    <row r="729" spans="1:11" x14ac:dyDescent="0.3">
      <c r="A729" s="10">
        <f t="shared" ca="1" si="21"/>
        <v>0.27753586498354388</v>
      </c>
      <c r="B729" s="10">
        <v>3</v>
      </c>
      <c r="C729" s="10">
        <v>6</v>
      </c>
      <c r="D729" s="10">
        <v>6</v>
      </c>
      <c r="E729" s="10">
        <v>1</v>
      </c>
      <c r="F729" s="10">
        <v>0</v>
      </c>
      <c r="G729" s="10">
        <v>2</v>
      </c>
      <c r="H729" s="10">
        <v>2</v>
      </c>
      <c r="I729" s="10">
        <v>1</v>
      </c>
      <c r="J729" s="10">
        <v>0</v>
      </c>
      <c r="K729" s="10">
        <v>32.1</v>
      </c>
    </row>
    <row r="730" spans="1:11" x14ac:dyDescent="0.3">
      <c r="A730" s="10">
        <f t="shared" ca="1" si="21"/>
        <v>0.87881974476764946</v>
      </c>
      <c r="B730" s="10">
        <v>2.5</v>
      </c>
      <c r="C730" s="10">
        <v>4</v>
      </c>
      <c r="D730" s="10">
        <v>1</v>
      </c>
      <c r="E730" s="10">
        <v>0</v>
      </c>
      <c r="F730" s="10">
        <v>0</v>
      </c>
      <c r="G730" s="10">
        <v>2</v>
      </c>
      <c r="H730" s="10">
        <v>2</v>
      </c>
      <c r="I730" s="10">
        <v>1</v>
      </c>
      <c r="J730" s="10">
        <v>0</v>
      </c>
      <c r="K730" s="10">
        <v>37.9</v>
      </c>
    </row>
    <row r="731" spans="1:11" x14ac:dyDescent="0.3">
      <c r="A731" s="10">
        <f t="shared" ca="1" si="21"/>
        <v>0.53775061430090676</v>
      </c>
      <c r="B731" s="10">
        <v>5.5</v>
      </c>
      <c r="C731" s="10">
        <v>8</v>
      </c>
      <c r="D731" s="10">
        <v>7</v>
      </c>
      <c r="E731" s="10">
        <v>1</v>
      </c>
      <c r="F731" s="10">
        <v>0</v>
      </c>
      <c r="G731" s="10">
        <v>2</v>
      </c>
      <c r="H731" s="10">
        <v>2</v>
      </c>
      <c r="I731" s="10">
        <v>1</v>
      </c>
      <c r="J731" s="10">
        <v>0</v>
      </c>
      <c r="K731" s="10">
        <v>20.100000000000001</v>
      </c>
    </row>
    <row r="732" spans="1:11" x14ac:dyDescent="0.3">
      <c r="A732" s="10">
        <f t="shared" ca="1" si="21"/>
        <v>0.48714734402537352</v>
      </c>
      <c r="B732" s="10">
        <v>3</v>
      </c>
      <c r="C732" s="10">
        <v>6</v>
      </c>
      <c r="D732" s="10">
        <v>7</v>
      </c>
      <c r="E732" s="10">
        <v>1</v>
      </c>
      <c r="F732" s="10">
        <v>0</v>
      </c>
      <c r="G732" s="10">
        <v>2</v>
      </c>
      <c r="H732" s="10">
        <v>2</v>
      </c>
      <c r="I732" s="10">
        <v>1</v>
      </c>
      <c r="J732" s="10">
        <v>0</v>
      </c>
      <c r="K732" s="10">
        <v>31.5</v>
      </c>
    </row>
    <row r="733" spans="1:11" x14ac:dyDescent="0.3">
      <c r="A733" s="10">
        <f t="shared" ca="1" si="21"/>
        <v>0.32554932940246573</v>
      </c>
      <c r="B733" s="10">
        <v>4.7</v>
      </c>
      <c r="C733" s="10">
        <v>8</v>
      </c>
      <c r="D733" s="10">
        <v>7</v>
      </c>
      <c r="E733" s="10">
        <v>1</v>
      </c>
      <c r="F733" s="10">
        <v>0</v>
      </c>
      <c r="G733" s="10">
        <v>2</v>
      </c>
      <c r="H733" s="10">
        <v>2</v>
      </c>
      <c r="I733" s="10">
        <v>1</v>
      </c>
      <c r="J733" s="10">
        <v>0</v>
      </c>
      <c r="K733" s="10">
        <v>23.8</v>
      </c>
    </row>
    <row r="734" spans="1:11" x14ac:dyDescent="0.3">
      <c r="A734" s="10">
        <f t="shared" ca="1" si="21"/>
        <v>0.10475251384332263</v>
      </c>
      <c r="B734" s="10">
        <v>5.5</v>
      </c>
      <c r="C734" s="10">
        <v>8</v>
      </c>
      <c r="D734" s="10">
        <v>7</v>
      </c>
      <c r="E734" s="10">
        <v>1</v>
      </c>
      <c r="F734" s="10">
        <v>0</v>
      </c>
      <c r="G734" s="10">
        <v>2</v>
      </c>
      <c r="H734" s="10">
        <v>2</v>
      </c>
      <c r="I734" s="10">
        <v>1</v>
      </c>
      <c r="J734" s="10">
        <v>0</v>
      </c>
      <c r="K734" s="10">
        <v>23.2</v>
      </c>
    </row>
    <row r="735" spans="1:11" x14ac:dyDescent="0.3">
      <c r="A735" s="10">
        <f t="shared" ca="1" si="21"/>
        <v>3.8739034546353746E-2</v>
      </c>
      <c r="B735" s="10">
        <v>3.5</v>
      </c>
      <c r="C735" s="10">
        <v>6</v>
      </c>
      <c r="D735" s="10">
        <v>7</v>
      </c>
      <c r="E735" s="10">
        <v>1</v>
      </c>
      <c r="F735" s="10">
        <v>0</v>
      </c>
      <c r="G735" s="10">
        <v>2</v>
      </c>
      <c r="H735" s="10">
        <v>2</v>
      </c>
      <c r="I735" s="10">
        <v>1</v>
      </c>
      <c r="J735" s="10">
        <v>0</v>
      </c>
      <c r="K735" s="10">
        <v>28.668299999999999</v>
      </c>
    </row>
    <row r="736" spans="1:11" x14ac:dyDescent="0.3">
      <c r="A736" s="10">
        <f t="shared" ca="1" si="21"/>
        <v>0.69011039143298192</v>
      </c>
      <c r="B736" s="10">
        <v>3.5</v>
      </c>
      <c r="C736" s="10">
        <v>6</v>
      </c>
      <c r="D736" s="10">
        <v>7</v>
      </c>
      <c r="E736" s="10">
        <v>1</v>
      </c>
      <c r="F736" s="10">
        <v>0</v>
      </c>
      <c r="G736" s="10">
        <v>2</v>
      </c>
      <c r="H736" s="10">
        <v>2</v>
      </c>
      <c r="I736" s="10">
        <v>1</v>
      </c>
      <c r="J736" s="10">
        <v>0</v>
      </c>
      <c r="K736" s="10">
        <v>27.3</v>
      </c>
    </row>
    <row r="737" spans="1:11" x14ac:dyDescent="0.3">
      <c r="A737" s="10">
        <f t="shared" ca="1" si="21"/>
        <v>0.7206745941362146</v>
      </c>
      <c r="B737" s="10">
        <v>3</v>
      </c>
      <c r="C737" s="10">
        <v>6</v>
      </c>
      <c r="D737" s="10">
        <v>7</v>
      </c>
      <c r="E737" s="10">
        <v>1</v>
      </c>
      <c r="F737" s="10">
        <v>0</v>
      </c>
      <c r="G737" s="10">
        <v>2</v>
      </c>
      <c r="H737" s="10">
        <v>2</v>
      </c>
      <c r="I737" s="10">
        <v>1</v>
      </c>
      <c r="J737" s="10">
        <v>0</v>
      </c>
      <c r="K737" s="10">
        <v>34.4</v>
      </c>
    </row>
    <row r="738" spans="1:11" x14ac:dyDescent="0.3">
      <c r="A738" s="10">
        <f t="shared" ca="1" si="21"/>
        <v>0.12806400558873188</v>
      </c>
      <c r="B738" s="10">
        <v>5.5</v>
      </c>
      <c r="C738" s="10">
        <v>8</v>
      </c>
      <c r="D738" s="10">
        <v>7</v>
      </c>
      <c r="E738" s="10">
        <v>1</v>
      </c>
      <c r="F738" s="10">
        <v>0</v>
      </c>
      <c r="G738" s="10">
        <v>2</v>
      </c>
      <c r="H738" s="10">
        <v>2</v>
      </c>
      <c r="I738" s="10">
        <v>1</v>
      </c>
      <c r="J738" s="10">
        <v>0</v>
      </c>
      <c r="K738" s="10">
        <v>24.6</v>
      </c>
    </row>
    <row r="739" spans="1:11" x14ac:dyDescent="0.3">
      <c r="A739" s="10">
        <f t="shared" ca="1" si="21"/>
        <v>0.70474684113576869</v>
      </c>
      <c r="B739" s="10">
        <v>6.3</v>
      </c>
      <c r="C739" s="10">
        <v>8</v>
      </c>
      <c r="D739" s="10">
        <v>7</v>
      </c>
      <c r="E739" s="10">
        <v>1</v>
      </c>
      <c r="F739" s="10">
        <v>0</v>
      </c>
      <c r="G739" s="10">
        <v>2</v>
      </c>
      <c r="H739" s="10">
        <v>2</v>
      </c>
      <c r="I739" s="10">
        <v>1</v>
      </c>
      <c r="J739" s="10">
        <v>0</v>
      </c>
      <c r="K739" s="10">
        <v>19.7</v>
      </c>
    </row>
    <row r="740" spans="1:11" x14ac:dyDescent="0.3">
      <c r="A740" s="10">
        <f t="shared" ca="1" si="21"/>
        <v>0.42961865327670268</v>
      </c>
      <c r="B740" s="10">
        <v>3.5</v>
      </c>
      <c r="C740" s="10">
        <v>6</v>
      </c>
      <c r="D740" s="10">
        <v>8</v>
      </c>
      <c r="E740" s="10">
        <v>0</v>
      </c>
      <c r="F740" s="10">
        <v>0</v>
      </c>
      <c r="G740" s="10">
        <v>2</v>
      </c>
      <c r="H740" s="10">
        <v>2</v>
      </c>
      <c r="I740" s="10">
        <v>1</v>
      </c>
      <c r="J740" s="10">
        <v>0</v>
      </c>
      <c r="K740" s="10">
        <v>33.700000000000003</v>
      </c>
    </row>
    <row r="741" spans="1:11" x14ac:dyDescent="0.3">
      <c r="A741" s="10">
        <f t="shared" ca="1" si="21"/>
        <v>0.15540358331992599</v>
      </c>
      <c r="B741" s="10">
        <v>3</v>
      </c>
      <c r="C741" s="10">
        <v>6</v>
      </c>
      <c r="D741" s="10">
        <v>7</v>
      </c>
      <c r="E741" s="10">
        <v>1</v>
      </c>
      <c r="F741" s="10">
        <v>0</v>
      </c>
      <c r="G741" s="10">
        <v>2</v>
      </c>
      <c r="H741" s="10">
        <v>2</v>
      </c>
      <c r="I741" s="10">
        <v>1</v>
      </c>
      <c r="J741" s="10">
        <v>0</v>
      </c>
      <c r="K741" s="10">
        <v>33.299999999999997</v>
      </c>
    </row>
    <row r="742" spans="1:11" x14ac:dyDescent="0.3">
      <c r="A742" s="10">
        <f t="shared" ca="1" si="21"/>
        <v>0.90472822042483581</v>
      </c>
      <c r="B742" s="10">
        <v>2.5</v>
      </c>
      <c r="C742" s="10">
        <v>4</v>
      </c>
      <c r="D742" s="10">
        <v>6</v>
      </c>
      <c r="E742" s="10">
        <v>1</v>
      </c>
      <c r="F742" s="10">
        <v>0</v>
      </c>
      <c r="G742" s="10">
        <v>2</v>
      </c>
      <c r="H742" s="10">
        <v>2</v>
      </c>
      <c r="I742" s="10">
        <v>1</v>
      </c>
      <c r="J742" s="10">
        <v>0</v>
      </c>
      <c r="K742" s="10">
        <v>36.030700000000003</v>
      </c>
    </row>
    <row r="743" spans="1:11" x14ac:dyDescent="0.3">
      <c r="A743" s="10">
        <f t="shared" ca="1" si="21"/>
        <v>0.66992500124790422</v>
      </c>
      <c r="B743" s="10">
        <v>3.8</v>
      </c>
      <c r="C743" s="10">
        <v>6</v>
      </c>
      <c r="D743" s="10">
        <v>4</v>
      </c>
      <c r="E743" s="10">
        <v>1</v>
      </c>
      <c r="F743" s="10">
        <v>0</v>
      </c>
      <c r="G743" s="10">
        <v>2</v>
      </c>
      <c r="H743" s="10">
        <v>2</v>
      </c>
      <c r="I743" s="10">
        <v>0</v>
      </c>
      <c r="J743" s="10">
        <v>1</v>
      </c>
      <c r="K743" s="10">
        <v>26.9</v>
      </c>
    </row>
    <row r="744" spans="1:11" x14ac:dyDescent="0.3">
      <c r="A744" s="10">
        <f t="shared" ca="1" si="21"/>
        <v>0.78756391255267122</v>
      </c>
      <c r="B744" s="10">
        <v>5.6</v>
      </c>
      <c r="C744" s="10">
        <v>8</v>
      </c>
      <c r="D744" s="10">
        <v>5</v>
      </c>
      <c r="E744" s="10">
        <v>1</v>
      </c>
      <c r="F744" s="10">
        <v>0</v>
      </c>
      <c r="G744" s="10">
        <v>2</v>
      </c>
      <c r="H744" s="10">
        <v>2</v>
      </c>
      <c r="I744" s="10">
        <v>1</v>
      </c>
      <c r="J744" s="10">
        <v>0</v>
      </c>
      <c r="K744" s="10">
        <v>24.192399999999999</v>
      </c>
    </row>
    <row r="745" spans="1:11" x14ac:dyDescent="0.3">
      <c r="A745" s="10">
        <f t="shared" ca="1" si="21"/>
        <v>0.27524649871203044</v>
      </c>
      <c r="B745" s="10">
        <v>5.6</v>
      </c>
      <c r="C745" s="10">
        <v>8</v>
      </c>
      <c r="D745" s="10">
        <v>5</v>
      </c>
      <c r="E745" s="10">
        <v>1</v>
      </c>
      <c r="F745" s="10">
        <v>0</v>
      </c>
      <c r="G745" s="10">
        <v>2</v>
      </c>
      <c r="H745" s="10">
        <v>2</v>
      </c>
      <c r="I745" s="10">
        <v>1</v>
      </c>
      <c r="J745" s="10">
        <v>0</v>
      </c>
      <c r="K745" s="10">
        <v>24.149100000000001</v>
      </c>
    </row>
    <row r="746" spans="1:11" x14ac:dyDescent="0.3">
      <c r="A746" s="10">
        <f t="shared" ca="1" si="21"/>
        <v>0.45163647370101534</v>
      </c>
      <c r="B746" s="10">
        <v>3.5</v>
      </c>
      <c r="C746" s="10">
        <v>6</v>
      </c>
      <c r="D746" s="10">
        <v>1</v>
      </c>
      <c r="E746" s="10">
        <v>1</v>
      </c>
      <c r="F746" s="10">
        <v>0</v>
      </c>
      <c r="G746" s="10">
        <v>2</v>
      </c>
      <c r="H746" s="10">
        <v>2</v>
      </c>
      <c r="I746" s="10">
        <v>1</v>
      </c>
      <c r="J746" s="10">
        <v>0</v>
      </c>
      <c r="K746" s="10">
        <v>31.708200000000001</v>
      </c>
    </row>
    <row r="747" spans="1:11" x14ac:dyDescent="0.3">
      <c r="A747" s="10">
        <f t="shared" ca="1" si="21"/>
        <v>0.62743631490503071</v>
      </c>
      <c r="B747" s="10">
        <v>4</v>
      </c>
      <c r="C747" s="10">
        <v>6</v>
      </c>
      <c r="D747" s="10">
        <v>5</v>
      </c>
      <c r="E747" s="10">
        <v>1</v>
      </c>
      <c r="F747" s="10">
        <v>0</v>
      </c>
      <c r="G747" s="10">
        <v>2</v>
      </c>
      <c r="H747" s="10">
        <v>2</v>
      </c>
      <c r="I747" s="10">
        <v>1</v>
      </c>
      <c r="J747" s="10">
        <v>0</v>
      </c>
      <c r="K747" s="10">
        <v>27.234000000000002</v>
      </c>
    </row>
    <row r="748" spans="1:11" x14ac:dyDescent="0.3">
      <c r="A748" s="10">
        <f t="shared" ca="1" si="21"/>
        <v>0.49083357562081209</v>
      </c>
      <c r="B748" s="10">
        <v>5.6</v>
      </c>
      <c r="C748" s="10">
        <v>8</v>
      </c>
      <c r="D748" s="10">
        <v>5</v>
      </c>
      <c r="E748" s="10">
        <v>1</v>
      </c>
      <c r="F748" s="10">
        <v>0</v>
      </c>
      <c r="G748" s="10">
        <v>2</v>
      </c>
      <c r="H748" s="10">
        <v>2</v>
      </c>
      <c r="I748" s="10">
        <v>1</v>
      </c>
      <c r="J748" s="10">
        <v>0</v>
      </c>
      <c r="K748" s="10">
        <v>24.299600000000002</v>
      </c>
    </row>
    <row r="749" spans="1:11" x14ac:dyDescent="0.3">
      <c r="A749" s="10">
        <f t="shared" ca="1" si="21"/>
        <v>0.2986994696413523</v>
      </c>
      <c r="B749" s="10">
        <v>4</v>
      </c>
      <c r="C749" s="10">
        <v>6</v>
      </c>
      <c r="D749" s="10">
        <v>6</v>
      </c>
      <c r="E749" s="10">
        <v>0</v>
      </c>
      <c r="F749" s="10">
        <v>0</v>
      </c>
      <c r="G749" s="10">
        <v>2</v>
      </c>
      <c r="H749" s="10">
        <v>2</v>
      </c>
      <c r="I749" s="10">
        <v>1</v>
      </c>
      <c r="J749" s="10">
        <v>0</v>
      </c>
      <c r="K749" s="10">
        <v>27.1846</v>
      </c>
    </row>
    <row r="750" spans="1:11" x14ac:dyDescent="0.3">
      <c r="A750" s="10">
        <f t="shared" ca="1" si="21"/>
        <v>0.45962365388040693</v>
      </c>
      <c r="B750" s="10">
        <v>4</v>
      </c>
      <c r="C750" s="10">
        <v>6</v>
      </c>
      <c r="D750" s="10">
        <v>5</v>
      </c>
      <c r="E750" s="10">
        <v>1</v>
      </c>
      <c r="F750" s="10">
        <v>0</v>
      </c>
      <c r="G750" s="10">
        <v>2</v>
      </c>
      <c r="H750" s="10">
        <v>2</v>
      </c>
      <c r="I750" s="10">
        <v>1</v>
      </c>
      <c r="J750" s="10">
        <v>0</v>
      </c>
      <c r="K750" s="10">
        <v>27.566500000000001</v>
      </c>
    </row>
    <row r="751" spans="1:11" x14ac:dyDescent="0.3">
      <c r="A751" s="10">
        <f t="shared" ca="1" si="21"/>
        <v>0.55168670937914943</v>
      </c>
      <c r="B751" s="10">
        <v>3.6</v>
      </c>
      <c r="C751" s="10">
        <v>6</v>
      </c>
      <c r="D751" s="10">
        <v>6</v>
      </c>
      <c r="E751" s="10">
        <v>0</v>
      </c>
      <c r="F751" s="10">
        <v>0</v>
      </c>
      <c r="G751" s="10">
        <v>2</v>
      </c>
      <c r="H751" s="10">
        <v>2</v>
      </c>
      <c r="I751" s="10">
        <v>1</v>
      </c>
      <c r="J751" s="10">
        <v>1</v>
      </c>
      <c r="K751" s="10">
        <v>28.1127</v>
      </c>
    </row>
    <row r="752" spans="1:11" x14ac:dyDescent="0.3">
      <c r="A752" s="10">
        <f t="shared" ca="1" si="21"/>
        <v>8.3521925965786448E-2</v>
      </c>
      <c r="B752" s="10">
        <v>4.8</v>
      </c>
      <c r="C752" s="10">
        <v>8</v>
      </c>
      <c r="D752" s="10">
        <v>6</v>
      </c>
      <c r="E752" s="10">
        <v>1</v>
      </c>
      <c r="F752" s="10">
        <v>0</v>
      </c>
      <c r="G752" s="10">
        <v>2</v>
      </c>
      <c r="H752" s="10">
        <v>2</v>
      </c>
      <c r="I752" s="10">
        <v>1</v>
      </c>
      <c r="J752" s="10">
        <v>1</v>
      </c>
      <c r="K752" s="10">
        <v>25.56</v>
      </c>
    </row>
    <row r="753" spans="1:11" x14ac:dyDescent="0.3">
      <c r="A753" s="10">
        <f t="shared" ca="1" si="21"/>
        <v>0.17072324673884387</v>
      </c>
      <c r="B753" s="10">
        <v>4.8</v>
      </c>
      <c r="C753" s="10">
        <v>8</v>
      </c>
      <c r="D753" s="10">
        <v>6</v>
      </c>
      <c r="E753" s="10">
        <v>0</v>
      </c>
      <c r="F753" s="10">
        <v>0</v>
      </c>
      <c r="G753" s="10">
        <v>2</v>
      </c>
      <c r="H753" s="10">
        <v>2</v>
      </c>
      <c r="I753" s="10">
        <v>1</v>
      </c>
      <c r="J753" s="10">
        <v>1</v>
      </c>
      <c r="K753" s="10">
        <v>23.577999999999999</v>
      </c>
    </row>
    <row r="754" spans="1:11" x14ac:dyDescent="0.3">
      <c r="A754" s="10">
        <f t="shared" ca="1" si="21"/>
        <v>0.23262378907426684</v>
      </c>
      <c r="B754" s="10">
        <v>4.8</v>
      </c>
      <c r="C754" s="10">
        <v>8</v>
      </c>
      <c r="D754" s="10">
        <v>6</v>
      </c>
      <c r="E754" s="10">
        <v>1</v>
      </c>
      <c r="F754" s="10">
        <v>0</v>
      </c>
      <c r="G754" s="10">
        <v>2</v>
      </c>
      <c r="H754" s="10">
        <v>2</v>
      </c>
      <c r="I754" s="10">
        <v>1</v>
      </c>
      <c r="J754" s="10">
        <v>1</v>
      </c>
      <c r="K754" s="10">
        <v>26.388000000000002</v>
      </c>
    </row>
    <row r="755" spans="1:11" x14ac:dyDescent="0.3">
      <c r="A755" s="10">
        <f t="shared" ca="1" si="21"/>
        <v>0.46455814326817402</v>
      </c>
      <c r="B755" s="10">
        <v>4.8</v>
      </c>
      <c r="C755" s="10">
        <v>8</v>
      </c>
      <c r="D755" s="10">
        <v>6</v>
      </c>
      <c r="E755" s="10">
        <v>0</v>
      </c>
      <c r="F755" s="10">
        <v>0</v>
      </c>
      <c r="G755" s="10">
        <v>2</v>
      </c>
      <c r="H755" s="10">
        <v>2</v>
      </c>
      <c r="I755" s="10">
        <v>1</v>
      </c>
      <c r="J755" s="10">
        <v>1</v>
      </c>
      <c r="K755" s="10">
        <v>23.577999999999999</v>
      </c>
    </row>
    <row r="756" spans="1:11" x14ac:dyDescent="0.3">
      <c r="A756" s="10">
        <f t="shared" ca="1" si="21"/>
        <v>0.50240634957633412</v>
      </c>
      <c r="B756" s="10">
        <v>4.8</v>
      </c>
      <c r="C756" s="10">
        <v>8</v>
      </c>
      <c r="D756" s="10">
        <v>6</v>
      </c>
      <c r="E756" s="10">
        <v>1</v>
      </c>
      <c r="F756" s="10">
        <v>0</v>
      </c>
      <c r="G756" s="10">
        <v>2</v>
      </c>
      <c r="H756" s="10">
        <v>2</v>
      </c>
      <c r="I756" s="10">
        <v>1</v>
      </c>
      <c r="J756" s="10">
        <v>1</v>
      </c>
      <c r="K756" s="10">
        <v>25.7761</v>
      </c>
    </row>
    <row r="757" spans="1:11" x14ac:dyDescent="0.3">
      <c r="A757" s="10">
        <f t="shared" ca="1" si="21"/>
        <v>7.2120047842048507E-2</v>
      </c>
      <c r="B757" s="10">
        <v>3.6</v>
      </c>
      <c r="C757" s="10">
        <v>6</v>
      </c>
      <c r="D757" s="10">
        <v>6</v>
      </c>
      <c r="E757" s="10">
        <v>1</v>
      </c>
      <c r="F757" s="10">
        <v>0</v>
      </c>
      <c r="G757" s="10">
        <v>2</v>
      </c>
      <c r="H757" s="10">
        <v>2</v>
      </c>
      <c r="I757" s="10">
        <v>1</v>
      </c>
      <c r="J757" s="10">
        <v>0</v>
      </c>
      <c r="K757" s="10">
        <v>32.1</v>
      </c>
    </row>
    <row r="758" spans="1:11" x14ac:dyDescent="0.3">
      <c r="A758" s="10">
        <f t="shared" ca="1" si="21"/>
        <v>0.99304426711823623</v>
      </c>
      <c r="B758" s="10">
        <v>3.6</v>
      </c>
      <c r="C758" s="10">
        <v>6</v>
      </c>
      <c r="D758" s="10">
        <v>6</v>
      </c>
      <c r="E758" s="10">
        <v>1</v>
      </c>
      <c r="F758" s="10">
        <v>0</v>
      </c>
      <c r="G758" s="10">
        <v>2</v>
      </c>
      <c r="H758" s="10">
        <v>2</v>
      </c>
      <c r="I758" s="10">
        <v>1</v>
      </c>
      <c r="J758" s="10">
        <v>0</v>
      </c>
      <c r="K758" s="10">
        <v>32.6</v>
      </c>
    </row>
    <row r="759" spans="1:11" x14ac:dyDescent="0.3">
      <c r="A759" s="10">
        <f t="shared" ref="A759:A773" ca="1" si="22">RAND()</f>
        <v>0.76300672605499353</v>
      </c>
      <c r="B759" s="10">
        <v>2.4</v>
      </c>
      <c r="C759" s="10">
        <v>4</v>
      </c>
      <c r="D759" s="10">
        <v>5</v>
      </c>
      <c r="E759" s="10">
        <v>0</v>
      </c>
      <c r="F759" s="10">
        <v>0</v>
      </c>
      <c r="G759" s="10">
        <v>2</v>
      </c>
      <c r="H759" s="10">
        <v>2</v>
      </c>
      <c r="I759" s="10">
        <v>1</v>
      </c>
      <c r="J759" s="10">
        <v>0</v>
      </c>
      <c r="K759" s="10">
        <v>34.251300000000001</v>
      </c>
    </row>
    <row r="760" spans="1:11" x14ac:dyDescent="0.3">
      <c r="A760" s="10">
        <f t="shared" ca="1" si="22"/>
        <v>0.33411388738378056</v>
      </c>
      <c r="B760" s="10">
        <v>2.4</v>
      </c>
      <c r="C760" s="10">
        <v>4</v>
      </c>
      <c r="D760" s="10">
        <v>4</v>
      </c>
      <c r="E760" s="10">
        <v>1</v>
      </c>
      <c r="F760" s="10">
        <v>0</v>
      </c>
      <c r="G760" s="10">
        <v>2</v>
      </c>
      <c r="H760" s="10">
        <v>2</v>
      </c>
      <c r="I760" s="10">
        <v>1</v>
      </c>
      <c r="J760" s="10">
        <v>0</v>
      </c>
      <c r="K760" s="10">
        <v>32.276499999999999</v>
      </c>
    </row>
    <row r="761" spans="1:11" x14ac:dyDescent="0.3">
      <c r="A761" s="10">
        <f t="shared" ca="1" si="22"/>
        <v>0.94118649919673669</v>
      </c>
      <c r="B761" s="10">
        <v>4</v>
      </c>
      <c r="C761" s="10">
        <v>6</v>
      </c>
      <c r="D761" s="10">
        <v>5</v>
      </c>
      <c r="E761" s="10">
        <v>1</v>
      </c>
      <c r="F761" s="10">
        <v>0</v>
      </c>
      <c r="G761" s="10">
        <v>2</v>
      </c>
      <c r="H761" s="10">
        <v>2</v>
      </c>
      <c r="I761" s="10">
        <v>1</v>
      </c>
      <c r="J761" s="10">
        <v>0</v>
      </c>
      <c r="K761" s="10">
        <v>30</v>
      </c>
    </row>
    <row r="762" spans="1:11" x14ac:dyDescent="0.3">
      <c r="A762" s="10">
        <f t="shared" ca="1" si="22"/>
        <v>0.55729462483772685</v>
      </c>
      <c r="B762" s="10">
        <v>4</v>
      </c>
      <c r="C762" s="10">
        <v>6</v>
      </c>
      <c r="D762" s="10">
        <v>5</v>
      </c>
      <c r="E762" s="10">
        <v>1</v>
      </c>
      <c r="F762" s="10">
        <v>0</v>
      </c>
      <c r="G762" s="10">
        <v>2</v>
      </c>
      <c r="H762" s="10">
        <v>2</v>
      </c>
      <c r="I762" s="10">
        <v>1</v>
      </c>
      <c r="J762" s="10">
        <v>0</v>
      </c>
      <c r="K762" s="10">
        <v>30</v>
      </c>
    </row>
    <row r="763" spans="1:11" x14ac:dyDescent="0.3">
      <c r="A763" s="10">
        <f t="shared" ca="1" si="22"/>
        <v>0.27878695230463568</v>
      </c>
      <c r="B763" s="10">
        <v>4</v>
      </c>
      <c r="C763" s="10">
        <v>6</v>
      </c>
      <c r="D763" s="10">
        <v>5</v>
      </c>
      <c r="E763" s="10">
        <v>1</v>
      </c>
      <c r="F763" s="10">
        <v>0</v>
      </c>
      <c r="G763" s="10">
        <v>2</v>
      </c>
      <c r="H763" s="10">
        <v>2</v>
      </c>
      <c r="I763" s="10">
        <v>1</v>
      </c>
      <c r="J763" s="10">
        <v>0</v>
      </c>
      <c r="K763" s="10">
        <v>28.918199999999999</v>
      </c>
    </row>
    <row r="764" spans="1:11" x14ac:dyDescent="0.3">
      <c r="A764" s="10">
        <f t="shared" ca="1" si="22"/>
        <v>0.37635468675087658</v>
      </c>
      <c r="B764" s="10">
        <v>4</v>
      </c>
      <c r="C764" s="10">
        <v>6</v>
      </c>
      <c r="D764" s="10">
        <v>6</v>
      </c>
      <c r="E764" s="10">
        <v>0</v>
      </c>
      <c r="F764" s="10">
        <v>0</v>
      </c>
      <c r="G764" s="10">
        <v>2</v>
      </c>
      <c r="H764" s="10">
        <v>2</v>
      </c>
      <c r="I764" s="10">
        <v>1</v>
      </c>
      <c r="J764" s="10">
        <v>0</v>
      </c>
      <c r="K764" s="10">
        <v>26.813700000000001</v>
      </c>
    </row>
    <row r="765" spans="1:11" x14ac:dyDescent="0.3">
      <c r="A765" s="10">
        <f t="shared" ca="1" si="22"/>
        <v>0.94631536397815708</v>
      </c>
      <c r="B765" s="10">
        <v>3.5</v>
      </c>
      <c r="C765" s="10">
        <v>6</v>
      </c>
      <c r="D765" s="10">
        <v>5</v>
      </c>
      <c r="E765" s="10">
        <v>1</v>
      </c>
      <c r="F765" s="10">
        <v>0</v>
      </c>
      <c r="G765" s="10">
        <v>2</v>
      </c>
      <c r="H765" s="10">
        <v>2</v>
      </c>
      <c r="I765" s="10">
        <v>1</v>
      </c>
      <c r="J765" s="10">
        <v>0</v>
      </c>
      <c r="K765" s="10">
        <v>31.3</v>
      </c>
    </row>
    <row r="766" spans="1:11" x14ac:dyDescent="0.3">
      <c r="A766" s="10">
        <f t="shared" ca="1" si="22"/>
        <v>0.92901014817097383</v>
      </c>
      <c r="B766" s="10">
        <v>5.7</v>
      </c>
      <c r="C766" s="10">
        <v>8</v>
      </c>
      <c r="D766" s="10">
        <v>6</v>
      </c>
      <c r="E766" s="10">
        <v>1</v>
      </c>
      <c r="F766" s="10">
        <v>0</v>
      </c>
      <c r="G766" s="10">
        <v>2</v>
      </c>
      <c r="H766" s="10">
        <v>2</v>
      </c>
      <c r="I766" s="10">
        <v>1</v>
      </c>
      <c r="J766" s="10">
        <v>0</v>
      </c>
      <c r="K766" s="10">
        <v>24.749099999999999</v>
      </c>
    </row>
    <row r="767" spans="1:11" x14ac:dyDescent="0.3">
      <c r="A767" s="10">
        <f t="shared" ca="1" si="22"/>
        <v>0.23531639781113811</v>
      </c>
      <c r="B767" s="10">
        <v>2.5</v>
      </c>
      <c r="C767" s="10">
        <v>4</v>
      </c>
      <c r="D767" s="10">
        <v>4</v>
      </c>
      <c r="E767" s="10">
        <v>1</v>
      </c>
      <c r="F767" s="10">
        <v>0</v>
      </c>
      <c r="G767" s="10">
        <v>2</v>
      </c>
      <c r="H767" s="10">
        <v>2</v>
      </c>
      <c r="I767" s="10">
        <v>1</v>
      </c>
      <c r="J767" s="10">
        <v>0</v>
      </c>
      <c r="K767" s="10">
        <v>38.377800000000001</v>
      </c>
    </row>
    <row r="768" spans="1:11" x14ac:dyDescent="0.3">
      <c r="A768" s="10">
        <f t="shared" ca="1" si="22"/>
        <v>0.95841082366810448</v>
      </c>
      <c r="B768" s="10">
        <v>5.7</v>
      </c>
      <c r="C768" s="10">
        <v>8</v>
      </c>
      <c r="D768" s="10">
        <v>6</v>
      </c>
      <c r="E768" s="10">
        <v>1</v>
      </c>
      <c r="F768" s="10">
        <v>0</v>
      </c>
      <c r="G768" s="10">
        <v>2</v>
      </c>
      <c r="H768" s="10">
        <v>2</v>
      </c>
      <c r="I768" s="10">
        <v>1</v>
      </c>
      <c r="J768" s="10">
        <v>0</v>
      </c>
      <c r="K768" s="10">
        <v>24.220600000000001</v>
      </c>
    </row>
    <row r="769" spans="1:11" x14ac:dyDescent="0.3">
      <c r="A769" s="10">
        <f t="shared" ca="1" si="22"/>
        <v>0.59943607454357084</v>
      </c>
      <c r="B769" s="10">
        <v>3.5</v>
      </c>
      <c r="C769" s="10">
        <v>6</v>
      </c>
      <c r="D769" s="10">
        <v>6</v>
      </c>
      <c r="E769" s="10">
        <v>1</v>
      </c>
      <c r="F769" s="10">
        <v>0</v>
      </c>
      <c r="G769" s="10">
        <v>2</v>
      </c>
      <c r="H769" s="10">
        <v>2</v>
      </c>
      <c r="I769" s="10">
        <v>1</v>
      </c>
      <c r="J769" s="10">
        <v>0</v>
      </c>
      <c r="K769" s="10">
        <v>35</v>
      </c>
    </row>
    <row r="770" spans="1:11" x14ac:dyDescent="0.3">
      <c r="A770" s="10">
        <f t="shared" ca="1" si="22"/>
        <v>0.40471921028235702</v>
      </c>
      <c r="B770" s="10">
        <v>3</v>
      </c>
      <c r="C770" s="10">
        <v>6</v>
      </c>
      <c r="D770" s="10">
        <v>6</v>
      </c>
      <c r="E770" s="10">
        <v>1</v>
      </c>
      <c r="F770" s="10">
        <v>0</v>
      </c>
      <c r="G770" s="10">
        <v>2</v>
      </c>
      <c r="H770" s="10">
        <v>2</v>
      </c>
      <c r="I770" s="10">
        <v>1</v>
      </c>
      <c r="J770" s="10">
        <v>0</v>
      </c>
      <c r="K770" s="10">
        <v>29.789200000000001</v>
      </c>
    </row>
    <row r="771" spans="1:11" x14ac:dyDescent="0.3">
      <c r="A771" s="10">
        <f t="shared" ca="1" si="22"/>
        <v>0.56393757418844914</v>
      </c>
      <c r="B771" s="10">
        <v>3.2</v>
      </c>
      <c r="C771" s="10">
        <v>6</v>
      </c>
      <c r="D771" s="10">
        <v>6</v>
      </c>
      <c r="E771" s="10">
        <v>1</v>
      </c>
      <c r="F771" s="10">
        <v>0</v>
      </c>
      <c r="G771" s="10">
        <v>2</v>
      </c>
      <c r="H771" s="10">
        <v>2</v>
      </c>
      <c r="I771" s="10">
        <v>1</v>
      </c>
      <c r="J771" s="10">
        <v>0</v>
      </c>
      <c r="K771" s="10">
        <v>30.492599999999999</v>
      </c>
    </row>
    <row r="772" spans="1:11" x14ac:dyDescent="0.3">
      <c r="A772" s="10">
        <f t="shared" ca="1" si="22"/>
        <v>0.84097863394472538</v>
      </c>
      <c r="B772" s="10">
        <v>3.2</v>
      </c>
      <c r="C772" s="10">
        <v>6</v>
      </c>
      <c r="D772" s="10">
        <v>6</v>
      </c>
      <c r="E772" s="10">
        <v>1</v>
      </c>
      <c r="F772" s="10">
        <v>0</v>
      </c>
      <c r="G772" s="10">
        <v>2</v>
      </c>
      <c r="H772" s="10">
        <v>2</v>
      </c>
      <c r="I772" s="10">
        <v>1</v>
      </c>
      <c r="J772" s="10">
        <v>0</v>
      </c>
      <c r="K772" s="10">
        <v>29.743099999999998</v>
      </c>
    </row>
    <row r="773" spans="1:11" x14ac:dyDescent="0.3">
      <c r="A773" s="10">
        <f t="shared" ca="1" si="22"/>
        <v>0.52601679737676976</v>
      </c>
      <c r="B773" s="10">
        <v>4.4000000000000004</v>
      </c>
      <c r="C773" s="10">
        <v>8</v>
      </c>
      <c r="D773" s="10">
        <v>6</v>
      </c>
      <c r="E773" s="10">
        <v>1</v>
      </c>
      <c r="F773" s="10">
        <v>0</v>
      </c>
      <c r="G773" s="10">
        <v>2</v>
      </c>
      <c r="H773" s="10">
        <v>2</v>
      </c>
      <c r="I773" s="10">
        <v>1</v>
      </c>
      <c r="J773" s="10">
        <v>0</v>
      </c>
      <c r="K773" s="10">
        <v>26.2</v>
      </c>
    </row>
  </sheetData>
  <autoFilter ref="A3:U773">
    <filterColumn colId="13" showButton="0"/>
    <filterColumn colId="14" showButton="0"/>
    <filterColumn colId="15" showButton="0"/>
    <filterColumn colId="16" showButton="0"/>
    <filterColumn colId="17" showButton="0"/>
  </autoFilter>
  <mergeCells count="2">
    <mergeCell ref="N1:S1"/>
    <mergeCell ref="N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Final 2_Split Data</vt:lpstr>
      <vt:lpstr>First Approach_2nd iteration</vt:lpstr>
      <vt:lpstr>First Approach_1st iteration</vt:lpstr>
      <vt:lpstr>2nd Approach_2nd iteration</vt:lpstr>
      <vt:lpstr>2nd Approach_1st iteration</vt:lpstr>
      <vt:lpstr>'2nd Approach_1st iteration'!FE2010_</vt:lpstr>
      <vt:lpstr>'2nd Approach_2nd iteration'!FE2010_</vt:lpstr>
      <vt:lpstr>'Final 2_Split Data'!FE2010_</vt:lpstr>
      <vt:lpstr>'First Approach_1st iteration'!FE2010_</vt:lpstr>
      <vt:lpstr>'First Approach_2nd iteration'!FE2010_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2018-10-24T05:37:08Z</dcterms:modified>
</cp:coreProperties>
</file>