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nganElangovan\Downloads\"/>
    </mc:Choice>
  </mc:AlternateContent>
  <xr:revisionPtr revIDLastSave="0" documentId="13_ncr:1_{8E7D484B-A2C6-4CC4-9537-95207D7A51FD}" xr6:coauthVersionLast="36" xr6:coauthVersionMax="36" xr10:uidLastSave="{00000000-0000-0000-0000-000000000000}"/>
  <bookViews>
    <workbookView xWindow="0" yWindow="0" windowWidth="19200" windowHeight="6930" xr2:uid="{50629C7E-4E6A-4452-AFCA-9B2A2D5077ED}"/>
  </bookViews>
  <sheets>
    <sheet name="Sheet1" sheetId="1" r:id="rId1"/>
    <sheet name="Average FX Rat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22" i="2" l="1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E9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F23" i="2" l="1"/>
  <c r="E23" i="2"/>
  <c r="B19" i="2"/>
  <c r="B18" i="2"/>
  <c r="B20" i="2" s="1"/>
  <c r="E3" i="1" l="1"/>
  <c r="E5" i="1"/>
  <c r="E6" i="1"/>
  <c r="E2" i="1"/>
</calcChain>
</file>

<file path=xl/sharedStrings.xml><?xml version="1.0" encoding="utf-8"?>
<sst xmlns="http://schemas.openxmlformats.org/spreadsheetml/2006/main" count="42" uniqueCount="42">
  <si>
    <t>FY2018</t>
  </si>
  <si>
    <t>FY2019</t>
  </si>
  <si>
    <t>FY2020</t>
  </si>
  <si>
    <t>FY2021</t>
  </si>
  <si>
    <t>FY2022</t>
  </si>
  <si>
    <t>Year</t>
  </si>
  <si>
    <t>FCY Loans</t>
  </si>
  <si>
    <t>INR Loans</t>
  </si>
  <si>
    <t>total</t>
  </si>
  <si>
    <t>YE</t>
  </si>
  <si>
    <t>Sundram Fasteners Limited</t>
  </si>
  <si>
    <t>Sl. No.</t>
  </si>
  <si>
    <t>Month</t>
  </si>
  <si>
    <t>Average ex. Rate</t>
  </si>
  <si>
    <t>Average Exchange Rate</t>
  </si>
  <si>
    <t>CAGR</t>
  </si>
  <si>
    <t>3 years</t>
  </si>
  <si>
    <t>5 years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</si>
  <si>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</si>
  <si>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</si>
  <si>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</si>
  <si>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</si>
  <si>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</si>
  <si>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</si>
  <si>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</si>
  <si>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</si>
  <si>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</si>
  <si>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</si>
  <si>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</si>
  <si>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</si>
  <si>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</si>
  <si>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</si>
  <si>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</si>
  <si>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</si>
  <si>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</si>
  <si>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</si>
  <si>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Equity</t>
  </si>
  <si>
    <t>31/03/2018</t>
  </si>
  <si>
    <t>31/03/2019</t>
  </si>
  <si>
    <t>31/03/2020</t>
  </si>
  <si>
    <t>31/03/2021</t>
  </si>
  <si>
    <t>31/03/2022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</si>
</sst>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&quot;Rs.&quot;\ #,##0.00;&quot;Rs.&quot;\ \-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theme="9" tint="-0.499984740745262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164" fontId="1" fillId="0" borderId="1" xfId="1" applyFont="1" applyBorder="1"/>
    <xf numFmtId="164" fontId="0" fillId="0" borderId="1" xfId="1" applyFont="1" applyBorder="1"/>
    <xf numFmtId="164" fontId="3" fillId="0" borderId="1" xfId="1" applyFont="1" applyBorder="1"/>
    <xf numFmtId="0" fontId="4" fillId="0" borderId="0" xfId="2"/>
    <xf numFmtId="0" fontId="5" fillId="0" borderId="0" xfId="2" applyFont="1"/>
    <xf numFmtId="0" fontId="6" fillId="0" borderId="0" xfId="2" applyFont="1"/>
    <xf numFmtId="0" fontId="7" fillId="0" borderId="0" xfId="2" applyFont="1"/>
    <xf numFmtId="0" fontId="8" fillId="0" borderId="0" xfId="2" applyFont="1"/>
    <xf numFmtId="0" fontId="9" fillId="2" borderId="1" xfId="2" applyFont="1" applyFill="1" applyBorder="1"/>
    <xf numFmtId="0" fontId="9" fillId="0" borderId="1" xfId="2" applyFont="1" applyBorder="1"/>
    <xf numFmtId="0" fontId="9" fillId="2" borderId="2" xfId="2" applyFont="1" applyFill="1" applyBorder="1" applyAlignment="1">
      <alignment horizontal="center"/>
    </xf>
    <xf numFmtId="0" fontId="9" fillId="2" borderId="3" xfId="2" applyFont="1" applyFill="1" applyBorder="1" applyAlignment="1">
      <alignment horizontal="center"/>
    </xf>
    <xf numFmtId="0" fontId="4" fillId="0" borderId="0" xfId="2" applyFont="1"/>
    <xf numFmtId="0" fontId="4" fillId="0" borderId="1" xfId="2" applyFont="1" applyBorder="1"/>
    <xf numFmtId="14" fontId="4" fillId="0" borderId="1" xfId="2" quotePrefix="1" applyNumberFormat="1" applyFont="1" applyBorder="1"/>
    <xf numFmtId="165" fontId="4" fillId="2" borderId="1" xfId="2" applyNumberFormat="1" applyFont="1" applyFill="1" applyBorder="1"/>
    <xf numFmtId="10" fontId="10" fillId="2" borderId="1" xfId="3" applyNumberFormat="1" applyFont="1" applyFill="1" applyBorder="1"/>
    <xf numFmtId="0" fontId="0" fillId="0" borderId="1" xfId="0" applyFill="1" applyBorder="1"/>
    <xf numFmtId="0" fontId="0" fillId="0" borderId="0" xfId="0" applyBorder="1"/>
    <xf numFmtId="164" fontId="3" fillId="0" borderId="0" xfId="1" applyFont="1" applyBorder="1"/>
    <xf numFmtId="164" fontId="1" fillId="0" borderId="0" xfId="1" applyFont="1" applyBorder="1"/>
    <xf numFmtId="164" fontId="0" fillId="0" borderId="0" xfId="1" applyFont="1" applyBorder="1"/>
    <xf numFmtId="0" fontId="9" fillId="2" borderId="2" xfId="2" applyFont="1" applyFill="1" applyBorder="1" applyAlignment="1">
      <alignment horizontal="center"/>
    </xf>
    <xf numFmtId="0" fontId="9" fillId="2" borderId="3" xfId="2" applyFont="1" applyFill="1" applyBorder="1" applyAlignment="1">
      <alignment horizontal="center"/>
    </xf>
    <xf numFmtId="0" fontId="0" fillId="0" borderId="1" xfId="0" applyNumberFormat="1" applyBorder="1"/>
    <xf numFmtId="0" fontId="0" fillId="0" borderId="0" xfId="0" applyNumberFormat="1" applyBorder="1"/>
    <xf numFmtId="0" fontId="0" fillId="0" borderId="0" xfId="0" applyNumberFormat="1"/>
    <xf numFmtId="14" fontId="0" fillId="0" borderId="0" xfId="0" applyNumberFormat="1" applyBorder="1"/>
  </cellXfs>
  <cellStyles count="4">
    <cellStyle name="Comma" xfId="1" builtinId="3"/>
    <cellStyle name="Normal" xfId="0" builtinId="0"/>
    <cellStyle name="Normal 2" xfId="2" xr:uid="{422E7CC0-DAF6-4DD3-8D73-C5162D39C284}"/>
    <cellStyle name="Percent 2" xfId="3" xr:uid="{EB2613BC-70FA-4B57-A592-EABEB52F45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901D-0EF9-4210-BDD8-D43F0B085194}">
  <dimension ref="B1:K7"/>
  <sheetViews>
    <sheetView tabSelected="1" workbookViewId="0">
      <selection activeCell="J11" sqref="J11"/>
    </sheetView>
  </sheetViews>
  <sheetFormatPr defaultRowHeight="14.5" x14ac:dyDescent="0.35"/>
  <cols>
    <col min="3" max="3" width="9.54296875" bestFit="1" customWidth="1"/>
    <col min="6" max="6" width="10.453125" style="28" bestFit="1" customWidth="1"/>
    <col min="11" max="11" width="9.453125" style="29" bestFit="1" customWidth="1"/>
  </cols>
  <sheetData>
    <row r="1" spans="2:11" x14ac:dyDescent="0.35">
      <c r="B1" s="1" t="s">
        <v>5</v>
      </c>
      <c r="C1" s="1" t="s">
        <v>6</v>
      </c>
      <c r="D1" s="1" t="s">
        <v>7</v>
      </c>
      <c r="E1" s="1" t="s">
        <v>8</v>
      </c>
      <c r="F1" s="26" t="s">
        <v>9</v>
      </c>
      <c r="G1" s="19" t="s">
        <v>36</v>
      </c>
    </row>
    <row r="2" spans="2:11" x14ac:dyDescent="0.35">
      <c r="B2" s="1" t="s">
        <v>0</v>
      </c>
      <c r="C2" s="4">
        <v>279.54000000000002</v>
      </c>
      <c r="D2" s="4">
        <v>282.39999999999998</v>
      </c>
      <c r="E2" s="2">
        <f>D2+C2</f>
        <v>561.94000000000005</v>
      </c>
      <c r="F2" s="26" t="s">
        <v>37</v>
      </c>
      <c r="G2" s="3">
        <v>1589</v>
      </c>
    </row>
    <row r="3" spans="2:11" x14ac:dyDescent="0.35">
      <c r="B3" s="1" t="s">
        <v>1</v>
      </c>
      <c r="C3" s="4">
        <v>20</v>
      </c>
      <c r="D3" s="4">
        <v>60</v>
      </c>
      <c r="E3" s="2">
        <f t="shared" ref="E3:E6" si="0">D3+C3</f>
        <v>80</v>
      </c>
      <c r="F3" s="26" t="s">
        <v>38</v>
      </c>
      <c r="G3" s="3">
        <v>1908</v>
      </c>
    </row>
    <row r="4" spans="2:11" x14ac:dyDescent="0.35">
      <c r="B4" s="1" t="s">
        <v>2</v>
      </c>
      <c r="C4" s="4">
        <v>2</v>
      </c>
      <c r="D4" s="4">
        <v>23</v>
      </c>
      <c r="E4" s="2">
        <f t="shared" si="0"/>
        <v>25</v>
      </c>
      <c r="F4" s="26" t="s">
        <v>39</v>
      </c>
      <c r="G4" s="3">
        <v>2017</v>
      </c>
    </row>
    <row r="5" spans="2:11" x14ac:dyDescent="0.35">
      <c r="B5" s="1" t="s">
        <v>3</v>
      </c>
      <c r="C5" s="4">
        <v>219.36</v>
      </c>
      <c r="D5" s="4">
        <v>236.67</v>
      </c>
      <c r="E5" s="2">
        <f t="shared" si="0"/>
        <v>456.03</v>
      </c>
      <c r="F5" s="26" t="s">
        <v>40</v>
      </c>
      <c r="G5" s="3">
        <v>2333</v>
      </c>
    </row>
    <row r="6" spans="2:11" x14ac:dyDescent="0.35">
      <c r="B6" s="1" t="s">
        <v>4</v>
      </c>
      <c r="C6" s="4">
        <v>189.5</v>
      </c>
      <c r="D6" s="4">
        <v>271.54000000000002</v>
      </c>
      <c r="E6" s="2">
        <f t="shared" si="0"/>
        <v>461.04</v>
      </c>
      <c r="F6" s="26" t="s">
        <v>41</v>
      </c>
      <c r="G6" s="3">
        <v>2545</v>
      </c>
    </row>
    <row r="7" spans="2:11" s="20" customFormat="1" x14ac:dyDescent="0.35">
      <c r="C7" s="21"/>
      <c r="D7" s="21"/>
      <c r="E7" s="22"/>
      <c r="F7" s="27"/>
      <c r="G7" s="23"/>
      <c r="K7" s="2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01D-BC71-4CD4-8FFA-D9CFBAEF452D}">
  <sheetPr>
    <pageSetUpPr fitToPage="1"/>
  </sheetPr>
  <dimension ref="B1:G28"/>
  <sheetViews>
    <sheetView showGridLines="0" zoomScale="90" zoomScaleNormal="90" workbookViewId="0">
      <selection activeCell="D23" sqref="D23"/>
    </sheetView>
  </sheetViews>
  <sheetFormatPr defaultColWidth="9.08984375" defaultRowHeight="12.5" zeroHeight="1" x14ac:dyDescent="0.25"/>
  <cols>
    <col min="1" max="1" width="1.6328125" style="5" customWidth="1"/>
    <col min="2" max="2" width="9.08984375" style="5" customWidth="1"/>
    <col min="3" max="3" width="15.90625" style="5" bestFit="1" customWidth="1"/>
    <col min="4" max="4" width="17.36328125" style="5" bestFit="1" customWidth="1"/>
    <col min="5" max="5" width="22.90625" style="5" bestFit="1" customWidth="1"/>
    <col min="6" max="6" width="17.90625" style="5" customWidth="1"/>
    <col min="7" max="7" width="13.36328125" style="5" customWidth="1"/>
    <col min="8" max="17" width="9.08984375" style="5" customWidth="1"/>
    <col min="18" max="16383" width="9.08984375" style="5"/>
    <col min="16384" max="16384" width="10.453125" style="5" customWidth="1"/>
  </cols>
  <sheetData>
    <row r="1" spans="2:7" x14ac:dyDescent="0.25">
      <c r="F1" s="6"/>
    </row>
    <row r="2" spans="2:7" ht="13" x14ac:dyDescent="0.3">
      <c r="B2" s="7" t="s">
        <v>10</v>
      </c>
      <c r="C2" s="14"/>
      <c r="D2" s="14"/>
      <c r="E2" s="8"/>
      <c r="F2" s="8"/>
      <c r="G2" s="8"/>
    </row>
    <row r="3" spans="2:7" ht="13" x14ac:dyDescent="0.3">
      <c r="B3" s="9" t="s">
        <v>14</v>
      </c>
      <c r="C3" s="14"/>
      <c r="D3" s="14"/>
      <c r="E3" s="14"/>
      <c r="F3" s="14"/>
    </row>
    <row r="4" spans="2:7" ht="13" x14ac:dyDescent="0.3">
      <c r="B4" s="10" t="s">
        <v>11</v>
      </c>
      <c r="C4" s="10" t="s">
        <v>12</v>
      </c>
      <c r="D4" s="10" t="s">
        <v>13</v>
      </c>
      <c r="E4" s="24" t="s">
        <v>15</v>
      </c>
      <c r="F4" s="25"/>
    </row>
    <row r="5" spans="2:7" ht="13" x14ac:dyDescent="0.3">
      <c r="B5" s="11"/>
      <c r="C5" s="11"/>
      <c r="D5" s="10"/>
      <c r="E5" s="12" t="s">
        <v>16</v>
      </c>
      <c r="F5" s="13" t="s">
        <v>17</v>
      </c>
    </row>
    <row r="6" spans="2:7" x14ac:dyDescent="0.25">
      <c r="B6" s="15">
        <v>1</v>
      </c>
      <c r="C6" s="16" t="s">
        <v>18</v>
      </c>
      <c r="D6" s="17">
        <v>44.26</v>
      </c>
      <c r="E6" s="17"/>
      <c r="F6" s="17"/>
    </row>
    <row r="7" spans="2:7" x14ac:dyDescent="0.25">
      <c r="B7" s="15">
        <f>+B6+1</f>
        <v>2</v>
      </c>
      <c r="C7" s="16" t="s">
        <v>19</v>
      </c>
      <c r="D7" s="17">
        <v>45.25</v>
      </c>
      <c r="E7" s="17"/>
      <c r="F7" s="17"/>
    </row>
    <row r="8" spans="2:7" x14ac:dyDescent="0.25">
      <c r="B8" s="15">
        <f t="shared" ref="B8:B18" si="0">+B7+1</f>
        <v>3</v>
      </c>
      <c r="C8" s="16" t="s">
        <v>20</v>
      </c>
      <c r="D8" s="17">
        <v>40.229999999999997</v>
      </c>
      <c r="E8" s="17"/>
      <c r="F8" s="17"/>
    </row>
    <row r="9" spans="2:7" x14ac:dyDescent="0.25">
      <c r="B9" s="15">
        <f t="shared" si="0"/>
        <v>4</v>
      </c>
      <c r="C9" s="16" t="s">
        <v>21</v>
      </c>
      <c r="D9" s="17">
        <v>46</v>
      </c>
      <c r="E9" s="18">
        <f t="shared" ref="E9:E16" si="1">+(D9/D6)^(1/3)-1</f>
        <v>1.2936313363858032E-2</v>
      </c>
      <c r="F9" s="17"/>
    </row>
    <row r="10" spans="2:7" x14ac:dyDescent="0.25">
      <c r="B10" s="15">
        <f t="shared" si="0"/>
        <v>5</v>
      </c>
      <c r="C10" s="16" t="s">
        <v>22</v>
      </c>
      <c r="D10" s="17">
        <v>47.44</v>
      </c>
      <c r="E10" s="18">
        <f t="shared" si="1"/>
        <v>1.5879115747961636E-2</v>
      </c>
      <c r="F10" s="18"/>
    </row>
    <row r="11" spans="2:7" x14ac:dyDescent="0.25">
      <c r="B11" s="15">
        <f t="shared" si="0"/>
        <v>6</v>
      </c>
      <c r="C11" s="16" t="s">
        <v>23</v>
      </c>
      <c r="D11" s="17">
        <v>45.54</v>
      </c>
      <c r="E11" s="18">
        <f t="shared" si="1"/>
        <v>4.2191830641349126E-2</v>
      </c>
      <c r="F11" s="18">
        <f t="shared" ref="F11:F16" si="2">+(D11/D6)^(1/5)-1</f>
        <v>5.7182322332887114E-3</v>
      </c>
    </row>
    <row r="12" spans="2:7" x14ac:dyDescent="0.25">
      <c r="B12" s="15">
        <f t="shared" si="0"/>
        <v>7</v>
      </c>
      <c r="C12" s="16" t="s">
        <v>24</v>
      </c>
      <c r="D12" s="17">
        <v>48.06</v>
      </c>
      <c r="E12" s="18">
        <f t="shared" si="1"/>
        <v>1.4710088505522245E-2</v>
      </c>
      <c r="F12" s="18">
        <f t="shared" si="2"/>
        <v>1.2122399862652067E-2</v>
      </c>
    </row>
    <row r="13" spans="2:7" hidden="1" x14ac:dyDescent="0.25">
      <c r="B13" s="15">
        <f t="shared" si="0"/>
        <v>8</v>
      </c>
      <c r="C13" s="16" t="s">
        <v>25</v>
      </c>
      <c r="D13" s="17">
        <v>54.36</v>
      </c>
      <c r="E13" s="18">
        <f t="shared" si="1"/>
        <v>4.6433390958307896E-2</v>
      </c>
      <c r="F13" s="18">
        <f t="shared" si="2"/>
        <v>6.2052249396129522E-2</v>
      </c>
    </row>
    <row r="14" spans="2:7" x14ac:dyDescent="0.25">
      <c r="B14" s="15">
        <f t="shared" si="0"/>
        <v>9</v>
      </c>
      <c r="C14" s="16" t="s">
        <v>26</v>
      </c>
      <c r="D14" s="17">
        <v>60.41</v>
      </c>
      <c r="E14" s="18">
        <f t="shared" si="1"/>
        <v>9.8766145687062323E-2</v>
      </c>
      <c r="F14" s="18">
        <f t="shared" si="2"/>
        <v>5.6015276468639019E-2</v>
      </c>
    </row>
    <row r="15" spans="2:7" x14ac:dyDescent="0.25">
      <c r="B15" s="15">
        <f t="shared" si="0"/>
        <v>10</v>
      </c>
      <c r="C15" s="16" t="s">
        <v>27</v>
      </c>
      <c r="D15" s="17">
        <v>61.13</v>
      </c>
      <c r="E15" s="18">
        <f t="shared" si="1"/>
        <v>8.3486596375094146E-2</v>
      </c>
      <c r="F15" s="18">
        <f t="shared" si="2"/>
        <v>5.2015026406874831E-2</v>
      </c>
    </row>
    <row r="16" spans="2:7" x14ac:dyDescent="0.25">
      <c r="B16" s="15">
        <f t="shared" si="0"/>
        <v>11</v>
      </c>
      <c r="C16" s="16" t="s">
        <v>28</v>
      </c>
      <c r="D16" s="17">
        <v>65.48</v>
      </c>
      <c r="E16" s="18">
        <f t="shared" si="1"/>
        <v>6.4003543289625764E-2</v>
      </c>
      <c r="F16" s="18">
        <f t="shared" si="2"/>
        <v>7.5333384238066792E-2</v>
      </c>
    </row>
    <row r="17" spans="2:6" x14ac:dyDescent="0.25">
      <c r="B17" s="15">
        <f t="shared" si="0"/>
        <v>12</v>
      </c>
      <c r="C17" s="16" t="s">
        <v>29</v>
      </c>
      <c r="D17" s="17">
        <v>67.053680871212137</v>
      </c>
      <c r="E17" s="18">
        <f>+(D17/D14)^(1/3)-1</f>
        <v>3.5391501133906988E-2</v>
      </c>
      <c r="F17" s="18">
        <f>+(D17/D12)^(1/5)-1</f>
        <v>6.8877096675346472E-2</v>
      </c>
    </row>
    <row r="18" spans="2:6" x14ac:dyDescent="0.25">
      <c r="B18" s="15">
        <f t="shared" si="0"/>
        <v>13</v>
      </c>
      <c r="C18" s="16" t="s">
        <v>30</v>
      </c>
      <c r="D18" s="17">
        <v>64.460362500000016</v>
      </c>
      <c r="E18" s="18">
        <f>+(D18/D15)^(1/3)-1</f>
        <v>1.7839847804598241E-2</v>
      </c>
      <c r="F18" s="18">
        <f>+(D18/D13)^(1/5)-1</f>
        <v>3.4671910881085122E-2</v>
      </c>
    </row>
    <row r="19" spans="2:6" x14ac:dyDescent="0.25">
      <c r="B19" s="15">
        <f>+B17+1</f>
        <v>13</v>
      </c>
      <c r="C19" s="16" t="s">
        <v>31</v>
      </c>
      <c r="D19" s="17">
        <v>69.926424999999995</v>
      </c>
      <c r="E19" s="18">
        <f>+(D19/D15)^(1/3)-1</f>
        <v>4.5832924220090554E-2</v>
      </c>
      <c r="F19" s="18">
        <f>+(D19/D13)^(1/5)-1</f>
        <v>5.1652783065036845E-2</v>
      </c>
    </row>
    <row r="20" spans="2:6" x14ac:dyDescent="0.25">
      <c r="B20" s="15">
        <f>+B18+1</f>
        <v>14</v>
      </c>
      <c r="C20" s="16" t="s">
        <v>32</v>
      </c>
      <c r="D20" s="17">
        <v>70.926741666666672</v>
      </c>
      <c r="E20" s="18">
        <f>+(D20/D16)^(1/3)-1</f>
        <v>2.699212345629376E-2</v>
      </c>
      <c r="F20" s="18">
        <f>+(D20/D14)^(1/5)-1</f>
        <v>3.261929232492089E-2</v>
      </c>
    </row>
    <row r="21" spans="2:6" x14ac:dyDescent="0.25">
      <c r="B21" s="15">
        <v>15</v>
      </c>
      <c r="C21" s="16" t="s">
        <v>33</v>
      </c>
      <c r="D21" s="17">
        <v>74.316566666666674</v>
      </c>
      <c r="E21" s="18">
        <f>+(D21/D17)^(1/3)-1</f>
        <v>3.4874465919027431E-2</v>
      </c>
      <c r="F21" s="18">
        <f>+(D21/D15)^(1/5)-1</f>
        <v>3.9839350505978643E-2</v>
      </c>
    </row>
    <row r="22" spans="2:6" x14ac:dyDescent="0.25">
      <c r="B22" s="15">
        <v>16</v>
      </c>
      <c r="C22" s="16" t="s">
        <v>34</v>
      </c>
      <c r="D22" s="17">
        <v>74.599999999999994</v>
      </c>
      <c r="E22" s="18">
        <f>+(D22/D18)^(1/3)-1</f>
        <v>4.9901834729637384E-2</v>
      </c>
      <c r="F22" s="18">
        <f>+(D22/D16)^(1/5)-1</f>
        <v>2.6422187540698028E-2</v>
      </c>
    </row>
    <row r="23" spans="2:6" x14ac:dyDescent="0.25">
      <c r="B23" s="15">
        <v>17</v>
      </c>
      <c r="C23" s="16" t="s">
        <v>35</v>
      </c>
      <c r="D23" s="17">
        <v>79.756133333333338</v>
      </c>
      <c r="E23" s="18">
        <f>+(D23/D17)^(1/3)-1</f>
        <v>5.9531377169046884E-2</v>
      </c>
      <c r="F23" s="18">
        <f>+(D23/D15)^(1/5)-1</f>
        <v>5.4634414500089434E-2</v>
      </c>
    </row>
    <row r="24" spans="2:6" x14ac:dyDescent="0.25"/>
    <row r="25" spans="2:6" x14ac:dyDescent="0.25"/>
    <row r="26" spans="2:6" x14ac:dyDescent="0.25"/>
    <row r="27" spans="2:6" x14ac:dyDescent="0.25"/>
    <row r="28" spans="2:6" x14ac:dyDescent="0.25"/>
  </sheetData>
  <mergeCells count="1">
    <mergeCell ref="E4:F4"/>
  </mergeCells>
  <printOptions horizontalCentered="1"/>
  <pageMargins left="0.39370078740157483" right="0.39370078740157483" top="0.74803149606299213" bottom="0.74803149606299213" header="0.31496062992125984" footer="0.31496062992125984"/>
  <pageSetup paperSize="9" scale="9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B2D2F79E0EFA4BB975AC6EE7865BEC" ma:contentTypeVersion="15" ma:contentTypeDescription="Create a new document." ma:contentTypeScope="" ma:versionID="49d5eb21e98265acfa6051dd9344adec">
  <xsd:schema xmlns:xsd="http://www.w3.org/2001/XMLSchema" xmlns:xs="http://www.w3.org/2001/XMLSchema" xmlns:p="http://schemas.microsoft.com/office/2006/metadata/properties" xmlns:ns3="ed1ac60a-08e0-4085-b595-3af9e006783a" xmlns:ns4="9456e5c0-35b1-4e01-af4d-5a0ef2b9ebcb" targetNamespace="http://schemas.microsoft.com/office/2006/metadata/properties" ma:root="true" ma:fieldsID="2b158fcc7d5664928e27dbcb6930d1ed" ns3:_="" ns4:_="">
    <xsd:import namespace="ed1ac60a-08e0-4085-b595-3af9e006783a"/>
    <xsd:import namespace="9456e5c0-35b1-4e01-af4d-5a0ef2b9ebc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ac60a-08e0-4085-b595-3af9e00678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56e5c0-35b1-4e01-af4d-5a0ef2b9ebc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d1ac60a-08e0-4085-b595-3af9e006783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E478FB-9F45-4517-B97B-6C254734D9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1ac60a-08e0-4085-b595-3af9e006783a"/>
    <ds:schemaRef ds:uri="9456e5c0-35b1-4e01-af4d-5a0ef2b9eb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3A44F8-4F59-4B66-9911-1839F20E8320}">
  <ds:schemaRefs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9456e5c0-35b1-4e01-af4d-5a0ef2b9ebcb"/>
    <ds:schemaRef ds:uri="http://schemas.microsoft.com/office/2006/metadata/properties"/>
    <ds:schemaRef ds:uri="ed1ac60a-08e0-4085-b595-3af9e006783a"/>
    <ds:schemaRef ds:uri="http://purl.org/dc/terms/"/>
    <ds:schemaRef ds:uri="http://www.w3.org/XML/1998/namespace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32432DE2-E74E-4E59-A8DB-01FD0DC6DF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Average FX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Panchapakesan G</dc:creator>
  <cp:lastModifiedBy>Sarangan Elangovan</cp:lastModifiedBy>
  <dcterms:created xsi:type="dcterms:W3CDTF">2023-02-24T10:20:02Z</dcterms:created>
  <dcterms:modified xsi:type="dcterms:W3CDTF">2023-09-20T09:59:45Z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0x010100F9B2D2F79E0EFA4BB975AC6EE7865BEC</vt:lpwstr>
  </property>
</Properties>
</file>