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80" windowHeight="7650"/>
  </bookViews>
  <sheets>
    <sheet name="Overall Cost Estimation" sheetId="1" r:id="rId1"/>
    <sheet name="Raw Material" sheetId="2" r:id="rId2"/>
    <sheet name="Sheet 1" sheetId="3" r:id="rId3"/>
  </sheets>
  <calcPr calcId="152511"/>
</workbook>
</file>

<file path=xl/calcChain.xml><?xml version="1.0" encoding="utf-8"?>
<calcChain xmlns="http://schemas.openxmlformats.org/spreadsheetml/2006/main">
  <c r="E27" i="1" l="1"/>
  <c r="H16" i="2"/>
  <c r="H12" i="2"/>
  <c r="H8" i="2"/>
  <c r="G12" i="2"/>
  <c r="F12" i="2"/>
  <c r="E12" i="2"/>
  <c r="D12" i="2"/>
  <c r="G8" i="2"/>
  <c r="F8" i="2"/>
  <c r="D8" i="2"/>
  <c r="E8" i="2"/>
</calcChain>
</file>

<file path=xl/sharedStrings.xml><?xml version="1.0" encoding="utf-8"?>
<sst xmlns="http://schemas.openxmlformats.org/spreadsheetml/2006/main" count="92" uniqueCount="63">
  <si>
    <t>CATEGORY</t>
  </si>
  <si>
    <t>ITEM</t>
  </si>
  <si>
    <t>INCURRING UNIT</t>
  </si>
  <si>
    <t>Raw material</t>
  </si>
  <si>
    <t>Carbon fibre cloth (UD)</t>
  </si>
  <si>
    <t>m</t>
  </si>
  <si>
    <t>Carbon fibre cloth (Biaxial)</t>
  </si>
  <si>
    <t>Glass fibre cloth (UD)</t>
  </si>
  <si>
    <t>Glass fibre cloth (Biaxial)</t>
  </si>
  <si>
    <t>Core material (foam)</t>
  </si>
  <si>
    <t>m^3 (or blocks)</t>
  </si>
  <si>
    <t>Core material (honeycomb)</t>
  </si>
  <si>
    <t>Epoxy resin</t>
  </si>
  <si>
    <t>l</t>
  </si>
  <si>
    <t>Hardener</t>
  </si>
  <si>
    <t>Release agent</t>
  </si>
  <si>
    <t>Breather cloth</t>
  </si>
  <si>
    <t>Separator</t>
  </si>
  <si>
    <t>Manufacturing</t>
  </si>
  <si>
    <t>Vacuum pump</t>
  </si>
  <si>
    <t>units</t>
  </si>
  <si>
    <t>Vacuum bag</t>
  </si>
  <si>
    <t>-</t>
  </si>
  <si>
    <t>Foam core machining</t>
  </si>
  <si>
    <t>machine uptime (hours)</t>
  </si>
  <si>
    <t>Testing</t>
  </si>
  <si>
    <t>Universal testing machine – operating rental</t>
  </si>
  <si>
    <t>units of use (or hours)</t>
  </si>
  <si>
    <t>Fatigue testing machine – operating rental</t>
  </si>
  <si>
    <t>Bending flexural testing machine – operating rental</t>
  </si>
  <si>
    <t>V-notch beam (shear) testing machine – operating rental</t>
  </si>
  <si>
    <t>Impact testing machine – operating rental</t>
  </si>
  <si>
    <t>Logistics</t>
  </si>
  <si>
    <t>Travel</t>
  </si>
  <si>
    <t>Procurement logistics – raw material transport, transport to testing facility, etc.</t>
  </si>
  <si>
    <t>Documentation - experiment guidelines, coupon labelling, etc.</t>
  </si>
  <si>
    <t>TOTAL</t>
  </si>
  <si>
    <t>UNITS REQUIRED</t>
  </si>
  <si>
    <t>ESTIMATED COST</t>
  </si>
  <si>
    <t>Test coupon surface area</t>
  </si>
  <si>
    <t>m^2</t>
  </si>
  <si>
    <t>Unit</t>
  </si>
  <si>
    <t>Value</t>
  </si>
  <si>
    <t>Total number of experiments</t>
  </si>
  <si>
    <t>Coupons per experiment (ASTM)</t>
  </si>
  <si>
    <t>₹/m^2</t>
  </si>
  <si>
    <t>Total no. of plies (glass)</t>
  </si>
  <si>
    <t>Total no. of plies (carbon)</t>
  </si>
  <si>
    <t>Total surface area required (glass)</t>
  </si>
  <si>
    <t>Cost per m^2 (glass)</t>
  </si>
  <si>
    <t>Total cost of fabric (glass)</t>
  </si>
  <si>
    <t>Total surface area required (carbon)</t>
  </si>
  <si>
    <t>Cost per m^2 (carbon)</t>
  </si>
  <si>
    <t>Total cost of fabric (carbon)</t>
  </si>
  <si>
    <t>₹</t>
  </si>
  <si>
    <t>Factor for coupon manufacture fabric requirement</t>
  </si>
  <si>
    <t>Test coupon mould manufacturing</t>
  </si>
  <si>
    <t>Grand Total</t>
  </si>
  <si>
    <t>BENDING TEST</t>
  </si>
  <si>
    <t>COMPRESSION TEST</t>
  </si>
  <si>
    <t>IMPACT TEST</t>
  </si>
  <si>
    <t>FATIGUE TEST</t>
  </si>
  <si>
    <t>TENSILE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</si>
</sst>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44" fontId="0" fillId="0" borderId="0" xfId="0" applyNumberFormat="1" applyAlignment="1">
      <alignment wrapText="1"/>
    </xf>
    <xf numFmtId="0" fontId="1" fillId="3" borderId="0" xfId="0" applyFont="1" applyFill="1" applyAlignment="1">
      <alignment horizontal="center" vertical="center" wrapText="1"/>
    </xf>
    <xf numFmtId="44" fontId="1" fillId="3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6" xfId="0" applyBorder="1"/>
    <xf numFmtId="0" fontId="0" fillId="0" borderId="2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Fill="1" applyBorder="1"/>
    <xf numFmtId="44" fontId="0" fillId="0" borderId="1" xfId="0" applyNumberFormat="1" applyBorder="1"/>
    <xf numFmtId="44" fontId="1" fillId="4" borderId="4" xfId="0" applyNumberFormat="1" applyFont="1" applyFill="1" applyBorder="1"/>
    <xf numFmtId="0" fontId="0" fillId="5" borderId="3" xfId="0" applyFill="1" applyBorder="1"/>
    <xf numFmtId="0" fontId="0" fillId="5" borderId="7" xfId="0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Alignment="1">
      <alignment horizontal="left" vertical="center" wrapText="1"/>
    </xf>
    <xf numFmtId="44" fontId="0" fillId="0" borderId="4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9525</xdr:rowOff>
    </xdr:from>
    <xdr:to>
      <xdr:col>3</xdr:col>
      <xdr:colOff>1209675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3714750" y="2867025"/>
          <a:ext cx="1819275" cy="11334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i="1"/>
            <a:t>Please </a:t>
          </a:r>
          <a:r>
            <a:rPr lang="en-IN" sz="1100" i="1" u="sng"/>
            <a:t>do</a:t>
          </a:r>
          <a:r>
            <a:rPr lang="en-IN" sz="1100" i="1" u="sng" baseline="0"/>
            <a:t> not</a:t>
          </a:r>
          <a:r>
            <a:rPr lang="en-IN" sz="1100" i="1" baseline="0"/>
            <a:t> change the values in the grey rows. If the values need to be changed, make sure that the implications are correctly judged and documented.</a:t>
          </a:r>
          <a:endParaRPr lang="en-IN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4" sqref="E4"/>
    </sheetView>
  </sheetViews>
  <sheetFormatPr defaultRowHeight="15" x14ac:dyDescent="0.25"/>
  <cols>
    <col min="1" max="1" width="17.28515625" style="2" customWidth="1"/>
    <col min="2" max="2" width="40.42578125" style="26" customWidth="1"/>
    <col min="3" max="3" width="17.28515625" style="3" customWidth="1"/>
    <col min="4" max="4" width="25.42578125" style="1" customWidth="1"/>
    <col min="5" max="5" width="29.42578125" style="4" customWidth="1"/>
    <col min="6" max="16384" width="9.140625" style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37</v>
      </c>
      <c r="E1" s="6" t="s">
        <v>38</v>
      </c>
    </row>
    <row r="2" spans="1:5" x14ac:dyDescent="0.25">
      <c r="A2" s="2" t="s">
        <v>3</v>
      </c>
      <c r="B2" s="26" t="s">
        <v>4</v>
      </c>
      <c r="C2" s="3" t="s">
        <v>5</v>
      </c>
    </row>
    <row r="3" spans="1:5" x14ac:dyDescent="0.25">
      <c r="B3" s="26" t="s">
        <v>6</v>
      </c>
      <c r="C3" s="3" t="s">
        <v>5</v>
      </c>
    </row>
    <row r="4" spans="1:5" x14ac:dyDescent="0.25">
      <c r="B4" s="26" t="s">
        <v>7</v>
      </c>
      <c r="C4" s="3" t="s">
        <v>5</v>
      </c>
    </row>
    <row r="5" spans="1:5" x14ac:dyDescent="0.25">
      <c r="B5" s="26" t="s">
        <v>8</v>
      </c>
      <c r="C5" s="3" t="s">
        <v>5</v>
      </c>
    </row>
    <row r="6" spans="1:5" x14ac:dyDescent="0.25">
      <c r="B6" s="26" t="s">
        <v>9</v>
      </c>
      <c r="C6" s="3" t="s">
        <v>10</v>
      </c>
    </row>
    <row r="7" spans="1:5" x14ac:dyDescent="0.25">
      <c r="B7" s="26" t="s">
        <v>11</v>
      </c>
      <c r="C7" s="3" t="s">
        <v>5</v>
      </c>
    </row>
    <row r="8" spans="1:5" x14ac:dyDescent="0.25">
      <c r="B8" s="26" t="s">
        <v>12</v>
      </c>
      <c r="C8" s="3" t="s">
        <v>13</v>
      </c>
    </row>
    <row r="9" spans="1:5" x14ac:dyDescent="0.25">
      <c r="B9" s="26" t="s">
        <v>14</v>
      </c>
      <c r="C9" s="3" t="s">
        <v>13</v>
      </c>
    </row>
    <row r="10" spans="1:5" x14ac:dyDescent="0.25">
      <c r="B10" s="26" t="s">
        <v>15</v>
      </c>
      <c r="C10" s="3" t="s">
        <v>13</v>
      </c>
    </row>
    <row r="11" spans="1:5" x14ac:dyDescent="0.25">
      <c r="B11" s="26" t="s">
        <v>16</v>
      </c>
      <c r="C11" s="3" t="s">
        <v>5</v>
      </c>
    </row>
    <row r="12" spans="1:5" x14ac:dyDescent="0.25">
      <c r="B12" s="26" t="s">
        <v>17</v>
      </c>
      <c r="C12" s="3" t="s">
        <v>5</v>
      </c>
    </row>
    <row r="13" spans="1:5" x14ac:dyDescent="0.25">
      <c r="A13" s="2" t="s">
        <v>18</v>
      </c>
      <c r="B13" s="26" t="s">
        <v>19</v>
      </c>
      <c r="C13" s="3" t="s">
        <v>20</v>
      </c>
    </row>
    <row r="14" spans="1:5" x14ac:dyDescent="0.25">
      <c r="B14" s="26" t="s">
        <v>21</v>
      </c>
      <c r="C14" s="3" t="s">
        <v>22</v>
      </c>
    </row>
    <row r="15" spans="1:5" x14ac:dyDescent="0.25">
      <c r="B15" s="26" t="s">
        <v>56</v>
      </c>
      <c r="C15" s="3" t="s">
        <v>20</v>
      </c>
    </row>
    <row r="16" spans="1:5" ht="30" x14ac:dyDescent="0.25">
      <c r="B16" s="26" t="s">
        <v>23</v>
      </c>
      <c r="C16" s="3" t="s">
        <v>24</v>
      </c>
    </row>
    <row r="17" spans="1:5" ht="30" x14ac:dyDescent="0.25">
      <c r="A17" s="2" t="s">
        <v>25</v>
      </c>
      <c r="B17" s="26" t="s">
        <v>26</v>
      </c>
      <c r="C17" s="3" t="s">
        <v>27</v>
      </c>
    </row>
    <row r="18" spans="1:5" ht="30" x14ac:dyDescent="0.25">
      <c r="B18" s="26" t="s">
        <v>28</v>
      </c>
      <c r="C18" s="3" t="s">
        <v>27</v>
      </c>
    </row>
    <row r="19" spans="1:5" ht="30" x14ac:dyDescent="0.25">
      <c r="B19" s="26" t="s">
        <v>29</v>
      </c>
      <c r="C19" s="3" t="s">
        <v>27</v>
      </c>
    </row>
    <row r="20" spans="1:5" ht="30" x14ac:dyDescent="0.25">
      <c r="B20" s="26" t="s">
        <v>30</v>
      </c>
      <c r="C20" s="3" t="s">
        <v>27</v>
      </c>
    </row>
    <row r="21" spans="1:5" ht="30" x14ac:dyDescent="0.25">
      <c r="B21" s="26" t="s">
        <v>31</v>
      </c>
      <c r="C21" s="3" t="s">
        <v>27</v>
      </c>
    </row>
    <row r="22" spans="1:5" x14ac:dyDescent="0.25">
      <c r="A22" s="2" t="s">
        <v>32</v>
      </c>
      <c r="B22" s="26" t="s">
        <v>33</v>
      </c>
      <c r="C22" s="3" t="s">
        <v>22</v>
      </c>
    </row>
    <row r="23" spans="1:5" ht="30" x14ac:dyDescent="0.25">
      <c r="B23" s="26" t="s">
        <v>34</v>
      </c>
      <c r="C23" s="3" t="s">
        <v>22</v>
      </c>
      <c r="D23" s="1">
        <v>10000</v>
      </c>
    </row>
    <row r="24" spans="1:5" ht="30" x14ac:dyDescent="0.25">
      <c r="B24" s="26" t="s">
        <v>35</v>
      </c>
      <c r="C24" s="3" t="s">
        <v>22</v>
      </c>
      <c r="D24" s="1">
        <v>500</v>
      </c>
    </row>
    <row r="27" spans="1:5" x14ac:dyDescent="0.25">
      <c r="D27" s="2" t="s">
        <v>36</v>
      </c>
      <c r="E27" s="27">
        <f>SUM(E2:E26)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E11" sqref="E11"/>
    </sheetView>
  </sheetViews>
  <sheetFormatPr defaultRowHeight="15" x14ac:dyDescent="0.25"/>
  <cols>
    <col min="2" max="2" width="46.5703125" bestFit="1" customWidth="1"/>
    <col min="4" max="4" width="18.42578125" customWidth="1"/>
    <col min="5" max="5" width="20.140625" customWidth="1"/>
    <col min="6" max="6" width="20.28515625" customWidth="1"/>
    <col min="7" max="8" width="23.28515625" customWidth="1"/>
  </cols>
  <sheetData>
    <row r="1" spans="2:8" x14ac:dyDescent="0.25">
      <c r="B1" s="19"/>
      <c r="C1" s="22"/>
      <c r="D1" s="23" t="s">
        <v>62</v>
      </c>
      <c r="E1" s="21" t="s">
        <v>61</v>
      </c>
      <c r="F1" s="21" t="s">
        <v>60</v>
      </c>
      <c r="G1" s="21" t="s">
        <v>59</v>
      </c>
      <c r="H1" s="21" t="s">
        <v>58</v>
      </c>
    </row>
    <row r="2" spans="2:8" x14ac:dyDescent="0.25">
      <c r="B2" s="20"/>
      <c r="C2" s="14" t="s">
        <v>41</v>
      </c>
      <c r="D2" s="15" t="s">
        <v>42</v>
      </c>
      <c r="E2" s="15" t="s">
        <v>42</v>
      </c>
      <c r="F2" s="15" t="s">
        <v>42</v>
      </c>
      <c r="G2" s="15" t="s">
        <v>42</v>
      </c>
      <c r="H2" s="15" t="s">
        <v>42</v>
      </c>
    </row>
    <row r="3" spans="2:8" x14ac:dyDescent="0.25">
      <c r="B3" s="12" t="s">
        <v>39</v>
      </c>
      <c r="C3" s="8" t="s">
        <v>40</v>
      </c>
      <c r="D3" s="9"/>
      <c r="E3" s="9"/>
      <c r="F3" s="9"/>
      <c r="G3" s="9"/>
      <c r="H3" s="9"/>
    </row>
    <row r="4" spans="2:8" x14ac:dyDescent="0.25">
      <c r="B4" s="12" t="s">
        <v>43</v>
      </c>
      <c r="C4" s="8" t="s">
        <v>22</v>
      </c>
      <c r="D4" s="9"/>
      <c r="E4" s="9"/>
      <c r="F4" s="9"/>
      <c r="G4" s="9"/>
      <c r="H4" s="9"/>
    </row>
    <row r="5" spans="2:8" x14ac:dyDescent="0.25">
      <c r="B5" s="12" t="s">
        <v>44</v>
      </c>
      <c r="C5" s="8" t="s">
        <v>22</v>
      </c>
      <c r="D5" s="24">
        <v>5</v>
      </c>
      <c r="E5" s="24">
        <v>5</v>
      </c>
      <c r="F5" s="24">
        <v>5</v>
      </c>
      <c r="G5" s="24">
        <v>5</v>
      </c>
      <c r="H5" s="24">
        <v>5</v>
      </c>
    </row>
    <row r="6" spans="2:8" x14ac:dyDescent="0.25">
      <c r="B6" s="12" t="s">
        <v>46</v>
      </c>
      <c r="C6" s="8" t="s">
        <v>22</v>
      </c>
      <c r="D6" s="9"/>
      <c r="E6" s="9"/>
      <c r="F6" s="9"/>
      <c r="G6" s="9"/>
      <c r="H6" s="9"/>
    </row>
    <row r="7" spans="2:8" x14ac:dyDescent="0.25">
      <c r="B7" s="12" t="s">
        <v>55</v>
      </c>
      <c r="C7" s="16" t="s">
        <v>22</v>
      </c>
      <c r="D7" s="24">
        <v>2</v>
      </c>
      <c r="E7" s="24">
        <v>2</v>
      </c>
      <c r="F7" s="24">
        <v>2</v>
      </c>
      <c r="G7" s="24">
        <v>2</v>
      </c>
      <c r="H7" s="24">
        <v>2</v>
      </c>
    </row>
    <row r="8" spans="2:8" x14ac:dyDescent="0.25">
      <c r="B8" s="12" t="s">
        <v>48</v>
      </c>
      <c r="C8" s="8" t="s">
        <v>40</v>
      </c>
      <c r="D8" s="25">
        <f>D7*D3*D4*D5*D6</f>
        <v>0</v>
      </c>
      <c r="E8" s="25">
        <f>E7*E3*E4*E5*E6</f>
        <v>0</v>
      </c>
      <c r="F8" s="25">
        <f>F7*F3*F4*F5*F6</f>
        <v>0</v>
      </c>
      <c r="G8" s="25">
        <f>G7*G3*G4*G5*G6</f>
        <v>0</v>
      </c>
      <c r="H8" s="25">
        <f>H7*H3*H4*H5*H6</f>
        <v>0</v>
      </c>
    </row>
    <row r="9" spans="2:8" x14ac:dyDescent="0.25">
      <c r="B9" s="12" t="s">
        <v>49</v>
      </c>
      <c r="C9" s="8" t="s">
        <v>45</v>
      </c>
      <c r="D9" s="17"/>
      <c r="E9" s="17"/>
      <c r="F9" s="17"/>
      <c r="G9" s="17"/>
      <c r="H9" s="17"/>
    </row>
    <row r="10" spans="2:8" x14ac:dyDescent="0.25">
      <c r="B10" s="12" t="s">
        <v>50</v>
      </c>
      <c r="C10" s="8" t="s">
        <v>54</v>
      </c>
      <c r="D10" s="18"/>
      <c r="E10" s="18"/>
      <c r="F10" s="18"/>
      <c r="G10" s="18"/>
      <c r="H10" s="18"/>
    </row>
    <row r="11" spans="2:8" x14ac:dyDescent="0.25">
      <c r="B11" s="12" t="s">
        <v>47</v>
      </c>
      <c r="C11" s="8" t="s">
        <v>22</v>
      </c>
      <c r="D11" s="10"/>
      <c r="E11" s="10"/>
      <c r="F11" s="10"/>
      <c r="G11" s="10"/>
      <c r="H11" s="10"/>
    </row>
    <row r="12" spans="2:8" x14ac:dyDescent="0.25">
      <c r="B12" s="12" t="s">
        <v>51</v>
      </c>
      <c r="C12" s="8" t="s">
        <v>40</v>
      </c>
      <c r="D12" s="25">
        <f>D7*D3*D4*D5*D11</f>
        <v>0</v>
      </c>
      <c r="E12" s="25">
        <f>E7*E3*E4*E5*E11</f>
        <v>0</v>
      </c>
      <c r="F12" s="25">
        <f>F7*F3*F4*F5*F11</f>
        <v>0</v>
      </c>
      <c r="G12" s="25">
        <f>G7*G3*G4*G5*G11</f>
        <v>0</v>
      </c>
      <c r="H12" s="25">
        <f>H7*H3*H4*H5*H11</f>
        <v>0</v>
      </c>
    </row>
    <row r="13" spans="2:8" x14ac:dyDescent="0.25">
      <c r="B13" s="12" t="s">
        <v>52</v>
      </c>
      <c r="C13" s="8" t="s">
        <v>45</v>
      </c>
      <c r="D13" s="17"/>
      <c r="E13" s="17"/>
      <c r="F13" s="17"/>
      <c r="G13" s="17"/>
      <c r="H13" s="17"/>
    </row>
    <row r="14" spans="2:8" x14ac:dyDescent="0.25">
      <c r="B14" s="13" t="s">
        <v>53</v>
      </c>
      <c r="C14" s="11" t="s">
        <v>54</v>
      </c>
      <c r="D14" s="18"/>
      <c r="E14" s="18"/>
      <c r="F14" s="18"/>
      <c r="G14" s="18"/>
      <c r="H14" s="18"/>
    </row>
    <row r="16" spans="2:8" x14ac:dyDescent="0.25">
      <c r="G16" s="7" t="s">
        <v>57</v>
      </c>
      <c r="H16" s="18">
        <f>SUM(D14:H14)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Cost Estimation</vt:lpstr>
      <vt:lpstr>Raw Material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2016-04-19T14:20:43Z</dcterms:modified>
</cp:coreProperties>
</file>