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Documents/Teradata/Teradata_Vantage/LobLaws/Solution/"/>
    </mc:Choice>
  </mc:AlternateContent>
  <xr:revisionPtr revIDLastSave="0" documentId="13_ncr:1_{052FDC79-A1C0-1C4B-B06C-43ABE62A3A1F}" xr6:coauthVersionLast="33" xr6:coauthVersionMax="33" xr10:uidLastSave="{00000000-0000-0000-0000-000000000000}"/>
  <bookViews>
    <workbookView xWindow="2780" yWindow="1560" windowWidth="28040" windowHeight="17440" xr2:uid="{CFC0DBB0-0ECB-D34F-BABC-365A3B5274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E4" i="1"/>
  <c r="D4" i="1"/>
  <c r="C4" i="1"/>
  <c r="B4" i="1"/>
  <c r="G5" i="1"/>
  <c r="F5" i="1"/>
  <c r="E5" i="1"/>
  <c r="D5" i="1"/>
  <c r="C5" i="1"/>
  <c r="B5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<sst xmlns="http://schemas.openxmlformats.org/spreadsheetml/2006/main" count="10" uniqueCount="10">
  <si>
    <t>cFilter</t>
  </si>
  <si>
    <t>pSALSA</t>
  </si>
  <si>
    <t>CoFactor</t>
  </si>
  <si>
    <t>Department
Category
Sub category
Product Type</t>
  </si>
  <si>
    <t>Department
Category
Sub category</t>
  </si>
  <si>
    <t>Department
Category</t>
  </si>
  <si>
    <t>Department</t>
  </si>
  <si>
    <t xml:space="preserve">
Category</t>
  </si>
  <si>
    <t>Recall@10</t>
  </si>
  <si>
    <t>Department
Category
Sub category
Sleeve
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</si>
</sst>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8" tint="0.39997558519241921"/>
        <bgColor theme="1"/>
      </patternFill>
    </fill>
    <fill>
      <patternFill patternType="solid">
        <fgColor rgb="FFD4F0CA"/>
        <bgColor theme="1"/>
      </patternFill>
    </fill>
    <fill>
      <patternFill patternType="solid">
        <fgColor theme="9" tint="0.39997558519241921"/>
        <bgColor theme="1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0.59999389629810485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4" fillId="0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F0CA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6D44-5D41-C64F-BC74-B3308524D0CA}">
  <dimension ref="A2:G5"/>
  <sheetViews>
    <sheetView tabSelected="1" workbookViewId="0">
      <selection activeCell="F14" sqref="F14"/>
    </sheetView>
  </sheetViews>
  <sheetFormatPr baseColWidth="10" defaultRowHeight="24" x14ac:dyDescent="0.3"/>
  <cols>
    <col min="1" max="1" width="23.1640625" style="1" customWidth="1"/>
    <col min="2" max="2" width="26.1640625" style="1" customWidth="1"/>
    <col min="3" max="3" width="25.5" style="1" customWidth="1"/>
    <col min="4" max="4" width="22.33203125" style="1" customWidth="1"/>
    <col min="5" max="5" width="21.5" style="1" customWidth="1"/>
    <col min="6" max="6" width="22.6640625" style="1" customWidth="1"/>
    <col min="7" max="7" width="19" style="1" customWidth="1"/>
    <col min="8" max="16384" width="10.83203125" style="1"/>
  </cols>
  <sheetData>
    <row r="2" spans="1:7" s="2" customFormat="1" ht="105" customHeight="1" x14ac:dyDescent="0.25">
      <c r="A2" s="3" t="s">
        <v>8</v>
      </c>
      <c r="B2" s="8" t="s">
        <v>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ht="29" x14ac:dyDescent="0.3">
      <c r="A3" s="9" t="s">
        <v>0</v>
      </c>
      <c r="B3" s="4">
        <f>41/2177</f>
        <v>1.8833256775378962E-2</v>
      </c>
      <c r="C3" s="4">
        <f>70/2039</f>
        <v>3.4330554193231978E-2</v>
      </c>
      <c r="D3" s="4">
        <f>131/1652</f>
        <v>7.9297820823244547E-2</v>
      </c>
      <c r="E3" s="5">
        <f>198/904</f>
        <v>0.21902654867256638</v>
      </c>
      <c r="F3" s="6">
        <f>241/499</f>
        <v>0.48296593186372744</v>
      </c>
      <c r="G3" s="6">
        <f>148/266</f>
        <v>0.55639097744360899</v>
      </c>
    </row>
    <row r="4" spans="1:7" ht="29" x14ac:dyDescent="0.3">
      <c r="A4" s="9" t="s">
        <v>1</v>
      </c>
      <c r="B4" s="4">
        <f>12/2177</f>
        <v>5.5121727147450618E-3</v>
      </c>
      <c r="C4" s="4">
        <f>12/2039</f>
        <v>5.8852378616969106E-3</v>
      </c>
      <c r="D4" s="4">
        <f>19/1652</f>
        <v>1.1501210653753027E-2</v>
      </c>
      <c r="E4" s="4">
        <f>28/904</f>
        <v>3.0973451327433628E-2</v>
      </c>
      <c r="F4" s="4">
        <f>32/499</f>
        <v>6.4128256513026047E-2</v>
      </c>
      <c r="G4" s="7">
        <f>38/266</f>
        <v>0.14285714285714285</v>
      </c>
    </row>
    <row r="5" spans="1:7" ht="29" x14ac:dyDescent="0.3">
      <c r="A5" s="9" t="s">
        <v>2</v>
      </c>
      <c r="B5" s="7">
        <f>273/2177</f>
        <v>0.12540192926045016</v>
      </c>
      <c r="C5" s="7">
        <f>275/2039</f>
        <v>0.13487003433055419</v>
      </c>
      <c r="D5" s="5">
        <f>255/1652</f>
        <v>0.15435835351089588</v>
      </c>
      <c r="E5" s="5">
        <f>218/904</f>
        <v>0.24115044247787609</v>
      </c>
      <c r="F5" s="5">
        <f>173/499</f>
        <v>0.34669338677354711</v>
      </c>
      <c r="G5" s="6">
        <f>120/266</f>
        <v>0.45112781954887216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2019-05-29T08:52:54Z</dcterms:created>
  <dcterms:modified xsi:type="dcterms:W3CDTF">2019-05-29T09:30:44Z</dcterms:modified>
</cp:coreProperties>
</file>