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ransh\Downloads\"/>
    </mc:Choice>
  </mc:AlternateContent>
  <bookViews>
    <workbookView xWindow="0" yWindow="0" windowWidth="23040" windowHeight="8556"/>
  </bookViews>
  <sheets>
    <sheet name="Task 1" sheetId="5" r:id="rId1"/>
    <sheet name="Error Rate" sheetId="1" r:id="rId2"/>
    <sheet name="Scorecard" sheetId="2" r:id="rId3"/>
    <sheet name="Scorecard 2" sheetId="3" r:id="rId4"/>
    <sheet name="SQL" sheetId="4" r:id="rId5"/>
  </sheets>
  <definedNames>
    <definedName name="_xlnm._FilterDatabase" localSheetId="1" hidden="1">'Error Rate'!$A$1:$M$584</definedName>
  </definedNames>
  <calcPr calcId="162913"/>
</workbook>
</file>

<file path=xl/calcChain.xml><?xml version="1.0" encoding="utf-8"?>
<calcChain xmlns="http://schemas.openxmlformats.org/spreadsheetml/2006/main">
  <c r="O19" i="3" l="1"/>
  <c r="M19" i="3"/>
  <c r="O18" i="3"/>
  <c r="M18" i="3"/>
  <c r="O4" i="3"/>
  <c r="M4" i="3"/>
  <c r="O3" i="3"/>
  <c r="M3" i="3"/>
  <c r="I576" i="1"/>
  <c r="F576" i="1"/>
  <c r="I412" i="1"/>
  <c r="F412" i="1"/>
  <c r="I506" i="1"/>
  <c r="F506" i="1"/>
  <c r="I448" i="1"/>
  <c r="F448" i="1"/>
  <c r="I542" i="1"/>
  <c r="F542" i="1"/>
  <c r="I479" i="1"/>
  <c r="F479" i="1"/>
  <c r="I566" i="1"/>
  <c r="F566" i="1"/>
  <c r="I293" i="1"/>
  <c r="F293" i="1"/>
  <c r="I501" i="1"/>
  <c r="F501" i="1"/>
  <c r="I524" i="1"/>
  <c r="F524" i="1"/>
  <c r="I546" i="1"/>
  <c r="F546" i="1"/>
  <c r="I320" i="1"/>
  <c r="F320" i="1"/>
  <c r="I537" i="1"/>
  <c r="F537" i="1"/>
  <c r="I417" i="1"/>
  <c r="F417" i="1"/>
  <c r="I178" i="1"/>
  <c r="F178" i="1"/>
  <c r="I315" i="1"/>
  <c r="F315" i="1"/>
  <c r="I351" i="1"/>
  <c r="F351" i="1"/>
  <c r="I401" i="1"/>
  <c r="F401" i="1"/>
  <c r="I433" i="1"/>
  <c r="F433" i="1"/>
  <c r="I505" i="1"/>
  <c r="F505" i="1"/>
  <c r="I310" i="1"/>
  <c r="F310" i="1"/>
  <c r="I252" i="1"/>
  <c r="F252" i="1"/>
  <c r="I221" i="1"/>
  <c r="F221" i="1"/>
  <c r="I210" i="1"/>
  <c r="F210" i="1"/>
  <c r="I484" i="1"/>
  <c r="F484" i="1"/>
  <c r="I455" i="1"/>
  <c r="F455" i="1"/>
  <c r="I473" i="1"/>
  <c r="F473" i="1"/>
  <c r="I456" i="1"/>
  <c r="F456" i="1"/>
  <c r="I263" i="1"/>
  <c r="F263" i="1"/>
  <c r="I211" i="1"/>
  <c r="F211" i="1"/>
  <c r="I52" i="1"/>
  <c r="F52" i="1"/>
  <c r="I182" i="1"/>
  <c r="F182" i="1"/>
  <c r="I139" i="1"/>
  <c r="F139" i="1"/>
  <c r="I436" i="1"/>
  <c r="F436" i="1"/>
  <c r="I137" i="1"/>
  <c r="F137" i="1"/>
  <c r="I197" i="1"/>
  <c r="F197" i="1"/>
  <c r="I517" i="1"/>
  <c r="F517" i="1"/>
  <c r="I168" i="1"/>
  <c r="F168" i="1"/>
  <c r="I431" i="1"/>
  <c r="F431" i="1"/>
  <c r="I419" i="1"/>
  <c r="F419" i="1"/>
  <c r="I72" i="1"/>
  <c r="F72" i="1"/>
  <c r="I111" i="1"/>
  <c r="F111" i="1"/>
  <c r="I198" i="1"/>
  <c r="F198" i="1"/>
  <c r="I26" i="1"/>
  <c r="F26" i="1"/>
  <c r="I84" i="1"/>
  <c r="F84" i="1"/>
  <c r="I348" i="1"/>
  <c r="F348" i="1"/>
  <c r="I108" i="1"/>
  <c r="F108" i="1"/>
  <c r="I45" i="1"/>
  <c r="F45" i="1"/>
  <c r="I14" i="1"/>
  <c r="F14" i="1"/>
  <c r="I99" i="1"/>
  <c r="F99" i="1"/>
  <c r="I86" i="1"/>
  <c r="F86" i="1"/>
  <c r="I20" i="1"/>
  <c r="F20" i="1"/>
  <c r="I12" i="1"/>
  <c r="F12" i="1"/>
  <c r="I568" i="1"/>
  <c r="F568" i="1"/>
  <c r="I415" i="1"/>
  <c r="F415" i="1"/>
  <c r="I476" i="1"/>
  <c r="F476" i="1"/>
  <c r="I423" i="1"/>
  <c r="F423" i="1"/>
  <c r="I323" i="1"/>
  <c r="F323" i="1"/>
  <c r="I192" i="1"/>
  <c r="F192" i="1"/>
  <c r="I387" i="1"/>
  <c r="F387" i="1"/>
  <c r="I295" i="1"/>
  <c r="F295" i="1"/>
  <c r="I553" i="1"/>
  <c r="F553" i="1"/>
  <c r="I333" i="1"/>
  <c r="F333" i="1"/>
  <c r="I332" i="1"/>
  <c r="F332" i="1"/>
  <c r="I523" i="1"/>
  <c r="F523" i="1"/>
  <c r="I260" i="1"/>
  <c r="F260" i="1"/>
  <c r="I512" i="1"/>
  <c r="F512" i="1"/>
  <c r="I265" i="1"/>
  <c r="F265" i="1"/>
  <c r="I316" i="1"/>
  <c r="F316" i="1"/>
  <c r="I571" i="1"/>
  <c r="F571" i="1"/>
  <c r="I573" i="1"/>
  <c r="F573" i="1"/>
  <c r="I305" i="1"/>
  <c r="F305" i="1"/>
  <c r="I486" i="1"/>
  <c r="F486" i="1"/>
  <c r="I345" i="1"/>
  <c r="F345" i="1"/>
  <c r="I531" i="1"/>
  <c r="F531" i="1"/>
  <c r="I454" i="1"/>
  <c r="F454" i="1"/>
  <c r="I253" i="1"/>
  <c r="F253" i="1"/>
  <c r="I402" i="1"/>
  <c r="F402" i="1"/>
  <c r="I163" i="1"/>
  <c r="F163" i="1"/>
  <c r="I555" i="1"/>
  <c r="F555" i="1"/>
  <c r="I254" i="1"/>
  <c r="F254" i="1"/>
  <c r="I550" i="1"/>
  <c r="F550" i="1"/>
  <c r="I95" i="1"/>
  <c r="F95" i="1"/>
  <c r="I48" i="1"/>
  <c r="F48" i="1"/>
  <c r="I176" i="1"/>
  <c r="F176" i="1"/>
  <c r="I98" i="1"/>
  <c r="F98" i="1"/>
  <c r="I298" i="1"/>
  <c r="F298" i="1"/>
  <c r="I268" i="1"/>
  <c r="F268" i="1"/>
  <c r="I143" i="1"/>
  <c r="F143" i="1"/>
  <c r="I216" i="1"/>
  <c r="F216" i="1"/>
  <c r="I445" i="1"/>
  <c r="F445" i="1"/>
  <c r="I485" i="1"/>
  <c r="F485" i="1"/>
  <c r="I277" i="1"/>
  <c r="F277" i="1"/>
  <c r="I34" i="1"/>
  <c r="F34" i="1"/>
  <c r="I275" i="1"/>
  <c r="F275" i="1"/>
  <c r="I87" i="1"/>
  <c r="F87" i="1"/>
  <c r="I41" i="1"/>
  <c r="F41" i="1"/>
  <c r="I113" i="1"/>
  <c r="F113" i="1"/>
  <c r="I102" i="1"/>
  <c r="F102" i="1"/>
  <c r="I80" i="1"/>
  <c r="F80" i="1"/>
  <c r="I37" i="1"/>
  <c r="F37" i="1"/>
  <c r="I15" i="1"/>
  <c r="F15" i="1"/>
  <c r="I101" i="1"/>
  <c r="F101" i="1"/>
  <c r="I29" i="1"/>
  <c r="F29" i="1"/>
  <c r="I56" i="1"/>
  <c r="F56" i="1"/>
  <c r="I11" i="1"/>
  <c r="F11" i="1"/>
  <c r="I583" i="1"/>
  <c r="F583" i="1"/>
  <c r="I570" i="1"/>
  <c r="F570" i="1"/>
  <c r="I180" i="1"/>
  <c r="F180" i="1"/>
  <c r="I343" i="1"/>
  <c r="F343" i="1"/>
  <c r="I371" i="1"/>
  <c r="F371" i="1"/>
  <c r="I219" i="1"/>
  <c r="F219" i="1"/>
  <c r="I378" i="1"/>
  <c r="F378" i="1"/>
  <c r="I439" i="1"/>
  <c r="F439" i="1"/>
  <c r="I510" i="1"/>
  <c r="F510" i="1"/>
  <c r="I564" i="1"/>
  <c r="F564" i="1"/>
  <c r="I577" i="1"/>
  <c r="F577" i="1"/>
  <c r="I478" i="1"/>
  <c r="F478" i="1"/>
  <c r="I488" i="1"/>
  <c r="F488" i="1"/>
  <c r="I359" i="1"/>
  <c r="F359" i="1"/>
  <c r="I392" i="1"/>
  <c r="F392" i="1"/>
  <c r="I326" i="1"/>
  <c r="F326" i="1"/>
  <c r="I363" i="1"/>
  <c r="F363" i="1"/>
  <c r="I580" i="1"/>
  <c r="F580" i="1"/>
  <c r="I285" i="1"/>
  <c r="F285" i="1"/>
  <c r="I533" i="1"/>
  <c r="F533" i="1"/>
  <c r="I283" i="1"/>
  <c r="F283" i="1"/>
  <c r="I414" i="1"/>
  <c r="F414" i="1"/>
  <c r="I403" i="1"/>
  <c r="F403" i="1"/>
  <c r="I321" i="1"/>
  <c r="F321" i="1"/>
  <c r="I373" i="1"/>
  <c r="F373" i="1"/>
  <c r="I429" i="1"/>
  <c r="F429" i="1"/>
  <c r="I335" i="1"/>
  <c r="F335" i="1"/>
  <c r="I346" i="1"/>
  <c r="F346" i="1"/>
  <c r="I256" i="1"/>
  <c r="F256" i="1"/>
  <c r="I125" i="1"/>
  <c r="F125" i="1"/>
  <c r="I243" i="1"/>
  <c r="F243" i="1"/>
  <c r="I209" i="1"/>
  <c r="F209" i="1"/>
  <c r="I185" i="1"/>
  <c r="F185" i="1"/>
  <c r="I427" i="1"/>
  <c r="F427" i="1"/>
  <c r="I481" i="1"/>
  <c r="F481" i="1"/>
  <c r="I162" i="1"/>
  <c r="F162" i="1"/>
  <c r="I239" i="1"/>
  <c r="F239" i="1"/>
  <c r="I337" i="1"/>
  <c r="F337" i="1"/>
  <c r="I267" i="1"/>
  <c r="F267" i="1"/>
  <c r="I171" i="1"/>
  <c r="F171" i="1"/>
  <c r="I59" i="1"/>
  <c r="F59" i="1"/>
  <c r="I156" i="1"/>
  <c r="F156" i="1"/>
  <c r="I336" i="1"/>
  <c r="F336" i="1"/>
  <c r="I55" i="1"/>
  <c r="F55" i="1"/>
  <c r="I175" i="1"/>
  <c r="F175" i="1"/>
  <c r="I235" i="1"/>
  <c r="F235" i="1"/>
  <c r="I83" i="1"/>
  <c r="F83" i="1"/>
  <c r="I31" i="1"/>
  <c r="F31" i="1"/>
  <c r="I40" i="1"/>
  <c r="F40" i="1"/>
  <c r="I262" i="1"/>
  <c r="F262" i="1"/>
  <c r="I116" i="1"/>
  <c r="F116" i="1"/>
  <c r="I18" i="1"/>
  <c r="F18" i="1"/>
  <c r="I10" i="1"/>
  <c r="F10" i="1"/>
  <c r="I548" i="1"/>
  <c r="F548" i="1"/>
  <c r="I458" i="1"/>
  <c r="F458" i="1"/>
  <c r="I328" i="1"/>
  <c r="F328" i="1"/>
  <c r="I390" i="1"/>
  <c r="F390" i="1"/>
  <c r="I367" i="1"/>
  <c r="F367" i="1"/>
  <c r="I148" i="1"/>
  <c r="F148" i="1"/>
  <c r="I290" i="1"/>
  <c r="F290" i="1"/>
  <c r="I307" i="1"/>
  <c r="F307" i="1"/>
  <c r="I442" i="1"/>
  <c r="F442" i="1"/>
  <c r="I312" i="1"/>
  <c r="F312" i="1"/>
  <c r="I301" i="1"/>
  <c r="F301" i="1"/>
  <c r="I303" i="1"/>
  <c r="F303" i="1"/>
  <c r="I208" i="1"/>
  <c r="F208" i="1"/>
  <c r="I503" i="1"/>
  <c r="F503" i="1"/>
  <c r="I502" i="1"/>
  <c r="F502" i="1"/>
  <c r="I499" i="1"/>
  <c r="F499" i="1"/>
  <c r="I528" i="1"/>
  <c r="F528" i="1"/>
  <c r="I492" i="1"/>
  <c r="F492" i="1"/>
  <c r="I167" i="1"/>
  <c r="F167" i="1"/>
  <c r="I541" i="1"/>
  <c r="F541" i="1"/>
  <c r="I519" i="1"/>
  <c r="F519" i="1"/>
  <c r="I443" i="1"/>
  <c r="F443" i="1"/>
  <c r="I355" i="1"/>
  <c r="F355" i="1"/>
  <c r="I280" i="1"/>
  <c r="F280" i="1"/>
  <c r="I382" i="1"/>
  <c r="F382" i="1"/>
  <c r="I232" i="1"/>
  <c r="F232" i="1"/>
  <c r="I511" i="1"/>
  <c r="F511" i="1"/>
  <c r="I166" i="1"/>
  <c r="F166" i="1"/>
  <c r="I551" i="1"/>
  <c r="F551" i="1"/>
  <c r="I369" i="1"/>
  <c r="F369" i="1"/>
  <c r="I127" i="1"/>
  <c r="F127" i="1"/>
  <c r="I188" i="1"/>
  <c r="F188" i="1"/>
  <c r="I65" i="1"/>
  <c r="F65" i="1"/>
  <c r="I271" i="1"/>
  <c r="F271" i="1"/>
  <c r="I270" i="1"/>
  <c r="F270" i="1"/>
  <c r="I141" i="1"/>
  <c r="F141" i="1"/>
  <c r="I224" i="1"/>
  <c r="F224" i="1"/>
  <c r="I349" i="1"/>
  <c r="F349" i="1"/>
  <c r="I300" i="1"/>
  <c r="F300" i="1"/>
  <c r="I395" i="1"/>
  <c r="F395" i="1"/>
  <c r="I93" i="1"/>
  <c r="F93" i="1"/>
  <c r="I228" i="1"/>
  <c r="F228" i="1"/>
  <c r="I292" i="1"/>
  <c r="F292" i="1"/>
  <c r="I30" i="1"/>
  <c r="F30" i="1"/>
  <c r="I81" i="1"/>
  <c r="F81" i="1"/>
  <c r="I91" i="1"/>
  <c r="F91" i="1"/>
  <c r="I120" i="1"/>
  <c r="F120" i="1"/>
  <c r="I104" i="1"/>
  <c r="F104" i="1"/>
  <c r="I13" i="1"/>
  <c r="F13" i="1"/>
  <c r="I112" i="1"/>
  <c r="F112" i="1"/>
  <c r="I69" i="1"/>
  <c r="F69" i="1"/>
  <c r="I57" i="1"/>
  <c r="F57" i="1"/>
  <c r="I9" i="1"/>
  <c r="F9" i="1"/>
  <c r="I569" i="1"/>
  <c r="F569" i="1"/>
  <c r="I441" i="1"/>
  <c r="F441" i="1"/>
  <c r="I184" i="1"/>
  <c r="F184" i="1"/>
  <c r="I286" i="1"/>
  <c r="F286" i="1"/>
  <c r="I294" i="1"/>
  <c r="F294" i="1"/>
  <c r="I190" i="1"/>
  <c r="F190" i="1"/>
  <c r="I543" i="1"/>
  <c r="F543" i="1"/>
  <c r="I435" i="1"/>
  <c r="F435" i="1"/>
  <c r="I559" i="1"/>
  <c r="F559" i="1"/>
  <c r="I319" i="1"/>
  <c r="F319" i="1"/>
  <c r="I457" i="1"/>
  <c r="F457" i="1"/>
  <c r="I347" i="1"/>
  <c r="F347" i="1"/>
  <c r="I331" i="1"/>
  <c r="F331" i="1"/>
  <c r="I389" i="1"/>
  <c r="F389" i="1"/>
  <c r="I404" i="1"/>
  <c r="F404" i="1"/>
  <c r="I157" i="1"/>
  <c r="F157" i="1"/>
  <c r="I554" i="1"/>
  <c r="F554" i="1"/>
  <c r="I496" i="1"/>
  <c r="F496" i="1"/>
  <c r="I248" i="1"/>
  <c r="F248" i="1"/>
  <c r="I574" i="1"/>
  <c r="F574" i="1"/>
  <c r="I520" i="1"/>
  <c r="F520" i="1"/>
  <c r="I264" i="1"/>
  <c r="F264" i="1"/>
  <c r="I469" i="1"/>
  <c r="F469" i="1"/>
  <c r="I226" i="1"/>
  <c r="F226" i="1"/>
  <c r="I245" i="1"/>
  <c r="F245" i="1"/>
  <c r="I471" i="1"/>
  <c r="F471" i="1"/>
  <c r="I544" i="1"/>
  <c r="F544" i="1"/>
  <c r="I450" i="1"/>
  <c r="F450" i="1"/>
  <c r="I272" i="1"/>
  <c r="F272" i="1"/>
  <c r="I223" i="1"/>
  <c r="F223" i="1"/>
  <c r="I53" i="1"/>
  <c r="F53" i="1"/>
  <c r="I153" i="1"/>
  <c r="F153" i="1"/>
  <c r="I62" i="1"/>
  <c r="F62" i="1"/>
  <c r="I460" i="1"/>
  <c r="F460" i="1"/>
  <c r="I251" i="1"/>
  <c r="F251" i="1"/>
  <c r="I124" i="1"/>
  <c r="F124" i="1"/>
  <c r="I189" i="1"/>
  <c r="F189" i="1"/>
  <c r="I136" i="1"/>
  <c r="F136" i="1"/>
  <c r="I131" i="1"/>
  <c r="F131" i="1"/>
  <c r="I130" i="1"/>
  <c r="F130" i="1"/>
  <c r="I68" i="1"/>
  <c r="F68" i="1"/>
  <c r="I161" i="1"/>
  <c r="F161" i="1"/>
  <c r="I135" i="1"/>
  <c r="F135" i="1"/>
  <c r="I28" i="1"/>
  <c r="F28" i="1"/>
  <c r="I43" i="1"/>
  <c r="F43" i="1"/>
  <c r="I218" i="1"/>
  <c r="F218" i="1"/>
  <c r="I142" i="1"/>
  <c r="F142" i="1"/>
  <c r="I144" i="1"/>
  <c r="F144" i="1"/>
  <c r="I33" i="1"/>
  <c r="F33" i="1"/>
  <c r="I100" i="1"/>
  <c r="F100" i="1"/>
  <c r="I70" i="1"/>
  <c r="F70" i="1"/>
  <c r="I44" i="1"/>
  <c r="F44" i="1"/>
  <c r="I8" i="1"/>
  <c r="F8" i="1"/>
  <c r="I578" i="1"/>
  <c r="F578" i="1"/>
  <c r="I560" i="1"/>
  <c r="F560" i="1"/>
  <c r="I177" i="1"/>
  <c r="F177" i="1"/>
  <c r="I572" i="1"/>
  <c r="F572" i="1"/>
  <c r="I339" i="1"/>
  <c r="F339" i="1"/>
  <c r="I259" i="1"/>
  <c r="F259" i="1"/>
  <c r="I521" i="1"/>
  <c r="F521" i="1"/>
  <c r="I518" i="1"/>
  <c r="F518" i="1"/>
  <c r="I581" i="1"/>
  <c r="F581" i="1"/>
  <c r="I462" i="1"/>
  <c r="F462" i="1"/>
  <c r="I399" i="1"/>
  <c r="F399" i="1"/>
  <c r="I428" i="1"/>
  <c r="F428" i="1"/>
  <c r="I354" i="1"/>
  <c r="F354" i="1"/>
  <c r="I465" i="1"/>
  <c r="F465" i="1"/>
  <c r="I507" i="1"/>
  <c r="F507" i="1"/>
  <c r="I352" i="1"/>
  <c r="F352" i="1"/>
  <c r="I539" i="1"/>
  <c r="F539" i="1"/>
  <c r="I562" i="1"/>
  <c r="F562" i="1"/>
  <c r="I105" i="1"/>
  <c r="F105" i="1"/>
  <c r="I421" i="1"/>
  <c r="F421" i="1"/>
  <c r="I508" i="1"/>
  <c r="F508" i="1"/>
  <c r="I250" i="1"/>
  <c r="F250" i="1"/>
  <c r="I522" i="1"/>
  <c r="F522" i="1"/>
  <c r="I393" i="1"/>
  <c r="F393" i="1"/>
  <c r="I556" i="1"/>
  <c r="F556" i="1"/>
  <c r="I165" i="1"/>
  <c r="F165" i="1"/>
  <c r="I432" i="1"/>
  <c r="F432" i="1"/>
  <c r="I222" i="1"/>
  <c r="F222" i="1"/>
  <c r="I257" i="1"/>
  <c r="F257" i="1"/>
  <c r="I225" i="1"/>
  <c r="F225" i="1"/>
  <c r="I79" i="1"/>
  <c r="F79" i="1"/>
  <c r="I128" i="1"/>
  <c r="F128" i="1"/>
  <c r="I107" i="1"/>
  <c r="F107" i="1"/>
  <c r="I297" i="1"/>
  <c r="F297" i="1"/>
  <c r="I187" i="1"/>
  <c r="F187" i="1"/>
  <c r="I179" i="1"/>
  <c r="F179" i="1"/>
  <c r="I206" i="1"/>
  <c r="F206" i="1"/>
  <c r="I408" i="1"/>
  <c r="F408" i="1"/>
  <c r="I269" i="1"/>
  <c r="F269" i="1"/>
  <c r="I133" i="1"/>
  <c r="F133" i="1"/>
  <c r="I77" i="1"/>
  <c r="F77" i="1"/>
  <c r="I334" i="1"/>
  <c r="F334" i="1"/>
  <c r="I247" i="1"/>
  <c r="F247" i="1"/>
  <c r="I149" i="1"/>
  <c r="F149" i="1"/>
  <c r="I46" i="1"/>
  <c r="F46" i="1"/>
  <c r="I138" i="1"/>
  <c r="F138" i="1"/>
  <c r="I75" i="1"/>
  <c r="F75" i="1"/>
  <c r="I47" i="1"/>
  <c r="F47" i="1"/>
  <c r="I42" i="1"/>
  <c r="F42" i="1"/>
  <c r="I76" i="1"/>
  <c r="F76" i="1"/>
  <c r="I60" i="1"/>
  <c r="F60" i="1"/>
  <c r="I22" i="1"/>
  <c r="F22" i="1"/>
  <c r="I7" i="1"/>
  <c r="F7" i="1"/>
  <c r="I549" i="1"/>
  <c r="F549" i="1"/>
  <c r="I413" i="1"/>
  <c r="F413" i="1"/>
  <c r="I446" i="1"/>
  <c r="F446" i="1"/>
  <c r="I483" i="1"/>
  <c r="F483" i="1"/>
  <c r="I284" i="1"/>
  <c r="F284" i="1"/>
  <c r="I199" i="1"/>
  <c r="F199" i="1"/>
  <c r="I430" i="1"/>
  <c r="F430" i="1"/>
  <c r="I241" i="1"/>
  <c r="F241" i="1"/>
  <c r="I579" i="1"/>
  <c r="F579" i="1"/>
  <c r="I494" i="1"/>
  <c r="F494" i="1"/>
  <c r="I438" i="1"/>
  <c r="F438" i="1"/>
  <c r="I525" i="1"/>
  <c r="F525" i="1"/>
  <c r="I418" i="1"/>
  <c r="F418" i="1"/>
  <c r="I547" i="1"/>
  <c r="F547" i="1"/>
  <c r="I194" i="1"/>
  <c r="F194" i="1"/>
  <c r="I215" i="1"/>
  <c r="F215" i="1"/>
  <c r="I357" i="1"/>
  <c r="F357" i="1"/>
  <c r="I411" i="1"/>
  <c r="F411" i="1"/>
  <c r="I474" i="1"/>
  <c r="F474" i="1"/>
  <c r="I391" i="1"/>
  <c r="F391" i="1"/>
  <c r="I353" i="1"/>
  <c r="F353" i="1"/>
  <c r="I238" i="1"/>
  <c r="F238" i="1"/>
  <c r="I181" i="1"/>
  <c r="F181" i="1"/>
  <c r="I282" i="1"/>
  <c r="F282" i="1"/>
  <c r="I288" i="1"/>
  <c r="F288" i="1"/>
  <c r="I296" i="1"/>
  <c r="F296" i="1"/>
  <c r="I516" i="1"/>
  <c r="F516" i="1"/>
  <c r="I493" i="1"/>
  <c r="F493" i="1"/>
  <c r="I498" i="1"/>
  <c r="F498" i="1"/>
  <c r="I274" i="1"/>
  <c r="F274" i="1"/>
  <c r="I114" i="1"/>
  <c r="F114" i="1"/>
  <c r="I82" i="1"/>
  <c r="F82" i="1"/>
  <c r="I67" i="1"/>
  <c r="F67" i="1"/>
  <c r="I545" i="1"/>
  <c r="F545" i="1"/>
  <c r="I119" i="1"/>
  <c r="F119" i="1"/>
  <c r="I472" i="1"/>
  <c r="F472" i="1"/>
  <c r="I426" i="1"/>
  <c r="F426" i="1"/>
  <c r="I129" i="1"/>
  <c r="F129" i="1"/>
  <c r="I273" i="1"/>
  <c r="F273" i="1"/>
  <c r="I385" i="1"/>
  <c r="F385" i="1"/>
  <c r="I49" i="1"/>
  <c r="F49" i="1"/>
  <c r="I109" i="1"/>
  <c r="F109" i="1"/>
  <c r="I117" i="1"/>
  <c r="F117" i="1"/>
  <c r="I27" i="1"/>
  <c r="F27" i="1"/>
  <c r="I90" i="1"/>
  <c r="F90" i="1"/>
  <c r="I230" i="1"/>
  <c r="F230" i="1"/>
  <c r="I164" i="1"/>
  <c r="F164" i="1"/>
  <c r="I122" i="1"/>
  <c r="F122" i="1"/>
  <c r="I23" i="1"/>
  <c r="F23" i="1"/>
  <c r="I96" i="1"/>
  <c r="F96" i="1"/>
  <c r="I103" i="1"/>
  <c r="F103" i="1"/>
  <c r="I19" i="1"/>
  <c r="F19" i="1"/>
  <c r="I6" i="1"/>
  <c r="F6" i="1"/>
  <c r="I575" i="1"/>
  <c r="F575" i="1"/>
  <c r="I536" i="1"/>
  <c r="F536" i="1"/>
  <c r="I213" i="1"/>
  <c r="F213" i="1"/>
  <c r="I398" i="1"/>
  <c r="F398" i="1"/>
  <c r="I281" i="1"/>
  <c r="F281" i="1"/>
  <c r="I361" i="1"/>
  <c r="F361" i="1"/>
  <c r="I452" i="1"/>
  <c r="F452" i="1"/>
  <c r="I227" i="1"/>
  <c r="F227" i="1"/>
  <c r="I440" i="1"/>
  <c r="F440" i="1"/>
  <c r="I467" i="1"/>
  <c r="F467" i="1"/>
  <c r="I425" i="1"/>
  <c r="F425" i="1"/>
  <c r="I461" i="1"/>
  <c r="F461" i="1"/>
  <c r="I237" i="1"/>
  <c r="F237" i="1"/>
  <c r="I515" i="1"/>
  <c r="F515" i="1"/>
  <c r="I314" i="1"/>
  <c r="F314" i="1"/>
  <c r="I526" i="1"/>
  <c r="F526" i="1"/>
  <c r="I350" i="1"/>
  <c r="F350" i="1"/>
  <c r="I466" i="1"/>
  <c r="F466" i="1"/>
  <c r="I110" i="1"/>
  <c r="F110" i="1"/>
  <c r="I372" i="1"/>
  <c r="F372" i="1"/>
  <c r="I242" i="1"/>
  <c r="F242" i="1"/>
  <c r="I364" i="1"/>
  <c r="F364" i="1"/>
  <c r="I362" i="1"/>
  <c r="F362" i="1"/>
  <c r="I396" i="1"/>
  <c r="F396" i="1"/>
  <c r="I563" i="1"/>
  <c r="F563" i="1"/>
  <c r="I202" i="1"/>
  <c r="F202" i="1"/>
  <c r="I464" i="1"/>
  <c r="F464" i="1"/>
  <c r="I529" i="1"/>
  <c r="F529" i="1"/>
  <c r="I258" i="1"/>
  <c r="F258" i="1"/>
  <c r="I145" i="1"/>
  <c r="F145" i="1"/>
  <c r="I58" i="1"/>
  <c r="F58" i="1"/>
  <c r="I341" i="1"/>
  <c r="F341" i="1"/>
  <c r="I158" i="1"/>
  <c r="F158" i="1"/>
  <c r="I255" i="1"/>
  <c r="F255" i="1"/>
  <c r="I150" i="1"/>
  <c r="F150" i="1"/>
  <c r="I468" i="1"/>
  <c r="F468" i="1"/>
  <c r="I196" i="1"/>
  <c r="F196" i="1"/>
  <c r="I126" i="1"/>
  <c r="F126" i="1"/>
  <c r="I322" i="1"/>
  <c r="F322" i="1"/>
  <c r="I383" i="1"/>
  <c r="F383" i="1"/>
  <c r="I54" i="1"/>
  <c r="F54" i="1"/>
  <c r="I155" i="1"/>
  <c r="F155" i="1"/>
  <c r="I327" i="1"/>
  <c r="F327" i="1"/>
  <c r="I160" i="1"/>
  <c r="F160" i="1"/>
  <c r="I71" i="1"/>
  <c r="F71" i="1"/>
  <c r="I92" i="1"/>
  <c r="F92" i="1"/>
  <c r="I406" i="1"/>
  <c r="F406" i="1"/>
  <c r="I174" i="1"/>
  <c r="F174" i="1"/>
  <c r="I21" i="1"/>
  <c r="F21" i="1"/>
  <c r="I106" i="1"/>
  <c r="F106" i="1"/>
  <c r="I38" i="1"/>
  <c r="F38" i="1"/>
  <c r="I32" i="1"/>
  <c r="F32" i="1"/>
  <c r="I5" i="1"/>
  <c r="F5" i="1"/>
  <c r="I584" i="1"/>
  <c r="F584" i="1"/>
  <c r="I447" i="1"/>
  <c r="F447" i="1"/>
  <c r="I495" i="1"/>
  <c r="F495" i="1"/>
  <c r="I424" i="1"/>
  <c r="F424" i="1"/>
  <c r="I244" i="1"/>
  <c r="F244" i="1"/>
  <c r="I309" i="1"/>
  <c r="F309" i="1"/>
  <c r="I504" i="1"/>
  <c r="F504" i="1"/>
  <c r="I409" i="1"/>
  <c r="F409" i="1"/>
  <c r="I582" i="1"/>
  <c r="F582" i="1"/>
  <c r="I509" i="1"/>
  <c r="F509" i="1"/>
  <c r="I535" i="1"/>
  <c r="F535" i="1"/>
  <c r="I490" i="1"/>
  <c r="F490" i="1"/>
  <c r="I477" i="1"/>
  <c r="F477" i="1"/>
  <c r="I558" i="1"/>
  <c r="F558" i="1"/>
  <c r="I299" i="1"/>
  <c r="F299" i="1"/>
  <c r="I172" i="1"/>
  <c r="F172" i="1"/>
  <c r="I459" i="1"/>
  <c r="F459" i="1"/>
  <c r="I482" i="1"/>
  <c r="F482" i="1"/>
  <c r="I234" i="1"/>
  <c r="F234" i="1"/>
  <c r="I451" i="1"/>
  <c r="F451" i="1"/>
  <c r="I276" i="1"/>
  <c r="F276" i="1"/>
  <c r="I289" i="1"/>
  <c r="F289" i="1"/>
  <c r="I201" i="1"/>
  <c r="F201" i="1"/>
  <c r="I463" i="1"/>
  <c r="F463" i="1"/>
  <c r="I532" i="1"/>
  <c r="F532" i="1"/>
  <c r="I530" i="1"/>
  <c r="F530" i="1"/>
  <c r="I513" i="1"/>
  <c r="F513" i="1"/>
  <c r="I325" i="1"/>
  <c r="F325" i="1"/>
  <c r="I527" i="1"/>
  <c r="F527" i="1"/>
  <c r="I377" i="1"/>
  <c r="F377" i="1"/>
  <c r="I89" i="1"/>
  <c r="F89" i="1"/>
  <c r="I212" i="1"/>
  <c r="F212" i="1"/>
  <c r="I50" i="1"/>
  <c r="F50" i="1"/>
  <c r="I480" i="1"/>
  <c r="F480" i="1"/>
  <c r="I287" i="1"/>
  <c r="F287" i="1"/>
  <c r="I375" i="1"/>
  <c r="F375" i="1"/>
  <c r="I183" i="1"/>
  <c r="F183" i="1"/>
  <c r="I169" i="1"/>
  <c r="F169" i="1"/>
  <c r="I147" i="1"/>
  <c r="F147" i="1"/>
  <c r="I405" i="1"/>
  <c r="F405" i="1"/>
  <c r="I97" i="1"/>
  <c r="F97" i="1"/>
  <c r="I249" i="1"/>
  <c r="F249" i="1"/>
  <c r="I437" i="1"/>
  <c r="F437" i="1"/>
  <c r="I36" i="1"/>
  <c r="F36" i="1"/>
  <c r="I63" i="1"/>
  <c r="F63" i="1"/>
  <c r="I94" i="1"/>
  <c r="F94" i="1"/>
  <c r="I121" i="1"/>
  <c r="F121" i="1"/>
  <c r="I66" i="1"/>
  <c r="F66" i="1"/>
  <c r="I17" i="1"/>
  <c r="F17" i="1"/>
  <c r="I115" i="1"/>
  <c r="F115" i="1"/>
  <c r="I64" i="1"/>
  <c r="F64" i="1"/>
  <c r="I73" i="1"/>
  <c r="F73" i="1"/>
  <c r="I4" i="1"/>
  <c r="F4" i="1"/>
  <c r="I561" i="1"/>
  <c r="F561" i="1"/>
  <c r="I567" i="1"/>
  <c r="F567" i="1"/>
  <c r="I152" i="1"/>
  <c r="F152" i="1"/>
  <c r="I491" i="1"/>
  <c r="F491" i="1"/>
  <c r="I400" i="1"/>
  <c r="F400" i="1"/>
  <c r="I422" i="1"/>
  <c r="F422" i="1"/>
  <c r="I388" i="1"/>
  <c r="F388" i="1"/>
  <c r="I203" i="1"/>
  <c r="F203" i="1"/>
  <c r="I534" i="1"/>
  <c r="F534" i="1"/>
  <c r="I487" i="1"/>
  <c r="F487" i="1"/>
  <c r="I557" i="1"/>
  <c r="F557" i="1"/>
  <c r="I317" i="1"/>
  <c r="F317" i="1"/>
  <c r="I497" i="1"/>
  <c r="F497" i="1"/>
  <c r="I386" i="1"/>
  <c r="F386" i="1"/>
  <c r="I434" i="1"/>
  <c r="F434" i="1"/>
  <c r="I313" i="1"/>
  <c r="F313" i="1"/>
  <c r="I552" i="1"/>
  <c r="F552" i="1"/>
  <c r="I394" i="1"/>
  <c r="F394" i="1"/>
  <c r="I453" i="1"/>
  <c r="F453" i="1"/>
  <c r="I538" i="1"/>
  <c r="F538" i="1"/>
  <c r="I291" i="1"/>
  <c r="F291" i="1"/>
  <c r="I344" i="1"/>
  <c r="F344" i="1"/>
  <c r="I191" i="1"/>
  <c r="F191" i="1"/>
  <c r="I514" i="1"/>
  <c r="F514" i="1"/>
  <c r="I240" i="1"/>
  <c r="F240" i="1"/>
  <c r="I324" i="1"/>
  <c r="F324" i="1"/>
  <c r="I540" i="1"/>
  <c r="F540" i="1"/>
  <c r="I278" i="1"/>
  <c r="F278" i="1"/>
  <c r="I236" i="1"/>
  <c r="F236" i="1"/>
  <c r="I118" i="1"/>
  <c r="F118" i="1"/>
  <c r="I193" i="1"/>
  <c r="F193" i="1"/>
  <c r="I358" i="1"/>
  <c r="F358" i="1"/>
  <c r="I51" i="1"/>
  <c r="F51" i="1"/>
  <c r="I329" i="1"/>
  <c r="F329" i="1"/>
  <c r="I381" i="1"/>
  <c r="F381" i="1"/>
  <c r="I356" i="1"/>
  <c r="F356" i="1"/>
  <c r="I195" i="1"/>
  <c r="F195" i="1"/>
  <c r="I449" i="1"/>
  <c r="F449" i="1"/>
  <c r="I302" i="1"/>
  <c r="F302" i="1"/>
  <c r="I266" i="1"/>
  <c r="F266" i="1"/>
  <c r="I39" i="1"/>
  <c r="F39" i="1"/>
  <c r="I231" i="1"/>
  <c r="F231" i="1"/>
  <c r="I85" i="1"/>
  <c r="F85" i="1"/>
  <c r="I25" i="1"/>
  <c r="F25" i="1"/>
  <c r="I78" i="1"/>
  <c r="F78" i="1"/>
  <c r="I384" i="1"/>
  <c r="F384" i="1"/>
  <c r="I170" i="1"/>
  <c r="F170" i="1"/>
  <c r="I24" i="1"/>
  <c r="F24" i="1"/>
  <c r="I16" i="1"/>
  <c r="F16" i="1"/>
  <c r="I374" i="1"/>
  <c r="F374" i="1"/>
  <c r="I61" i="1"/>
  <c r="F61" i="1"/>
  <c r="I88" i="1"/>
  <c r="F88" i="1"/>
  <c r="I3" i="1"/>
  <c r="F3" i="1"/>
  <c r="I565" i="1"/>
  <c r="F565" i="1"/>
  <c r="I500" i="1"/>
  <c r="F500" i="1"/>
  <c r="I489" i="1"/>
  <c r="F489" i="1"/>
  <c r="I475" i="1"/>
  <c r="F475" i="1"/>
  <c r="I470" i="1"/>
  <c r="F470" i="1"/>
  <c r="I444" i="1"/>
  <c r="F444" i="1"/>
  <c r="I420" i="1"/>
  <c r="F420" i="1"/>
  <c r="I416" i="1"/>
  <c r="F416" i="1"/>
  <c r="I410" i="1"/>
  <c r="F410" i="1"/>
  <c r="I407" i="1"/>
  <c r="F407" i="1"/>
  <c r="I397" i="1"/>
  <c r="F397" i="1"/>
  <c r="I380" i="1"/>
  <c r="F380" i="1"/>
  <c r="I379" i="1"/>
  <c r="F379" i="1"/>
  <c r="I376" i="1"/>
  <c r="F376" i="1"/>
  <c r="I370" i="1"/>
  <c r="F370" i="1"/>
  <c r="I368" i="1"/>
  <c r="F368" i="1"/>
  <c r="I366" i="1"/>
  <c r="F366" i="1"/>
  <c r="I365" i="1"/>
  <c r="F365" i="1"/>
  <c r="I360" i="1"/>
  <c r="F360" i="1"/>
  <c r="I342" i="1"/>
  <c r="F342" i="1"/>
  <c r="I340" i="1"/>
  <c r="F340" i="1"/>
  <c r="I338" i="1"/>
  <c r="F338" i="1"/>
  <c r="I330" i="1"/>
  <c r="F330" i="1"/>
  <c r="I318" i="1"/>
  <c r="F318" i="1"/>
  <c r="I311" i="1"/>
  <c r="F311" i="1"/>
  <c r="I308" i="1"/>
  <c r="F308" i="1"/>
  <c r="I306" i="1"/>
  <c r="F306" i="1"/>
  <c r="I304" i="1"/>
  <c r="F304" i="1"/>
  <c r="I279" i="1"/>
  <c r="F279" i="1"/>
  <c r="I261" i="1"/>
  <c r="F261" i="1"/>
  <c r="I246" i="1"/>
  <c r="F246" i="1"/>
  <c r="I233" i="1"/>
  <c r="F233" i="1"/>
  <c r="I229" i="1"/>
  <c r="F229" i="1"/>
  <c r="I220" i="1"/>
  <c r="F220" i="1"/>
  <c r="I217" i="1"/>
  <c r="F217" i="1"/>
  <c r="I214" i="1"/>
  <c r="F214" i="1"/>
  <c r="I207" i="1"/>
  <c r="F207" i="1"/>
  <c r="I205" i="1"/>
  <c r="F205" i="1"/>
  <c r="I204" i="1"/>
  <c r="F204" i="1"/>
  <c r="I200" i="1"/>
  <c r="F200" i="1"/>
  <c r="I186" i="1"/>
  <c r="F186" i="1"/>
  <c r="I173" i="1"/>
  <c r="F173" i="1"/>
  <c r="I159" i="1"/>
  <c r="F159" i="1"/>
  <c r="I154" i="1"/>
  <c r="F154" i="1"/>
  <c r="I151" i="1"/>
  <c r="F151" i="1"/>
  <c r="I146" i="1"/>
  <c r="F146" i="1"/>
  <c r="I140" i="1"/>
  <c r="F140" i="1"/>
  <c r="I134" i="1"/>
  <c r="F134" i="1"/>
  <c r="I132" i="1"/>
  <c r="F132" i="1"/>
  <c r="I123" i="1"/>
  <c r="F123" i="1"/>
  <c r="I74" i="1"/>
  <c r="F74" i="1"/>
  <c r="I35" i="1"/>
  <c r="F35" i="1"/>
  <c r="I2" i="1"/>
  <c r="F2" i="1"/>
</calcChain>
</file>

<file path=xl/sharedStrings.xml><?xml version="1.0" encoding="utf-8"?>
<sst xmlns="http://schemas.openxmlformats.org/spreadsheetml/2006/main" count="1940" uniqueCount="373">
  <si>
    <t>Date</t>
  </si>
  <si>
    <t>Email Address</t>
  </si>
  <si>
    <t>No Error</t>
  </si>
  <si>
    <t>Number of Errors</t>
  </si>
  <si>
    <t>Total</t>
  </si>
  <si>
    <t>Error Rate</t>
  </si>
  <si>
    <t>CSAT YES</t>
  </si>
  <si>
    <t>CSAT Survey Count</t>
  </si>
  <si>
    <t>CSAT</t>
  </si>
  <si>
    <t>TeamLead</t>
  </si>
  <si>
    <t>Age</t>
  </si>
  <si>
    <t>Tenure</t>
  </si>
  <si>
    <t>Shift</t>
  </si>
  <si>
    <t>archie.cortez@basil.com</t>
  </si>
  <si>
    <t>Don De Marco</t>
  </si>
  <si>
    <t>MID</t>
  </si>
  <si>
    <t>Tell as many stories you can do out of this data set apart from a scorecard. Explain the logic applied. how and why did you come up with such. You are free to use whatever representation you do.Please put this on another sheet within the same file</t>
  </si>
  <si>
    <t>debonaire.liwanag@abc.com</t>
  </si>
  <si>
    <t>PM</t>
  </si>
  <si>
    <t>arvin.angeles@basil.com</t>
  </si>
  <si>
    <t>michelle.canlas02@jasondaman.com</t>
  </si>
  <si>
    <t>hanna.luat@jasondaman.com</t>
  </si>
  <si>
    <t>Joey Jordison</t>
  </si>
  <si>
    <t>AM</t>
  </si>
  <si>
    <t>regine.samson@tuso.com</t>
  </si>
  <si>
    <t>jammie.egbert@basil.com</t>
  </si>
  <si>
    <t>Buckey Barnes</t>
  </si>
  <si>
    <t>avigail.manalili@jasondaman.com</t>
  </si>
  <si>
    <t>maria.tatlonghari@basil.com</t>
  </si>
  <si>
    <t>debonaire.liwanag@basil.com</t>
  </si>
  <si>
    <t>marie.aguas@jasondaman.com</t>
  </si>
  <si>
    <t>aljen.lizada@jasondaman.com</t>
  </si>
  <si>
    <t>raissa.utulo@abc.com</t>
  </si>
  <si>
    <t>jammie.egbert@jom.com</t>
  </si>
  <si>
    <t>jerico.alde@tuso.com</t>
  </si>
  <si>
    <t>angelo.agbannaoag@jasondaman.com</t>
  </si>
  <si>
    <t>catherin.gajelan@tuso.com</t>
  </si>
  <si>
    <t>aljen.lizada@tuso.com</t>
  </si>
  <si>
    <t>portia.bautista@basil.com</t>
  </si>
  <si>
    <t>julien.reyes@jasondaman.com</t>
  </si>
  <si>
    <t>alexander.dula@tuso.com</t>
  </si>
  <si>
    <t>bill.badilla@jasondaman.com</t>
  </si>
  <si>
    <t>bill.bautista@abc.com</t>
  </si>
  <si>
    <t>maria.gagarin@basil.com</t>
  </si>
  <si>
    <t>raissa.utulo@basil.com</t>
  </si>
  <si>
    <t>ranie.liwanag@basil.com</t>
  </si>
  <si>
    <t>aljon.rivera@jom.com</t>
  </si>
  <si>
    <t>valesca.castro@jasondaman.com</t>
  </si>
  <si>
    <t>reinerio.echauz@tuso.com</t>
  </si>
  <si>
    <t>bill.badilla@basil.com</t>
  </si>
  <si>
    <t>avigail.manalili@jom.com</t>
  </si>
  <si>
    <t>janessa.munoz@jasondaman.com</t>
  </si>
  <si>
    <t>karlo.delacruz@tuso.com</t>
  </si>
  <si>
    <t>edward.malig@abc.com</t>
  </si>
  <si>
    <t>jessica.higginbottom@tuso.com</t>
  </si>
  <si>
    <t>avigail.manalili@abc.com</t>
  </si>
  <si>
    <t>michelle.canlas02@basil.com</t>
  </si>
  <si>
    <t>bill.badilla@jom.com</t>
  </si>
  <si>
    <t>arvin.angeles@jasondaman.com</t>
  </si>
  <si>
    <t>michael.villegas@jom.com</t>
  </si>
  <si>
    <t>aljen.lizada@basil.com</t>
  </si>
  <si>
    <t>reinerio.echauz@basil.com</t>
  </si>
  <si>
    <t>arvin.angeles@tuso.com</t>
  </si>
  <si>
    <t>maria.alindada@jasondaman.com</t>
  </si>
  <si>
    <t>ryan.perez@jom.com</t>
  </si>
  <si>
    <t>joy.vargas@jasondaman.com</t>
  </si>
  <si>
    <t>debonaire.liwanag@tuso.com</t>
  </si>
  <si>
    <t>bill.badilla@abc.com</t>
  </si>
  <si>
    <t>jessica.higginbottom@abc.com</t>
  </si>
  <si>
    <t>archie.cortez@tuso.com</t>
  </si>
  <si>
    <t>mark.antonio@basil.com</t>
  </si>
  <si>
    <t>allan.manabat@tuso.com</t>
  </si>
  <si>
    <t>calvin.martinez@jom.com</t>
  </si>
  <si>
    <t>aljon.rivera@tuso.com</t>
  </si>
  <si>
    <t>maria.gagarin@tuso.com</t>
  </si>
  <si>
    <t>avigail.manalili@basil.com</t>
  </si>
  <si>
    <t>regine.samson@basil.com</t>
  </si>
  <si>
    <t>john.david@jom.com</t>
  </si>
  <si>
    <t>bill.bautista@basil.com</t>
  </si>
  <si>
    <t>reinerio.echauz@jasondaman.com</t>
  </si>
  <si>
    <t>jerico.alde@abc.com</t>
  </si>
  <si>
    <t>jonathan.euperio@tuso.com</t>
  </si>
  <si>
    <t>mark.antonio@tuso.com</t>
  </si>
  <si>
    <t>reymar.gasparillo@basil.com</t>
  </si>
  <si>
    <t>janessa.munoz@tuso.com</t>
  </si>
  <si>
    <t>lorenzo.pingul@tuso.com</t>
  </si>
  <si>
    <t>jerico.alde@basil.com</t>
  </si>
  <si>
    <t>karen.garces@jasondaman.com</t>
  </si>
  <si>
    <t>calvin.martinez@basil.com</t>
  </si>
  <si>
    <t>bill.bautista@tuso.com</t>
  </si>
  <si>
    <t>arvin.angeles@jom.com</t>
  </si>
  <si>
    <t>rolando.cabrera@tuso.com</t>
  </si>
  <si>
    <t>deanly.dizon@jom.com</t>
  </si>
  <si>
    <t>michelle.canlas02@tuso.com</t>
  </si>
  <si>
    <t>jessica.higginbottom@jom.com</t>
  </si>
  <si>
    <t>hanna.luat@abc.com</t>
  </si>
  <si>
    <t>marie.aguas@jom.com</t>
  </si>
  <si>
    <t>mark.antonio@jasondaman.com</t>
  </si>
  <si>
    <t>jocelyn.gerochi@abc.com</t>
  </si>
  <si>
    <t>maria.alindada@abc.com</t>
  </si>
  <si>
    <t>ryan.perez@jasondaman.com</t>
  </si>
  <si>
    <t>edward.malig@basil.com</t>
  </si>
  <si>
    <t>michael.villegas@basil.com</t>
  </si>
  <si>
    <t>jocelyn.gerochi@basil.com</t>
  </si>
  <si>
    <t>karlo.delacruz@jasondaman.com</t>
  </si>
  <si>
    <t>danez.bondoc@abc.com</t>
  </si>
  <si>
    <t>catherin.gajelan@basil.com</t>
  </si>
  <si>
    <t>jocelyn.gerochi@tuso.com</t>
  </si>
  <si>
    <t>aljon.rivera@jasondaman.com</t>
  </si>
  <si>
    <t>debonaire.liwanag@jom.com</t>
  </si>
  <si>
    <t>valesca.castro@abc.com</t>
  </si>
  <si>
    <t>jessica.higginbottom@basil.com</t>
  </si>
  <si>
    <t>deanly.dizon@jasondaman.com</t>
  </si>
  <si>
    <t>ryan.perez@basil.com</t>
  </si>
  <si>
    <t>joy.vargas@basil.com</t>
  </si>
  <si>
    <t>rey.mallari@basil.com</t>
  </si>
  <si>
    <t>may.lumba@jom.com</t>
  </si>
  <si>
    <t>julien.reyes@jom.com</t>
  </si>
  <si>
    <t>rolando.cabrera@basil.com</t>
  </si>
  <si>
    <t>jonathan.euperio@jasondaman.com</t>
  </si>
  <si>
    <t>ryan.perez@tuso.com</t>
  </si>
  <si>
    <t>maria.tatlonghari@tuso.com</t>
  </si>
  <si>
    <t>lea.sahagun@tuso.com</t>
  </si>
  <si>
    <t>rey.mallari@jasondaman.com</t>
  </si>
  <si>
    <t>reymar.gasparillo@tuso.com</t>
  </si>
  <si>
    <t>danez.bondoc@jom.com</t>
  </si>
  <si>
    <t>ranie.liwanag@jasondaman.com</t>
  </si>
  <si>
    <t>jocelyn.gerochi@jom.com</t>
  </si>
  <si>
    <t>angelo.agbannaoag@jom.com</t>
  </si>
  <si>
    <t>karen.garces@tuso.com</t>
  </si>
  <si>
    <t>karen.garces@basil.com</t>
  </si>
  <si>
    <t>lorenzo.pingul@abc.com</t>
  </si>
  <si>
    <t>valesca.castro@jom.com</t>
  </si>
  <si>
    <t>karlo.delacruz@basil.com</t>
  </si>
  <si>
    <t>bill.bautista@jasondaman.com</t>
  </si>
  <si>
    <t>danez.bondoc@basil.com</t>
  </si>
  <si>
    <t>janessa.munoz@jom.com</t>
  </si>
  <si>
    <t>mark.gonzales@jom.com</t>
  </si>
  <si>
    <t>allan.manabat@jom.com</t>
  </si>
  <si>
    <t>edward.malig@jasondaman.com</t>
  </si>
  <si>
    <t>portia.bautista@jom.com</t>
  </si>
  <si>
    <t>lorenzo.pingul@basil.com</t>
  </si>
  <si>
    <t>aljen.lizada@jom.com</t>
  </si>
  <si>
    <t>michael.villegas@tuso.com</t>
  </si>
  <si>
    <t>jammie.egbert@tuso.com</t>
  </si>
  <si>
    <t>reinerio.echauz@jom.com</t>
  </si>
  <si>
    <t>lorenzo.pingul@jasondaman.com</t>
  </si>
  <si>
    <t>john.david@abc.com</t>
  </si>
  <si>
    <t>raissa.utulo@jom.com</t>
  </si>
  <si>
    <t>lea.sahagun@basil.com</t>
  </si>
  <si>
    <t>regine.samson@jom.com</t>
  </si>
  <si>
    <t>jessica.higginbottom@jasondaman.com</t>
  </si>
  <si>
    <t>edward.malig@jom.com</t>
  </si>
  <si>
    <t>marion.yutuc@basil.com</t>
  </si>
  <si>
    <t>karen.garces@jom.com</t>
  </si>
  <si>
    <t>valesca.castro@tuso.com</t>
  </si>
  <si>
    <t>arvin.angeles@abc.com</t>
  </si>
  <si>
    <t>lucky.morales@abc.com</t>
  </si>
  <si>
    <t>lorenzo.pingul@jom.com</t>
  </si>
  <si>
    <t>maria.tatlonghari@jasondaman.com</t>
  </si>
  <si>
    <t>marie.aguas@abc.com</t>
  </si>
  <si>
    <t>jocelyn.gerochi@jasondaman.com</t>
  </si>
  <si>
    <t>jammie.egbert@jasondaman.com</t>
  </si>
  <si>
    <t>karlo.delacruz@abc.com</t>
  </si>
  <si>
    <t>marion.yutuc@abc.com</t>
  </si>
  <si>
    <t>lucky.morales@basil.com</t>
  </si>
  <si>
    <t>portia.bautista@abc.com</t>
  </si>
  <si>
    <t>john.david@basil.com</t>
  </si>
  <si>
    <t>debonaire.liwanag@jasondaman.com</t>
  </si>
  <si>
    <t>maria.alindada@tuso.com</t>
  </si>
  <si>
    <t>marie.aguas@basil.com</t>
  </si>
  <si>
    <t>rey.mallari@jom.com</t>
  </si>
  <si>
    <t>may.lumba@tuso.com</t>
  </si>
  <si>
    <t>michelle.canlas02@jom.com</t>
  </si>
  <si>
    <t>edward.malig@tuso.com</t>
  </si>
  <si>
    <t>rolando.cabrera@jasondaman.com</t>
  </si>
  <si>
    <t>danez.bondoc@jasondaman.com</t>
  </si>
  <si>
    <t>mark.antonio@jom.com</t>
  </si>
  <si>
    <t>portia.bautista@jasondaman.com</t>
  </si>
  <si>
    <t>bernard.gana@jasondaman.com</t>
  </si>
  <si>
    <t>maria.gagarin@jom.com</t>
  </si>
  <si>
    <t>valesca.castro@basil.com</t>
  </si>
  <si>
    <t>wren.tabios@jom.com</t>
  </si>
  <si>
    <t>julien.reyes@tuso.com</t>
  </si>
  <si>
    <t>maria.alindada@basil.com</t>
  </si>
  <si>
    <t>deanly.dizon@abc.com</t>
  </si>
  <si>
    <t>jonathan.euperio@basil.com</t>
  </si>
  <si>
    <t>deanly.dizon@tuso.com</t>
  </si>
  <si>
    <t>archie.cortez@abc.com</t>
  </si>
  <si>
    <t>calvin.martinez@tuso.com</t>
  </si>
  <si>
    <t>bernard.gana@basil.com</t>
  </si>
  <si>
    <t>mark.gonzales@jasondaman.com</t>
  </si>
  <si>
    <t>karen.garces@abc.com</t>
  </si>
  <si>
    <t>john.david@jasondaman.com</t>
  </si>
  <si>
    <t>rey.mallari@tuso.com</t>
  </si>
  <si>
    <t>archie.cortez@jom.com</t>
  </si>
  <si>
    <t>wren.tabios@basil.com</t>
  </si>
  <si>
    <t>bernard.gana@tuso.com</t>
  </si>
  <si>
    <t>jammie.egbert@abc.com</t>
  </si>
  <si>
    <t>bernard.gana@jom.com</t>
  </si>
  <si>
    <t>lucky.morales@jasondaman.com</t>
  </si>
  <si>
    <t>joy.vargas@jom.com</t>
  </si>
  <si>
    <t>ranie.liwanag@abc.com</t>
  </si>
  <si>
    <t>maria.alindada@jom.com</t>
  </si>
  <si>
    <t>rolando.cabrera@jom.com</t>
  </si>
  <si>
    <t>raissa.utulo@jasondaman.com</t>
  </si>
  <si>
    <t>michael.villegas@jasondaman.com</t>
  </si>
  <si>
    <t>hanna.luat@basil.com</t>
  </si>
  <si>
    <t>regine.samson@jasondaman.com</t>
  </si>
  <si>
    <t>lea.sahagun@jasondaman.com</t>
  </si>
  <si>
    <t>mark.gonzales@tuso.com</t>
  </si>
  <si>
    <t>mark.antonio@abc.com</t>
  </si>
  <si>
    <t>maria.gagarin@jasondaman.com</t>
  </si>
  <si>
    <t>wren.tabios@jasondaman.com</t>
  </si>
  <si>
    <t>rolando.cabrera@abc.com</t>
  </si>
  <si>
    <t>ranie.liwanag@tuso.com</t>
  </si>
  <si>
    <t>mark.gonzales@basil.com</t>
  </si>
  <si>
    <t>catherin.gajelan@abc.com</t>
  </si>
  <si>
    <t>archie.cortez@jasondaman.com</t>
  </si>
  <si>
    <t>joy.vargas@tuso.com</t>
  </si>
  <si>
    <t>calvin.martinez@abc.com</t>
  </si>
  <si>
    <t>catherin.gajelan@jom.com</t>
  </si>
  <si>
    <t>may.lumba@basil.com</t>
  </si>
  <si>
    <t>angelo.agbannaoag@tuso.com</t>
  </si>
  <si>
    <t>catherin.gajelan@jasondaman.com</t>
  </si>
  <si>
    <t>karlo.delacruz@jom.com</t>
  </si>
  <si>
    <t>angelo.agbannaoag@basil.com</t>
  </si>
  <si>
    <t>reymar.gasparillo@abc.com</t>
  </si>
  <si>
    <t>reymar.gasparillo@jom.com</t>
  </si>
  <si>
    <t>john.david@tuso.com</t>
  </si>
  <si>
    <t>lucky.morales@jom.com</t>
  </si>
  <si>
    <t>alexander.dula@jasondaman.com</t>
  </si>
  <si>
    <t>marion.yutuc@jom.com</t>
  </si>
  <si>
    <t>raissa.utulo@tuso.com</t>
  </si>
  <si>
    <t>aljon.rivera@abc.com</t>
  </si>
  <si>
    <t>allan.manabat@jasondaman.com</t>
  </si>
  <si>
    <t>wren.tabios@abc.com</t>
  </si>
  <si>
    <t>aljon.rivera@basil.com</t>
  </si>
  <si>
    <t>julien.reyes@basil.com</t>
  </si>
  <si>
    <t>alexander.dula@jom.com</t>
  </si>
  <si>
    <t>maria.tatlonghari@abc.com</t>
  </si>
  <si>
    <t>bill.bautista@jom.com</t>
  </si>
  <si>
    <t>bernard.gana@abc.com</t>
  </si>
  <si>
    <t>hanna.luat@jom.com</t>
  </si>
  <si>
    <t>alexander.dula@basil.com</t>
  </si>
  <si>
    <t>allan.manabat@basil.com</t>
  </si>
  <si>
    <t>reymar.gasparillo@jasondaman.com</t>
  </si>
  <si>
    <t>lea.sahagun@jom.com</t>
  </si>
  <si>
    <t>marion.yutuc@jasondaman.com</t>
  </si>
  <si>
    <t>mark.gonzales@abc.com</t>
  </si>
  <si>
    <t>bill.badilla@tuso.com</t>
  </si>
  <si>
    <t>reinerio.echauz@abc.com</t>
  </si>
  <si>
    <t>michelle.canlas02@abc.com</t>
  </si>
  <si>
    <t>ryan.perez@abc.com</t>
  </si>
  <si>
    <t>allan.manabat@abc.com</t>
  </si>
  <si>
    <t>may.lumba@jasondaman.com</t>
  </si>
  <si>
    <t>lucky.morales@tuso.com</t>
  </si>
  <si>
    <t>avigail.manalili@tuso.com</t>
  </si>
  <si>
    <t>jerico.alde@jom.com</t>
  </si>
  <si>
    <t>deanly.dizon@basil.com</t>
  </si>
  <si>
    <t>ranie.liwanag@jom.com</t>
  </si>
  <si>
    <t>wren.tabios@tuso.com</t>
  </si>
  <si>
    <t>janessa.munoz@basil.com</t>
  </si>
  <si>
    <t>calvin.martinez@jasondaman.com</t>
  </si>
  <si>
    <t>marion.yutuc@tuso.com</t>
  </si>
  <si>
    <t>aljen.lizada@abc.com</t>
  </si>
  <si>
    <t>janessa.munoz@abc.com</t>
  </si>
  <si>
    <t>maria.tatlonghari@jom.com</t>
  </si>
  <si>
    <t>regine.samson@abc.com</t>
  </si>
  <si>
    <t>jerico.alde@jasondaman.com</t>
  </si>
  <si>
    <t>rey.mallari@abc.com</t>
  </si>
  <si>
    <t>portia.bautista@tuso.com</t>
  </si>
  <si>
    <t>lea.sahagun@abc.com</t>
  </si>
  <si>
    <t>joy.vargas@abc.com</t>
  </si>
  <si>
    <t>angelo.agbannaoag@abc.com</t>
  </si>
  <si>
    <t>michael.villegas@abc.com</t>
  </si>
  <si>
    <t>hanna.luat@tuso.com</t>
  </si>
  <si>
    <t>jonathan.euperio@jom.com</t>
  </si>
  <si>
    <t>danez.bondoc@tuso.com</t>
  </si>
  <si>
    <t>may.lumba@abc.com</t>
  </si>
  <si>
    <t>maria.gagarin@abc.com</t>
  </si>
  <si>
    <t>julien.reyes@abc.com</t>
  </si>
  <si>
    <t>jonathan.euperio@abc.com</t>
  </si>
  <si>
    <t>alexander.dula@abc.com</t>
  </si>
  <si>
    <t>marie.aguas@tuso.com</t>
  </si>
  <si>
    <t>Create a scorecard for employees and team leaders with the following weights. Use the error rate tab for the dataset</t>
  </si>
  <si>
    <t>CSAT Calculation is CSAT Yes / CSAT Survey Count</t>
  </si>
  <si>
    <t>Error Rate calculation is M/I Error / Total</t>
  </si>
  <si>
    <t>Goal</t>
  </si>
  <si>
    <t>Weight</t>
  </si>
  <si>
    <t>Note</t>
  </si>
  <si>
    <t>Higher is better</t>
  </si>
  <si>
    <t>Lower is better</t>
  </si>
  <si>
    <t>LOB</t>
  </si>
  <si>
    <t>Teammate</t>
  </si>
  <si>
    <t>Overall Score</t>
  </si>
  <si>
    <t>Email CSAT</t>
  </si>
  <si>
    <t>Email AHT</t>
  </si>
  <si>
    <t>Quality</t>
  </si>
  <si>
    <t>Email</t>
  </si>
  <si>
    <t>Layosa, Julie Ann</t>
  </si>
  <si>
    <t>???</t>
  </si>
  <si>
    <t>KPIs</t>
  </si>
  <si>
    <t>Goals</t>
  </si>
  <si>
    <t>Tardecilla, Aileen</t>
  </si>
  <si>
    <t>Email CSAT (higher the better)</t>
  </si>
  <si>
    <t>Phone CSAT</t>
  </si>
  <si>
    <t>Abril, Sarrah</t>
  </si>
  <si>
    <t>Email AHT (lower the better)</t>
  </si>
  <si>
    <t>Barruga, Noel</t>
  </si>
  <si>
    <t>Quality (higher the better)</t>
  </si>
  <si>
    <t>Calls per day</t>
  </si>
  <si>
    <t>Claudio, Ivoryn Zorayda</t>
  </si>
  <si>
    <t>Totaan, Aranxa Kate</t>
  </si>
  <si>
    <t>Weights</t>
  </si>
  <si>
    <t>Alvizo, Roscielle</t>
  </si>
  <si>
    <t>Amit, Charisse Joy</t>
  </si>
  <si>
    <t>Aquino, Crisa Joy</t>
  </si>
  <si>
    <t>Bangcale, Marichelle</t>
  </si>
  <si>
    <t>Candelario, Roselle</t>
  </si>
  <si>
    <t>Catangay, Charity</t>
  </si>
  <si>
    <t>Dellosa, Zyla Luvin</t>
  </si>
  <si>
    <t xml:space="preserve">CREATE A SCORECARD USING THE KPIs, GOALS AND WEIGHTS ABOVE. Use the dataset in this tab/sheet. </t>
  </si>
  <si>
    <t>Duhino, Annie Rose</t>
  </si>
  <si>
    <t>Estocapio, Arrianne May</t>
  </si>
  <si>
    <t>Lauzon, Jedidiah Lois</t>
  </si>
  <si>
    <t>Lopez, Maureen</t>
  </si>
  <si>
    <t>&lt;=75.%</t>
  </si>
  <si>
    <t>&gt;=95%</t>
  </si>
  <si>
    <t>Manginsay, Norlyn</t>
  </si>
  <si>
    <t>Mercado, Maria Sinaiyah</t>
  </si>
  <si>
    <t>&lt;=36.9</t>
  </si>
  <si>
    <t>&gt;=37.1</t>
  </si>
  <si>
    <t>Mercado, Mitchelle Irra</t>
  </si>
  <si>
    <t>&lt;=160</t>
  </si>
  <si>
    <t>&gt;=140</t>
  </si>
  <si>
    <t>Mercado, Reylyn</t>
  </si>
  <si>
    <t>&lt;=80%</t>
  </si>
  <si>
    <t>&gt;=100%</t>
  </si>
  <si>
    <t>Misolas, Divine Grace</t>
  </si>
  <si>
    <t>Poquita, Joanna</t>
  </si>
  <si>
    <t>Rodriguez, Vina Carmina</t>
  </si>
  <si>
    <t>Sahagun, Ma.Rhosette</t>
  </si>
  <si>
    <t>Salvador, Louella</t>
  </si>
  <si>
    <t>Salvador, Maricel</t>
  </si>
  <si>
    <t>San Gabriel, Lourdes</t>
  </si>
  <si>
    <t>Tamayo, Honey Jane</t>
  </si>
  <si>
    <t>Villacruel, Leslie</t>
  </si>
  <si>
    <t>Based from the ERROR RATE tab. Create an SQL Query that will pullout the Error Rate Summary per TL (Team Lead)</t>
  </si>
  <si>
    <t>Output Format:</t>
  </si>
  <si>
    <t>Team Lead</t>
  </si>
  <si>
    <t>MI Error</t>
  </si>
  <si>
    <t>Count of M/I Errors</t>
  </si>
  <si>
    <t>Average Error Rate</t>
  </si>
  <si>
    <t>Query</t>
  </si>
  <si>
    <t>Visualization</t>
  </si>
  <si>
    <t>Use</t>
  </si>
  <si>
    <t>Chart</t>
  </si>
  <si>
    <t>Stacked Bar Chart</t>
  </si>
  <si>
    <t>I have used this bar chart to show total number of errors according to shift. In this we have find out PM shift has highest number of errors.</t>
  </si>
  <si>
    <t>Metrix</t>
  </si>
  <si>
    <t xml:space="preserve">I have created a Tenure category and categorized it according to yrs of experience  based out of tenure column and this is showing us error% according to experience. </t>
  </si>
  <si>
    <t>I have used bar chart according to team lead. This visualization showing us total no of errors coming out based on team lead</t>
  </si>
  <si>
    <t>Ribbon</t>
  </si>
  <si>
    <t>I have used this visualization to show out of total survey how many are cset yes.</t>
  </si>
  <si>
    <t>Clustered column chart</t>
  </si>
  <si>
    <t>I have used this visualization to show according to team lead what is the total survey and how many were cset yes</t>
  </si>
  <si>
    <t>Pie Chart</t>
  </si>
  <si>
    <t>I have used pie chart to show % of cset yes according to team lead</t>
  </si>
  <si>
    <t>Line chart</t>
  </si>
  <si>
    <t>I have used line chart to show trend of % error rate according to the month</t>
  </si>
  <si>
    <t>I have used line chart to show trend of % CSET Satisfaction according to the month</t>
  </si>
  <si>
    <t>SELECT 
    TeamLead, 
    SUM(No_Error) as 'No Error', 
    SUM(Number_of_Errors) as MI_Error, 
    ROUND(SUM(Number_of_Errors) / SUM(`Total`) * 100, 2) as Error_Rate, 
    COUNT(CASE WHEN Number_of_Errors &gt; 0 THEN 1 ELSE NULL END) as `Count of M/I Errors`, 
    ROUND(AVG(Number_of_Errors / `Total` * 100), 2) as `Average Error Rate`
FROM 
    Data
GROUP BY 
    TeamLead;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</si>
</sst>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0.0%"/>
  </numFmts>
  <fonts count="11">
    <font>
      <sz val="10"/>
      <color rgb="FF000000"/>
      <name val="Arial"/>
    </font>
    <font>
      <sz val="10"/>
      <color rgb="FFFFFFFF"/>
      <name val="Arial"/>
    </font>
    <font>
      <sz val="10"/>
      <name val="Arial"/>
    </font>
    <font>
      <sz val="10"/>
      <name val="Arial"/>
    </font>
    <font>
      <b/>
      <sz val="10"/>
      <name val="Arial"/>
    </font>
    <font>
      <b/>
      <sz val="10"/>
      <name val="Arial"/>
    </font>
    <font>
      <sz val="11"/>
      <color rgb="FF000000"/>
      <name val="Inconsolata"/>
    </font>
    <font>
      <sz val="10"/>
      <color rgb="FF000000"/>
      <name val="Arial"/>
    </font>
    <font>
      <b/>
      <sz val="10"/>
      <color rgb="FF000000"/>
      <name val="Arial"/>
      <family val="2"/>
    </font>
    <font>
      <sz val="10"/>
      <color rgb="FF000000"/>
      <name val="Arial"/>
      <family val="2"/>
    </font>
    <font>
      <sz val="10"/>
      <name val="Arial"/>
      <family val="2"/>
    </font>
  </fonts>
  <fills count="7">
    <fill>
      <patternFill patternType="none"/>
    </fill>
    <fill>
      <patternFill patternType="gray125"/>
    </fill>
    <fill>
      <patternFill patternType="solid">
        <fgColor rgb="FF0B5394"/>
        <bgColor rgb="FF0B5394"/>
      </patternFill>
    </fill>
    <fill>
      <patternFill patternType="solid">
        <fgColor rgb="FFFF0000"/>
        <bgColor rgb="FFFF0000"/>
      </patternFill>
    </fill>
    <fill>
      <patternFill patternType="solid">
        <fgColor rgb="FF38761D"/>
        <bgColor rgb="FF38761D"/>
      </patternFill>
    </fill>
    <fill>
      <patternFill patternType="solid">
        <fgColor rgb="FFFFFFFF"/>
        <bgColor rgb="FFFFFFFF"/>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9" fontId="7" fillId="0" borderId="0" applyFont="0" applyFill="0" applyBorder="0" applyAlignment="0" applyProtection="0"/>
  </cellStyleXfs>
  <cellXfs count="78">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1" xfId="0" applyFont="1" applyFill="1" applyBorder="1" applyAlignment="1">
      <alignment horizontal="center"/>
    </xf>
    <xf numFmtId="2" fontId="1" fillId="2" borderId="1" xfId="0" applyNumberFormat="1" applyFont="1" applyFill="1" applyBorder="1" applyAlignment="1">
      <alignment horizontal="left"/>
    </xf>
    <xf numFmtId="0" fontId="1" fillId="2" borderId="1" xfId="0" applyFont="1" applyFill="1" applyBorder="1" applyAlignment="1">
      <alignment horizontal="left"/>
    </xf>
    <xf numFmtId="164" fontId="2" fillId="0" borderId="1" xfId="0" applyNumberFormat="1" applyFont="1" applyBorder="1" applyAlignment="1"/>
    <xf numFmtId="0" fontId="2" fillId="0" borderId="1" xfId="0" applyFont="1" applyBorder="1" applyAlignment="1"/>
    <xf numFmtId="0" fontId="2" fillId="0" borderId="1" xfId="0" applyFont="1" applyBorder="1" applyAlignment="1">
      <alignment horizontal="center"/>
    </xf>
    <xf numFmtId="10" fontId="2" fillId="0" borderId="1" xfId="0" applyNumberFormat="1" applyFont="1" applyBorder="1" applyAlignment="1">
      <alignment horizontal="center"/>
    </xf>
    <xf numFmtId="0" fontId="2" fillId="0" borderId="1" xfId="0" applyFont="1" applyBorder="1"/>
    <xf numFmtId="10" fontId="2" fillId="0" borderId="1" xfId="0" applyNumberFormat="1" applyFont="1" applyBorder="1"/>
    <xf numFmtId="3" fontId="2" fillId="0" borderId="1" xfId="0" applyNumberFormat="1" applyFont="1" applyBorder="1" applyAlignment="1">
      <alignment horizontal="center"/>
    </xf>
    <xf numFmtId="164" fontId="3" fillId="0" borderId="1" xfId="0" applyNumberFormat="1" applyFont="1" applyBorder="1" applyAlignment="1">
      <alignment horizontal="right"/>
    </xf>
    <xf numFmtId="0" fontId="3" fillId="0" borderId="10" xfId="0" applyFont="1" applyBorder="1" applyAlignment="1"/>
    <xf numFmtId="0" fontId="3" fillId="0" borderId="10" xfId="0" applyFont="1" applyBorder="1" applyAlignment="1">
      <alignment horizontal="center"/>
    </xf>
    <xf numFmtId="164" fontId="3" fillId="0" borderId="11" xfId="0" applyNumberFormat="1" applyFont="1" applyBorder="1" applyAlignment="1">
      <alignment horizontal="right"/>
    </xf>
    <xf numFmtId="0" fontId="3" fillId="0" borderId="9" xfId="0" applyFont="1" applyBorder="1" applyAlignment="1"/>
    <xf numFmtId="0" fontId="3" fillId="0" borderId="9" xfId="0" applyFont="1" applyBorder="1" applyAlignment="1">
      <alignment horizontal="center"/>
    </xf>
    <xf numFmtId="0" fontId="2" fillId="0" borderId="0" xfId="0" applyFont="1" applyAlignment="1">
      <alignment horizontal="center"/>
    </xf>
    <xf numFmtId="2" fontId="2" fillId="0" borderId="0" xfId="0" applyNumberFormat="1" applyFont="1"/>
    <xf numFmtId="0" fontId="2" fillId="0" borderId="0" xfId="0" applyFont="1" applyAlignment="1"/>
    <xf numFmtId="9" fontId="2" fillId="0" borderId="1" xfId="0" applyNumberFormat="1" applyFont="1" applyBorder="1" applyAlignment="1">
      <alignment horizontal="center"/>
    </xf>
    <xf numFmtId="0" fontId="3" fillId="0" borderId="0" xfId="0" applyFont="1" applyAlignment="1"/>
    <xf numFmtId="0" fontId="3" fillId="3" borderId="0" xfId="0" applyFont="1" applyFill="1" applyAlignment="1"/>
    <xf numFmtId="2" fontId="3" fillId="0" borderId="0" xfId="0" applyNumberFormat="1" applyFont="1" applyAlignment="1"/>
    <xf numFmtId="165" fontId="3" fillId="0" borderId="0" xfId="0" applyNumberFormat="1" applyFont="1" applyAlignment="1"/>
    <xf numFmtId="0" fontId="3" fillId="0" borderId="1" xfId="0" applyFont="1" applyBorder="1" applyAlignment="1"/>
    <xf numFmtId="4" fontId="3" fillId="0" borderId="0" xfId="0" applyNumberFormat="1" applyFont="1" applyAlignment="1">
      <alignment horizontal="right"/>
    </xf>
    <xf numFmtId="2" fontId="3" fillId="0" borderId="0" xfId="0" applyNumberFormat="1" applyFont="1" applyAlignment="1">
      <alignment horizontal="right"/>
    </xf>
    <xf numFmtId="165" fontId="3" fillId="0" borderId="0" xfId="0" applyNumberFormat="1" applyFont="1" applyAlignment="1">
      <alignment horizontal="right"/>
    </xf>
    <xf numFmtId="0" fontId="4" fillId="0" borderId="1" xfId="0" applyFont="1" applyBorder="1" applyAlignment="1"/>
    <xf numFmtId="0" fontId="3" fillId="0" borderId="0" xfId="0" applyFont="1" applyAlignment="1">
      <alignment horizontal="right"/>
    </xf>
    <xf numFmtId="10" fontId="3" fillId="0" borderId="1" xfId="0" applyNumberFormat="1" applyFont="1" applyBorder="1" applyAlignment="1">
      <alignment horizontal="right"/>
    </xf>
    <xf numFmtId="9" fontId="3" fillId="0" borderId="0" xfId="0" applyNumberFormat="1" applyFont="1" applyAlignment="1">
      <alignment horizontal="right"/>
    </xf>
    <xf numFmtId="10" fontId="3" fillId="0" borderId="0" xfId="0" applyNumberFormat="1" applyFont="1" applyAlignment="1">
      <alignment horizontal="right"/>
    </xf>
    <xf numFmtId="2" fontId="3" fillId="0" borderId="1" xfId="0" applyNumberFormat="1" applyFont="1" applyBorder="1" applyAlignment="1"/>
    <xf numFmtId="4" fontId="3" fillId="0" borderId="1" xfId="0" applyNumberFormat="1" applyFont="1" applyBorder="1" applyAlignment="1">
      <alignment horizontal="right"/>
    </xf>
    <xf numFmtId="165" fontId="3" fillId="0" borderId="1" xfId="0" applyNumberFormat="1" applyFont="1" applyBorder="1" applyAlignment="1"/>
    <xf numFmtId="9" fontId="3" fillId="0" borderId="0" xfId="0" applyNumberFormat="1" applyFont="1" applyAlignment="1"/>
    <xf numFmtId="0" fontId="3" fillId="0" borderId="0" xfId="0" applyFont="1" applyAlignment="1">
      <alignment wrapText="1"/>
    </xf>
    <xf numFmtId="0" fontId="1" fillId="2" borderId="2" xfId="0" applyFont="1" applyFill="1" applyBorder="1" applyAlignment="1">
      <alignment vertical="center" wrapText="1"/>
    </xf>
    <xf numFmtId="0" fontId="2" fillId="0" borderId="3" xfId="0" applyFont="1" applyBorder="1"/>
    <xf numFmtId="0" fontId="2" fillId="0" borderId="4"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8" fillId="6" borderId="0" xfId="0" applyFont="1" applyFill="1" applyAlignment="1">
      <alignment horizontal="left"/>
    </xf>
    <xf numFmtId="0" fontId="0" fillId="0" borderId="0" xfId="0" applyFont="1" applyAlignment="1">
      <alignment horizontal="left"/>
    </xf>
    <xf numFmtId="0" fontId="9" fillId="0" borderId="0" xfId="0" applyFont="1" applyAlignment="1">
      <alignment horizontal="left"/>
    </xf>
    <xf numFmtId="164" fontId="2" fillId="0" borderId="11" xfId="0" applyNumberFormat="1" applyFont="1" applyBorder="1" applyAlignment="1"/>
    <xf numFmtId="0" fontId="2" fillId="0" borderId="9" xfId="0" applyFont="1" applyBorder="1" applyAlignment="1"/>
    <xf numFmtId="0" fontId="3" fillId="0" borderId="1" xfId="0" applyFont="1" applyBorder="1" applyAlignment="1">
      <alignment horizontal="center"/>
    </xf>
    <xf numFmtId="3" fontId="2" fillId="0" borderId="9" xfId="0" applyNumberFormat="1" applyFont="1" applyBorder="1" applyAlignment="1">
      <alignment horizontal="center"/>
    </xf>
    <xf numFmtId="0" fontId="2" fillId="0" borderId="9" xfId="0" applyFont="1" applyBorder="1" applyAlignment="1">
      <alignment horizontal="center"/>
    </xf>
    <xf numFmtId="9" fontId="3" fillId="0" borderId="0" xfId="1" applyFont="1" applyAlignment="1"/>
    <xf numFmtId="9" fontId="3" fillId="0" borderId="0" xfId="1" applyFont="1" applyAlignment="1">
      <alignment horizontal="right"/>
    </xf>
    <xf numFmtId="9" fontId="0" fillId="0" borderId="0" xfId="1" applyFont="1" applyAlignment="1"/>
    <xf numFmtId="0" fontId="0" fillId="0" borderId="0" xfId="0" applyFont="1" applyBorder="1" applyAlignment="1"/>
    <xf numFmtId="0" fontId="4" fillId="0" borderId="0" xfId="0" applyFont="1" applyBorder="1" applyAlignment="1"/>
    <xf numFmtId="0" fontId="0" fillId="0" borderId="12" xfId="0" applyFont="1" applyBorder="1" applyAlignment="1"/>
    <xf numFmtId="0" fontId="1" fillId="2" borderId="12" xfId="0" applyFont="1" applyFill="1" applyBorder="1" applyAlignment="1"/>
    <xf numFmtId="0" fontId="1" fillId="4" borderId="12" xfId="0" applyFont="1" applyFill="1" applyBorder="1" applyAlignment="1"/>
    <xf numFmtId="0" fontId="6" fillId="5" borderId="12" xfId="0" applyFont="1" applyFill="1" applyBorder="1" applyAlignment="1"/>
    <xf numFmtId="0" fontId="2" fillId="0" borderId="12" xfId="0" applyFont="1" applyBorder="1"/>
    <xf numFmtId="10" fontId="2" fillId="0" borderId="12" xfId="0" applyNumberFormat="1" applyFont="1" applyBorder="1"/>
    <xf numFmtId="0" fontId="2" fillId="0" borderId="12" xfId="0" applyFont="1" applyBorder="1" applyAlignment="1"/>
    <xf numFmtId="0" fontId="10" fillId="0" borderId="12" xfId="0" applyFont="1" applyBorder="1" applyAlignment="1">
      <alignment wrapText="1"/>
    </xf>
    <xf numFmtId="0" fontId="9" fillId="0" borderId="0" xfId="0" applyFont="1" applyBorder="1" applyAlignment="1">
      <alignment wrapText="1"/>
    </xf>
    <xf numFmtId="0" fontId="0" fillId="0" borderId="14" xfId="0" applyFont="1" applyBorder="1" applyAlignment="1"/>
    <xf numFmtId="0" fontId="0" fillId="0" borderId="13" xfId="0" applyFont="1" applyBorder="1" applyAlignment="1"/>
    <xf numFmtId="0" fontId="1" fillId="4" borderId="14" xfId="0" applyFont="1" applyFill="1" applyBorder="1" applyAlignment="1"/>
    <xf numFmtId="10" fontId="2" fillId="0" borderId="14" xfId="0" applyNumberFormat="1" applyFont="1" applyBorder="1"/>
    <xf numFmtId="0" fontId="5" fillId="0" borderId="14" xfId="0" applyFont="1" applyBorder="1" applyAlignment="1"/>
    <xf numFmtId="0" fontId="5" fillId="0" borderId="15" xfId="0" applyFont="1" applyBorder="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A10" sqref="A10"/>
    </sheetView>
  </sheetViews>
  <sheetFormatPr defaultRowHeight="13.2"/>
  <cols>
    <col min="1" max="1" width="12" style="51" bestFit="1" customWidth="1"/>
    <col min="2" max="2" width="21.77734375" style="51" customWidth="1"/>
    <col min="3" max="3" width="137.44140625" style="51" customWidth="1"/>
    <col min="4" max="16384" width="8.88671875" style="51"/>
  </cols>
  <sheetData>
    <row r="1" spans="1:3">
      <c r="A1" s="50" t="s">
        <v>355</v>
      </c>
      <c r="B1" s="50" t="s">
        <v>357</v>
      </c>
      <c r="C1" s="50" t="s">
        <v>356</v>
      </c>
    </row>
    <row r="2" spans="1:3">
      <c r="A2" s="51">
        <v>1</v>
      </c>
      <c r="B2" s="52" t="s">
        <v>358</v>
      </c>
      <c r="C2" s="52" t="s">
        <v>359</v>
      </c>
    </row>
    <row r="3" spans="1:3">
      <c r="A3" s="52">
        <v>2</v>
      </c>
      <c r="B3" s="51" t="s">
        <v>360</v>
      </c>
      <c r="C3" s="52" t="s">
        <v>361</v>
      </c>
    </row>
    <row r="4" spans="1:3">
      <c r="A4" s="51">
        <v>3</v>
      </c>
      <c r="B4" s="52" t="s">
        <v>358</v>
      </c>
      <c r="C4" s="52" t="s">
        <v>362</v>
      </c>
    </row>
    <row r="5" spans="1:3">
      <c r="A5" s="51">
        <v>4</v>
      </c>
      <c r="B5" s="52" t="s">
        <v>363</v>
      </c>
      <c r="C5" s="52" t="s">
        <v>364</v>
      </c>
    </row>
    <row r="6" spans="1:3">
      <c r="A6" s="51">
        <v>5</v>
      </c>
      <c r="B6" s="52" t="s">
        <v>365</v>
      </c>
      <c r="C6" s="52" t="s">
        <v>366</v>
      </c>
    </row>
    <row r="7" spans="1:3">
      <c r="A7" s="51">
        <v>6</v>
      </c>
      <c r="B7" s="52" t="s">
        <v>367</v>
      </c>
      <c r="C7" s="52" t="s">
        <v>368</v>
      </c>
    </row>
    <row r="8" spans="1:3">
      <c r="A8" s="51">
        <v>7</v>
      </c>
      <c r="B8" s="52" t="s">
        <v>369</v>
      </c>
      <c r="C8" s="52" t="s">
        <v>370</v>
      </c>
    </row>
    <row r="9" spans="1:3">
      <c r="A9" s="51">
        <v>8</v>
      </c>
      <c r="B9" s="52" t="s">
        <v>369</v>
      </c>
      <c r="C9" s="52" t="s">
        <v>371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00"/>
  <sheetViews>
    <sheetView showGridLines="0" zoomScaleNormal="100" workbookViewId="0">
      <pane ySplit="1" topLeftCell="A2" activePane="bottomLeft" state="frozen"/>
      <selection pane="bottomLeft" activeCell="B1" sqref="B1"/>
    </sheetView>
  </sheetViews>
  <sheetFormatPr defaultColWidth="12.6640625" defaultRowHeight="15.75" customHeight="1"/>
  <cols>
    <col min="2" max="2" width="37.5546875" bestFit="1" customWidth="1"/>
    <col min="4" max="4" width="13.6640625" customWidth="1"/>
    <col min="8" max="8" width="15.88671875" customWidth="1"/>
  </cols>
  <sheetData>
    <row r="1" spans="1:18" ht="15.75" customHeight="1">
      <c r="A1" s="1" t="s">
        <v>0</v>
      </c>
      <c r="B1" s="2" t="s">
        <v>1</v>
      </c>
      <c r="C1" s="3" t="s">
        <v>2</v>
      </c>
      <c r="D1" s="3" t="s">
        <v>3</v>
      </c>
      <c r="E1" s="3" t="s">
        <v>4</v>
      </c>
      <c r="F1" s="3" t="s">
        <v>5</v>
      </c>
      <c r="G1" s="4" t="s">
        <v>6</v>
      </c>
      <c r="H1" s="4" t="s">
        <v>7</v>
      </c>
      <c r="I1" s="4" t="s">
        <v>8</v>
      </c>
      <c r="J1" s="5" t="s">
        <v>9</v>
      </c>
      <c r="K1" s="3" t="s">
        <v>10</v>
      </c>
      <c r="L1" s="3" t="s">
        <v>11</v>
      </c>
      <c r="M1" s="2" t="s">
        <v>12</v>
      </c>
    </row>
    <row r="2" spans="1:18" ht="15.75" customHeight="1">
      <c r="A2" s="6">
        <v>43098</v>
      </c>
      <c r="B2" s="7" t="s">
        <v>13</v>
      </c>
      <c r="C2" s="8">
        <v>320</v>
      </c>
      <c r="D2" s="8">
        <v>0</v>
      </c>
      <c r="E2" s="8">
        <v>320</v>
      </c>
      <c r="F2" s="9">
        <f>D2/E2</f>
        <v>0</v>
      </c>
      <c r="G2" s="10">
        <v>49</v>
      </c>
      <c r="H2" s="10">
        <v>116</v>
      </c>
      <c r="I2" s="11">
        <f>G2/H2</f>
        <v>0.42241379310344829</v>
      </c>
      <c r="J2" s="7" t="s">
        <v>14</v>
      </c>
      <c r="K2" s="8">
        <v>30</v>
      </c>
      <c r="L2" s="8">
        <v>7</v>
      </c>
      <c r="M2" s="7" t="s">
        <v>15</v>
      </c>
      <c r="O2" s="41" t="s">
        <v>16</v>
      </c>
      <c r="P2" s="42"/>
      <c r="Q2" s="42"/>
      <c r="R2" s="43"/>
    </row>
    <row r="3" spans="1:18" ht="15.75" customHeight="1">
      <c r="A3" s="6">
        <v>42993</v>
      </c>
      <c r="B3" s="7" t="s">
        <v>70</v>
      </c>
      <c r="C3" s="8">
        <v>450</v>
      </c>
      <c r="D3" s="8">
        <v>0</v>
      </c>
      <c r="E3" s="8">
        <v>450</v>
      </c>
      <c r="F3" s="9">
        <f>D3/E3</f>
        <v>0</v>
      </c>
      <c r="G3" s="10">
        <v>98</v>
      </c>
      <c r="H3" s="10">
        <v>104</v>
      </c>
      <c r="I3" s="11">
        <f>G3/H3</f>
        <v>0.94230769230769229</v>
      </c>
      <c r="J3" s="7" t="s">
        <v>14</v>
      </c>
      <c r="K3" s="8">
        <v>39</v>
      </c>
      <c r="L3" s="8">
        <v>10</v>
      </c>
      <c r="M3" s="7" t="s">
        <v>15</v>
      </c>
      <c r="O3" s="44"/>
      <c r="P3" s="45"/>
      <c r="Q3" s="45"/>
      <c r="R3" s="46"/>
    </row>
    <row r="4" spans="1:18" ht="15.75" customHeight="1">
      <c r="A4" s="6">
        <v>43089</v>
      </c>
      <c r="B4" s="7" t="s">
        <v>110</v>
      </c>
      <c r="C4" s="8">
        <v>621</v>
      </c>
      <c r="D4" s="8">
        <v>0</v>
      </c>
      <c r="E4" s="8">
        <v>621</v>
      </c>
      <c r="F4" s="9">
        <f>D4/E4</f>
        <v>0</v>
      </c>
      <c r="G4" s="10">
        <v>27</v>
      </c>
      <c r="H4" s="10">
        <v>102</v>
      </c>
      <c r="I4" s="11">
        <f>G4/H4</f>
        <v>0.26470588235294118</v>
      </c>
      <c r="J4" s="7" t="s">
        <v>14</v>
      </c>
      <c r="K4" s="8">
        <v>61</v>
      </c>
      <c r="L4" s="8">
        <v>3</v>
      </c>
      <c r="M4" s="7" t="s">
        <v>18</v>
      </c>
      <c r="O4" s="44"/>
      <c r="P4" s="45"/>
      <c r="Q4" s="45"/>
      <c r="R4" s="46"/>
    </row>
    <row r="5" spans="1:18" ht="15.75" customHeight="1">
      <c r="A5" s="6">
        <v>43063</v>
      </c>
      <c r="B5" s="7" t="s">
        <v>146</v>
      </c>
      <c r="C5" s="8">
        <v>526</v>
      </c>
      <c r="D5" s="8">
        <v>0</v>
      </c>
      <c r="E5" s="8">
        <v>526</v>
      </c>
      <c r="F5" s="9">
        <f>D5/E5</f>
        <v>0</v>
      </c>
      <c r="G5" s="10">
        <v>65</v>
      </c>
      <c r="H5" s="10">
        <v>118</v>
      </c>
      <c r="I5" s="11">
        <f>G5/H5</f>
        <v>0.55084745762711862</v>
      </c>
      <c r="J5" s="7" t="s">
        <v>14</v>
      </c>
      <c r="K5" s="8">
        <v>57</v>
      </c>
      <c r="L5" s="8">
        <v>7</v>
      </c>
      <c r="M5" s="7" t="s">
        <v>15</v>
      </c>
      <c r="O5" s="44"/>
      <c r="P5" s="45"/>
      <c r="Q5" s="45"/>
      <c r="R5" s="46"/>
    </row>
    <row r="6" spans="1:18" ht="15.75" customHeight="1">
      <c r="A6" s="6">
        <v>42905</v>
      </c>
      <c r="B6" s="7" t="s">
        <v>58</v>
      </c>
      <c r="C6" s="8">
        <v>987</v>
      </c>
      <c r="D6" s="8">
        <v>0</v>
      </c>
      <c r="E6" s="8">
        <v>987</v>
      </c>
      <c r="F6" s="9">
        <f>D6/E6</f>
        <v>0</v>
      </c>
      <c r="G6" s="10">
        <v>66</v>
      </c>
      <c r="H6" s="10">
        <v>116</v>
      </c>
      <c r="I6" s="11">
        <f>G6/H6</f>
        <v>0.56896551724137934</v>
      </c>
      <c r="J6" s="7" t="s">
        <v>14</v>
      </c>
      <c r="K6" s="8">
        <v>35</v>
      </c>
      <c r="L6" s="8">
        <v>5</v>
      </c>
      <c r="M6" s="7" t="s">
        <v>15</v>
      </c>
      <c r="O6" s="44"/>
      <c r="P6" s="45"/>
      <c r="Q6" s="45"/>
      <c r="R6" s="46"/>
    </row>
    <row r="7" spans="1:18" ht="15.75" customHeight="1">
      <c r="A7" s="13">
        <v>42812</v>
      </c>
      <c r="B7" s="27" t="s">
        <v>206</v>
      </c>
      <c r="C7" s="55">
        <v>810</v>
      </c>
      <c r="D7" s="55">
        <v>0</v>
      </c>
      <c r="E7" s="55">
        <v>810</v>
      </c>
      <c r="F7" s="9">
        <f>D7/E7</f>
        <v>0</v>
      </c>
      <c r="G7" s="10">
        <v>60</v>
      </c>
      <c r="H7" s="10">
        <v>109</v>
      </c>
      <c r="I7" s="11">
        <f>G7/H7</f>
        <v>0.55045871559633031</v>
      </c>
      <c r="J7" s="7" t="s">
        <v>14</v>
      </c>
      <c r="K7" s="55">
        <v>44</v>
      </c>
      <c r="L7" s="55">
        <v>2</v>
      </c>
      <c r="M7" s="7" t="s">
        <v>23</v>
      </c>
      <c r="O7" s="47"/>
      <c r="P7" s="48"/>
      <c r="Q7" s="48"/>
      <c r="R7" s="49"/>
    </row>
    <row r="8" spans="1:18" ht="15.75" customHeight="1">
      <c r="A8" s="13">
        <v>43060</v>
      </c>
      <c r="B8" s="27" t="s">
        <v>167</v>
      </c>
      <c r="C8" s="55">
        <v>978</v>
      </c>
      <c r="D8" s="55">
        <v>0</v>
      </c>
      <c r="E8" s="55">
        <v>978</v>
      </c>
      <c r="F8" s="9">
        <f>D8/E8</f>
        <v>0</v>
      </c>
      <c r="G8" s="10">
        <v>36</v>
      </c>
      <c r="H8" s="10">
        <v>103</v>
      </c>
      <c r="I8" s="11">
        <f>G8/H8</f>
        <v>0.34951456310679613</v>
      </c>
      <c r="J8" s="7" t="s">
        <v>14</v>
      </c>
      <c r="K8" s="55">
        <v>28</v>
      </c>
      <c r="L8" s="55">
        <v>1</v>
      </c>
      <c r="M8" s="7" t="s">
        <v>18</v>
      </c>
    </row>
    <row r="9" spans="1:18" ht="15.75" customHeight="1">
      <c r="A9" s="13">
        <v>43045</v>
      </c>
      <c r="B9" s="27" t="s">
        <v>163</v>
      </c>
      <c r="C9" s="55">
        <v>821</v>
      </c>
      <c r="D9" s="55">
        <v>0</v>
      </c>
      <c r="E9" s="55">
        <v>821</v>
      </c>
      <c r="F9" s="9">
        <f>D9/E9</f>
        <v>0</v>
      </c>
      <c r="G9" s="10">
        <v>37</v>
      </c>
      <c r="H9" s="10">
        <v>109</v>
      </c>
      <c r="I9" s="11">
        <f>G9/H9</f>
        <v>0.33944954128440369</v>
      </c>
      <c r="J9" s="7" t="s">
        <v>14</v>
      </c>
      <c r="K9" s="55">
        <v>26</v>
      </c>
      <c r="L9" s="55">
        <v>7</v>
      </c>
      <c r="M9" s="7" t="s">
        <v>18</v>
      </c>
      <c r="O9" s="45"/>
      <c r="P9" s="45"/>
      <c r="Q9" s="45"/>
      <c r="R9" s="45"/>
    </row>
    <row r="10" spans="1:18" ht="15.75" customHeight="1">
      <c r="A10" s="13">
        <v>43056</v>
      </c>
      <c r="B10" s="27" t="s">
        <v>260</v>
      </c>
      <c r="C10" s="55">
        <v>1064</v>
      </c>
      <c r="D10" s="55">
        <v>0</v>
      </c>
      <c r="E10" s="55">
        <v>1064</v>
      </c>
      <c r="F10" s="9">
        <f>D10/E10</f>
        <v>0</v>
      </c>
      <c r="G10" s="10">
        <v>88</v>
      </c>
      <c r="H10" s="10">
        <v>97</v>
      </c>
      <c r="I10" s="11">
        <f>G10/H10</f>
        <v>0.90721649484536082</v>
      </c>
      <c r="J10" s="7" t="s">
        <v>14</v>
      </c>
      <c r="K10" s="55">
        <v>49</v>
      </c>
      <c r="L10" s="55">
        <v>7</v>
      </c>
      <c r="M10" s="7" t="s">
        <v>23</v>
      </c>
      <c r="O10" s="45"/>
      <c r="P10" s="45"/>
      <c r="Q10" s="45"/>
      <c r="R10" s="45"/>
    </row>
    <row r="11" spans="1:18" ht="15.75" customHeight="1">
      <c r="A11" s="13">
        <v>42812</v>
      </c>
      <c r="B11" s="27" t="s">
        <v>60</v>
      </c>
      <c r="C11" s="55">
        <v>628</v>
      </c>
      <c r="D11" s="55">
        <v>0</v>
      </c>
      <c r="E11" s="55">
        <v>628</v>
      </c>
      <c r="F11" s="9">
        <f>D11/E11</f>
        <v>0</v>
      </c>
      <c r="G11" s="10">
        <v>63</v>
      </c>
      <c r="H11" s="10">
        <v>102</v>
      </c>
      <c r="I11" s="11">
        <f>G11/H11</f>
        <v>0.61764705882352944</v>
      </c>
      <c r="J11" s="7" t="s">
        <v>14</v>
      </c>
      <c r="K11" s="55">
        <v>39</v>
      </c>
      <c r="L11" s="55">
        <v>6</v>
      </c>
      <c r="M11" s="7" t="s">
        <v>18</v>
      </c>
      <c r="O11" s="45"/>
      <c r="P11" s="45"/>
      <c r="Q11" s="45"/>
      <c r="R11" s="45"/>
    </row>
    <row r="12" spans="1:18" ht="15.75" customHeight="1">
      <c r="A12" s="13">
        <v>42930</v>
      </c>
      <c r="B12" s="27" t="s">
        <v>45</v>
      </c>
      <c r="C12" s="55">
        <v>1017</v>
      </c>
      <c r="D12" s="55">
        <v>0</v>
      </c>
      <c r="E12" s="55">
        <v>1017</v>
      </c>
      <c r="F12" s="9">
        <f>D12/E12</f>
        <v>0</v>
      </c>
      <c r="G12" s="10">
        <v>28</v>
      </c>
      <c r="H12" s="10">
        <v>141</v>
      </c>
      <c r="I12" s="11">
        <f>G12/H12</f>
        <v>0.19858156028368795</v>
      </c>
      <c r="J12" s="7" t="s">
        <v>14</v>
      </c>
      <c r="K12" s="55">
        <v>39</v>
      </c>
      <c r="L12" s="55">
        <v>4</v>
      </c>
      <c r="M12" s="7" t="s">
        <v>15</v>
      </c>
      <c r="O12" s="45"/>
      <c r="P12" s="45"/>
      <c r="Q12" s="45"/>
      <c r="R12" s="45"/>
    </row>
    <row r="13" spans="1:18" ht="15.75" customHeight="1">
      <c r="A13" s="13">
        <v>43058</v>
      </c>
      <c r="B13" s="27" t="s">
        <v>176</v>
      </c>
      <c r="C13" s="55">
        <v>1104</v>
      </c>
      <c r="D13" s="55">
        <v>2</v>
      </c>
      <c r="E13" s="55">
        <v>1106</v>
      </c>
      <c r="F13" s="9">
        <f>D13/E13</f>
        <v>1.8083182640144665E-3</v>
      </c>
      <c r="G13" s="10">
        <v>60</v>
      </c>
      <c r="H13" s="10">
        <v>137</v>
      </c>
      <c r="I13" s="11">
        <f>G13/H13</f>
        <v>0.43795620437956206</v>
      </c>
      <c r="J13" s="7" t="s">
        <v>22</v>
      </c>
      <c r="K13" s="55">
        <v>52</v>
      </c>
      <c r="L13" s="55">
        <v>3</v>
      </c>
      <c r="M13" s="7" t="s">
        <v>18</v>
      </c>
      <c r="O13" s="45"/>
      <c r="P13" s="45"/>
      <c r="Q13" s="45"/>
      <c r="R13" s="45"/>
    </row>
    <row r="14" spans="1:18" ht="15.75" customHeight="1">
      <c r="A14" s="13">
        <v>42779</v>
      </c>
      <c r="B14" s="27" t="s">
        <v>83</v>
      </c>
      <c r="C14" s="55">
        <v>1101</v>
      </c>
      <c r="D14" s="55">
        <v>2</v>
      </c>
      <c r="E14" s="55">
        <v>1103</v>
      </c>
      <c r="F14" s="9">
        <f>D14/E14</f>
        <v>1.8132366273798731E-3</v>
      </c>
      <c r="G14" s="10">
        <v>33</v>
      </c>
      <c r="H14" s="10">
        <v>90</v>
      </c>
      <c r="I14" s="11">
        <f>G14/H14</f>
        <v>0.36666666666666664</v>
      </c>
      <c r="J14" s="7" t="s">
        <v>22</v>
      </c>
      <c r="K14" s="55">
        <v>55</v>
      </c>
      <c r="L14" s="55">
        <v>5</v>
      </c>
      <c r="M14" s="7" t="s">
        <v>18</v>
      </c>
      <c r="O14" s="45"/>
      <c r="P14" s="45"/>
      <c r="Q14" s="45"/>
      <c r="R14" s="45"/>
    </row>
    <row r="15" spans="1:18" ht="15.75" customHeight="1">
      <c r="A15" s="13">
        <v>42791</v>
      </c>
      <c r="B15" s="27" t="s">
        <v>138</v>
      </c>
      <c r="C15" s="55">
        <v>1088</v>
      </c>
      <c r="D15" s="55">
        <v>2</v>
      </c>
      <c r="E15" s="55">
        <v>1090</v>
      </c>
      <c r="F15" s="9">
        <f>D15/E15</f>
        <v>1.834862385321101E-3</v>
      </c>
      <c r="G15" s="10">
        <v>57</v>
      </c>
      <c r="H15" s="10">
        <v>137</v>
      </c>
      <c r="I15" s="11">
        <f>G15/H15</f>
        <v>0.41605839416058393</v>
      </c>
      <c r="J15" s="7" t="s">
        <v>22</v>
      </c>
      <c r="K15" s="55">
        <v>34</v>
      </c>
      <c r="L15" s="55">
        <v>4</v>
      </c>
      <c r="M15" s="7" t="s">
        <v>18</v>
      </c>
    </row>
    <row r="16" spans="1:18" ht="15.75" customHeight="1">
      <c r="A16" s="6">
        <v>43094</v>
      </c>
      <c r="B16" s="7" t="s">
        <v>74</v>
      </c>
      <c r="C16" s="8">
        <v>1016</v>
      </c>
      <c r="D16" s="8">
        <v>2</v>
      </c>
      <c r="E16" s="8">
        <v>1018</v>
      </c>
      <c r="F16" s="9">
        <f>D16/E16</f>
        <v>1.9646365422396855E-3</v>
      </c>
      <c r="G16" s="10">
        <v>80</v>
      </c>
      <c r="H16" s="10">
        <v>91</v>
      </c>
      <c r="I16" s="11">
        <f>G16/H16</f>
        <v>0.87912087912087911</v>
      </c>
      <c r="J16" s="7" t="s">
        <v>22</v>
      </c>
      <c r="K16" s="8">
        <v>37</v>
      </c>
      <c r="L16" s="8">
        <v>10</v>
      </c>
      <c r="M16" s="7" t="s">
        <v>15</v>
      </c>
    </row>
    <row r="17" spans="1:13" ht="15.75" customHeight="1">
      <c r="A17" s="6">
        <v>42830</v>
      </c>
      <c r="B17" s="7" t="s">
        <v>112</v>
      </c>
      <c r="C17" s="8">
        <v>950</v>
      </c>
      <c r="D17" s="8">
        <v>2</v>
      </c>
      <c r="E17" s="8">
        <v>952</v>
      </c>
      <c r="F17" s="9">
        <f>D17/E17</f>
        <v>2.1008403361344537E-3</v>
      </c>
      <c r="G17" s="10">
        <v>77</v>
      </c>
      <c r="H17" s="10">
        <v>117</v>
      </c>
      <c r="I17" s="11">
        <f>G17/H17</f>
        <v>0.65811965811965811</v>
      </c>
      <c r="J17" s="7" t="s">
        <v>22</v>
      </c>
      <c r="K17" s="8">
        <v>35</v>
      </c>
      <c r="L17" s="8">
        <v>7</v>
      </c>
      <c r="M17" s="7" t="s">
        <v>15</v>
      </c>
    </row>
    <row r="18" spans="1:13" ht="15.75" customHeight="1">
      <c r="A18" s="13">
        <v>42993</v>
      </c>
      <c r="B18" s="27" t="s">
        <v>261</v>
      </c>
      <c r="C18" s="55">
        <v>1145</v>
      </c>
      <c r="D18" s="55">
        <v>3</v>
      </c>
      <c r="E18" s="55">
        <v>1148</v>
      </c>
      <c r="F18" s="9">
        <f>D18/E18</f>
        <v>2.6132404181184671E-3</v>
      </c>
      <c r="G18" s="10">
        <v>46</v>
      </c>
      <c r="H18" s="10">
        <v>130</v>
      </c>
      <c r="I18" s="11">
        <f>G18/H18</f>
        <v>0.35384615384615387</v>
      </c>
      <c r="J18" s="7" t="s">
        <v>14</v>
      </c>
      <c r="K18" s="55">
        <v>30</v>
      </c>
      <c r="L18" s="55">
        <v>2</v>
      </c>
      <c r="M18" s="7" t="s">
        <v>18</v>
      </c>
    </row>
    <row r="19" spans="1:13" ht="15.75" customHeight="1">
      <c r="A19" s="6">
        <v>42750</v>
      </c>
      <c r="B19" s="7" t="s">
        <v>181</v>
      </c>
      <c r="C19" s="8">
        <v>1065</v>
      </c>
      <c r="D19" s="8">
        <v>3</v>
      </c>
      <c r="E19" s="8">
        <v>1068</v>
      </c>
      <c r="F19" s="9">
        <f>D19/E19</f>
        <v>2.8089887640449437E-3</v>
      </c>
      <c r="G19" s="10">
        <v>88</v>
      </c>
      <c r="H19" s="10">
        <v>129</v>
      </c>
      <c r="I19" s="11">
        <f>G19/H19</f>
        <v>0.68217054263565891</v>
      </c>
      <c r="J19" s="7" t="s">
        <v>14</v>
      </c>
      <c r="K19" s="8">
        <v>27</v>
      </c>
      <c r="L19" s="8">
        <v>6</v>
      </c>
      <c r="M19" s="7" t="s">
        <v>23</v>
      </c>
    </row>
    <row r="20" spans="1:13" ht="15.75" customHeight="1">
      <c r="A20" s="13">
        <v>42940</v>
      </c>
      <c r="B20" s="27" t="s">
        <v>261</v>
      </c>
      <c r="C20" s="55">
        <v>1048</v>
      </c>
      <c r="D20" s="55">
        <v>3</v>
      </c>
      <c r="E20" s="55">
        <v>1051</v>
      </c>
      <c r="F20" s="9">
        <f>D20/E20</f>
        <v>2.8544243577545195E-3</v>
      </c>
      <c r="G20" s="10">
        <v>34</v>
      </c>
      <c r="H20" s="10">
        <v>120</v>
      </c>
      <c r="I20" s="11">
        <f>G20/H20</f>
        <v>0.28333333333333333</v>
      </c>
      <c r="J20" s="7" t="s">
        <v>14</v>
      </c>
      <c r="K20" s="55">
        <v>51</v>
      </c>
      <c r="L20" s="55">
        <v>5</v>
      </c>
      <c r="M20" s="7" t="s">
        <v>23</v>
      </c>
    </row>
    <row r="21" spans="1:13" ht="15.75" customHeight="1">
      <c r="A21" s="6">
        <v>42931</v>
      </c>
      <c r="B21" s="7" t="s">
        <v>148</v>
      </c>
      <c r="C21" s="8">
        <v>671</v>
      </c>
      <c r="D21" s="8">
        <v>2</v>
      </c>
      <c r="E21" s="8">
        <v>673</v>
      </c>
      <c r="F21" s="9">
        <f>D21/E21</f>
        <v>2.9717682020802376E-3</v>
      </c>
      <c r="G21" s="10">
        <v>23</v>
      </c>
      <c r="H21" s="10">
        <v>119</v>
      </c>
      <c r="I21" s="11">
        <f>G21/H21</f>
        <v>0.19327731092436976</v>
      </c>
      <c r="J21" s="7" t="s">
        <v>22</v>
      </c>
      <c r="K21" s="8">
        <v>61</v>
      </c>
      <c r="L21" s="8">
        <v>6</v>
      </c>
      <c r="M21" s="7" t="s">
        <v>15</v>
      </c>
    </row>
    <row r="22" spans="1:13" ht="15.75" customHeight="1">
      <c r="A22" s="13">
        <v>42772</v>
      </c>
      <c r="B22" s="27" t="s">
        <v>123</v>
      </c>
      <c r="C22" s="55">
        <v>956</v>
      </c>
      <c r="D22" s="55">
        <v>3</v>
      </c>
      <c r="E22" s="55">
        <v>959</v>
      </c>
      <c r="F22" s="9">
        <f>D22/E22</f>
        <v>3.1282586027111575E-3</v>
      </c>
      <c r="G22" s="10">
        <v>47</v>
      </c>
      <c r="H22" s="10">
        <v>134</v>
      </c>
      <c r="I22" s="11">
        <f>G22/H22</f>
        <v>0.35074626865671643</v>
      </c>
      <c r="J22" s="7" t="s">
        <v>14</v>
      </c>
      <c r="K22" s="55">
        <v>40</v>
      </c>
      <c r="L22" s="55">
        <v>7</v>
      </c>
      <c r="M22" s="7" t="s">
        <v>15</v>
      </c>
    </row>
    <row r="23" spans="1:13" ht="15.75" customHeight="1">
      <c r="A23" s="6">
        <v>42750</v>
      </c>
      <c r="B23" s="7" t="s">
        <v>184</v>
      </c>
      <c r="C23" s="8">
        <v>600</v>
      </c>
      <c r="D23" s="8">
        <v>2</v>
      </c>
      <c r="E23" s="8">
        <v>602</v>
      </c>
      <c r="F23" s="9">
        <f>D23/E23</f>
        <v>3.3222591362126247E-3</v>
      </c>
      <c r="G23" s="10">
        <v>72</v>
      </c>
      <c r="H23" s="10">
        <v>118</v>
      </c>
      <c r="I23" s="11">
        <f>G23/H23</f>
        <v>0.61016949152542377</v>
      </c>
      <c r="J23" s="7" t="s">
        <v>22</v>
      </c>
      <c r="K23" s="8">
        <v>42</v>
      </c>
      <c r="L23" s="8">
        <v>9</v>
      </c>
      <c r="M23" s="7" t="s">
        <v>23</v>
      </c>
    </row>
    <row r="24" spans="1:13" ht="15.75" customHeight="1">
      <c r="A24" s="6">
        <v>42988</v>
      </c>
      <c r="B24" s="7" t="s">
        <v>75</v>
      </c>
      <c r="C24" s="8">
        <v>1198</v>
      </c>
      <c r="D24" s="8">
        <v>4</v>
      </c>
      <c r="E24" s="8">
        <v>1202</v>
      </c>
      <c r="F24" s="9">
        <f>D24/E24</f>
        <v>3.3277870216306157E-3</v>
      </c>
      <c r="G24" s="10">
        <v>39</v>
      </c>
      <c r="H24" s="10">
        <v>99</v>
      </c>
      <c r="I24" s="11">
        <f>G24/H24</f>
        <v>0.39393939393939392</v>
      </c>
      <c r="J24" s="7" t="s">
        <v>22</v>
      </c>
      <c r="K24" s="8">
        <v>46</v>
      </c>
      <c r="L24" s="8">
        <v>7</v>
      </c>
      <c r="M24" s="7" t="s">
        <v>18</v>
      </c>
    </row>
    <row r="25" spans="1:13" ht="15.75" customHeight="1">
      <c r="A25" s="6">
        <v>43004</v>
      </c>
      <c r="B25" s="7" t="s">
        <v>78</v>
      </c>
      <c r="C25" s="8">
        <v>1192</v>
      </c>
      <c r="D25" s="8">
        <v>4</v>
      </c>
      <c r="E25" s="8">
        <v>1196</v>
      </c>
      <c r="F25" s="9">
        <f>D25/E25</f>
        <v>3.3444816053511705E-3</v>
      </c>
      <c r="G25" s="10">
        <v>73</v>
      </c>
      <c r="H25" s="10">
        <v>96</v>
      </c>
      <c r="I25" s="11">
        <f>G25/H25</f>
        <v>0.76041666666666663</v>
      </c>
      <c r="J25" s="7" t="s">
        <v>22</v>
      </c>
      <c r="K25" s="8">
        <v>53</v>
      </c>
      <c r="L25" s="8">
        <v>7</v>
      </c>
      <c r="M25" s="7" t="s">
        <v>23</v>
      </c>
    </row>
    <row r="26" spans="1:13" ht="15.75" customHeight="1">
      <c r="A26" s="13">
        <v>42885</v>
      </c>
      <c r="B26" s="27" t="s">
        <v>106</v>
      </c>
      <c r="C26" s="55">
        <v>1191</v>
      </c>
      <c r="D26" s="55">
        <v>4</v>
      </c>
      <c r="E26" s="55">
        <v>1195</v>
      </c>
      <c r="F26" s="9">
        <f>D26/E26</f>
        <v>3.3472803347280333E-3</v>
      </c>
      <c r="G26" s="10">
        <v>98</v>
      </c>
      <c r="H26" s="10">
        <v>98</v>
      </c>
      <c r="I26" s="11">
        <f>G26/H26</f>
        <v>1</v>
      </c>
      <c r="J26" s="7" t="s">
        <v>22</v>
      </c>
      <c r="K26" s="55">
        <v>34</v>
      </c>
      <c r="L26" s="55">
        <v>3</v>
      </c>
      <c r="M26" s="7" t="s">
        <v>23</v>
      </c>
    </row>
    <row r="27" spans="1:13" ht="15.75" customHeight="1">
      <c r="A27" s="6">
        <v>42866</v>
      </c>
      <c r="B27" s="7" t="s">
        <v>29</v>
      </c>
      <c r="C27" s="8">
        <v>1172</v>
      </c>
      <c r="D27" s="8">
        <v>4</v>
      </c>
      <c r="E27" s="8">
        <v>1176</v>
      </c>
      <c r="F27" s="9">
        <f>D27/E27</f>
        <v>3.4013605442176869E-3</v>
      </c>
      <c r="G27" s="10">
        <v>29</v>
      </c>
      <c r="H27" s="10">
        <v>139</v>
      </c>
      <c r="I27" s="11">
        <f>G27/H27</f>
        <v>0.20863309352517986</v>
      </c>
      <c r="J27" s="7" t="s">
        <v>22</v>
      </c>
      <c r="K27" s="8">
        <v>65</v>
      </c>
      <c r="L27" s="8">
        <v>3</v>
      </c>
      <c r="M27" s="7" t="s">
        <v>23</v>
      </c>
    </row>
    <row r="28" spans="1:13" ht="15.75" customHeight="1">
      <c r="A28" s="13">
        <v>42830</v>
      </c>
      <c r="B28" s="27" t="s">
        <v>115</v>
      </c>
      <c r="C28" s="55">
        <v>1161</v>
      </c>
      <c r="D28" s="55">
        <v>4</v>
      </c>
      <c r="E28" s="55">
        <v>1165</v>
      </c>
      <c r="F28" s="9">
        <f>D28/E28</f>
        <v>3.4334763948497852E-3</v>
      </c>
      <c r="G28" s="10">
        <v>49</v>
      </c>
      <c r="H28" s="10">
        <v>93</v>
      </c>
      <c r="I28" s="11">
        <f>G28/H28</f>
        <v>0.5268817204301075</v>
      </c>
      <c r="J28" s="7" t="s">
        <v>22</v>
      </c>
      <c r="K28" s="55">
        <v>31</v>
      </c>
      <c r="L28" s="55">
        <v>9</v>
      </c>
      <c r="M28" s="7" t="s">
        <v>15</v>
      </c>
    </row>
    <row r="29" spans="1:13" ht="13.2">
      <c r="A29" s="13">
        <v>43085</v>
      </c>
      <c r="B29" s="27" t="s">
        <v>269</v>
      </c>
      <c r="C29" s="55">
        <v>1146</v>
      </c>
      <c r="D29" s="55">
        <v>4</v>
      </c>
      <c r="E29" s="55">
        <v>1150</v>
      </c>
      <c r="F29" s="9">
        <f>D29/E29</f>
        <v>3.4782608695652175E-3</v>
      </c>
      <c r="G29" s="10">
        <v>77</v>
      </c>
      <c r="H29" s="10">
        <v>113</v>
      </c>
      <c r="I29" s="11">
        <f>G29/H29</f>
        <v>0.68141592920353977</v>
      </c>
      <c r="J29" s="7" t="s">
        <v>14</v>
      </c>
      <c r="K29" s="55">
        <v>32</v>
      </c>
      <c r="L29" s="55">
        <v>1</v>
      </c>
      <c r="M29" s="7" t="s">
        <v>23</v>
      </c>
    </row>
    <row r="30" spans="1:13" ht="13.2">
      <c r="A30" s="13">
        <v>43095</v>
      </c>
      <c r="B30" s="27" t="s">
        <v>194</v>
      </c>
      <c r="C30" s="55">
        <v>1143</v>
      </c>
      <c r="D30" s="55">
        <v>4</v>
      </c>
      <c r="E30" s="55">
        <v>1147</v>
      </c>
      <c r="F30" s="9">
        <f>D30/E30</f>
        <v>3.4873583260680036E-3</v>
      </c>
      <c r="G30" s="10">
        <v>94</v>
      </c>
      <c r="H30" s="10">
        <v>140</v>
      </c>
      <c r="I30" s="11">
        <f>G30/H30</f>
        <v>0.67142857142857137</v>
      </c>
      <c r="J30" s="7" t="s">
        <v>22</v>
      </c>
      <c r="K30" s="55">
        <v>35</v>
      </c>
      <c r="L30" s="55">
        <v>3</v>
      </c>
      <c r="M30" s="7" t="s">
        <v>23</v>
      </c>
    </row>
    <row r="31" spans="1:13" ht="13.2">
      <c r="A31" s="13">
        <v>42943</v>
      </c>
      <c r="B31" s="27" t="s">
        <v>27</v>
      </c>
      <c r="C31" s="55">
        <v>1112</v>
      </c>
      <c r="D31" s="55">
        <v>4</v>
      </c>
      <c r="E31" s="55">
        <v>1116</v>
      </c>
      <c r="F31" s="9">
        <f>D31/E31</f>
        <v>3.5842293906810036E-3</v>
      </c>
      <c r="G31" s="10">
        <v>48</v>
      </c>
      <c r="H31" s="10">
        <v>100</v>
      </c>
      <c r="I31" s="11">
        <f>G31/H31</f>
        <v>0.48</v>
      </c>
      <c r="J31" s="7" t="s">
        <v>22</v>
      </c>
      <c r="K31" s="55">
        <v>33</v>
      </c>
      <c r="L31" s="55">
        <v>8</v>
      </c>
      <c r="M31" s="7" t="s">
        <v>23</v>
      </c>
    </row>
    <row r="32" spans="1:13" ht="13.2">
      <c r="A32" s="6">
        <v>42964</v>
      </c>
      <c r="B32" s="7" t="s">
        <v>147</v>
      </c>
      <c r="C32" s="8">
        <v>832</v>
      </c>
      <c r="D32" s="8">
        <v>3</v>
      </c>
      <c r="E32" s="8">
        <v>835</v>
      </c>
      <c r="F32" s="9">
        <f>D32/E32</f>
        <v>3.592814371257485E-3</v>
      </c>
      <c r="G32" s="10">
        <v>45</v>
      </c>
      <c r="H32" s="10">
        <v>104</v>
      </c>
      <c r="I32" s="11">
        <f>G32/H32</f>
        <v>0.43269230769230771</v>
      </c>
      <c r="J32" s="7" t="s">
        <v>14</v>
      </c>
      <c r="K32" s="8">
        <v>29</v>
      </c>
      <c r="L32" s="8">
        <v>5</v>
      </c>
      <c r="M32" s="7" t="s">
        <v>15</v>
      </c>
    </row>
    <row r="33" spans="1:13" ht="13.2">
      <c r="A33" s="13">
        <v>42858</v>
      </c>
      <c r="B33" s="27" t="s">
        <v>230</v>
      </c>
      <c r="C33" s="55">
        <v>535</v>
      </c>
      <c r="D33" s="55">
        <v>2</v>
      </c>
      <c r="E33" s="55">
        <v>537</v>
      </c>
      <c r="F33" s="9">
        <f>D33/E33</f>
        <v>3.7243947858472998E-3</v>
      </c>
      <c r="G33" s="10">
        <v>28</v>
      </c>
      <c r="H33" s="10">
        <v>91</v>
      </c>
      <c r="I33" s="11">
        <f>G33/H33</f>
        <v>0.30769230769230771</v>
      </c>
      <c r="J33" s="7" t="s">
        <v>22</v>
      </c>
      <c r="K33" s="55">
        <v>25</v>
      </c>
      <c r="L33" s="55">
        <v>4</v>
      </c>
      <c r="M33" s="7" t="s">
        <v>15</v>
      </c>
    </row>
    <row r="34" spans="1:13" ht="13.2">
      <c r="A34" s="13">
        <v>42933</v>
      </c>
      <c r="B34" s="27" t="s">
        <v>250</v>
      </c>
      <c r="C34" s="55">
        <v>1044</v>
      </c>
      <c r="D34" s="55">
        <v>4</v>
      </c>
      <c r="E34" s="55">
        <v>1048</v>
      </c>
      <c r="F34" s="9">
        <f>D34/E34</f>
        <v>3.8167938931297708E-3</v>
      </c>
      <c r="G34" s="10">
        <v>38</v>
      </c>
      <c r="H34" s="10">
        <v>150</v>
      </c>
      <c r="I34" s="11">
        <f>G34/H34</f>
        <v>0.25333333333333335</v>
      </c>
      <c r="J34" s="7" t="s">
        <v>14</v>
      </c>
      <c r="K34" s="55">
        <v>49</v>
      </c>
      <c r="L34" s="55">
        <v>10</v>
      </c>
      <c r="M34" s="7" t="s">
        <v>15</v>
      </c>
    </row>
    <row r="35" spans="1:13" ht="13.2">
      <c r="A35" s="6">
        <v>43007</v>
      </c>
      <c r="B35" s="7" t="s">
        <v>17</v>
      </c>
      <c r="C35" s="8">
        <v>736</v>
      </c>
      <c r="D35" s="8">
        <v>3</v>
      </c>
      <c r="E35" s="8">
        <v>739</v>
      </c>
      <c r="F35" s="9">
        <f>D35/E35</f>
        <v>4.0595399188092015E-3</v>
      </c>
      <c r="G35" s="10">
        <v>25</v>
      </c>
      <c r="H35" s="10">
        <v>95</v>
      </c>
      <c r="I35" s="11">
        <f>G35/H35</f>
        <v>0.26315789473684209</v>
      </c>
      <c r="J35" s="7" t="s">
        <v>14</v>
      </c>
      <c r="K35" s="8">
        <v>45</v>
      </c>
      <c r="L35" s="8">
        <v>10</v>
      </c>
      <c r="M35" s="7" t="s">
        <v>18</v>
      </c>
    </row>
    <row r="36" spans="1:13" ht="13.2">
      <c r="A36" s="6">
        <v>42853</v>
      </c>
      <c r="B36" s="7" t="s">
        <v>116</v>
      </c>
      <c r="C36" s="8">
        <v>980</v>
      </c>
      <c r="D36" s="8">
        <v>4</v>
      </c>
      <c r="E36" s="8">
        <v>984</v>
      </c>
      <c r="F36" s="9">
        <f>D36/E36</f>
        <v>4.0650406504065045E-3</v>
      </c>
      <c r="G36" s="10">
        <v>21</v>
      </c>
      <c r="H36" s="10">
        <v>149</v>
      </c>
      <c r="I36" s="11">
        <f>G36/H36</f>
        <v>0.14093959731543623</v>
      </c>
      <c r="J36" s="7" t="s">
        <v>22</v>
      </c>
      <c r="K36" s="8">
        <v>63</v>
      </c>
      <c r="L36" s="8">
        <v>4</v>
      </c>
      <c r="M36" s="7" t="s">
        <v>18</v>
      </c>
    </row>
    <row r="37" spans="1:13" ht="13.2">
      <c r="A37" s="13">
        <v>43062</v>
      </c>
      <c r="B37" s="27" t="s">
        <v>272</v>
      </c>
      <c r="C37" s="55">
        <v>980</v>
      </c>
      <c r="D37" s="55">
        <v>4</v>
      </c>
      <c r="E37" s="55">
        <v>984</v>
      </c>
      <c r="F37" s="9">
        <f>D37/E37</f>
        <v>4.0650406504065045E-3</v>
      </c>
      <c r="G37" s="10">
        <v>32</v>
      </c>
      <c r="H37" s="10">
        <v>105</v>
      </c>
      <c r="I37" s="11">
        <f>G37/H37</f>
        <v>0.30476190476190479</v>
      </c>
      <c r="J37" s="7" t="s">
        <v>22</v>
      </c>
      <c r="K37" s="55">
        <v>58</v>
      </c>
      <c r="L37" s="55">
        <v>8</v>
      </c>
      <c r="M37" s="7" t="s">
        <v>23</v>
      </c>
    </row>
    <row r="38" spans="1:13" ht="13.2">
      <c r="A38" s="6">
        <v>42853</v>
      </c>
      <c r="B38" s="7" t="s">
        <v>144</v>
      </c>
      <c r="C38" s="8">
        <v>977</v>
      </c>
      <c r="D38" s="8">
        <v>4</v>
      </c>
      <c r="E38" s="8">
        <v>981</v>
      </c>
      <c r="F38" s="9">
        <f>D38/E38</f>
        <v>4.0774719673802246E-3</v>
      </c>
      <c r="G38" s="10">
        <v>24</v>
      </c>
      <c r="H38" s="10">
        <v>138</v>
      </c>
      <c r="I38" s="11">
        <f>G38/H38</f>
        <v>0.17391304347826086</v>
      </c>
      <c r="J38" s="7" t="s">
        <v>14</v>
      </c>
      <c r="K38" s="8">
        <v>39</v>
      </c>
      <c r="L38" s="8">
        <v>9</v>
      </c>
      <c r="M38" s="7" t="s">
        <v>15</v>
      </c>
    </row>
    <row r="39" spans="1:13" ht="13.2">
      <c r="A39" s="6">
        <v>42887</v>
      </c>
      <c r="B39" s="7" t="s">
        <v>79</v>
      </c>
      <c r="C39" s="8">
        <v>975</v>
      </c>
      <c r="D39" s="8">
        <v>4</v>
      </c>
      <c r="E39" s="8">
        <v>979</v>
      </c>
      <c r="F39" s="9">
        <f>D39/E39</f>
        <v>4.0858018386108275E-3</v>
      </c>
      <c r="G39" s="10">
        <v>87</v>
      </c>
      <c r="H39" s="10">
        <v>144</v>
      </c>
      <c r="I39" s="11">
        <f>G39/H39</f>
        <v>0.60416666666666663</v>
      </c>
      <c r="J39" s="7" t="s">
        <v>14</v>
      </c>
      <c r="K39" s="8">
        <v>55</v>
      </c>
      <c r="L39" s="8">
        <v>7</v>
      </c>
      <c r="M39" s="7" t="s">
        <v>15</v>
      </c>
    </row>
    <row r="40" spans="1:13" ht="13.2">
      <c r="A40" s="13">
        <v>42804</v>
      </c>
      <c r="B40" s="27" t="s">
        <v>172</v>
      </c>
      <c r="C40" s="55">
        <v>485</v>
      </c>
      <c r="D40" s="55">
        <v>2</v>
      </c>
      <c r="E40" s="55">
        <v>487</v>
      </c>
      <c r="F40" s="9">
        <f>D40/E40</f>
        <v>4.1067761806981521E-3</v>
      </c>
      <c r="G40" s="10">
        <v>29</v>
      </c>
      <c r="H40" s="10">
        <v>118</v>
      </c>
      <c r="I40" s="11">
        <f>G40/H40</f>
        <v>0.24576271186440679</v>
      </c>
      <c r="J40" s="7" t="s">
        <v>22</v>
      </c>
      <c r="K40" s="55">
        <v>53</v>
      </c>
      <c r="L40" s="55">
        <v>1</v>
      </c>
      <c r="M40" s="7" t="s">
        <v>15</v>
      </c>
    </row>
    <row r="41" spans="1:13" ht="13.2">
      <c r="A41" s="13">
        <v>42920</v>
      </c>
      <c r="B41" s="27" t="s">
        <v>273</v>
      </c>
      <c r="C41" s="55">
        <v>930</v>
      </c>
      <c r="D41" s="55">
        <v>4</v>
      </c>
      <c r="E41" s="55">
        <v>934</v>
      </c>
      <c r="F41" s="9">
        <f>D41/E41</f>
        <v>4.2826552462526769E-3</v>
      </c>
      <c r="G41" s="10">
        <v>97</v>
      </c>
      <c r="H41" s="10">
        <v>104</v>
      </c>
      <c r="I41" s="11">
        <f>G41/H41</f>
        <v>0.93269230769230771</v>
      </c>
      <c r="J41" s="7" t="s">
        <v>22</v>
      </c>
      <c r="K41" s="55">
        <v>63</v>
      </c>
      <c r="L41" s="55">
        <v>6</v>
      </c>
      <c r="M41" s="7" t="s">
        <v>15</v>
      </c>
    </row>
    <row r="42" spans="1:13" ht="13.2">
      <c r="A42" s="13">
        <v>42796</v>
      </c>
      <c r="B42" s="27" t="s">
        <v>209</v>
      </c>
      <c r="C42" s="55">
        <v>446</v>
      </c>
      <c r="D42" s="55">
        <v>2</v>
      </c>
      <c r="E42" s="55">
        <v>448</v>
      </c>
      <c r="F42" s="9">
        <f>D42/E42</f>
        <v>4.464285714285714E-3</v>
      </c>
      <c r="G42" s="10">
        <v>77</v>
      </c>
      <c r="H42" s="10">
        <v>111</v>
      </c>
      <c r="I42" s="11">
        <f>G42/H42</f>
        <v>0.69369369369369371</v>
      </c>
      <c r="J42" s="7" t="s">
        <v>22</v>
      </c>
      <c r="K42" s="55">
        <v>36</v>
      </c>
      <c r="L42" s="55">
        <v>3</v>
      </c>
      <c r="M42" s="7" t="s">
        <v>15</v>
      </c>
    </row>
    <row r="43" spans="1:13" ht="13.2">
      <c r="A43" s="13">
        <v>42782</v>
      </c>
      <c r="B43" s="27" t="s">
        <v>201</v>
      </c>
      <c r="C43" s="55">
        <v>1078</v>
      </c>
      <c r="D43" s="55">
        <v>5</v>
      </c>
      <c r="E43" s="55">
        <v>1083</v>
      </c>
      <c r="F43" s="9">
        <f>D43/E43</f>
        <v>4.6168051708217915E-3</v>
      </c>
      <c r="G43" s="10">
        <v>45</v>
      </c>
      <c r="H43" s="10">
        <v>127</v>
      </c>
      <c r="I43" s="11">
        <f>G43/H43</f>
        <v>0.3543307086614173</v>
      </c>
      <c r="J43" s="7" t="s">
        <v>22</v>
      </c>
      <c r="K43" s="55">
        <v>49</v>
      </c>
      <c r="L43" s="55">
        <v>3</v>
      </c>
      <c r="M43" s="7" t="s">
        <v>23</v>
      </c>
    </row>
    <row r="44" spans="1:13" ht="13.2">
      <c r="A44" s="13">
        <v>42821</v>
      </c>
      <c r="B44" s="27" t="s">
        <v>130</v>
      </c>
      <c r="C44" s="55">
        <v>644</v>
      </c>
      <c r="D44" s="55">
        <v>3</v>
      </c>
      <c r="E44" s="55">
        <v>647</v>
      </c>
      <c r="F44" s="9">
        <f>D44/E44</f>
        <v>4.6367851622874804E-3</v>
      </c>
      <c r="G44" s="10">
        <v>97</v>
      </c>
      <c r="H44" s="10">
        <v>101</v>
      </c>
      <c r="I44" s="11">
        <f>G44/H44</f>
        <v>0.96039603960396036</v>
      </c>
      <c r="J44" s="7" t="s">
        <v>14</v>
      </c>
      <c r="K44" s="55">
        <v>61</v>
      </c>
      <c r="L44" s="55">
        <v>9</v>
      </c>
      <c r="M44" s="7" t="s">
        <v>23</v>
      </c>
    </row>
    <row r="45" spans="1:13" ht="13.2">
      <c r="A45" s="13">
        <v>42840</v>
      </c>
      <c r="B45" s="27" t="s">
        <v>37</v>
      </c>
      <c r="C45" s="55">
        <v>836</v>
      </c>
      <c r="D45" s="55">
        <v>4</v>
      </c>
      <c r="E45" s="55">
        <v>840</v>
      </c>
      <c r="F45" s="9">
        <f>D45/E45</f>
        <v>4.7619047619047623E-3</v>
      </c>
      <c r="G45" s="10">
        <v>36</v>
      </c>
      <c r="H45" s="10">
        <v>101</v>
      </c>
      <c r="I45" s="11">
        <f>G45/H45</f>
        <v>0.35643564356435642</v>
      </c>
      <c r="J45" s="7" t="s">
        <v>22</v>
      </c>
      <c r="K45" s="55">
        <v>53</v>
      </c>
      <c r="L45" s="55">
        <v>7</v>
      </c>
      <c r="M45" s="7" t="s">
        <v>18</v>
      </c>
    </row>
    <row r="46" spans="1:13" ht="13.2">
      <c r="A46" s="13">
        <v>42864</v>
      </c>
      <c r="B46" s="27" t="s">
        <v>212</v>
      </c>
      <c r="C46" s="55">
        <v>1020</v>
      </c>
      <c r="D46" s="55">
        <v>5</v>
      </c>
      <c r="E46" s="55">
        <v>1025</v>
      </c>
      <c r="F46" s="9">
        <f>D46/E46</f>
        <v>4.8780487804878049E-3</v>
      </c>
      <c r="G46" s="10">
        <v>62</v>
      </c>
      <c r="H46" s="10">
        <v>149</v>
      </c>
      <c r="I46" s="11">
        <f>G46/H46</f>
        <v>0.41610738255033558</v>
      </c>
      <c r="J46" s="7" t="s">
        <v>22</v>
      </c>
      <c r="K46" s="55">
        <v>61</v>
      </c>
      <c r="L46" s="55">
        <v>1</v>
      </c>
      <c r="M46" s="7" t="s">
        <v>15</v>
      </c>
    </row>
    <row r="47" spans="1:13" ht="13.2">
      <c r="A47" s="13">
        <v>42902</v>
      </c>
      <c r="B47" s="27" t="s">
        <v>121</v>
      </c>
      <c r="C47" s="55">
        <v>810</v>
      </c>
      <c r="D47" s="55">
        <v>4</v>
      </c>
      <c r="E47" s="55">
        <v>814</v>
      </c>
      <c r="F47" s="9">
        <f>D47/E47</f>
        <v>4.9140049140049139E-3</v>
      </c>
      <c r="G47" s="10">
        <v>29</v>
      </c>
      <c r="H47" s="10">
        <v>118</v>
      </c>
      <c r="I47" s="11">
        <f>G47/H47</f>
        <v>0.24576271186440679</v>
      </c>
      <c r="J47" s="7" t="s">
        <v>22</v>
      </c>
      <c r="K47" s="55">
        <v>31</v>
      </c>
      <c r="L47" s="55">
        <v>9</v>
      </c>
      <c r="M47" s="7" t="s">
        <v>15</v>
      </c>
    </row>
    <row r="48" spans="1:13" ht="13.2">
      <c r="A48" s="13">
        <v>43100</v>
      </c>
      <c r="B48" s="27" t="s">
        <v>274</v>
      </c>
      <c r="C48" s="55">
        <v>1005</v>
      </c>
      <c r="D48" s="55">
        <v>5</v>
      </c>
      <c r="E48" s="55">
        <v>1010</v>
      </c>
      <c r="F48" s="9">
        <f>D48/E48</f>
        <v>4.9504950495049506E-3</v>
      </c>
      <c r="G48" s="10">
        <v>91</v>
      </c>
      <c r="H48" s="10">
        <v>131</v>
      </c>
      <c r="I48" s="11">
        <f>G48/H48</f>
        <v>0.69465648854961837</v>
      </c>
      <c r="J48" s="7" t="s">
        <v>26</v>
      </c>
      <c r="K48" s="55">
        <v>58</v>
      </c>
      <c r="L48" s="55">
        <v>5</v>
      </c>
      <c r="M48" s="7" t="s">
        <v>23</v>
      </c>
    </row>
    <row r="49" spans="1:13" ht="13.2">
      <c r="A49" s="6">
        <v>43052</v>
      </c>
      <c r="B49" s="7" t="s">
        <v>84</v>
      </c>
      <c r="C49" s="8">
        <v>800</v>
      </c>
      <c r="D49" s="8">
        <v>4</v>
      </c>
      <c r="E49" s="8">
        <v>804</v>
      </c>
      <c r="F49" s="9">
        <f>D49/E49</f>
        <v>4.9751243781094526E-3</v>
      </c>
      <c r="G49" s="10">
        <v>91</v>
      </c>
      <c r="H49" s="10">
        <v>110</v>
      </c>
      <c r="I49" s="11">
        <f>G49/H49</f>
        <v>0.82727272727272727</v>
      </c>
      <c r="J49" s="7" t="s">
        <v>14</v>
      </c>
      <c r="K49" s="8">
        <v>33</v>
      </c>
      <c r="L49" s="8">
        <v>5</v>
      </c>
      <c r="M49" s="7" t="s">
        <v>23</v>
      </c>
    </row>
    <row r="50" spans="1:13" ht="13.2">
      <c r="A50" s="6">
        <v>42777</v>
      </c>
      <c r="B50" s="7" t="s">
        <v>124</v>
      </c>
      <c r="C50" s="8">
        <v>1186</v>
      </c>
      <c r="D50" s="8">
        <v>6</v>
      </c>
      <c r="E50" s="8">
        <v>1192</v>
      </c>
      <c r="F50" s="9">
        <f>D50/E50</f>
        <v>5.0335570469798654E-3</v>
      </c>
      <c r="G50" s="10">
        <v>81</v>
      </c>
      <c r="H50" s="10">
        <v>135</v>
      </c>
      <c r="I50" s="11">
        <f>G50/H50</f>
        <v>0.6</v>
      </c>
      <c r="J50" s="7" t="s">
        <v>22</v>
      </c>
      <c r="K50" s="8">
        <v>51</v>
      </c>
      <c r="L50" s="8">
        <v>2</v>
      </c>
      <c r="M50" s="7" t="s">
        <v>15</v>
      </c>
    </row>
    <row r="51" spans="1:13" ht="13.2">
      <c r="A51" s="6">
        <v>43015</v>
      </c>
      <c r="B51" s="7" t="s">
        <v>85</v>
      </c>
      <c r="C51" s="8">
        <v>1184</v>
      </c>
      <c r="D51" s="8">
        <v>6</v>
      </c>
      <c r="E51" s="8">
        <v>1190</v>
      </c>
      <c r="F51" s="9">
        <f>D51/E51</f>
        <v>5.0420168067226894E-3</v>
      </c>
      <c r="G51" s="10">
        <v>87</v>
      </c>
      <c r="H51" s="10">
        <v>111</v>
      </c>
      <c r="I51" s="11">
        <f>G51/H51</f>
        <v>0.78378378378378377</v>
      </c>
      <c r="J51" s="7" t="s">
        <v>22</v>
      </c>
      <c r="K51" s="8">
        <v>44</v>
      </c>
      <c r="L51" s="8">
        <v>4</v>
      </c>
      <c r="M51" s="7" t="s">
        <v>18</v>
      </c>
    </row>
    <row r="52" spans="1:13" ht="13.2">
      <c r="A52" s="13">
        <v>42858</v>
      </c>
      <c r="B52" s="27" t="s">
        <v>221</v>
      </c>
      <c r="C52" s="55">
        <v>979</v>
      </c>
      <c r="D52" s="55">
        <v>5</v>
      </c>
      <c r="E52" s="55">
        <v>984</v>
      </c>
      <c r="F52" s="9">
        <f>D52/E52</f>
        <v>5.08130081300813E-3</v>
      </c>
      <c r="G52" s="10">
        <v>86</v>
      </c>
      <c r="H52" s="10">
        <v>112</v>
      </c>
      <c r="I52" s="11">
        <f>G52/H52</f>
        <v>0.7678571428571429</v>
      </c>
      <c r="J52" s="7" t="s">
        <v>26</v>
      </c>
      <c r="K52" s="55">
        <v>44</v>
      </c>
      <c r="L52" s="55">
        <v>2</v>
      </c>
      <c r="M52" s="7" t="s">
        <v>18</v>
      </c>
    </row>
    <row r="53" spans="1:13" ht="13.2">
      <c r="A53" s="13">
        <v>43047</v>
      </c>
      <c r="B53" s="27" t="s">
        <v>39</v>
      </c>
      <c r="C53" s="55">
        <v>965</v>
      </c>
      <c r="D53" s="55">
        <v>5</v>
      </c>
      <c r="E53" s="55">
        <v>970</v>
      </c>
      <c r="F53" s="9">
        <f>D53/E53</f>
        <v>5.1546391752577319E-3</v>
      </c>
      <c r="G53" s="10">
        <v>43</v>
      </c>
      <c r="H53" s="10">
        <v>144</v>
      </c>
      <c r="I53" s="11">
        <f>G53/H53</f>
        <v>0.2986111111111111</v>
      </c>
      <c r="J53" s="7" t="s">
        <v>26</v>
      </c>
      <c r="K53" s="55">
        <v>34</v>
      </c>
      <c r="L53" s="55">
        <v>5</v>
      </c>
      <c r="M53" s="7" t="s">
        <v>18</v>
      </c>
    </row>
    <row r="54" spans="1:13" ht="13.2">
      <c r="A54" s="6">
        <v>42886</v>
      </c>
      <c r="B54" s="7" t="s">
        <v>154</v>
      </c>
      <c r="C54" s="8">
        <v>769</v>
      </c>
      <c r="D54" s="8">
        <v>4</v>
      </c>
      <c r="E54" s="8">
        <v>773</v>
      </c>
      <c r="F54" s="9">
        <f>D54/E54</f>
        <v>5.1746442432082798E-3</v>
      </c>
      <c r="G54" s="10">
        <v>78</v>
      </c>
      <c r="H54" s="10">
        <v>135</v>
      </c>
      <c r="I54" s="11">
        <f>G54/H54</f>
        <v>0.57777777777777772</v>
      </c>
      <c r="J54" s="7" t="s">
        <v>14</v>
      </c>
      <c r="K54" s="8">
        <v>34</v>
      </c>
      <c r="L54" s="8">
        <v>10</v>
      </c>
      <c r="M54" s="7" t="s">
        <v>18</v>
      </c>
    </row>
    <row r="55" spans="1:13" ht="13.2">
      <c r="A55" s="13">
        <v>42888</v>
      </c>
      <c r="B55" s="27" t="s">
        <v>36</v>
      </c>
      <c r="C55" s="55">
        <v>740</v>
      </c>
      <c r="D55" s="55">
        <v>4</v>
      </c>
      <c r="E55" s="55">
        <v>744</v>
      </c>
      <c r="F55" s="9">
        <f>D55/E55</f>
        <v>5.3763440860215058E-3</v>
      </c>
      <c r="G55" s="10">
        <v>72</v>
      </c>
      <c r="H55" s="10">
        <v>91</v>
      </c>
      <c r="I55" s="11">
        <f>G55/H55</f>
        <v>0.79120879120879117</v>
      </c>
      <c r="J55" s="7" t="s">
        <v>22</v>
      </c>
      <c r="K55" s="55">
        <v>25</v>
      </c>
      <c r="L55" s="55">
        <v>10</v>
      </c>
      <c r="M55" s="7" t="s">
        <v>23</v>
      </c>
    </row>
    <row r="56" spans="1:13" ht="13.2">
      <c r="A56" s="13">
        <v>42891</v>
      </c>
      <c r="B56" s="27" t="s">
        <v>199</v>
      </c>
      <c r="C56" s="55">
        <v>548</v>
      </c>
      <c r="D56" s="55">
        <v>3</v>
      </c>
      <c r="E56" s="55">
        <v>551</v>
      </c>
      <c r="F56" s="9">
        <f>D56/E56</f>
        <v>5.4446460980036296E-3</v>
      </c>
      <c r="G56" s="10">
        <v>89</v>
      </c>
      <c r="H56" s="10">
        <v>148</v>
      </c>
      <c r="I56" s="11">
        <f>G56/H56</f>
        <v>0.60135135135135132</v>
      </c>
      <c r="J56" s="7" t="s">
        <v>14</v>
      </c>
      <c r="K56" s="55">
        <v>58</v>
      </c>
      <c r="L56" s="55">
        <v>5</v>
      </c>
      <c r="M56" s="7" t="s">
        <v>23</v>
      </c>
    </row>
    <row r="57" spans="1:13" ht="13.2">
      <c r="A57" s="13">
        <v>42942</v>
      </c>
      <c r="B57" s="27" t="s">
        <v>101</v>
      </c>
      <c r="C57" s="55">
        <v>547</v>
      </c>
      <c r="D57" s="55">
        <v>3</v>
      </c>
      <c r="E57" s="55">
        <v>550</v>
      </c>
      <c r="F57" s="9">
        <f>D57/E57</f>
        <v>5.454545454545455E-3</v>
      </c>
      <c r="G57" s="10">
        <v>21</v>
      </c>
      <c r="H57" s="10">
        <v>97</v>
      </c>
      <c r="I57" s="11">
        <f>G57/H57</f>
        <v>0.21649484536082475</v>
      </c>
      <c r="J57" s="7" t="s">
        <v>14</v>
      </c>
      <c r="K57" s="55">
        <v>49</v>
      </c>
      <c r="L57" s="55">
        <v>4</v>
      </c>
      <c r="M57" s="7" t="s">
        <v>23</v>
      </c>
    </row>
    <row r="58" spans="1:13" ht="13.2">
      <c r="A58" s="6">
        <v>42791</v>
      </c>
      <c r="B58" s="7" t="s">
        <v>161</v>
      </c>
      <c r="C58" s="8">
        <v>907</v>
      </c>
      <c r="D58" s="8">
        <v>5</v>
      </c>
      <c r="E58" s="8">
        <v>912</v>
      </c>
      <c r="F58" s="9">
        <f>D58/E58</f>
        <v>5.4824561403508769E-3</v>
      </c>
      <c r="G58" s="10">
        <v>66</v>
      </c>
      <c r="H58" s="10">
        <v>111</v>
      </c>
      <c r="I58" s="11">
        <f>G58/H58</f>
        <v>0.59459459459459463</v>
      </c>
      <c r="J58" s="7" t="s">
        <v>26</v>
      </c>
      <c r="K58" s="8">
        <v>36</v>
      </c>
      <c r="L58" s="8">
        <v>8</v>
      </c>
      <c r="M58" s="7" t="s">
        <v>18</v>
      </c>
    </row>
    <row r="59" spans="1:13" ht="13.2">
      <c r="A59" s="13">
        <v>42961</v>
      </c>
      <c r="B59" s="27" t="s">
        <v>264</v>
      </c>
      <c r="C59" s="55">
        <v>722</v>
      </c>
      <c r="D59" s="55">
        <v>4</v>
      </c>
      <c r="E59" s="55">
        <v>726</v>
      </c>
      <c r="F59" s="9">
        <f>D59/E59</f>
        <v>5.5096418732782371E-3</v>
      </c>
      <c r="G59" s="10">
        <v>28</v>
      </c>
      <c r="H59" s="10">
        <v>107</v>
      </c>
      <c r="I59" s="11">
        <f>G59/H59</f>
        <v>0.26168224299065418</v>
      </c>
      <c r="J59" s="7" t="s">
        <v>14</v>
      </c>
      <c r="K59" s="55">
        <v>41</v>
      </c>
      <c r="L59" s="55">
        <v>8</v>
      </c>
      <c r="M59" s="7" t="s">
        <v>15</v>
      </c>
    </row>
    <row r="60" spans="1:13" ht="13.2">
      <c r="A60" s="13">
        <v>42903</v>
      </c>
      <c r="B60" s="27" t="s">
        <v>207</v>
      </c>
      <c r="C60" s="55">
        <v>718</v>
      </c>
      <c r="D60" s="55">
        <v>4</v>
      </c>
      <c r="E60" s="55">
        <v>722</v>
      </c>
      <c r="F60" s="9">
        <f>D60/E60</f>
        <v>5.5401662049861496E-3</v>
      </c>
      <c r="G60" s="10">
        <v>32</v>
      </c>
      <c r="H60" s="10">
        <v>126</v>
      </c>
      <c r="I60" s="11">
        <f>G60/H60</f>
        <v>0.25396825396825395</v>
      </c>
      <c r="J60" s="7" t="s">
        <v>14</v>
      </c>
      <c r="K60" s="55">
        <v>65</v>
      </c>
      <c r="L60" s="55">
        <v>8</v>
      </c>
      <c r="M60" s="7" t="s">
        <v>15</v>
      </c>
    </row>
    <row r="61" spans="1:13" ht="13.2">
      <c r="A61" s="6">
        <v>42900</v>
      </c>
      <c r="B61" s="7" t="s">
        <v>72</v>
      </c>
      <c r="C61" s="8">
        <v>711</v>
      </c>
      <c r="D61" s="8">
        <v>4</v>
      </c>
      <c r="E61" s="8">
        <v>715</v>
      </c>
      <c r="F61" s="9">
        <f>D61/E61</f>
        <v>5.5944055944055944E-3</v>
      </c>
      <c r="G61" s="10">
        <v>23</v>
      </c>
      <c r="H61" s="10">
        <v>108</v>
      </c>
      <c r="I61" s="11">
        <f>G61/H61</f>
        <v>0.21296296296296297</v>
      </c>
      <c r="J61" s="7" t="s">
        <v>14</v>
      </c>
      <c r="K61" s="8">
        <v>25</v>
      </c>
      <c r="L61" s="8">
        <v>3</v>
      </c>
      <c r="M61" s="7" t="s">
        <v>18</v>
      </c>
    </row>
    <row r="62" spans="1:13" ht="13.2">
      <c r="A62" s="13">
        <v>42771</v>
      </c>
      <c r="B62" s="27" t="s">
        <v>208</v>
      </c>
      <c r="C62" s="55">
        <v>1045</v>
      </c>
      <c r="D62" s="55">
        <v>6</v>
      </c>
      <c r="E62" s="55">
        <v>1051</v>
      </c>
      <c r="F62" s="9">
        <f>D62/E62</f>
        <v>5.708848715509039E-3</v>
      </c>
      <c r="G62" s="10">
        <v>60</v>
      </c>
      <c r="H62" s="10">
        <v>113</v>
      </c>
      <c r="I62" s="11">
        <f>G62/H62</f>
        <v>0.53097345132743368</v>
      </c>
      <c r="J62" s="7" t="s">
        <v>22</v>
      </c>
      <c r="K62" s="55">
        <v>22</v>
      </c>
      <c r="L62" s="55">
        <v>6</v>
      </c>
      <c r="M62" s="7" t="s">
        <v>18</v>
      </c>
    </row>
    <row r="63" spans="1:13" ht="13.2">
      <c r="A63" s="6">
        <v>42742</v>
      </c>
      <c r="B63" s="7" t="s">
        <v>115</v>
      </c>
      <c r="C63" s="8">
        <v>835</v>
      </c>
      <c r="D63" s="8">
        <v>5</v>
      </c>
      <c r="E63" s="8">
        <v>840</v>
      </c>
      <c r="F63" s="9">
        <f>D63/E63</f>
        <v>5.9523809523809521E-3</v>
      </c>
      <c r="G63" s="10">
        <v>95</v>
      </c>
      <c r="H63" s="10">
        <v>141</v>
      </c>
      <c r="I63" s="11">
        <f>G63/H63</f>
        <v>0.67375886524822692</v>
      </c>
      <c r="J63" s="7" t="s">
        <v>22</v>
      </c>
      <c r="K63" s="8">
        <v>49</v>
      </c>
      <c r="L63" s="8">
        <v>7</v>
      </c>
      <c r="M63" s="7" t="s">
        <v>23</v>
      </c>
    </row>
    <row r="64" spans="1:13" ht="13.2">
      <c r="A64" s="6">
        <v>42930</v>
      </c>
      <c r="B64" s="7" t="s">
        <v>83</v>
      </c>
      <c r="C64" s="8">
        <v>666</v>
      </c>
      <c r="D64" s="8">
        <v>4</v>
      </c>
      <c r="E64" s="8">
        <v>670</v>
      </c>
      <c r="F64" s="9">
        <f>D64/E64</f>
        <v>5.9701492537313433E-3</v>
      </c>
      <c r="G64" s="10">
        <v>24</v>
      </c>
      <c r="H64" s="10">
        <v>123</v>
      </c>
      <c r="I64" s="11">
        <f>G64/H64</f>
        <v>0.1951219512195122</v>
      </c>
      <c r="J64" s="7" t="s">
        <v>14</v>
      </c>
      <c r="K64" s="8">
        <v>22</v>
      </c>
      <c r="L64" s="8">
        <v>3</v>
      </c>
      <c r="M64" s="7" t="s">
        <v>15</v>
      </c>
    </row>
    <row r="65" spans="1:13" ht="13.2">
      <c r="A65" s="13">
        <v>42739</v>
      </c>
      <c r="B65" s="27" t="s">
        <v>252</v>
      </c>
      <c r="C65" s="55">
        <v>986</v>
      </c>
      <c r="D65" s="55">
        <v>6</v>
      </c>
      <c r="E65" s="55">
        <v>992</v>
      </c>
      <c r="F65" s="9">
        <f>D65/E65</f>
        <v>6.0483870967741934E-3</v>
      </c>
      <c r="G65" s="10">
        <v>47</v>
      </c>
      <c r="H65" s="10">
        <v>149</v>
      </c>
      <c r="I65" s="11">
        <f>G65/H65</f>
        <v>0.31543624161073824</v>
      </c>
      <c r="J65" s="7" t="s">
        <v>22</v>
      </c>
      <c r="K65" s="55">
        <v>21</v>
      </c>
      <c r="L65" s="55">
        <v>4</v>
      </c>
      <c r="M65" s="7" t="s">
        <v>15</v>
      </c>
    </row>
    <row r="66" spans="1:13" ht="13.2">
      <c r="A66" s="6">
        <v>43059</v>
      </c>
      <c r="B66" s="7" t="s">
        <v>24</v>
      </c>
      <c r="C66" s="8">
        <v>654</v>
      </c>
      <c r="D66" s="8">
        <v>4</v>
      </c>
      <c r="E66" s="8">
        <v>658</v>
      </c>
      <c r="F66" s="9">
        <f>D66/E66</f>
        <v>6.0790273556231003E-3</v>
      </c>
      <c r="G66" s="10">
        <v>21</v>
      </c>
      <c r="H66" s="10">
        <v>126</v>
      </c>
      <c r="I66" s="11">
        <f>G66/H66</f>
        <v>0.16666666666666666</v>
      </c>
      <c r="J66" s="7" t="s">
        <v>22</v>
      </c>
      <c r="K66" s="8">
        <v>62</v>
      </c>
      <c r="L66" s="8">
        <v>1</v>
      </c>
      <c r="M66" s="7" t="s">
        <v>18</v>
      </c>
    </row>
    <row r="67" spans="1:13" ht="13.2">
      <c r="A67" s="6">
        <v>42968</v>
      </c>
      <c r="B67" s="7" t="s">
        <v>133</v>
      </c>
      <c r="C67" s="8">
        <v>978</v>
      </c>
      <c r="D67" s="8">
        <v>6</v>
      </c>
      <c r="E67" s="8">
        <v>984</v>
      </c>
      <c r="F67" s="9">
        <f>D67/E67</f>
        <v>6.0975609756097563E-3</v>
      </c>
      <c r="G67" s="10">
        <v>44</v>
      </c>
      <c r="H67" s="10">
        <v>120</v>
      </c>
      <c r="I67" s="11">
        <f>G67/H67</f>
        <v>0.36666666666666664</v>
      </c>
      <c r="J67" s="7" t="s">
        <v>22</v>
      </c>
      <c r="K67" s="8">
        <v>62</v>
      </c>
      <c r="L67" s="8">
        <v>1</v>
      </c>
      <c r="M67" s="7" t="s">
        <v>23</v>
      </c>
    </row>
    <row r="68" spans="1:13" ht="13.2">
      <c r="A68" s="13">
        <v>42831</v>
      </c>
      <c r="B68" s="27" t="s">
        <v>74</v>
      </c>
      <c r="C68" s="55">
        <v>631</v>
      </c>
      <c r="D68" s="55">
        <v>4</v>
      </c>
      <c r="E68" s="55">
        <v>635</v>
      </c>
      <c r="F68" s="9">
        <f>D68/E68</f>
        <v>6.2992125984251968E-3</v>
      </c>
      <c r="G68" s="10">
        <v>32</v>
      </c>
      <c r="H68" s="10">
        <v>146</v>
      </c>
      <c r="I68" s="11">
        <f>G68/H68</f>
        <v>0.21917808219178081</v>
      </c>
      <c r="J68" s="7" t="s">
        <v>14</v>
      </c>
      <c r="K68" s="55">
        <v>29</v>
      </c>
      <c r="L68" s="55">
        <v>3</v>
      </c>
      <c r="M68" s="7" t="s">
        <v>23</v>
      </c>
    </row>
    <row r="69" spans="1:13" ht="13.2">
      <c r="A69" s="13">
        <v>43021</v>
      </c>
      <c r="B69" s="27" t="s">
        <v>247</v>
      </c>
      <c r="C69" s="55">
        <v>631</v>
      </c>
      <c r="D69" s="55">
        <v>4</v>
      </c>
      <c r="E69" s="55">
        <v>635</v>
      </c>
      <c r="F69" s="9">
        <f>D69/E69</f>
        <v>6.2992125984251968E-3</v>
      </c>
      <c r="G69" s="10">
        <v>53</v>
      </c>
      <c r="H69" s="10">
        <v>134</v>
      </c>
      <c r="I69" s="11">
        <f>G69/H69</f>
        <v>0.39552238805970147</v>
      </c>
      <c r="J69" s="7" t="s">
        <v>14</v>
      </c>
      <c r="K69" s="55">
        <v>33</v>
      </c>
      <c r="L69" s="55">
        <v>10</v>
      </c>
      <c r="M69" s="7" t="s">
        <v>15</v>
      </c>
    </row>
    <row r="70" spans="1:13" ht="13.2">
      <c r="A70" s="13">
        <v>42891</v>
      </c>
      <c r="B70" s="27" t="s">
        <v>228</v>
      </c>
      <c r="C70" s="55">
        <v>627</v>
      </c>
      <c r="D70" s="55">
        <v>4</v>
      </c>
      <c r="E70" s="55">
        <v>631</v>
      </c>
      <c r="F70" s="9">
        <f>D70/E70</f>
        <v>6.3391442155309036E-3</v>
      </c>
      <c r="G70" s="10">
        <v>25</v>
      </c>
      <c r="H70" s="10">
        <v>142</v>
      </c>
      <c r="I70" s="11">
        <f>G70/H70</f>
        <v>0.176056338028169</v>
      </c>
      <c r="J70" s="7" t="s">
        <v>14</v>
      </c>
      <c r="K70" s="55">
        <v>51</v>
      </c>
      <c r="L70" s="55">
        <v>8</v>
      </c>
      <c r="M70" s="7" t="s">
        <v>23</v>
      </c>
    </row>
    <row r="71" spans="1:13" ht="13.2">
      <c r="A71" s="6">
        <v>42966</v>
      </c>
      <c r="B71" s="7" t="s">
        <v>152</v>
      </c>
      <c r="C71" s="8">
        <v>783</v>
      </c>
      <c r="D71" s="8">
        <v>5</v>
      </c>
      <c r="E71" s="8">
        <v>788</v>
      </c>
      <c r="F71" s="9">
        <f>D71/E71</f>
        <v>6.3451776649746192E-3</v>
      </c>
      <c r="G71" s="10">
        <v>99</v>
      </c>
      <c r="H71" s="10">
        <v>94</v>
      </c>
      <c r="I71" s="11">
        <f>G71/H71</f>
        <v>1.053191489361702</v>
      </c>
      <c r="J71" s="7" t="s">
        <v>22</v>
      </c>
      <c r="K71" s="8">
        <v>45</v>
      </c>
      <c r="L71" s="8">
        <v>1</v>
      </c>
      <c r="M71" s="7" t="s">
        <v>18</v>
      </c>
    </row>
    <row r="72" spans="1:13" ht="13.2">
      <c r="A72" s="13">
        <v>42957</v>
      </c>
      <c r="B72" s="27" t="s">
        <v>244</v>
      </c>
      <c r="C72" s="55">
        <v>612</v>
      </c>
      <c r="D72" s="55">
        <v>4</v>
      </c>
      <c r="E72" s="55">
        <v>616</v>
      </c>
      <c r="F72" s="9">
        <f>D72/E72</f>
        <v>6.4935064935064939E-3</v>
      </c>
      <c r="G72" s="10">
        <v>74</v>
      </c>
      <c r="H72" s="10">
        <v>148</v>
      </c>
      <c r="I72" s="11">
        <f>G72/H72</f>
        <v>0.5</v>
      </c>
      <c r="J72" s="7" t="s">
        <v>14</v>
      </c>
      <c r="K72" s="55">
        <v>46</v>
      </c>
      <c r="L72" s="55">
        <v>5</v>
      </c>
      <c r="M72" s="7" t="s">
        <v>23</v>
      </c>
    </row>
    <row r="73" spans="1:13" ht="13.2">
      <c r="A73" s="6">
        <v>43002</v>
      </c>
      <c r="B73" s="7" t="s">
        <v>111</v>
      </c>
      <c r="C73" s="8">
        <v>451</v>
      </c>
      <c r="D73" s="8">
        <v>3</v>
      </c>
      <c r="E73" s="8">
        <v>454</v>
      </c>
      <c r="F73" s="9">
        <f>D73/E73</f>
        <v>6.6079295154185024E-3</v>
      </c>
      <c r="G73" s="10">
        <v>21</v>
      </c>
      <c r="H73" s="10">
        <v>142</v>
      </c>
      <c r="I73" s="11">
        <f>G73/H73</f>
        <v>0.14788732394366197</v>
      </c>
      <c r="J73" s="7" t="s">
        <v>14</v>
      </c>
      <c r="K73" s="8">
        <v>23</v>
      </c>
      <c r="L73" s="8">
        <v>9</v>
      </c>
      <c r="M73" s="7" t="s">
        <v>15</v>
      </c>
    </row>
    <row r="74" spans="1:13" ht="13.2">
      <c r="A74" s="6">
        <v>42981</v>
      </c>
      <c r="B74" s="7" t="s">
        <v>19</v>
      </c>
      <c r="C74" s="8">
        <v>601</v>
      </c>
      <c r="D74" s="8">
        <v>4</v>
      </c>
      <c r="E74" s="8">
        <v>605</v>
      </c>
      <c r="F74" s="9">
        <f>D74/E74</f>
        <v>6.6115702479338841E-3</v>
      </c>
      <c r="G74" s="10">
        <v>46</v>
      </c>
      <c r="H74" s="10">
        <v>144</v>
      </c>
      <c r="I74" s="11">
        <f>G74/H74</f>
        <v>0.31944444444444442</v>
      </c>
      <c r="J74" s="7" t="s">
        <v>14</v>
      </c>
      <c r="K74" s="8">
        <v>37</v>
      </c>
      <c r="L74" s="8">
        <v>5</v>
      </c>
      <c r="M74" s="7" t="s">
        <v>15</v>
      </c>
    </row>
    <row r="75" spans="1:13" ht="13.2">
      <c r="A75" s="13">
        <v>42875</v>
      </c>
      <c r="B75" s="27" t="s">
        <v>210</v>
      </c>
      <c r="C75" s="55">
        <v>1186</v>
      </c>
      <c r="D75" s="55">
        <v>8</v>
      </c>
      <c r="E75" s="55">
        <v>1194</v>
      </c>
      <c r="F75" s="9">
        <f>D75/E75</f>
        <v>6.7001675041876048E-3</v>
      </c>
      <c r="G75" s="10">
        <v>36</v>
      </c>
      <c r="H75" s="10">
        <v>92</v>
      </c>
      <c r="I75" s="11">
        <f>G75/H75</f>
        <v>0.39130434782608697</v>
      </c>
      <c r="J75" s="7" t="s">
        <v>26</v>
      </c>
      <c r="K75" s="55">
        <v>28</v>
      </c>
      <c r="L75" s="55">
        <v>4</v>
      </c>
      <c r="M75" s="7" t="s">
        <v>18</v>
      </c>
    </row>
    <row r="76" spans="1:13" ht="13.2">
      <c r="A76" s="13">
        <v>43096</v>
      </c>
      <c r="B76" s="27" t="s">
        <v>208</v>
      </c>
      <c r="C76" s="55">
        <v>1182</v>
      </c>
      <c r="D76" s="55">
        <v>8</v>
      </c>
      <c r="E76" s="55">
        <v>1190</v>
      </c>
      <c r="F76" s="9">
        <f>D76/E76</f>
        <v>6.7226890756302525E-3</v>
      </c>
      <c r="G76" s="10">
        <v>57</v>
      </c>
      <c r="H76" s="10">
        <v>132</v>
      </c>
      <c r="I76" s="11">
        <f>G76/H76</f>
        <v>0.43181818181818182</v>
      </c>
      <c r="J76" s="7" t="s">
        <v>14</v>
      </c>
      <c r="K76" s="55">
        <v>49</v>
      </c>
      <c r="L76" s="55">
        <v>9</v>
      </c>
      <c r="M76" s="7" t="s">
        <v>23</v>
      </c>
    </row>
    <row r="77" spans="1:13" ht="13.2">
      <c r="A77" s="13">
        <v>42819</v>
      </c>
      <c r="B77" s="27" t="s">
        <v>214</v>
      </c>
      <c r="C77" s="55">
        <v>589</v>
      </c>
      <c r="D77" s="55">
        <v>4</v>
      </c>
      <c r="E77" s="55">
        <v>593</v>
      </c>
      <c r="F77" s="9">
        <f>D77/E77</f>
        <v>6.7453625632377737E-3</v>
      </c>
      <c r="G77" s="10">
        <v>78</v>
      </c>
      <c r="H77" s="10">
        <v>90</v>
      </c>
      <c r="I77" s="11">
        <f>G77/H77</f>
        <v>0.8666666666666667</v>
      </c>
      <c r="J77" s="7" t="s">
        <v>14</v>
      </c>
      <c r="K77" s="55">
        <v>56</v>
      </c>
      <c r="L77" s="55">
        <v>9</v>
      </c>
      <c r="M77" s="7" t="s">
        <v>18</v>
      </c>
    </row>
    <row r="78" spans="1:13" ht="13.2">
      <c r="A78" s="6">
        <v>43076</v>
      </c>
      <c r="B78" s="7" t="s">
        <v>32</v>
      </c>
      <c r="C78" s="8">
        <v>714</v>
      </c>
      <c r="D78" s="8">
        <v>5</v>
      </c>
      <c r="E78" s="8">
        <v>719</v>
      </c>
      <c r="F78" s="9">
        <f>D78/E78</f>
        <v>6.954102920723227E-3</v>
      </c>
      <c r="G78" s="10">
        <v>76</v>
      </c>
      <c r="H78" s="10">
        <v>113</v>
      </c>
      <c r="I78" s="11">
        <f>G78/H78</f>
        <v>0.67256637168141598</v>
      </c>
      <c r="J78" s="7" t="s">
        <v>22</v>
      </c>
      <c r="K78" s="8">
        <v>60</v>
      </c>
      <c r="L78" s="8">
        <v>9</v>
      </c>
      <c r="M78" s="7" t="s">
        <v>18</v>
      </c>
    </row>
    <row r="79" spans="1:13" ht="13.2">
      <c r="A79" s="13">
        <v>43070</v>
      </c>
      <c r="B79" s="27" t="s">
        <v>218</v>
      </c>
      <c r="C79" s="55">
        <v>710</v>
      </c>
      <c r="D79" s="55">
        <v>5</v>
      </c>
      <c r="E79" s="55">
        <v>715</v>
      </c>
      <c r="F79" s="9">
        <f>D79/E79</f>
        <v>6.993006993006993E-3</v>
      </c>
      <c r="G79" s="10">
        <v>92</v>
      </c>
      <c r="H79" s="10">
        <v>105</v>
      </c>
      <c r="I79" s="11">
        <f>G79/H79</f>
        <v>0.87619047619047619</v>
      </c>
      <c r="J79" s="7" t="s">
        <v>26</v>
      </c>
      <c r="K79" s="55">
        <v>37</v>
      </c>
      <c r="L79" s="55">
        <v>2</v>
      </c>
      <c r="M79" s="7" t="s">
        <v>18</v>
      </c>
    </row>
    <row r="80" spans="1:13" ht="13.2">
      <c r="A80" s="13">
        <v>42755</v>
      </c>
      <c r="B80" s="27" t="s">
        <v>148</v>
      </c>
      <c r="C80" s="55">
        <v>1123</v>
      </c>
      <c r="D80" s="55">
        <v>8</v>
      </c>
      <c r="E80" s="55">
        <v>1131</v>
      </c>
      <c r="F80" s="9">
        <f>D80/E80</f>
        <v>7.073386383731211E-3</v>
      </c>
      <c r="G80" s="10">
        <v>23</v>
      </c>
      <c r="H80" s="10">
        <v>95</v>
      </c>
      <c r="I80" s="11">
        <f>G80/H80</f>
        <v>0.24210526315789474</v>
      </c>
      <c r="J80" s="7" t="s">
        <v>26</v>
      </c>
      <c r="K80" s="55">
        <v>46</v>
      </c>
      <c r="L80" s="55">
        <v>6</v>
      </c>
      <c r="M80" s="7" t="s">
        <v>23</v>
      </c>
    </row>
    <row r="81" spans="1:13" ht="13.2">
      <c r="A81" s="13">
        <v>42992</v>
      </c>
      <c r="B81" s="27" t="s">
        <v>61</v>
      </c>
      <c r="C81" s="55">
        <v>701</v>
      </c>
      <c r="D81" s="55">
        <v>5</v>
      </c>
      <c r="E81" s="55">
        <v>706</v>
      </c>
      <c r="F81" s="9">
        <f>D81/E81</f>
        <v>7.0821529745042494E-3</v>
      </c>
      <c r="G81" s="10">
        <v>96</v>
      </c>
      <c r="H81" s="10">
        <v>134</v>
      </c>
      <c r="I81" s="11">
        <f>G81/H81</f>
        <v>0.71641791044776115</v>
      </c>
      <c r="J81" s="7" t="s">
        <v>22</v>
      </c>
      <c r="K81" s="55">
        <v>49</v>
      </c>
      <c r="L81" s="55">
        <v>8</v>
      </c>
      <c r="M81" s="7" t="s">
        <v>18</v>
      </c>
    </row>
    <row r="82" spans="1:13" ht="13.2">
      <c r="A82" s="6">
        <v>42992</v>
      </c>
      <c r="B82" s="7" t="s">
        <v>178</v>
      </c>
      <c r="C82" s="8">
        <v>1082</v>
      </c>
      <c r="D82" s="8">
        <v>8</v>
      </c>
      <c r="E82" s="8">
        <v>1090</v>
      </c>
      <c r="F82" s="9">
        <f>D82/E82</f>
        <v>7.3394495412844041E-3</v>
      </c>
      <c r="G82" s="10">
        <v>38</v>
      </c>
      <c r="H82" s="10">
        <v>93</v>
      </c>
      <c r="I82" s="11">
        <f>G82/H82</f>
        <v>0.40860215053763443</v>
      </c>
      <c r="J82" s="7" t="s">
        <v>22</v>
      </c>
      <c r="K82" s="8">
        <v>52</v>
      </c>
      <c r="L82" s="8">
        <v>5</v>
      </c>
      <c r="M82" s="7" t="s">
        <v>15</v>
      </c>
    </row>
    <row r="83" spans="1:13" ht="13.2">
      <c r="A83" s="13">
        <v>43008</v>
      </c>
      <c r="B83" s="27" t="s">
        <v>262</v>
      </c>
      <c r="C83" s="55">
        <v>1076</v>
      </c>
      <c r="D83" s="55">
        <v>8</v>
      </c>
      <c r="E83" s="55">
        <v>1084</v>
      </c>
      <c r="F83" s="9">
        <f>D83/E83</f>
        <v>7.3800738007380072E-3</v>
      </c>
      <c r="G83" s="10">
        <v>69</v>
      </c>
      <c r="H83" s="10">
        <v>133</v>
      </c>
      <c r="I83" s="11">
        <f>G83/H83</f>
        <v>0.51879699248120303</v>
      </c>
      <c r="J83" s="7" t="s">
        <v>26</v>
      </c>
      <c r="K83" s="55">
        <v>52</v>
      </c>
      <c r="L83" s="55">
        <v>10</v>
      </c>
      <c r="M83" s="7" t="s">
        <v>15</v>
      </c>
    </row>
    <row r="84" spans="1:13" ht="13.2">
      <c r="A84" s="13">
        <v>42837</v>
      </c>
      <c r="B84" s="27" t="s">
        <v>248</v>
      </c>
      <c r="C84" s="55">
        <v>668</v>
      </c>
      <c r="D84" s="55">
        <v>5</v>
      </c>
      <c r="E84" s="55">
        <v>673</v>
      </c>
      <c r="F84" s="9">
        <f>D84/E84</f>
        <v>7.429420505200594E-3</v>
      </c>
      <c r="G84" s="10">
        <v>91</v>
      </c>
      <c r="H84" s="10">
        <v>119</v>
      </c>
      <c r="I84" s="11">
        <f>G84/H84</f>
        <v>0.76470588235294112</v>
      </c>
      <c r="J84" s="7" t="s">
        <v>22</v>
      </c>
      <c r="K84" s="55">
        <v>64</v>
      </c>
      <c r="L84" s="55">
        <v>2</v>
      </c>
      <c r="M84" s="7" t="s">
        <v>23</v>
      </c>
    </row>
    <row r="85" spans="1:13" ht="13.2">
      <c r="A85" s="6">
        <v>43096</v>
      </c>
      <c r="B85" s="7" t="s">
        <v>65</v>
      </c>
      <c r="C85" s="8">
        <v>1189</v>
      </c>
      <c r="D85" s="8">
        <v>9</v>
      </c>
      <c r="E85" s="8">
        <v>1198</v>
      </c>
      <c r="F85" s="9">
        <f>D85/E85</f>
        <v>7.5125208681135229E-3</v>
      </c>
      <c r="G85" s="10">
        <v>48</v>
      </c>
      <c r="H85" s="10">
        <v>114</v>
      </c>
      <c r="I85" s="11">
        <f>G85/H85</f>
        <v>0.42105263157894735</v>
      </c>
      <c r="J85" s="7" t="s">
        <v>14</v>
      </c>
      <c r="K85" s="8">
        <v>64</v>
      </c>
      <c r="L85" s="8">
        <v>7</v>
      </c>
      <c r="M85" s="7" t="s">
        <v>23</v>
      </c>
    </row>
    <row r="86" spans="1:13" ht="13.2">
      <c r="A86" s="13">
        <v>42742</v>
      </c>
      <c r="B86" s="27" t="s">
        <v>48</v>
      </c>
      <c r="C86" s="55">
        <v>527</v>
      </c>
      <c r="D86" s="55">
        <v>4</v>
      </c>
      <c r="E86" s="55">
        <v>531</v>
      </c>
      <c r="F86" s="9">
        <f>D86/E86</f>
        <v>7.5329566854990581E-3</v>
      </c>
      <c r="G86" s="10">
        <v>82</v>
      </c>
      <c r="H86" s="10">
        <v>112</v>
      </c>
      <c r="I86" s="11">
        <f>G86/H86</f>
        <v>0.7321428571428571</v>
      </c>
      <c r="J86" s="7" t="s">
        <v>14</v>
      </c>
      <c r="K86" s="55">
        <v>62</v>
      </c>
      <c r="L86" s="55">
        <v>4</v>
      </c>
      <c r="M86" s="7" t="s">
        <v>23</v>
      </c>
    </row>
    <row r="87" spans="1:13" ht="13.2">
      <c r="A87" s="13">
        <v>42875</v>
      </c>
      <c r="B87" s="27" t="s">
        <v>255</v>
      </c>
      <c r="C87" s="55">
        <v>1185</v>
      </c>
      <c r="D87" s="55">
        <v>9</v>
      </c>
      <c r="E87" s="55">
        <v>1194</v>
      </c>
      <c r="F87" s="9">
        <f>D87/E87</f>
        <v>7.537688442211055E-3</v>
      </c>
      <c r="G87" s="10">
        <v>69</v>
      </c>
      <c r="H87" s="10">
        <v>120</v>
      </c>
      <c r="I87" s="11">
        <f>G87/H87</f>
        <v>0.57499999999999996</v>
      </c>
      <c r="J87" s="7" t="s">
        <v>14</v>
      </c>
      <c r="K87" s="55">
        <v>34</v>
      </c>
      <c r="L87" s="55">
        <v>3</v>
      </c>
      <c r="M87" s="7" t="s">
        <v>15</v>
      </c>
    </row>
    <row r="88" spans="1:13" ht="13.2">
      <c r="A88" s="6">
        <v>42770</v>
      </c>
      <c r="B88" s="7" t="s">
        <v>71</v>
      </c>
      <c r="C88" s="8">
        <v>392</v>
      </c>
      <c r="D88" s="8">
        <v>3</v>
      </c>
      <c r="E88" s="8">
        <v>395</v>
      </c>
      <c r="F88" s="9">
        <f>D88/E88</f>
        <v>7.5949367088607592E-3</v>
      </c>
      <c r="G88" s="10">
        <v>35</v>
      </c>
      <c r="H88" s="10">
        <v>118</v>
      </c>
      <c r="I88" s="11">
        <f>G88/H88</f>
        <v>0.29661016949152541</v>
      </c>
      <c r="J88" s="7" t="s">
        <v>14</v>
      </c>
      <c r="K88" s="8">
        <v>55</v>
      </c>
      <c r="L88" s="8">
        <v>9</v>
      </c>
      <c r="M88" s="7" t="s">
        <v>15</v>
      </c>
    </row>
    <row r="89" spans="1:13" ht="13.2">
      <c r="A89" s="6">
        <v>42775</v>
      </c>
      <c r="B89" s="7" t="s">
        <v>30</v>
      </c>
      <c r="C89" s="8">
        <v>651</v>
      </c>
      <c r="D89" s="8">
        <v>5</v>
      </c>
      <c r="E89" s="8">
        <v>656</v>
      </c>
      <c r="F89" s="9">
        <f>D89/E89</f>
        <v>7.621951219512195E-3</v>
      </c>
      <c r="G89" s="10">
        <v>79</v>
      </c>
      <c r="H89" s="10">
        <v>99</v>
      </c>
      <c r="I89" s="11">
        <f>G89/H89</f>
        <v>0.79797979797979801</v>
      </c>
      <c r="J89" s="7" t="s">
        <v>26</v>
      </c>
      <c r="K89" s="8">
        <v>46</v>
      </c>
      <c r="L89" s="8">
        <v>3</v>
      </c>
      <c r="M89" s="7" t="s">
        <v>15</v>
      </c>
    </row>
    <row r="90" spans="1:13" ht="13.2">
      <c r="A90" s="6">
        <v>42784</v>
      </c>
      <c r="B90" s="7" t="s">
        <v>186</v>
      </c>
      <c r="C90" s="8">
        <v>644</v>
      </c>
      <c r="D90" s="8">
        <v>5</v>
      </c>
      <c r="E90" s="8">
        <v>649</v>
      </c>
      <c r="F90" s="9">
        <f>D90/E90</f>
        <v>7.7041602465331279E-3</v>
      </c>
      <c r="G90" s="10">
        <v>72</v>
      </c>
      <c r="H90" s="10">
        <v>126</v>
      </c>
      <c r="I90" s="11">
        <f>G90/H90</f>
        <v>0.5714285714285714</v>
      </c>
      <c r="J90" s="7" t="s">
        <v>22</v>
      </c>
      <c r="K90" s="8">
        <v>63</v>
      </c>
      <c r="L90" s="8">
        <v>10</v>
      </c>
      <c r="M90" s="7" t="s">
        <v>15</v>
      </c>
    </row>
    <row r="91" spans="1:13" ht="13.2">
      <c r="A91" s="13">
        <v>43071</v>
      </c>
      <c r="B91" s="27" t="s">
        <v>143</v>
      </c>
      <c r="C91" s="55">
        <v>1134</v>
      </c>
      <c r="D91" s="55">
        <v>9</v>
      </c>
      <c r="E91" s="55">
        <v>1143</v>
      </c>
      <c r="F91" s="9">
        <f>D91/E91</f>
        <v>7.874015748031496E-3</v>
      </c>
      <c r="G91" s="10">
        <v>60</v>
      </c>
      <c r="H91" s="10">
        <v>106</v>
      </c>
      <c r="I91" s="11">
        <f>G91/H91</f>
        <v>0.56603773584905659</v>
      </c>
      <c r="J91" s="7" t="s">
        <v>14</v>
      </c>
      <c r="K91" s="55">
        <v>42</v>
      </c>
      <c r="L91" s="55">
        <v>1</v>
      </c>
      <c r="M91" s="7" t="s">
        <v>15</v>
      </c>
    </row>
    <row r="92" spans="1:13" ht="13.2">
      <c r="A92" s="6">
        <v>43060</v>
      </c>
      <c r="B92" s="7" t="s">
        <v>151</v>
      </c>
      <c r="C92" s="8">
        <v>1125</v>
      </c>
      <c r="D92" s="8">
        <v>9</v>
      </c>
      <c r="E92" s="8">
        <v>1134</v>
      </c>
      <c r="F92" s="9">
        <f>D92/E92</f>
        <v>7.9365079365079361E-3</v>
      </c>
      <c r="G92" s="10">
        <v>73</v>
      </c>
      <c r="H92" s="10">
        <v>119</v>
      </c>
      <c r="I92" s="11">
        <f>G92/H92</f>
        <v>0.61344537815126055</v>
      </c>
      <c r="J92" s="7" t="s">
        <v>14</v>
      </c>
      <c r="K92" s="8">
        <v>26</v>
      </c>
      <c r="L92" s="8">
        <v>2</v>
      </c>
      <c r="M92" s="7" t="s">
        <v>18</v>
      </c>
    </row>
    <row r="93" spans="1:13" ht="13.2">
      <c r="A93" s="13">
        <v>42773</v>
      </c>
      <c r="B93" s="27" t="s">
        <v>249</v>
      </c>
      <c r="C93" s="55">
        <v>498</v>
      </c>
      <c r="D93" s="55">
        <v>4</v>
      </c>
      <c r="E93" s="55">
        <v>502</v>
      </c>
      <c r="F93" s="9">
        <f>D93/E93</f>
        <v>7.9681274900398405E-3</v>
      </c>
      <c r="G93" s="10">
        <v>85</v>
      </c>
      <c r="H93" s="10">
        <v>146</v>
      </c>
      <c r="I93" s="11">
        <f>G93/H93</f>
        <v>0.5821917808219178</v>
      </c>
      <c r="J93" s="7" t="s">
        <v>14</v>
      </c>
      <c r="K93" s="55">
        <v>33</v>
      </c>
      <c r="L93" s="55">
        <v>9</v>
      </c>
      <c r="M93" s="7" t="s">
        <v>15</v>
      </c>
    </row>
    <row r="94" spans="1:13" ht="13.2">
      <c r="A94" s="6">
        <v>42836</v>
      </c>
      <c r="B94" s="7" t="s">
        <v>114</v>
      </c>
      <c r="C94" s="8">
        <v>1106</v>
      </c>
      <c r="D94" s="8">
        <v>9</v>
      </c>
      <c r="E94" s="8">
        <v>1115</v>
      </c>
      <c r="F94" s="9">
        <f>D94/E94</f>
        <v>8.0717488789237672E-3</v>
      </c>
      <c r="G94" s="10">
        <v>94</v>
      </c>
      <c r="H94" s="10">
        <v>114</v>
      </c>
      <c r="I94" s="11">
        <f>G94/H94</f>
        <v>0.82456140350877194</v>
      </c>
      <c r="J94" s="7" t="s">
        <v>14</v>
      </c>
      <c r="K94" s="8">
        <v>30</v>
      </c>
      <c r="L94" s="8">
        <v>2</v>
      </c>
      <c r="M94" s="7" t="s">
        <v>18</v>
      </c>
    </row>
    <row r="95" spans="1:13" ht="13.2">
      <c r="A95" s="13">
        <v>42881</v>
      </c>
      <c r="B95" s="27" t="s">
        <v>275</v>
      </c>
      <c r="C95" s="55">
        <v>1199</v>
      </c>
      <c r="D95" s="55">
        <v>10</v>
      </c>
      <c r="E95" s="55">
        <v>1209</v>
      </c>
      <c r="F95" s="9">
        <f>D95/E95</f>
        <v>8.271298593879239E-3</v>
      </c>
      <c r="G95" s="10">
        <v>72</v>
      </c>
      <c r="H95" s="10">
        <v>138</v>
      </c>
      <c r="I95" s="11">
        <f>G95/H95</f>
        <v>0.52173913043478259</v>
      </c>
      <c r="J95" s="7" t="s">
        <v>26</v>
      </c>
      <c r="K95" s="55">
        <v>54</v>
      </c>
      <c r="L95" s="55">
        <v>6</v>
      </c>
      <c r="M95" s="7" t="s">
        <v>23</v>
      </c>
    </row>
    <row r="96" spans="1:13" ht="13.2">
      <c r="A96" s="6">
        <v>42841</v>
      </c>
      <c r="B96" s="7" t="s">
        <v>183</v>
      </c>
      <c r="C96" s="8">
        <v>959</v>
      </c>
      <c r="D96" s="8">
        <v>8</v>
      </c>
      <c r="E96" s="8">
        <v>967</v>
      </c>
      <c r="F96" s="9">
        <f>D96/E96</f>
        <v>8.2730093071354711E-3</v>
      </c>
      <c r="G96" s="10">
        <v>36</v>
      </c>
      <c r="H96" s="10">
        <v>148</v>
      </c>
      <c r="I96" s="11">
        <f>G96/H96</f>
        <v>0.24324324324324326</v>
      </c>
      <c r="J96" s="7" t="s">
        <v>14</v>
      </c>
      <c r="K96" s="8">
        <v>55</v>
      </c>
      <c r="L96" s="8">
        <v>4</v>
      </c>
      <c r="M96" s="7" t="s">
        <v>15</v>
      </c>
    </row>
    <row r="97" spans="1:13" ht="13.2">
      <c r="A97" s="6">
        <v>42855</v>
      </c>
      <c r="B97" s="7" t="s">
        <v>118</v>
      </c>
      <c r="C97" s="8">
        <v>476</v>
      </c>
      <c r="D97" s="8">
        <v>4</v>
      </c>
      <c r="E97" s="8">
        <v>480</v>
      </c>
      <c r="F97" s="9">
        <f>D97/E97</f>
        <v>8.3333333333333332E-3</v>
      </c>
      <c r="G97" s="10">
        <v>44</v>
      </c>
      <c r="H97" s="10">
        <v>139</v>
      </c>
      <c r="I97" s="11">
        <f>G97/H97</f>
        <v>0.31654676258992803</v>
      </c>
      <c r="J97" s="7" t="s">
        <v>14</v>
      </c>
      <c r="K97" s="8">
        <v>34</v>
      </c>
      <c r="L97" s="8">
        <v>1</v>
      </c>
      <c r="M97" s="7" t="s">
        <v>18</v>
      </c>
    </row>
    <row r="98" spans="1:13" ht="13.2">
      <c r="A98" s="13">
        <v>42980</v>
      </c>
      <c r="B98" s="27" t="s">
        <v>52</v>
      </c>
      <c r="C98" s="55">
        <v>708</v>
      </c>
      <c r="D98" s="55">
        <v>6</v>
      </c>
      <c r="E98" s="55">
        <v>714</v>
      </c>
      <c r="F98" s="9">
        <f>D98/E98</f>
        <v>8.4033613445378148E-3</v>
      </c>
      <c r="G98" s="10">
        <v>89</v>
      </c>
      <c r="H98" s="10">
        <v>146</v>
      </c>
      <c r="I98" s="11">
        <f>G98/H98</f>
        <v>0.6095890410958904</v>
      </c>
      <c r="J98" s="7" t="s">
        <v>22</v>
      </c>
      <c r="K98" s="55">
        <v>58</v>
      </c>
      <c r="L98" s="55">
        <v>1</v>
      </c>
      <c r="M98" s="7" t="s">
        <v>18</v>
      </c>
    </row>
    <row r="99" spans="1:13" ht="13.2">
      <c r="A99" s="13">
        <v>42902</v>
      </c>
      <c r="B99" s="27" t="s">
        <v>259</v>
      </c>
      <c r="C99" s="55">
        <v>941</v>
      </c>
      <c r="D99" s="55">
        <v>8</v>
      </c>
      <c r="E99" s="55">
        <v>949</v>
      </c>
      <c r="F99" s="9">
        <f>D99/E99</f>
        <v>8.4299262381454156E-3</v>
      </c>
      <c r="G99" s="10">
        <v>79</v>
      </c>
      <c r="H99" s="10">
        <v>134</v>
      </c>
      <c r="I99" s="11">
        <f>G99/H99</f>
        <v>0.58955223880597019</v>
      </c>
      <c r="J99" s="7" t="s">
        <v>14</v>
      </c>
      <c r="K99" s="55">
        <v>59</v>
      </c>
      <c r="L99" s="55">
        <v>1</v>
      </c>
      <c r="M99" s="7" t="s">
        <v>18</v>
      </c>
    </row>
    <row r="100" spans="1:13" ht="13.2">
      <c r="A100" s="13">
        <v>42948</v>
      </c>
      <c r="B100" s="27" t="s">
        <v>229</v>
      </c>
      <c r="C100" s="55">
        <v>937</v>
      </c>
      <c r="D100" s="55">
        <v>8</v>
      </c>
      <c r="E100" s="55">
        <v>945</v>
      </c>
      <c r="F100" s="9">
        <f>D100/E100</f>
        <v>8.4656084656084662E-3</v>
      </c>
      <c r="G100" s="10">
        <v>83</v>
      </c>
      <c r="H100" s="10">
        <v>94</v>
      </c>
      <c r="I100" s="11">
        <f>G100/H100</f>
        <v>0.88297872340425532</v>
      </c>
      <c r="J100" s="7" t="s">
        <v>14</v>
      </c>
      <c r="K100" s="55">
        <v>35</v>
      </c>
      <c r="L100" s="55">
        <v>8</v>
      </c>
      <c r="M100" s="7" t="s">
        <v>23</v>
      </c>
    </row>
    <row r="101" spans="1:13" ht="13.2">
      <c r="A101" s="13">
        <v>42989</v>
      </c>
      <c r="B101" s="27" t="s">
        <v>71</v>
      </c>
      <c r="C101" s="55">
        <v>932</v>
      </c>
      <c r="D101" s="55">
        <v>8</v>
      </c>
      <c r="E101" s="55">
        <v>940</v>
      </c>
      <c r="F101" s="9">
        <f>D101/E101</f>
        <v>8.5106382978723406E-3</v>
      </c>
      <c r="G101" s="10">
        <v>41</v>
      </c>
      <c r="H101" s="10">
        <v>93</v>
      </c>
      <c r="I101" s="11">
        <f>G101/H101</f>
        <v>0.44086021505376344</v>
      </c>
      <c r="J101" s="7" t="s">
        <v>14</v>
      </c>
      <c r="K101" s="55">
        <v>56</v>
      </c>
      <c r="L101" s="55">
        <v>2</v>
      </c>
      <c r="M101" s="7" t="s">
        <v>23</v>
      </c>
    </row>
    <row r="102" spans="1:13" ht="13.2">
      <c r="A102" s="13">
        <v>42771</v>
      </c>
      <c r="B102" s="27" t="s">
        <v>57</v>
      </c>
      <c r="C102" s="55">
        <v>1047</v>
      </c>
      <c r="D102" s="55">
        <v>9</v>
      </c>
      <c r="E102" s="55">
        <v>1056</v>
      </c>
      <c r="F102" s="9">
        <f>D102/E102</f>
        <v>8.5227272727272721E-3</v>
      </c>
      <c r="G102" s="10">
        <v>35</v>
      </c>
      <c r="H102" s="10">
        <v>136</v>
      </c>
      <c r="I102" s="11">
        <f>G102/H102</f>
        <v>0.25735294117647056</v>
      </c>
      <c r="J102" s="7" t="s">
        <v>14</v>
      </c>
      <c r="K102" s="55">
        <v>49</v>
      </c>
      <c r="L102" s="55">
        <v>4</v>
      </c>
      <c r="M102" s="7" t="s">
        <v>23</v>
      </c>
    </row>
    <row r="103" spans="1:13" ht="13.2">
      <c r="A103" s="6">
        <v>42936</v>
      </c>
      <c r="B103" s="7" t="s">
        <v>182</v>
      </c>
      <c r="C103" s="8">
        <v>462</v>
      </c>
      <c r="D103" s="8">
        <v>4</v>
      </c>
      <c r="E103" s="8">
        <v>466</v>
      </c>
      <c r="F103" s="9">
        <f>D103/E103</f>
        <v>8.5836909871244635E-3</v>
      </c>
      <c r="G103" s="10">
        <v>94</v>
      </c>
      <c r="H103" s="10">
        <v>112</v>
      </c>
      <c r="I103" s="11">
        <f>G103/H103</f>
        <v>0.8392857142857143</v>
      </c>
      <c r="J103" s="7" t="s">
        <v>14</v>
      </c>
      <c r="K103" s="8">
        <v>52</v>
      </c>
      <c r="L103" s="8">
        <v>5</v>
      </c>
      <c r="M103" s="7" t="s">
        <v>18</v>
      </c>
    </row>
    <row r="104" spans="1:13" ht="13.2">
      <c r="A104" s="13">
        <v>42738</v>
      </c>
      <c r="B104" s="27" t="s">
        <v>248</v>
      </c>
      <c r="C104" s="55">
        <v>460</v>
      </c>
      <c r="D104" s="55">
        <v>4</v>
      </c>
      <c r="E104" s="55">
        <v>464</v>
      </c>
      <c r="F104" s="9">
        <f>D104/E104</f>
        <v>8.6206896551724137E-3</v>
      </c>
      <c r="G104" s="10">
        <v>58</v>
      </c>
      <c r="H104" s="10">
        <v>120</v>
      </c>
      <c r="I104" s="11">
        <f>G104/H104</f>
        <v>0.48333333333333334</v>
      </c>
      <c r="J104" s="7" t="s">
        <v>22</v>
      </c>
      <c r="K104" s="55">
        <v>52</v>
      </c>
      <c r="L104" s="55">
        <v>2</v>
      </c>
      <c r="M104" s="7" t="s">
        <v>23</v>
      </c>
    </row>
    <row r="105" spans="1:13" ht="13.2">
      <c r="A105" s="13">
        <v>42914</v>
      </c>
      <c r="B105" s="27" t="s">
        <v>182</v>
      </c>
      <c r="C105" s="55">
        <v>1144</v>
      </c>
      <c r="D105" s="55">
        <v>10</v>
      </c>
      <c r="E105" s="55">
        <v>1154</v>
      </c>
      <c r="F105" s="9">
        <f>D105/E105</f>
        <v>8.6655112651646445E-3</v>
      </c>
      <c r="G105" s="10">
        <v>53</v>
      </c>
      <c r="H105" s="10">
        <v>101</v>
      </c>
      <c r="I105" s="11">
        <f>G105/H105</f>
        <v>0.52475247524752477</v>
      </c>
      <c r="J105" s="7" t="s">
        <v>22</v>
      </c>
      <c r="K105" s="55">
        <v>36</v>
      </c>
      <c r="L105" s="55">
        <v>5</v>
      </c>
      <c r="M105" s="7" t="s">
        <v>15</v>
      </c>
    </row>
    <row r="106" spans="1:13" ht="13.2">
      <c r="A106" s="6">
        <v>43085</v>
      </c>
      <c r="B106" s="7" t="s">
        <v>117</v>
      </c>
      <c r="C106" s="8">
        <v>908</v>
      </c>
      <c r="D106" s="8">
        <v>8</v>
      </c>
      <c r="E106" s="8">
        <v>916</v>
      </c>
      <c r="F106" s="9">
        <f>D106/E106</f>
        <v>8.7336244541484712E-3</v>
      </c>
      <c r="G106" s="10">
        <v>84</v>
      </c>
      <c r="H106" s="10">
        <v>142</v>
      </c>
      <c r="I106" s="11">
        <f>G106/H106</f>
        <v>0.59154929577464788</v>
      </c>
      <c r="J106" s="7" t="s">
        <v>14</v>
      </c>
      <c r="K106" s="8">
        <v>27</v>
      </c>
      <c r="L106" s="8">
        <v>4</v>
      </c>
      <c r="M106" s="7" t="s">
        <v>23</v>
      </c>
    </row>
    <row r="107" spans="1:13" ht="13.2">
      <c r="A107" s="13">
        <v>42797</v>
      </c>
      <c r="B107" s="27" t="s">
        <v>79</v>
      </c>
      <c r="C107" s="55">
        <v>678</v>
      </c>
      <c r="D107" s="55">
        <v>6</v>
      </c>
      <c r="E107" s="55">
        <v>684</v>
      </c>
      <c r="F107" s="9">
        <f>D107/E107</f>
        <v>8.771929824561403E-3</v>
      </c>
      <c r="G107" s="10">
        <v>48</v>
      </c>
      <c r="H107" s="10">
        <v>127</v>
      </c>
      <c r="I107" s="11">
        <f>G107/H107</f>
        <v>0.37795275590551181</v>
      </c>
      <c r="J107" s="7" t="s">
        <v>22</v>
      </c>
      <c r="K107" s="55">
        <v>60</v>
      </c>
      <c r="L107" s="55">
        <v>6</v>
      </c>
      <c r="M107" s="7" t="s">
        <v>23</v>
      </c>
    </row>
    <row r="108" spans="1:13" ht="13.2">
      <c r="A108" s="13">
        <v>42784</v>
      </c>
      <c r="B108" s="27" t="s">
        <v>92</v>
      </c>
      <c r="C108" s="55">
        <v>882</v>
      </c>
      <c r="D108" s="55">
        <v>8</v>
      </c>
      <c r="E108" s="55">
        <v>890</v>
      </c>
      <c r="F108" s="9">
        <f>D108/E108</f>
        <v>8.988764044943821E-3</v>
      </c>
      <c r="G108" s="10">
        <v>93</v>
      </c>
      <c r="H108" s="10">
        <v>123</v>
      </c>
      <c r="I108" s="11">
        <f>G108/H108</f>
        <v>0.75609756097560976</v>
      </c>
      <c r="J108" s="7" t="s">
        <v>26</v>
      </c>
      <c r="K108" s="55">
        <v>49</v>
      </c>
      <c r="L108" s="55">
        <v>7</v>
      </c>
      <c r="M108" s="7" t="s">
        <v>15</v>
      </c>
    </row>
    <row r="109" spans="1:13" ht="13.2">
      <c r="A109" s="6">
        <v>42915</v>
      </c>
      <c r="B109" s="7" t="s">
        <v>47</v>
      </c>
      <c r="C109" s="8">
        <v>991</v>
      </c>
      <c r="D109" s="8">
        <v>9</v>
      </c>
      <c r="E109" s="8">
        <v>1000</v>
      </c>
      <c r="F109" s="9">
        <f>D109/E109</f>
        <v>8.9999999999999993E-3</v>
      </c>
      <c r="G109" s="10">
        <v>35</v>
      </c>
      <c r="H109" s="10">
        <v>113</v>
      </c>
      <c r="I109" s="11">
        <f>G109/H109</f>
        <v>0.30973451327433627</v>
      </c>
      <c r="J109" s="7" t="s">
        <v>22</v>
      </c>
      <c r="K109" s="8">
        <v>48</v>
      </c>
      <c r="L109" s="8">
        <v>10</v>
      </c>
      <c r="M109" s="7" t="s">
        <v>18</v>
      </c>
    </row>
    <row r="110" spans="1:13" ht="13.2">
      <c r="A110" s="6">
        <v>42966</v>
      </c>
      <c r="B110" s="7" t="s">
        <v>170</v>
      </c>
      <c r="C110" s="8">
        <v>1097</v>
      </c>
      <c r="D110" s="8">
        <v>10</v>
      </c>
      <c r="E110" s="8">
        <v>1107</v>
      </c>
      <c r="F110" s="9">
        <f>D110/E110</f>
        <v>9.0334236675700084E-3</v>
      </c>
      <c r="G110" s="10">
        <v>75</v>
      </c>
      <c r="H110" s="10">
        <v>122</v>
      </c>
      <c r="I110" s="11">
        <f>G110/H110</f>
        <v>0.61475409836065575</v>
      </c>
      <c r="J110" s="7" t="s">
        <v>22</v>
      </c>
      <c r="K110" s="8">
        <v>52</v>
      </c>
      <c r="L110" s="8">
        <v>1</v>
      </c>
      <c r="M110" s="7" t="s">
        <v>23</v>
      </c>
    </row>
    <row r="111" spans="1:13" ht="13.2">
      <c r="A111" s="13">
        <v>43006</v>
      </c>
      <c r="B111" s="27" t="s">
        <v>78</v>
      </c>
      <c r="C111" s="55">
        <v>987</v>
      </c>
      <c r="D111" s="55">
        <v>9</v>
      </c>
      <c r="E111" s="55">
        <v>996</v>
      </c>
      <c r="F111" s="9">
        <f>D111/E111</f>
        <v>9.0361445783132526E-3</v>
      </c>
      <c r="G111" s="10">
        <v>67</v>
      </c>
      <c r="H111" s="10">
        <v>122</v>
      </c>
      <c r="I111" s="11">
        <f>G111/H111</f>
        <v>0.54918032786885251</v>
      </c>
      <c r="J111" s="7" t="s">
        <v>22</v>
      </c>
      <c r="K111" s="55">
        <v>59</v>
      </c>
      <c r="L111" s="55">
        <v>1</v>
      </c>
      <c r="M111" s="7" t="s">
        <v>18</v>
      </c>
    </row>
    <row r="112" spans="1:13" ht="13.2">
      <c r="A112" s="13">
        <v>42773</v>
      </c>
      <c r="B112" s="27" t="s">
        <v>189</v>
      </c>
      <c r="C112" s="55">
        <v>848</v>
      </c>
      <c r="D112" s="55">
        <v>8</v>
      </c>
      <c r="E112" s="55">
        <v>856</v>
      </c>
      <c r="F112" s="9">
        <f>D112/E112</f>
        <v>9.3457943925233638E-3</v>
      </c>
      <c r="G112" s="10">
        <v>93</v>
      </c>
      <c r="H112" s="10">
        <v>111</v>
      </c>
      <c r="I112" s="11">
        <f>G112/H112</f>
        <v>0.83783783783783783</v>
      </c>
      <c r="J112" s="7" t="s">
        <v>14</v>
      </c>
      <c r="K112" s="55">
        <v>33</v>
      </c>
      <c r="L112" s="55">
        <v>2</v>
      </c>
      <c r="M112" s="7" t="s">
        <v>23</v>
      </c>
    </row>
    <row r="113" spans="1:13" ht="13.2">
      <c r="A113" s="13">
        <v>42833</v>
      </c>
      <c r="B113" s="27" t="s">
        <v>88</v>
      </c>
      <c r="C113" s="55">
        <v>530</v>
      </c>
      <c r="D113" s="55">
        <v>5</v>
      </c>
      <c r="E113" s="55">
        <v>535</v>
      </c>
      <c r="F113" s="9">
        <f>D113/E113</f>
        <v>9.3457943925233638E-3</v>
      </c>
      <c r="G113" s="10">
        <v>47</v>
      </c>
      <c r="H113" s="10">
        <v>124</v>
      </c>
      <c r="I113" s="11">
        <f>G113/H113</f>
        <v>0.37903225806451613</v>
      </c>
      <c r="J113" s="7" t="s">
        <v>22</v>
      </c>
      <c r="K113" s="55">
        <v>29</v>
      </c>
      <c r="L113" s="55">
        <v>10</v>
      </c>
      <c r="M113" s="7" t="s">
        <v>15</v>
      </c>
    </row>
    <row r="114" spans="1:13" ht="13.2">
      <c r="A114" s="6">
        <v>42765</v>
      </c>
      <c r="B114" s="7" t="s">
        <v>58</v>
      </c>
      <c r="C114" s="8">
        <v>528</v>
      </c>
      <c r="D114" s="8">
        <v>5</v>
      </c>
      <c r="E114" s="8">
        <v>533</v>
      </c>
      <c r="F114" s="9">
        <f>D114/E114</f>
        <v>9.3808630393996256E-3</v>
      </c>
      <c r="G114" s="10">
        <v>92</v>
      </c>
      <c r="H114" s="10">
        <v>113</v>
      </c>
      <c r="I114" s="11">
        <f>G114/H114</f>
        <v>0.81415929203539827</v>
      </c>
      <c r="J114" s="7" t="s">
        <v>26</v>
      </c>
      <c r="K114" s="8">
        <v>27</v>
      </c>
      <c r="L114" s="8">
        <v>3</v>
      </c>
      <c r="M114" s="7" t="s">
        <v>23</v>
      </c>
    </row>
    <row r="115" spans="1:13" ht="13.2">
      <c r="A115" s="6">
        <v>43084</v>
      </c>
      <c r="B115" s="7" t="s">
        <v>43</v>
      </c>
      <c r="C115" s="8">
        <v>838</v>
      </c>
      <c r="D115" s="8">
        <v>8</v>
      </c>
      <c r="E115" s="8">
        <v>846</v>
      </c>
      <c r="F115" s="9">
        <f>D115/E115</f>
        <v>9.4562647754137114E-3</v>
      </c>
      <c r="G115" s="10">
        <v>48</v>
      </c>
      <c r="H115" s="10">
        <v>137</v>
      </c>
      <c r="I115" s="11">
        <f>G115/H115</f>
        <v>0.35036496350364965</v>
      </c>
      <c r="J115" s="7" t="s">
        <v>14</v>
      </c>
      <c r="K115" s="8">
        <v>28</v>
      </c>
      <c r="L115" s="8">
        <v>7</v>
      </c>
      <c r="M115" s="7" t="s">
        <v>23</v>
      </c>
    </row>
    <row r="116" spans="1:13" ht="13.2">
      <c r="A116" s="13">
        <v>42958</v>
      </c>
      <c r="B116" s="27" t="s">
        <v>97</v>
      </c>
      <c r="C116" s="55">
        <v>419</v>
      </c>
      <c r="D116" s="55">
        <v>4</v>
      </c>
      <c r="E116" s="55">
        <v>423</v>
      </c>
      <c r="F116" s="9">
        <f>D116/E116</f>
        <v>9.4562647754137114E-3</v>
      </c>
      <c r="G116" s="10">
        <v>62</v>
      </c>
      <c r="H116" s="10">
        <v>144</v>
      </c>
      <c r="I116" s="11">
        <f>G116/H116</f>
        <v>0.43055555555555558</v>
      </c>
      <c r="J116" s="7" t="s">
        <v>14</v>
      </c>
      <c r="K116" s="55">
        <v>21</v>
      </c>
      <c r="L116" s="55">
        <v>3</v>
      </c>
      <c r="M116" s="7" t="s">
        <v>23</v>
      </c>
    </row>
    <row r="117" spans="1:13" ht="13.2">
      <c r="A117" s="6">
        <v>43027</v>
      </c>
      <c r="B117" s="7" t="s">
        <v>187</v>
      </c>
      <c r="C117" s="8">
        <v>939</v>
      </c>
      <c r="D117" s="8">
        <v>9</v>
      </c>
      <c r="E117" s="8">
        <v>948</v>
      </c>
      <c r="F117" s="9">
        <f>D117/E117</f>
        <v>9.4936708860759497E-3</v>
      </c>
      <c r="G117" s="10">
        <v>75</v>
      </c>
      <c r="H117" s="10">
        <v>134</v>
      </c>
      <c r="I117" s="11">
        <f>G117/H117</f>
        <v>0.55970149253731338</v>
      </c>
      <c r="J117" s="7" t="s">
        <v>14</v>
      </c>
      <c r="K117" s="8">
        <v>59</v>
      </c>
      <c r="L117" s="8">
        <v>6</v>
      </c>
      <c r="M117" s="7" t="s">
        <v>18</v>
      </c>
    </row>
    <row r="118" spans="1:13" ht="13.2">
      <c r="A118" s="6">
        <v>42906</v>
      </c>
      <c r="B118" s="7" t="s">
        <v>88</v>
      </c>
      <c r="C118" s="8">
        <v>1042</v>
      </c>
      <c r="D118" s="8">
        <v>10</v>
      </c>
      <c r="E118" s="8">
        <v>1052</v>
      </c>
      <c r="F118" s="9">
        <f>D118/E118</f>
        <v>9.5057034220532317E-3</v>
      </c>
      <c r="G118" s="10">
        <v>41</v>
      </c>
      <c r="H118" s="10">
        <v>150</v>
      </c>
      <c r="I118" s="11">
        <f>G118/H118</f>
        <v>0.27333333333333332</v>
      </c>
      <c r="J118" s="7" t="s">
        <v>26</v>
      </c>
      <c r="K118" s="8">
        <v>22</v>
      </c>
      <c r="L118" s="8">
        <v>9</v>
      </c>
      <c r="M118" s="7" t="s">
        <v>18</v>
      </c>
    </row>
    <row r="119" spans="1:13" ht="13.2">
      <c r="A119" s="6">
        <v>42942</v>
      </c>
      <c r="B119" s="7" t="s">
        <v>192</v>
      </c>
      <c r="C119" s="8">
        <v>1040</v>
      </c>
      <c r="D119" s="8">
        <v>10</v>
      </c>
      <c r="E119" s="8">
        <v>1050</v>
      </c>
      <c r="F119" s="9">
        <f>D119/E119</f>
        <v>9.5238095238095247E-3</v>
      </c>
      <c r="G119" s="10">
        <v>43</v>
      </c>
      <c r="H119" s="10">
        <v>125</v>
      </c>
      <c r="I119" s="11">
        <f>G119/H119</f>
        <v>0.34399999999999997</v>
      </c>
      <c r="J119" s="7" t="s">
        <v>14</v>
      </c>
      <c r="K119" s="8">
        <v>40</v>
      </c>
      <c r="L119" s="8">
        <v>10</v>
      </c>
      <c r="M119" s="7" t="s">
        <v>23</v>
      </c>
    </row>
    <row r="120" spans="1:13" ht="13.2">
      <c r="A120" s="13">
        <v>43015</v>
      </c>
      <c r="B120" s="27" t="s">
        <v>235</v>
      </c>
      <c r="C120" s="55">
        <v>823</v>
      </c>
      <c r="D120" s="55">
        <v>8</v>
      </c>
      <c r="E120" s="55">
        <v>831</v>
      </c>
      <c r="F120" s="9">
        <f>D120/E120</f>
        <v>9.6269554753309269E-3</v>
      </c>
      <c r="G120" s="10">
        <v>82</v>
      </c>
      <c r="H120" s="10">
        <v>147</v>
      </c>
      <c r="I120" s="11">
        <f>G120/H120</f>
        <v>0.55782312925170063</v>
      </c>
      <c r="J120" s="7" t="s">
        <v>26</v>
      </c>
      <c r="K120" s="55">
        <v>55</v>
      </c>
      <c r="L120" s="55">
        <v>3</v>
      </c>
      <c r="M120" s="7" t="s">
        <v>23</v>
      </c>
    </row>
    <row r="121" spans="1:13" ht="13.2">
      <c r="A121" s="6">
        <v>42985</v>
      </c>
      <c r="B121" s="7" t="s">
        <v>113</v>
      </c>
      <c r="C121" s="8">
        <v>821</v>
      </c>
      <c r="D121" s="8">
        <v>8</v>
      </c>
      <c r="E121" s="8">
        <v>829</v>
      </c>
      <c r="F121" s="9">
        <f>D121/E121</f>
        <v>9.6501809408926411E-3</v>
      </c>
      <c r="G121" s="10">
        <v>44</v>
      </c>
      <c r="H121" s="10">
        <v>134</v>
      </c>
      <c r="I121" s="11">
        <f>G121/H121</f>
        <v>0.32835820895522388</v>
      </c>
      <c r="J121" s="7" t="s">
        <v>26</v>
      </c>
      <c r="K121" s="8">
        <v>37</v>
      </c>
      <c r="L121" s="8">
        <v>8</v>
      </c>
      <c r="M121" s="7" t="s">
        <v>18</v>
      </c>
    </row>
    <row r="122" spans="1:13" ht="13.2">
      <c r="A122" s="6">
        <v>42915</v>
      </c>
      <c r="B122" s="7" t="s">
        <v>59</v>
      </c>
      <c r="C122" s="8">
        <v>409</v>
      </c>
      <c r="D122" s="8">
        <v>4</v>
      </c>
      <c r="E122" s="8">
        <v>413</v>
      </c>
      <c r="F122" s="9">
        <f>D122/E122</f>
        <v>9.6852300242130755E-3</v>
      </c>
      <c r="G122" s="10">
        <v>40</v>
      </c>
      <c r="H122" s="10">
        <v>106</v>
      </c>
      <c r="I122" s="11">
        <f>G122/H122</f>
        <v>0.37735849056603776</v>
      </c>
      <c r="J122" s="7" t="s">
        <v>22</v>
      </c>
      <c r="K122" s="8">
        <v>65</v>
      </c>
      <c r="L122" s="8">
        <v>1</v>
      </c>
      <c r="M122" s="7" t="s">
        <v>15</v>
      </c>
    </row>
    <row r="123" spans="1:13" ht="13.2">
      <c r="A123" s="6">
        <v>43010</v>
      </c>
      <c r="B123" s="7" t="s">
        <v>20</v>
      </c>
      <c r="C123" s="8">
        <v>810</v>
      </c>
      <c r="D123" s="8">
        <v>8</v>
      </c>
      <c r="E123" s="8">
        <v>818</v>
      </c>
      <c r="F123" s="9">
        <f>D123/E123</f>
        <v>9.7799511002444987E-3</v>
      </c>
      <c r="G123" s="10">
        <v>58</v>
      </c>
      <c r="H123" s="10">
        <v>131</v>
      </c>
      <c r="I123" s="11">
        <f>G123/H123</f>
        <v>0.44274809160305345</v>
      </c>
      <c r="J123" s="7" t="s">
        <v>14</v>
      </c>
      <c r="K123" s="8">
        <v>39</v>
      </c>
      <c r="L123" s="8">
        <v>2</v>
      </c>
      <c r="M123" s="7" t="s">
        <v>15</v>
      </c>
    </row>
    <row r="124" spans="1:13" ht="13.2">
      <c r="A124" s="13">
        <v>43051</v>
      </c>
      <c r="B124" s="27" t="s">
        <v>222</v>
      </c>
      <c r="C124" s="55">
        <v>1105</v>
      </c>
      <c r="D124" s="55">
        <v>11</v>
      </c>
      <c r="E124" s="55">
        <v>1116</v>
      </c>
      <c r="F124" s="9">
        <f>D124/E124</f>
        <v>9.8566308243727592E-3</v>
      </c>
      <c r="G124" s="10">
        <v>48</v>
      </c>
      <c r="H124" s="10">
        <v>112</v>
      </c>
      <c r="I124" s="11">
        <f>G124/H124</f>
        <v>0.42857142857142855</v>
      </c>
      <c r="J124" s="7" t="s">
        <v>26</v>
      </c>
      <c r="K124" s="55">
        <v>30</v>
      </c>
      <c r="L124" s="55">
        <v>6</v>
      </c>
      <c r="M124" s="7" t="s">
        <v>23</v>
      </c>
    </row>
    <row r="125" spans="1:13" ht="13.2">
      <c r="A125" s="13">
        <v>42736</v>
      </c>
      <c r="B125" s="27" t="s">
        <v>200</v>
      </c>
      <c r="C125" s="55">
        <v>1003</v>
      </c>
      <c r="D125" s="55">
        <v>10</v>
      </c>
      <c r="E125" s="55">
        <v>1013</v>
      </c>
      <c r="F125" s="9">
        <f>D125/E125</f>
        <v>9.8716683119447184E-3</v>
      </c>
      <c r="G125" s="10">
        <v>71</v>
      </c>
      <c r="H125" s="10">
        <v>104</v>
      </c>
      <c r="I125" s="11">
        <f>G125/H125</f>
        <v>0.68269230769230771</v>
      </c>
      <c r="J125" s="7" t="s">
        <v>26</v>
      </c>
      <c r="K125" s="55">
        <v>62</v>
      </c>
      <c r="L125" s="55">
        <v>3</v>
      </c>
      <c r="M125" s="7" t="s">
        <v>18</v>
      </c>
    </row>
    <row r="126" spans="1:13" ht="13.2">
      <c r="A126" s="6">
        <v>43091</v>
      </c>
      <c r="B126" s="7" t="s">
        <v>157</v>
      </c>
      <c r="C126" s="8">
        <v>1199</v>
      </c>
      <c r="D126" s="8">
        <v>12</v>
      </c>
      <c r="E126" s="8">
        <v>1211</v>
      </c>
      <c r="F126" s="9">
        <f>D126/E126</f>
        <v>9.9091659785301399E-3</v>
      </c>
      <c r="G126" s="10">
        <v>78</v>
      </c>
      <c r="H126" s="10">
        <v>108</v>
      </c>
      <c r="I126" s="11">
        <f>G126/H126</f>
        <v>0.72222222222222221</v>
      </c>
      <c r="J126" s="7" t="s">
        <v>14</v>
      </c>
      <c r="K126" s="8">
        <v>36</v>
      </c>
      <c r="L126" s="8">
        <v>4</v>
      </c>
      <c r="M126" s="7" t="s">
        <v>18</v>
      </c>
    </row>
    <row r="127" spans="1:13" ht="13.2">
      <c r="A127" s="13">
        <v>42818</v>
      </c>
      <c r="B127" s="27" t="s">
        <v>94</v>
      </c>
      <c r="C127" s="55">
        <v>497</v>
      </c>
      <c r="D127" s="55">
        <v>5</v>
      </c>
      <c r="E127" s="55">
        <v>502</v>
      </c>
      <c r="F127" s="9">
        <f>D127/E127</f>
        <v>9.9601593625498006E-3</v>
      </c>
      <c r="G127" s="10">
        <v>89</v>
      </c>
      <c r="H127" s="10">
        <v>109</v>
      </c>
      <c r="I127" s="11">
        <f>G127/H127</f>
        <v>0.8165137614678899</v>
      </c>
      <c r="J127" s="7" t="s">
        <v>26</v>
      </c>
      <c r="K127" s="55">
        <v>43</v>
      </c>
      <c r="L127" s="55">
        <v>9</v>
      </c>
      <c r="M127" s="7" t="s">
        <v>18</v>
      </c>
    </row>
    <row r="128" spans="1:13" ht="13.2">
      <c r="A128" s="13">
        <v>42817</v>
      </c>
      <c r="B128" s="27" t="s">
        <v>217</v>
      </c>
      <c r="C128" s="55">
        <v>793</v>
      </c>
      <c r="D128" s="55">
        <v>8</v>
      </c>
      <c r="E128" s="55">
        <v>801</v>
      </c>
      <c r="F128" s="9">
        <f>D128/E128</f>
        <v>9.9875156054931337E-3</v>
      </c>
      <c r="G128" s="10">
        <v>89</v>
      </c>
      <c r="H128" s="10">
        <v>112</v>
      </c>
      <c r="I128" s="11">
        <f>G128/H128</f>
        <v>0.7946428571428571</v>
      </c>
      <c r="J128" s="7" t="s">
        <v>22</v>
      </c>
      <c r="K128" s="55">
        <v>39</v>
      </c>
      <c r="L128" s="55">
        <v>10</v>
      </c>
      <c r="M128" s="7" t="s">
        <v>15</v>
      </c>
    </row>
    <row r="129" spans="1:13" ht="13.2">
      <c r="A129" s="6">
        <v>43089</v>
      </c>
      <c r="B129" s="7" t="s">
        <v>189</v>
      </c>
      <c r="C129" s="8">
        <v>1187</v>
      </c>
      <c r="D129" s="8">
        <v>12</v>
      </c>
      <c r="E129" s="8">
        <v>1199</v>
      </c>
      <c r="F129" s="9">
        <f>D129/E129</f>
        <v>1.0008340283569641E-2</v>
      </c>
      <c r="G129" s="10">
        <v>72</v>
      </c>
      <c r="H129" s="10">
        <v>94</v>
      </c>
      <c r="I129" s="11">
        <f>G129/H129</f>
        <v>0.76595744680851063</v>
      </c>
      <c r="J129" s="7" t="s">
        <v>14</v>
      </c>
      <c r="K129" s="8">
        <v>43</v>
      </c>
      <c r="L129" s="8">
        <v>4</v>
      </c>
      <c r="M129" s="7" t="s">
        <v>18</v>
      </c>
    </row>
    <row r="130" spans="1:13" ht="13.2">
      <c r="A130" s="13">
        <v>42953</v>
      </c>
      <c r="B130" s="27" t="s">
        <v>155</v>
      </c>
      <c r="C130" s="55">
        <v>1182</v>
      </c>
      <c r="D130" s="55">
        <v>12</v>
      </c>
      <c r="E130" s="55">
        <v>1194</v>
      </c>
      <c r="F130" s="9">
        <f>D130/E130</f>
        <v>1.0050251256281407E-2</v>
      </c>
      <c r="G130" s="10">
        <v>52</v>
      </c>
      <c r="H130" s="10">
        <v>107</v>
      </c>
      <c r="I130" s="11">
        <f>G130/H130</f>
        <v>0.48598130841121495</v>
      </c>
      <c r="J130" s="7" t="s">
        <v>14</v>
      </c>
      <c r="K130" s="55">
        <v>38</v>
      </c>
      <c r="L130" s="55">
        <v>1</v>
      </c>
      <c r="M130" s="7" t="s">
        <v>23</v>
      </c>
    </row>
    <row r="131" spans="1:13" ht="13.2">
      <c r="A131" s="13">
        <v>43092</v>
      </c>
      <c r="B131" s="27" t="s">
        <v>61</v>
      </c>
      <c r="C131" s="55">
        <v>1082</v>
      </c>
      <c r="D131" s="55">
        <v>11</v>
      </c>
      <c r="E131" s="55">
        <v>1093</v>
      </c>
      <c r="F131" s="9">
        <f>D131/E131</f>
        <v>1.0064043915827997E-2</v>
      </c>
      <c r="G131" s="10">
        <v>67</v>
      </c>
      <c r="H131" s="10">
        <v>119</v>
      </c>
      <c r="I131" s="11">
        <f>G131/H131</f>
        <v>0.56302521008403361</v>
      </c>
      <c r="J131" s="7" t="s">
        <v>14</v>
      </c>
      <c r="K131" s="55">
        <v>31</v>
      </c>
      <c r="L131" s="55">
        <v>10</v>
      </c>
      <c r="M131" s="7" t="s">
        <v>18</v>
      </c>
    </row>
    <row r="132" spans="1:13" ht="13.2">
      <c r="A132" s="6">
        <v>42909</v>
      </c>
      <c r="B132" s="7" t="s">
        <v>21</v>
      </c>
      <c r="C132" s="8">
        <v>196</v>
      </c>
      <c r="D132" s="8">
        <v>2</v>
      </c>
      <c r="E132" s="8">
        <v>198</v>
      </c>
      <c r="F132" s="9">
        <f>D132/E132</f>
        <v>1.0101010101010102E-2</v>
      </c>
      <c r="G132" s="10">
        <v>97</v>
      </c>
      <c r="H132" s="10">
        <v>118</v>
      </c>
      <c r="I132" s="11">
        <f>G132/H132</f>
        <v>0.82203389830508478</v>
      </c>
      <c r="J132" s="7" t="s">
        <v>22</v>
      </c>
      <c r="K132" s="8">
        <v>46</v>
      </c>
      <c r="L132" s="8">
        <v>9</v>
      </c>
      <c r="M132" s="7" t="s">
        <v>23</v>
      </c>
    </row>
    <row r="133" spans="1:13" ht="13.2">
      <c r="A133" s="13">
        <v>42809</v>
      </c>
      <c r="B133" s="27" t="s">
        <v>171</v>
      </c>
      <c r="C133" s="55">
        <v>1176</v>
      </c>
      <c r="D133" s="55">
        <v>12</v>
      </c>
      <c r="E133" s="55">
        <v>1188</v>
      </c>
      <c r="F133" s="9">
        <f>D133/E133</f>
        <v>1.0101010101010102E-2</v>
      </c>
      <c r="G133" s="10">
        <v>78</v>
      </c>
      <c r="H133" s="10">
        <v>145</v>
      </c>
      <c r="I133" s="11">
        <f>G133/H133</f>
        <v>0.53793103448275859</v>
      </c>
      <c r="J133" s="7" t="s">
        <v>14</v>
      </c>
      <c r="K133" s="55">
        <v>42</v>
      </c>
      <c r="L133" s="55">
        <v>5</v>
      </c>
      <c r="M133" s="7" t="s">
        <v>18</v>
      </c>
    </row>
    <row r="134" spans="1:13" ht="13.2">
      <c r="A134" s="6">
        <v>42967</v>
      </c>
      <c r="B134" s="7" t="s">
        <v>24</v>
      </c>
      <c r="C134" s="8">
        <v>388</v>
      </c>
      <c r="D134" s="8">
        <v>4</v>
      </c>
      <c r="E134" s="8">
        <v>392</v>
      </c>
      <c r="F134" s="9">
        <f>D134/E134</f>
        <v>1.020408163265306E-2</v>
      </c>
      <c r="G134" s="10">
        <v>55</v>
      </c>
      <c r="H134" s="10">
        <v>142</v>
      </c>
      <c r="I134" s="11">
        <f>G134/H134</f>
        <v>0.38732394366197181</v>
      </c>
      <c r="J134" s="7" t="s">
        <v>22</v>
      </c>
      <c r="K134" s="8">
        <v>59</v>
      </c>
      <c r="L134" s="8">
        <v>4</v>
      </c>
      <c r="M134" s="7" t="s">
        <v>18</v>
      </c>
    </row>
    <row r="135" spans="1:13" ht="13.2">
      <c r="A135" s="13">
        <v>42852</v>
      </c>
      <c r="B135" s="27" t="s">
        <v>149</v>
      </c>
      <c r="C135" s="55">
        <v>871</v>
      </c>
      <c r="D135" s="55">
        <v>9</v>
      </c>
      <c r="E135" s="55">
        <v>880</v>
      </c>
      <c r="F135" s="9">
        <f>D135/E135</f>
        <v>1.0227272727272727E-2</v>
      </c>
      <c r="G135" s="10">
        <v>56</v>
      </c>
      <c r="H135" s="10">
        <v>111</v>
      </c>
      <c r="I135" s="11">
        <f>G135/H135</f>
        <v>0.50450450450450446</v>
      </c>
      <c r="J135" s="7" t="s">
        <v>14</v>
      </c>
      <c r="K135" s="55">
        <v>57</v>
      </c>
      <c r="L135" s="55">
        <v>2</v>
      </c>
      <c r="M135" s="7" t="s">
        <v>18</v>
      </c>
    </row>
    <row r="136" spans="1:13" ht="13.2">
      <c r="A136" s="13">
        <v>43065</v>
      </c>
      <c r="B136" s="27" t="s">
        <v>233</v>
      </c>
      <c r="C136" s="55">
        <v>1160</v>
      </c>
      <c r="D136" s="55">
        <v>12</v>
      </c>
      <c r="E136" s="55">
        <v>1172</v>
      </c>
      <c r="F136" s="9">
        <f>D136/E136</f>
        <v>1.0238907849829351E-2</v>
      </c>
      <c r="G136" s="10">
        <v>89</v>
      </c>
      <c r="H136" s="10">
        <v>113</v>
      </c>
      <c r="I136" s="11">
        <f>G136/H136</f>
        <v>0.78761061946902655</v>
      </c>
      <c r="J136" s="7" t="s">
        <v>14</v>
      </c>
      <c r="K136" s="55">
        <v>56</v>
      </c>
      <c r="L136" s="55">
        <v>2</v>
      </c>
      <c r="M136" s="7" t="s">
        <v>18</v>
      </c>
    </row>
    <row r="137" spans="1:13" ht="13.2">
      <c r="A137" s="13">
        <v>42782</v>
      </c>
      <c r="B137" s="27" t="s">
        <v>264</v>
      </c>
      <c r="C137" s="55">
        <v>956</v>
      </c>
      <c r="D137" s="55">
        <v>10</v>
      </c>
      <c r="E137" s="55">
        <v>966</v>
      </c>
      <c r="F137" s="9">
        <f>D137/E137</f>
        <v>1.0351966873706004E-2</v>
      </c>
      <c r="G137" s="10">
        <v>77</v>
      </c>
      <c r="H137" s="10">
        <v>97</v>
      </c>
      <c r="I137" s="11">
        <f>G137/H137</f>
        <v>0.79381443298969068</v>
      </c>
      <c r="J137" s="7" t="s">
        <v>14</v>
      </c>
      <c r="K137" s="55">
        <v>40</v>
      </c>
      <c r="L137" s="55">
        <v>7</v>
      </c>
      <c r="M137" s="7" t="s">
        <v>15</v>
      </c>
    </row>
    <row r="138" spans="1:13" ht="13.2">
      <c r="A138" s="13">
        <v>42894</v>
      </c>
      <c r="B138" s="27" t="s">
        <v>211</v>
      </c>
      <c r="C138" s="55">
        <v>855</v>
      </c>
      <c r="D138" s="55">
        <v>9</v>
      </c>
      <c r="E138" s="55">
        <v>864</v>
      </c>
      <c r="F138" s="9">
        <f>D138/E138</f>
        <v>1.0416666666666666E-2</v>
      </c>
      <c r="G138" s="10">
        <v>83</v>
      </c>
      <c r="H138" s="10">
        <v>125</v>
      </c>
      <c r="I138" s="11">
        <f>G138/H138</f>
        <v>0.66400000000000003</v>
      </c>
      <c r="J138" s="7" t="s">
        <v>14</v>
      </c>
      <c r="K138" s="55">
        <v>46</v>
      </c>
      <c r="L138" s="55">
        <v>9</v>
      </c>
      <c r="M138" s="7" t="s">
        <v>23</v>
      </c>
    </row>
    <row r="139" spans="1:13" ht="13.2">
      <c r="A139" s="13">
        <v>43007</v>
      </c>
      <c r="B139" s="27" t="s">
        <v>269</v>
      </c>
      <c r="C139" s="55">
        <v>569</v>
      </c>
      <c r="D139" s="55">
        <v>6</v>
      </c>
      <c r="E139" s="55">
        <v>575</v>
      </c>
      <c r="F139" s="9">
        <f>D139/E139</f>
        <v>1.0434782608695653E-2</v>
      </c>
      <c r="G139" s="10">
        <v>55</v>
      </c>
      <c r="H139" s="10">
        <v>121</v>
      </c>
      <c r="I139" s="11">
        <f>G139/H139</f>
        <v>0.45454545454545453</v>
      </c>
      <c r="J139" s="7" t="s">
        <v>22</v>
      </c>
      <c r="K139" s="55">
        <v>41</v>
      </c>
      <c r="L139" s="55">
        <v>6</v>
      </c>
      <c r="M139" s="7" t="s">
        <v>23</v>
      </c>
    </row>
    <row r="140" spans="1:13" ht="13.2">
      <c r="A140" s="6">
        <v>42972</v>
      </c>
      <c r="B140" s="7" t="s">
        <v>25</v>
      </c>
      <c r="C140" s="8">
        <v>755</v>
      </c>
      <c r="D140" s="8">
        <v>8</v>
      </c>
      <c r="E140" s="8">
        <v>763</v>
      </c>
      <c r="F140" s="9">
        <f>D140/E140</f>
        <v>1.0484927916120577E-2</v>
      </c>
      <c r="G140" s="10">
        <v>39</v>
      </c>
      <c r="H140" s="10">
        <v>104</v>
      </c>
      <c r="I140" s="11">
        <f>G140/H140</f>
        <v>0.375</v>
      </c>
      <c r="J140" s="7" t="s">
        <v>26</v>
      </c>
      <c r="K140" s="8">
        <v>34</v>
      </c>
      <c r="L140" s="8">
        <v>9</v>
      </c>
      <c r="M140" s="7" t="s">
        <v>18</v>
      </c>
    </row>
    <row r="141" spans="1:13" ht="13.2">
      <c r="A141" s="13">
        <v>42799</v>
      </c>
      <c r="B141" s="27" t="s">
        <v>251</v>
      </c>
      <c r="C141" s="55">
        <v>1033</v>
      </c>
      <c r="D141" s="55">
        <v>11</v>
      </c>
      <c r="E141" s="55">
        <v>1044</v>
      </c>
      <c r="F141" s="9">
        <f>D141/E141</f>
        <v>1.0536398467432951E-2</v>
      </c>
      <c r="G141" s="10">
        <v>51</v>
      </c>
      <c r="H141" s="10">
        <v>142</v>
      </c>
      <c r="I141" s="11">
        <f>G141/H141</f>
        <v>0.35915492957746481</v>
      </c>
      <c r="J141" s="7" t="s">
        <v>26</v>
      </c>
      <c r="K141" s="55">
        <v>33</v>
      </c>
      <c r="L141" s="55">
        <v>10</v>
      </c>
      <c r="M141" s="7" t="s">
        <v>15</v>
      </c>
    </row>
    <row r="142" spans="1:13" ht="13.2">
      <c r="A142" s="13">
        <v>42898</v>
      </c>
      <c r="B142" s="27" t="s">
        <v>216</v>
      </c>
      <c r="C142" s="55">
        <v>747</v>
      </c>
      <c r="D142" s="55">
        <v>8</v>
      </c>
      <c r="E142" s="55">
        <v>755</v>
      </c>
      <c r="F142" s="9">
        <f>D142/E142</f>
        <v>1.0596026490066225E-2</v>
      </c>
      <c r="G142" s="10">
        <v>40</v>
      </c>
      <c r="H142" s="10">
        <v>113</v>
      </c>
      <c r="I142" s="11">
        <f>G142/H142</f>
        <v>0.35398230088495575</v>
      </c>
      <c r="J142" s="7" t="s">
        <v>26</v>
      </c>
      <c r="K142" s="55">
        <v>58</v>
      </c>
      <c r="L142" s="55">
        <v>6</v>
      </c>
      <c r="M142" s="7" t="s">
        <v>15</v>
      </c>
    </row>
    <row r="143" spans="1:13" ht="13.2">
      <c r="A143" s="13">
        <v>42951</v>
      </c>
      <c r="B143" s="27" t="s">
        <v>190</v>
      </c>
      <c r="C143" s="55">
        <v>1024</v>
      </c>
      <c r="D143" s="55">
        <v>11</v>
      </c>
      <c r="E143" s="55">
        <v>1035</v>
      </c>
      <c r="F143" s="9">
        <f>D143/E143</f>
        <v>1.0628019323671498E-2</v>
      </c>
      <c r="G143" s="10">
        <v>96</v>
      </c>
      <c r="H143" s="10">
        <v>143</v>
      </c>
      <c r="I143" s="11">
        <f>G143/H143</f>
        <v>0.67132867132867136</v>
      </c>
      <c r="J143" s="7" t="s">
        <v>26</v>
      </c>
      <c r="K143" s="55">
        <v>62</v>
      </c>
      <c r="L143" s="55">
        <v>9</v>
      </c>
      <c r="M143" s="7" t="s">
        <v>18</v>
      </c>
    </row>
    <row r="144" spans="1:13" ht="13.2">
      <c r="A144" s="13">
        <v>42845</v>
      </c>
      <c r="B144" s="27" t="s">
        <v>231</v>
      </c>
      <c r="C144" s="55">
        <v>372</v>
      </c>
      <c r="D144" s="55">
        <v>4</v>
      </c>
      <c r="E144" s="55">
        <v>376</v>
      </c>
      <c r="F144" s="9">
        <f>D144/E144</f>
        <v>1.0638297872340425E-2</v>
      </c>
      <c r="G144" s="10">
        <v>90</v>
      </c>
      <c r="H144" s="10">
        <v>97</v>
      </c>
      <c r="I144" s="11">
        <f>G144/H144</f>
        <v>0.92783505154639179</v>
      </c>
      <c r="J144" s="7" t="s">
        <v>22</v>
      </c>
      <c r="K144" s="55">
        <v>29</v>
      </c>
      <c r="L144" s="55">
        <v>10</v>
      </c>
      <c r="M144" s="7" t="s">
        <v>18</v>
      </c>
    </row>
    <row r="145" spans="1:13" ht="13.2">
      <c r="A145" s="6">
        <v>42813</v>
      </c>
      <c r="B145" s="7" t="s">
        <v>162</v>
      </c>
      <c r="C145" s="8">
        <v>925</v>
      </c>
      <c r="D145" s="8">
        <v>10</v>
      </c>
      <c r="E145" s="8">
        <v>935</v>
      </c>
      <c r="F145" s="9">
        <f>D145/E145</f>
        <v>1.06951871657754E-2</v>
      </c>
      <c r="G145" s="10">
        <v>24</v>
      </c>
      <c r="H145" s="10">
        <v>132</v>
      </c>
      <c r="I145" s="11">
        <f>G145/H145</f>
        <v>0.18181818181818182</v>
      </c>
      <c r="J145" s="7" t="s">
        <v>26</v>
      </c>
      <c r="K145" s="8">
        <v>63</v>
      </c>
      <c r="L145" s="8">
        <v>3</v>
      </c>
      <c r="M145" s="7" t="s">
        <v>23</v>
      </c>
    </row>
    <row r="146" spans="1:13" ht="13.2">
      <c r="A146" s="6">
        <v>42814</v>
      </c>
      <c r="B146" s="7" t="s">
        <v>27</v>
      </c>
      <c r="C146" s="8">
        <v>824</v>
      </c>
      <c r="D146" s="8">
        <v>9</v>
      </c>
      <c r="E146" s="8">
        <v>833</v>
      </c>
      <c r="F146" s="9">
        <f>D146/E146</f>
        <v>1.0804321728691477E-2</v>
      </c>
      <c r="G146" s="10">
        <v>49</v>
      </c>
      <c r="H146" s="10">
        <v>97</v>
      </c>
      <c r="I146" s="11">
        <f>G146/H146</f>
        <v>0.50515463917525771</v>
      </c>
      <c r="J146" s="7" t="s">
        <v>14</v>
      </c>
      <c r="K146" s="8">
        <v>33</v>
      </c>
      <c r="L146" s="8">
        <v>7</v>
      </c>
      <c r="M146" s="7" t="s">
        <v>18</v>
      </c>
    </row>
    <row r="147" spans="1:13" ht="13.2">
      <c r="A147" s="6">
        <v>43073</v>
      </c>
      <c r="B147" s="7" t="s">
        <v>120</v>
      </c>
      <c r="C147" s="8">
        <v>994</v>
      </c>
      <c r="D147" s="8">
        <v>11</v>
      </c>
      <c r="E147" s="8">
        <v>1005</v>
      </c>
      <c r="F147" s="9">
        <f>D147/E147</f>
        <v>1.0945273631840797E-2</v>
      </c>
      <c r="G147" s="10">
        <v>63</v>
      </c>
      <c r="H147" s="10">
        <v>141</v>
      </c>
      <c r="I147" s="11">
        <f>G147/H147</f>
        <v>0.44680851063829785</v>
      </c>
      <c r="J147" s="7" t="s">
        <v>14</v>
      </c>
      <c r="K147" s="8">
        <v>52</v>
      </c>
      <c r="L147" s="8">
        <v>10</v>
      </c>
      <c r="M147" s="7" t="s">
        <v>18</v>
      </c>
    </row>
    <row r="148" spans="1:13" ht="13.2">
      <c r="A148" s="13">
        <v>42822</v>
      </c>
      <c r="B148" s="27" t="s">
        <v>241</v>
      </c>
      <c r="C148" s="55">
        <v>1174</v>
      </c>
      <c r="D148" s="55">
        <v>13</v>
      </c>
      <c r="E148" s="55">
        <v>1187</v>
      </c>
      <c r="F148" s="9">
        <f>D148/E148</f>
        <v>1.0951979780960405E-2</v>
      </c>
      <c r="G148" s="10">
        <v>69</v>
      </c>
      <c r="H148" s="10">
        <v>140</v>
      </c>
      <c r="I148" s="11">
        <f>G148/H148</f>
        <v>0.49285714285714288</v>
      </c>
      <c r="J148" s="7" t="s">
        <v>22</v>
      </c>
      <c r="K148" s="55">
        <v>24</v>
      </c>
      <c r="L148" s="55">
        <v>1</v>
      </c>
      <c r="M148" s="7" t="s">
        <v>18</v>
      </c>
    </row>
    <row r="149" spans="1:13" ht="13.2">
      <c r="A149" s="13">
        <v>43031</v>
      </c>
      <c r="B149" s="27" t="s">
        <v>141</v>
      </c>
      <c r="C149" s="55">
        <v>360</v>
      </c>
      <c r="D149" s="55">
        <v>4</v>
      </c>
      <c r="E149" s="55">
        <v>364</v>
      </c>
      <c r="F149" s="9">
        <f>D149/E149</f>
        <v>1.098901098901099E-2</v>
      </c>
      <c r="G149" s="10">
        <v>78</v>
      </c>
      <c r="H149" s="10">
        <v>91</v>
      </c>
      <c r="I149" s="11">
        <f>G149/H149</f>
        <v>0.8571428571428571</v>
      </c>
      <c r="J149" s="7" t="s">
        <v>22</v>
      </c>
      <c r="K149" s="55">
        <v>37</v>
      </c>
      <c r="L149" s="55">
        <v>9</v>
      </c>
      <c r="M149" s="7" t="s">
        <v>18</v>
      </c>
    </row>
    <row r="150" spans="1:13" ht="13.2">
      <c r="A150" s="6">
        <v>43082</v>
      </c>
      <c r="B150" s="7" t="s">
        <v>159</v>
      </c>
      <c r="C150" s="8">
        <v>899</v>
      </c>
      <c r="D150" s="8">
        <v>10</v>
      </c>
      <c r="E150" s="8">
        <v>909</v>
      </c>
      <c r="F150" s="9">
        <f>D150/E150</f>
        <v>1.1001100110011002E-2</v>
      </c>
      <c r="G150" s="10">
        <v>100</v>
      </c>
      <c r="H150" s="10">
        <v>138</v>
      </c>
      <c r="I150" s="11">
        <f>G150/H150</f>
        <v>0.72463768115942029</v>
      </c>
      <c r="J150" s="7" t="s">
        <v>14</v>
      </c>
      <c r="K150" s="8">
        <v>50</v>
      </c>
      <c r="L150" s="8">
        <v>7</v>
      </c>
      <c r="M150" s="7" t="s">
        <v>18</v>
      </c>
    </row>
    <row r="151" spans="1:13" ht="13.2">
      <c r="A151" s="6">
        <v>42887</v>
      </c>
      <c r="B151" s="7" t="s">
        <v>28</v>
      </c>
      <c r="C151" s="8">
        <v>449</v>
      </c>
      <c r="D151" s="8">
        <v>5</v>
      </c>
      <c r="E151" s="8">
        <v>454</v>
      </c>
      <c r="F151" s="9">
        <f>D151/E151</f>
        <v>1.1013215859030838E-2</v>
      </c>
      <c r="G151" s="10">
        <v>79</v>
      </c>
      <c r="H151" s="10">
        <v>117</v>
      </c>
      <c r="I151" s="11">
        <f>G151/H151</f>
        <v>0.67521367521367526</v>
      </c>
      <c r="J151" s="7" t="s">
        <v>22</v>
      </c>
      <c r="K151" s="8">
        <v>63</v>
      </c>
      <c r="L151" s="8">
        <v>9</v>
      </c>
      <c r="M151" s="7" t="s">
        <v>23</v>
      </c>
    </row>
    <row r="152" spans="1:13" ht="13.2">
      <c r="A152" s="6">
        <v>43070</v>
      </c>
      <c r="B152" s="7" t="s">
        <v>107</v>
      </c>
      <c r="C152" s="8">
        <v>1167</v>
      </c>
      <c r="D152" s="8">
        <v>13</v>
      </c>
      <c r="E152" s="8">
        <v>1180</v>
      </c>
      <c r="F152" s="9">
        <f>D152/E152</f>
        <v>1.1016949152542373E-2</v>
      </c>
      <c r="G152" s="10">
        <v>38</v>
      </c>
      <c r="H152" s="10">
        <v>103</v>
      </c>
      <c r="I152" s="11">
        <f>G152/H152</f>
        <v>0.36893203883495146</v>
      </c>
      <c r="J152" s="7" t="s">
        <v>22</v>
      </c>
      <c r="K152" s="8">
        <v>24</v>
      </c>
      <c r="L152" s="8">
        <v>8</v>
      </c>
      <c r="M152" s="7" t="s">
        <v>23</v>
      </c>
    </row>
    <row r="153" spans="1:13" ht="13.2">
      <c r="A153" s="13">
        <v>42760</v>
      </c>
      <c r="B153" s="27" t="s">
        <v>159</v>
      </c>
      <c r="C153" s="55">
        <v>718</v>
      </c>
      <c r="D153" s="55">
        <v>8</v>
      </c>
      <c r="E153" s="55">
        <v>726</v>
      </c>
      <c r="F153" s="9">
        <f>D153/E153</f>
        <v>1.1019283746556474E-2</v>
      </c>
      <c r="G153" s="10">
        <v>59</v>
      </c>
      <c r="H153" s="10">
        <v>94</v>
      </c>
      <c r="I153" s="11">
        <f>G153/H153</f>
        <v>0.62765957446808507</v>
      </c>
      <c r="J153" s="7" t="s">
        <v>22</v>
      </c>
      <c r="K153" s="55">
        <v>59</v>
      </c>
      <c r="L153" s="55">
        <v>6</v>
      </c>
      <c r="M153" s="7" t="s">
        <v>18</v>
      </c>
    </row>
    <row r="154" spans="1:13" ht="13.2">
      <c r="A154" s="6">
        <v>42853</v>
      </c>
      <c r="B154" s="7" t="s">
        <v>29</v>
      </c>
      <c r="C154" s="8">
        <v>353</v>
      </c>
      <c r="D154" s="8">
        <v>4</v>
      </c>
      <c r="E154" s="8">
        <v>357</v>
      </c>
      <c r="F154" s="9">
        <f>D154/E154</f>
        <v>1.1204481792717087E-2</v>
      </c>
      <c r="G154" s="10">
        <v>33</v>
      </c>
      <c r="H154" s="10">
        <v>134</v>
      </c>
      <c r="I154" s="11">
        <f>G154/H154</f>
        <v>0.2462686567164179</v>
      </c>
      <c r="J154" s="7" t="s">
        <v>22</v>
      </c>
      <c r="K154" s="8">
        <v>26</v>
      </c>
      <c r="L154" s="8">
        <v>6</v>
      </c>
      <c r="M154" s="7" t="s">
        <v>18</v>
      </c>
    </row>
    <row r="155" spans="1:13" ht="13.2">
      <c r="A155" s="6">
        <v>42805</v>
      </c>
      <c r="B155" s="7" t="s">
        <v>25</v>
      </c>
      <c r="C155" s="8">
        <v>787</v>
      </c>
      <c r="D155" s="8">
        <v>9</v>
      </c>
      <c r="E155" s="8">
        <v>796</v>
      </c>
      <c r="F155" s="9">
        <f>D155/E155</f>
        <v>1.1306532663316583E-2</v>
      </c>
      <c r="G155" s="10">
        <v>82</v>
      </c>
      <c r="H155" s="10">
        <v>128</v>
      </c>
      <c r="I155" s="11">
        <f>G155/H155</f>
        <v>0.640625</v>
      </c>
      <c r="J155" s="7" t="s">
        <v>22</v>
      </c>
      <c r="K155" s="8">
        <v>65</v>
      </c>
      <c r="L155" s="8">
        <v>3</v>
      </c>
      <c r="M155" s="7" t="s">
        <v>18</v>
      </c>
    </row>
    <row r="156" spans="1:13" ht="13.2">
      <c r="A156" s="13">
        <v>42962</v>
      </c>
      <c r="B156" s="27" t="s">
        <v>209</v>
      </c>
      <c r="C156" s="55">
        <v>784</v>
      </c>
      <c r="D156" s="55">
        <v>9</v>
      </c>
      <c r="E156" s="55">
        <v>793</v>
      </c>
      <c r="F156" s="9">
        <f>D156/E156</f>
        <v>1.1349306431273645E-2</v>
      </c>
      <c r="G156" s="10">
        <v>54</v>
      </c>
      <c r="H156" s="10">
        <v>138</v>
      </c>
      <c r="I156" s="11">
        <f>G156/H156</f>
        <v>0.39130434782608697</v>
      </c>
      <c r="J156" s="7" t="s">
        <v>22</v>
      </c>
      <c r="K156" s="55">
        <v>43</v>
      </c>
      <c r="L156" s="55">
        <v>3</v>
      </c>
      <c r="M156" s="7" t="s">
        <v>15</v>
      </c>
    </row>
    <row r="157" spans="1:13" ht="13.2">
      <c r="A157" s="13">
        <v>42950</v>
      </c>
      <c r="B157" s="27" t="s">
        <v>79</v>
      </c>
      <c r="C157" s="55">
        <v>1131</v>
      </c>
      <c r="D157" s="55">
        <v>13</v>
      </c>
      <c r="E157" s="55">
        <v>1144</v>
      </c>
      <c r="F157" s="9">
        <f>D157/E157</f>
        <v>1.1363636363636364E-2</v>
      </c>
      <c r="G157" s="10">
        <v>72</v>
      </c>
      <c r="H157" s="10">
        <v>147</v>
      </c>
      <c r="I157" s="11">
        <f>G157/H157</f>
        <v>0.48979591836734693</v>
      </c>
      <c r="J157" s="7" t="s">
        <v>14</v>
      </c>
      <c r="K157" s="55">
        <v>43</v>
      </c>
      <c r="L157" s="55">
        <v>4</v>
      </c>
      <c r="M157" s="7" t="s">
        <v>15</v>
      </c>
    </row>
    <row r="158" spans="1:13" ht="13.2">
      <c r="A158" s="6">
        <v>42895</v>
      </c>
      <c r="B158" s="7" t="s">
        <v>49</v>
      </c>
      <c r="C158" s="8">
        <v>520</v>
      </c>
      <c r="D158" s="8">
        <v>6</v>
      </c>
      <c r="E158" s="8">
        <v>526</v>
      </c>
      <c r="F158" s="9">
        <f>D158/E158</f>
        <v>1.1406844106463879E-2</v>
      </c>
      <c r="G158" s="10">
        <v>52</v>
      </c>
      <c r="H158" s="10">
        <v>116</v>
      </c>
      <c r="I158" s="11">
        <f>G158/H158</f>
        <v>0.44827586206896552</v>
      </c>
      <c r="J158" s="7" t="s">
        <v>22</v>
      </c>
      <c r="K158" s="8">
        <v>50</v>
      </c>
      <c r="L158" s="8">
        <v>5</v>
      </c>
      <c r="M158" s="7" t="s">
        <v>23</v>
      </c>
    </row>
    <row r="159" spans="1:13" ht="13.2">
      <c r="A159" s="6">
        <v>43036</v>
      </c>
      <c r="B159" s="7" t="s">
        <v>30</v>
      </c>
      <c r="C159" s="8">
        <v>779</v>
      </c>
      <c r="D159" s="8">
        <v>9</v>
      </c>
      <c r="E159" s="8">
        <v>788</v>
      </c>
      <c r="F159" s="9">
        <f>D159/E159</f>
        <v>1.1421319796954314E-2</v>
      </c>
      <c r="G159" s="10">
        <v>24</v>
      </c>
      <c r="H159" s="10">
        <v>131</v>
      </c>
      <c r="I159" s="11">
        <f>G159/H159</f>
        <v>0.18320610687022901</v>
      </c>
      <c r="J159" s="7" t="s">
        <v>14</v>
      </c>
      <c r="K159" s="8">
        <v>38</v>
      </c>
      <c r="L159" s="8">
        <v>2</v>
      </c>
      <c r="M159" s="7" t="s">
        <v>15</v>
      </c>
    </row>
    <row r="160" spans="1:13" ht="13.2">
      <c r="A160" s="6">
        <v>42956</v>
      </c>
      <c r="B160" s="7" t="s">
        <v>19</v>
      </c>
      <c r="C160" s="8">
        <v>344</v>
      </c>
      <c r="D160" s="8">
        <v>4</v>
      </c>
      <c r="E160" s="8">
        <v>348</v>
      </c>
      <c r="F160" s="9">
        <f>D160/E160</f>
        <v>1.1494252873563218E-2</v>
      </c>
      <c r="G160" s="10">
        <v>81</v>
      </c>
      <c r="H160" s="10">
        <v>112</v>
      </c>
      <c r="I160" s="11">
        <f>G160/H160</f>
        <v>0.7232142857142857</v>
      </c>
      <c r="J160" s="7" t="s">
        <v>22</v>
      </c>
      <c r="K160" s="8">
        <v>56</v>
      </c>
      <c r="L160" s="8">
        <v>2</v>
      </c>
      <c r="M160" s="7" t="s">
        <v>18</v>
      </c>
    </row>
    <row r="161" spans="1:13" ht="13.2">
      <c r="A161" s="13">
        <v>43073</v>
      </c>
      <c r="B161" s="27" t="s">
        <v>216</v>
      </c>
      <c r="C161" s="55">
        <v>772</v>
      </c>
      <c r="D161" s="55">
        <v>9</v>
      </c>
      <c r="E161" s="55">
        <v>781</v>
      </c>
      <c r="F161" s="9">
        <f>D161/E161</f>
        <v>1.1523687580025609E-2</v>
      </c>
      <c r="G161" s="10">
        <v>75</v>
      </c>
      <c r="H161" s="10">
        <v>102</v>
      </c>
      <c r="I161" s="11">
        <f>G161/H161</f>
        <v>0.73529411764705888</v>
      </c>
      <c r="J161" s="7" t="s">
        <v>22</v>
      </c>
      <c r="K161" s="55">
        <v>61</v>
      </c>
      <c r="L161" s="55">
        <v>5</v>
      </c>
      <c r="M161" s="7" t="s">
        <v>18</v>
      </c>
    </row>
    <row r="162" spans="1:13" ht="13.2">
      <c r="A162" s="13">
        <v>42737</v>
      </c>
      <c r="B162" s="27" t="s">
        <v>56</v>
      </c>
      <c r="C162" s="55">
        <v>939</v>
      </c>
      <c r="D162" s="55">
        <v>11</v>
      </c>
      <c r="E162" s="55">
        <v>950</v>
      </c>
      <c r="F162" s="9">
        <f>D162/E162</f>
        <v>1.1578947368421053E-2</v>
      </c>
      <c r="G162" s="10">
        <v>23</v>
      </c>
      <c r="H162" s="10">
        <v>149</v>
      </c>
      <c r="I162" s="11">
        <f>G162/H162</f>
        <v>0.15436241610738255</v>
      </c>
      <c r="J162" s="7" t="s">
        <v>26</v>
      </c>
      <c r="K162" s="55">
        <v>64</v>
      </c>
      <c r="L162" s="55">
        <v>7</v>
      </c>
      <c r="M162" s="7" t="s">
        <v>15</v>
      </c>
    </row>
    <row r="163" spans="1:13" ht="13.2">
      <c r="A163" s="13">
        <v>42751</v>
      </c>
      <c r="B163" s="27" t="s">
        <v>230</v>
      </c>
      <c r="C163" s="55">
        <v>1191</v>
      </c>
      <c r="D163" s="55">
        <v>14</v>
      </c>
      <c r="E163" s="55">
        <v>1205</v>
      </c>
      <c r="F163" s="9">
        <f>D163/E163</f>
        <v>1.1618257261410789E-2</v>
      </c>
      <c r="G163" s="10">
        <v>45</v>
      </c>
      <c r="H163" s="10">
        <v>122</v>
      </c>
      <c r="I163" s="11">
        <f>G163/H163</f>
        <v>0.36885245901639346</v>
      </c>
      <c r="J163" s="7" t="s">
        <v>26</v>
      </c>
      <c r="K163" s="55">
        <v>40</v>
      </c>
      <c r="L163" s="55">
        <v>2</v>
      </c>
      <c r="M163" s="7" t="s">
        <v>18</v>
      </c>
    </row>
    <row r="164" spans="1:13" ht="13.2">
      <c r="A164" s="6">
        <v>42972</v>
      </c>
      <c r="B164" s="7" t="s">
        <v>185</v>
      </c>
      <c r="C164" s="8">
        <v>679</v>
      </c>
      <c r="D164" s="8">
        <v>8</v>
      </c>
      <c r="E164" s="8">
        <v>687</v>
      </c>
      <c r="F164" s="9">
        <f>D164/E164</f>
        <v>1.1644832605531296E-2</v>
      </c>
      <c r="G164" s="10">
        <v>35</v>
      </c>
      <c r="H164" s="10">
        <v>124</v>
      </c>
      <c r="I164" s="11">
        <f>G164/H164</f>
        <v>0.28225806451612906</v>
      </c>
      <c r="J164" s="7" t="s">
        <v>26</v>
      </c>
      <c r="K164" s="8">
        <v>30</v>
      </c>
      <c r="L164" s="8">
        <v>1</v>
      </c>
      <c r="M164" s="7" t="s">
        <v>18</v>
      </c>
    </row>
    <row r="165" spans="1:13" ht="13.2">
      <c r="A165" s="13">
        <v>43043</v>
      </c>
      <c r="B165" s="27" t="s">
        <v>133</v>
      </c>
      <c r="C165" s="55">
        <v>1188</v>
      </c>
      <c r="D165" s="55">
        <v>14</v>
      </c>
      <c r="E165" s="55">
        <v>1202</v>
      </c>
      <c r="F165" s="9">
        <f>D165/E165</f>
        <v>1.1647254575707155E-2</v>
      </c>
      <c r="G165" s="10">
        <v>93</v>
      </c>
      <c r="H165" s="10">
        <v>93</v>
      </c>
      <c r="I165" s="11">
        <f>G165/H165</f>
        <v>1</v>
      </c>
      <c r="J165" s="7" t="s">
        <v>26</v>
      </c>
      <c r="K165" s="55">
        <v>43</v>
      </c>
      <c r="L165" s="55">
        <v>5</v>
      </c>
      <c r="M165" s="7" t="s">
        <v>18</v>
      </c>
    </row>
    <row r="166" spans="1:13" ht="13.2">
      <c r="A166" s="13">
        <v>43097</v>
      </c>
      <c r="B166" s="27" t="s">
        <v>134</v>
      </c>
      <c r="C166" s="55">
        <v>1086</v>
      </c>
      <c r="D166" s="55">
        <v>13</v>
      </c>
      <c r="E166" s="55">
        <v>1099</v>
      </c>
      <c r="F166" s="9">
        <f>D166/E166</f>
        <v>1.1828935395814377E-2</v>
      </c>
      <c r="G166" s="10">
        <v>36</v>
      </c>
      <c r="H166" s="10">
        <v>98</v>
      </c>
      <c r="I166" s="11">
        <f>G166/H166</f>
        <v>0.36734693877551022</v>
      </c>
      <c r="J166" s="7" t="s">
        <v>22</v>
      </c>
      <c r="K166" s="55">
        <v>31</v>
      </c>
      <c r="L166" s="55">
        <v>3</v>
      </c>
      <c r="M166" s="7" t="s">
        <v>15</v>
      </c>
    </row>
    <row r="167" spans="1:13" ht="13.2">
      <c r="A167" s="13">
        <v>42823</v>
      </c>
      <c r="B167" s="27" t="s">
        <v>228</v>
      </c>
      <c r="C167" s="55">
        <v>832</v>
      </c>
      <c r="D167" s="55">
        <v>10</v>
      </c>
      <c r="E167" s="55">
        <v>842</v>
      </c>
      <c r="F167" s="9">
        <f>D167/E167</f>
        <v>1.1876484560570071E-2</v>
      </c>
      <c r="G167" s="10">
        <v>40</v>
      </c>
      <c r="H167" s="10">
        <v>112</v>
      </c>
      <c r="I167" s="11">
        <f>G167/H167</f>
        <v>0.35714285714285715</v>
      </c>
      <c r="J167" s="7" t="s">
        <v>22</v>
      </c>
      <c r="K167" s="55">
        <v>54</v>
      </c>
      <c r="L167" s="55">
        <v>2</v>
      </c>
      <c r="M167" s="7" t="s">
        <v>15</v>
      </c>
    </row>
    <row r="168" spans="1:13" ht="13.2">
      <c r="A168" s="13">
        <v>42801</v>
      </c>
      <c r="B168" s="27" t="s">
        <v>278</v>
      </c>
      <c r="C168" s="55">
        <v>996</v>
      </c>
      <c r="D168" s="55">
        <v>12</v>
      </c>
      <c r="E168" s="55">
        <v>1008</v>
      </c>
      <c r="F168" s="9">
        <f>D168/E168</f>
        <v>1.1904761904761904E-2</v>
      </c>
      <c r="G168" s="10">
        <v>51</v>
      </c>
      <c r="H168" s="10">
        <v>124</v>
      </c>
      <c r="I168" s="11">
        <f>G168/H168</f>
        <v>0.41129032258064518</v>
      </c>
      <c r="J168" s="7" t="s">
        <v>14</v>
      </c>
      <c r="K168" s="55">
        <v>47</v>
      </c>
      <c r="L168" s="55">
        <v>10</v>
      </c>
      <c r="M168" s="7" t="s">
        <v>18</v>
      </c>
    </row>
    <row r="169" spans="1:13" ht="13.2">
      <c r="A169" s="6">
        <v>42740</v>
      </c>
      <c r="B169" s="7" t="s">
        <v>121</v>
      </c>
      <c r="C169" s="8">
        <v>995</v>
      </c>
      <c r="D169" s="8">
        <v>12</v>
      </c>
      <c r="E169" s="8">
        <v>1007</v>
      </c>
      <c r="F169" s="9">
        <f>D169/E169</f>
        <v>1.1916583912611719E-2</v>
      </c>
      <c r="G169" s="10">
        <v>63</v>
      </c>
      <c r="H169" s="10">
        <v>140</v>
      </c>
      <c r="I169" s="11">
        <f>G169/H169</f>
        <v>0.45</v>
      </c>
      <c r="J169" s="7" t="s">
        <v>14</v>
      </c>
      <c r="K169" s="8">
        <v>59</v>
      </c>
      <c r="L169" s="8">
        <v>1</v>
      </c>
      <c r="M169" s="7" t="s">
        <v>23</v>
      </c>
    </row>
    <row r="170" spans="1:13" ht="13.2">
      <c r="A170" s="6">
        <v>42740</v>
      </c>
      <c r="B170" s="7" t="s">
        <v>76</v>
      </c>
      <c r="C170" s="8">
        <v>661</v>
      </c>
      <c r="D170" s="8">
        <v>8</v>
      </c>
      <c r="E170" s="8">
        <v>669</v>
      </c>
      <c r="F170" s="9">
        <f>D170/E170</f>
        <v>1.195814648729447E-2</v>
      </c>
      <c r="G170" s="10">
        <v>90</v>
      </c>
      <c r="H170" s="10">
        <v>93</v>
      </c>
      <c r="I170" s="11">
        <f>G170/H170</f>
        <v>0.967741935483871</v>
      </c>
      <c r="J170" s="7" t="s">
        <v>26</v>
      </c>
      <c r="K170" s="8">
        <v>24</v>
      </c>
      <c r="L170" s="8">
        <v>4</v>
      </c>
      <c r="M170" s="7" t="s">
        <v>18</v>
      </c>
    </row>
    <row r="171" spans="1:13" ht="13.2">
      <c r="A171" s="13">
        <v>43044</v>
      </c>
      <c r="B171" s="27" t="s">
        <v>118</v>
      </c>
      <c r="C171" s="55">
        <v>988</v>
      </c>
      <c r="D171" s="55">
        <v>12</v>
      </c>
      <c r="E171" s="55">
        <v>1000</v>
      </c>
      <c r="F171" s="9">
        <f>D171/E171</f>
        <v>1.2E-2</v>
      </c>
      <c r="G171" s="10">
        <v>95</v>
      </c>
      <c r="H171" s="10">
        <v>150</v>
      </c>
      <c r="I171" s="11">
        <f>G171/H171</f>
        <v>0.6333333333333333</v>
      </c>
      <c r="J171" s="7" t="s">
        <v>14</v>
      </c>
      <c r="K171" s="55">
        <v>46</v>
      </c>
      <c r="L171" s="55">
        <v>4</v>
      </c>
      <c r="M171" s="7" t="s">
        <v>23</v>
      </c>
    </row>
    <row r="172" spans="1:13" ht="13.2">
      <c r="A172" s="6">
        <v>42921</v>
      </c>
      <c r="B172" s="7" t="s">
        <v>134</v>
      </c>
      <c r="C172" s="8">
        <v>1069</v>
      </c>
      <c r="D172" s="8">
        <v>13</v>
      </c>
      <c r="E172" s="8">
        <v>1082</v>
      </c>
      <c r="F172" s="9">
        <f>D172/E172</f>
        <v>1.2014787430683918E-2</v>
      </c>
      <c r="G172" s="10">
        <v>90</v>
      </c>
      <c r="H172" s="10">
        <v>93</v>
      </c>
      <c r="I172" s="11">
        <f>G172/H172</f>
        <v>0.967741935483871</v>
      </c>
      <c r="J172" s="7" t="s">
        <v>14</v>
      </c>
      <c r="K172" s="8">
        <v>40</v>
      </c>
      <c r="L172" s="8">
        <v>5</v>
      </c>
      <c r="M172" s="7" t="s">
        <v>23</v>
      </c>
    </row>
    <row r="173" spans="1:13" ht="13.2">
      <c r="A173" s="6">
        <v>43085</v>
      </c>
      <c r="B173" s="7" t="s">
        <v>31</v>
      </c>
      <c r="C173" s="8">
        <v>738</v>
      </c>
      <c r="D173" s="8">
        <v>9</v>
      </c>
      <c r="E173" s="8">
        <v>747</v>
      </c>
      <c r="F173" s="9">
        <f>D173/E173</f>
        <v>1.2048192771084338E-2</v>
      </c>
      <c r="G173" s="10">
        <v>38</v>
      </c>
      <c r="H173" s="10">
        <v>138</v>
      </c>
      <c r="I173" s="11">
        <f>G173/H173</f>
        <v>0.27536231884057971</v>
      </c>
      <c r="J173" s="7" t="s">
        <v>22</v>
      </c>
      <c r="K173" s="8">
        <v>21</v>
      </c>
      <c r="L173" s="8">
        <v>6</v>
      </c>
      <c r="M173" s="7" t="s">
        <v>23</v>
      </c>
    </row>
    <row r="174" spans="1:13" ht="13.2">
      <c r="A174" s="6">
        <v>42759</v>
      </c>
      <c r="B174" s="7" t="s">
        <v>149</v>
      </c>
      <c r="C174" s="8">
        <v>326</v>
      </c>
      <c r="D174" s="8">
        <v>4</v>
      </c>
      <c r="E174" s="8">
        <v>330</v>
      </c>
      <c r="F174" s="9">
        <f>D174/E174</f>
        <v>1.2121212121212121E-2</v>
      </c>
      <c r="G174" s="10">
        <v>91</v>
      </c>
      <c r="H174" s="10">
        <v>107</v>
      </c>
      <c r="I174" s="11">
        <f>G174/H174</f>
        <v>0.85046728971962615</v>
      </c>
      <c r="J174" s="7" t="s">
        <v>22</v>
      </c>
      <c r="K174" s="8">
        <v>52</v>
      </c>
      <c r="L174" s="8">
        <v>2</v>
      </c>
      <c r="M174" s="7" t="s">
        <v>23</v>
      </c>
    </row>
    <row r="175" spans="1:13" ht="13.2">
      <c r="A175" s="13">
        <v>42764</v>
      </c>
      <c r="B175" s="27" t="s">
        <v>263</v>
      </c>
      <c r="C175" s="55">
        <v>407</v>
      </c>
      <c r="D175" s="55">
        <v>5</v>
      </c>
      <c r="E175" s="55">
        <v>412</v>
      </c>
      <c r="F175" s="9">
        <f>D175/E175</f>
        <v>1.2135922330097087E-2</v>
      </c>
      <c r="G175" s="10">
        <v>69</v>
      </c>
      <c r="H175" s="10">
        <v>113</v>
      </c>
      <c r="I175" s="11">
        <f>G175/H175</f>
        <v>0.61061946902654862</v>
      </c>
      <c r="J175" s="7" t="s">
        <v>22</v>
      </c>
      <c r="K175" s="55">
        <v>46</v>
      </c>
      <c r="L175" s="55">
        <v>9</v>
      </c>
      <c r="M175" s="7" t="s">
        <v>15</v>
      </c>
    </row>
    <row r="176" spans="1:13" ht="13.2">
      <c r="A176" s="13">
        <v>42978</v>
      </c>
      <c r="B176" s="27" t="s">
        <v>271</v>
      </c>
      <c r="C176" s="55">
        <v>649</v>
      </c>
      <c r="D176" s="55">
        <v>8</v>
      </c>
      <c r="E176" s="55">
        <v>657</v>
      </c>
      <c r="F176" s="9">
        <f>D176/E176</f>
        <v>1.2176560121765601E-2</v>
      </c>
      <c r="G176" s="10">
        <v>21</v>
      </c>
      <c r="H176" s="10">
        <v>99</v>
      </c>
      <c r="I176" s="11">
        <f>G176/H176</f>
        <v>0.21212121212121213</v>
      </c>
      <c r="J176" s="7" t="s">
        <v>22</v>
      </c>
      <c r="K176" s="55">
        <v>29</v>
      </c>
      <c r="L176" s="55">
        <v>4</v>
      </c>
      <c r="M176" s="7" t="s">
        <v>15</v>
      </c>
    </row>
    <row r="177" spans="1:13" ht="13.2">
      <c r="A177" s="13">
        <v>42771</v>
      </c>
      <c r="B177" s="27" t="s">
        <v>226</v>
      </c>
      <c r="C177" s="55">
        <v>1052</v>
      </c>
      <c r="D177" s="55">
        <v>13</v>
      </c>
      <c r="E177" s="55">
        <v>1065</v>
      </c>
      <c r="F177" s="9">
        <f>D177/E177</f>
        <v>1.2206572769953052E-2</v>
      </c>
      <c r="G177" s="10">
        <v>27</v>
      </c>
      <c r="H177" s="10">
        <v>121</v>
      </c>
      <c r="I177" s="11">
        <f>G177/H177</f>
        <v>0.2231404958677686</v>
      </c>
      <c r="J177" s="7" t="s">
        <v>22</v>
      </c>
      <c r="K177" s="55">
        <v>58</v>
      </c>
      <c r="L177" s="55">
        <v>10</v>
      </c>
      <c r="M177" s="7" t="s">
        <v>15</v>
      </c>
    </row>
    <row r="178" spans="1:13" ht="13.2">
      <c r="A178" s="13">
        <v>43073</v>
      </c>
      <c r="B178" s="27" t="s">
        <v>283</v>
      </c>
      <c r="C178" s="55">
        <v>1132</v>
      </c>
      <c r="D178" s="55">
        <v>14</v>
      </c>
      <c r="E178" s="55">
        <v>1146</v>
      </c>
      <c r="F178" s="9">
        <f>D178/E178</f>
        <v>1.2216404886561954E-2</v>
      </c>
      <c r="G178" s="10">
        <v>77</v>
      </c>
      <c r="H178" s="10">
        <v>128</v>
      </c>
      <c r="I178" s="11">
        <f>G178/H178</f>
        <v>0.6015625</v>
      </c>
      <c r="J178" s="7" t="s">
        <v>22</v>
      </c>
      <c r="K178" s="55">
        <v>48</v>
      </c>
      <c r="L178" s="55">
        <v>1</v>
      </c>
      <c r="M178" s="7" t="s">
        <v>15</v>
      </c>
    </row>
    <row r="179" spans="1:13" ht="13.2">
      <c r="A179" s="13">
        <v>42828</v>
      </c>
      <c r="B179" s="27" t="s">
        <v>216</v>
      </c>
      <c r="C179" s="55">
        <v>882</v>
      </c>
      <c r="D179" s="55">
        <v>11</v>
      </c>
      <c r="E179" s="55">
        <v>893</v>
      </c>
      <c r="F179" s="9">
        <f>D179/E179</f>
        <v>1.2318029115341545E-2</v>
      </c>
      <c r="G179" s="10">
        <v>70</v>
      </c>
      <c r="H179" s="10">
        <v>146</v>
      </c>
      <c r="I179" s="11">
        <f>G179/H179</f>
        <v>0.47945205479452052</v>
      </c>
      <c r="J179" s="7" t="s">
        <v>26</v>
      </c>
      <c r="K179" s="55">
        <v>27</v>
      </c>
      <c r="L179" s="55">
        <v>3</v>
      </c>
      <c r="M179" s="7" t="s">
        <v>23</v>
      </c>
    </row>
    <row r="180" spans="1:13" ht="13.2">
      <c r="A180" s="13">
        <v>42904</v>
      </c>
      <c r="B180" s="27" t="s">
        <v>181</v>
      </c>
      <c r="C180" s="55">
        <v>1031</v>
      </c>
      <c r="D180" s="55">
        <v>13</v>
      </c>
      <c r="E180" s="55">
        <v>1044</v>
      </c>
      <c r="F180" s="9">
        <f>D180/E180</f>
        <v>1.2452107279693486E-2</v>
      </c>
      <c r="G180" s="10">
        <v>24</v>
      </c>
      <c r="H180" s="10">
        <v>123</v>
      </c>
      <c r="I180" s="11">
        <f>G180/H180</f>
        <v>0.1951219512195122</v>
      </c>
      <c r="J180" s="7" t="s">
        <v>22</v>
      </c>
      <c r="K180" s="55">
        <v>53</v>
      </c>
      <c r="L180" s="55">
        <v>4</v>
      </c>
      <c r="M180" s="7" t="s">
        <v>18</v>
      </c>
    </row>
    <row r="181" spans="1:13" ht="13.2">
      <c r="A181" s="6">
        <v>42754</v>
      </c>
      <c r="B181" s="7" t="s">
        <v>184</v>
      </c>
      <c r="C181" s="8">
        <v>1184</v>
      </c>
      <c r="D181" s="8">
        <v>15</v>
      </c>
      <c r="E181" s="8">
        <v>1199</v>
      </c>
      <c r="F181" s="9">
        <f>D181/E181</f>
        <v>1.2510425354462052E-2</v>
      </c>
      <c r="G181" s="10">
        <v>47</v>
      </c>
      <c r="H181" s="10">
        <v>116</v>
      </c>
      <c r="I181" s="11">
        <f>G181/H181</f>
        <v>0.40517241379310343</v>
      </c>
      <c r="J181" s="7" t="s">
        <v>26</v>
      </c>
      <c r="K181" s="8">
        <v>54</v>
      </c>
      <c r="L181" s="8">
        <v>4</v>
      </c>
      <c r="M181" s="7" t="s">
        <v>15</v>
      </c>
    </row>
    <row r="182" spans="1:13" ht="13.2">
      <c r="A182" s="13">
        <v>42978</v>
      </c>
      <c r="B182" s="27" t="s">
        <v>284</v>
      </c>
      <c r="C182" s="55">
        <v>629</v>
      </c>
      <c r="D182" s="55">
        <v>8</v>
      </c>
      <c r="E182" s="55">
        <v>637</v>
      </c>
      <c r="F182" s="9">
        <f>D182/E182</f>
        <v>1.2558869701726845E-2</v>
      </c>
      <c r="G182" s="10">
        <v>30</v>
      </c>
      <c r="H182" s="10">
        <v>145</v>
      </c>
      <c r="I182" s="11">
        <f>G182/H182</f>
        <v>0.20689655172413793</v>
      </c>
      <c r="J182" s="7" t="s">
        <v>22</v>
      </c>
      <c r="K182" s="55">
        <v>22</v>
      </c>
      <c r="L182" s="55">
        <v>5</v>
      </c>
      <c r="M182" s="7" t="s">
        <v>18</v>
      </c>
    </row>
    <row r="183" spans="1:13" ht="13.2">
      <c r="A183" s="6">
        <v>42911</v>
      </c>
      <c r="B183" s="7" t="s">
        <v>113</v>
      </c>
      <c r="C183" s="8">
        <v>1021</v>
      </c>
      <c r="D183" s="8">
        <v>13</v>
      </c>
      <c r="E183" s="8">
        <v>1034</v>
      </c>
      <c r="F183" s="9">
        <f>D183/E183</f>
        <v>1.2572533849129593E-2</v>
      </c>
      <c r="G183" s="10">
        <v>29</v>
      </c>
      <c r="H183" s="10">
        <v>134</v>
      </c>
      <c r="I183" s="11">
        <f>G183/H183</f>
        <v>0.21641791044776118</v>
      </c>
      <c r="J183" s="7" t="s">
        <v>26</v>
      </c>
      <c r="K183" s="8">
        <v>35</v>
      </c>
      <c r="L183" s="8">
        <v>7</v>
      </c>
      <c r="M183" s="7" t="s">
        <v>15</v>
      </c>
    </row>
    <row r="184" spans="1:13" ht="13.2">
      <c r="A184" s="13">
        <v>43091</v>
      </c>
      <c r="B184" s="27" t="s">
        <v>244</v>
      </c>
      <c r="C184" s="55">
        <v>1017</v>
      </c>
      <c r="D184" s="55">
        <v>13</v>
      </c>
      <c r="E184" s="55">
        <v>1030</v>
      </c>
      <c r="F184" s="9">
        <f>D184/E184</f>
        <v>1.262135922330097E-2</v>
      </c>
      <c r="G184" s="10">
        <v>51</v>
      </c>
      <c r="H184" s="10">
        <v>99</v>
      </c>
      <c r="I184" s="11">
        <f>G184/H184</f>
        <v>0.51515151515151514</v>
      </c>
      <c r="J184" s="7" t="s">
        <v>22</v>
      </c>
      <c r="K184" s="55">
        <v>37</v>
      </c>
      <c r="L184" s="55">
        <v>4</v>
      </c>
      <c r="M184" s="7" t="s">
        <v>18</v>
      </c>
    </row>
    <row r="185" spans="1:13" ht="13.2">
      <c r="A185" s="13">
        <v>42788</v>
      </c>
      <c r="B185" s="27" t="s">
        <v>196</v>
      </c>
      <c r="C185" s="55">
        <v>468</v>
      </c>
      <c r="D185" s="55">
        <v>6</v>
      </c>
      <c r="E185" s="55">
        <v>474</v>
      </c>
      <c r="F185" s="9">
        <f>D185/E185</f>
        <v>1.2658227848101266E-2</v>
      </c>
      <c r="G185" s="10">
        <v>71</v>
      </c>
      <c r="H185" s="10">
        <v>90</v>
      </c>
      <c r="I185" s="11">
        <f>G185/H185</f>
        <v>0.78888888888888886</v>
      </c>
      <c r="J185" s="7" t="s">
        <v>22</v>
      </c>
      <c r="K185" s="55">
        <v>44</v>
      </c>
      <c r="L185" s="55">
        <v>1</v>
      </c>
      <c r="M185" s="7" t="s">
        <v>23</v>
      </c>
    </row>
    <row r="186" spans="1:13" ht="13.2">
      <c r="A186" s="6">
        <v>43028</v>
      </c>
      <c r="B186" s="7" t="s">
        <v>32</v>
      </c>
      <c r="C186" s="8">
        <v>311</v>
      </c>
      <c r="D186" s="8">
        <v>4</v>
      </c>
      <c r="E186" s="8">
        <v>315</v>
      </c>
      <c r="F186" s="9">
        <f>D186/E186</f>
        <v>1.2698412698412698E-2</v>
      </c>
      <c r="G186" s="10">
        <v>46</v>
      </c>
      <c r="H186" s="10">
        <v>139</v>
      </c>
      <c r="I186" s="11">
        <f>G186/H186</f>
        <v>0.33093525179856115</v>
      </c>
      <c r="J186" s="7" t="s">
        <v>14</v>
      </c>
      <c r="K186" s="8">
        <v>36</v>
      </c>
      <c r="L186" s="8">
        <v>1</v>
      </c>
      <c r="M186" s="7" t="s">
        <v>15</v>
      </c>
    </row>
    <row r="187" spans="1:13" ht="13.2">
      <c r="A187" s="13">
        <v>42749</v>
      </c>
      <c r="B187" s="27" t="s">
        <v>46</v>
      </c>
      <c r="C187" s="55">
        <v>777</v>
      </c>
      <c r="D187" s="55">
        <v>10</v>
      </c>
      <c r="E187" s="55">
        <v>787</v>
      </c>
      <c r="F187" s="9">
        <f>D187/E187</f>
        <v>1.2706480304955527E-2</v>
      </c>
      <c r="G187" s="10">
        <v>58</v>
      </c>
      <c r="H187" s="10">
        <v>98</v>
      </c>
      <c r="I187" s="11">
        <f>G187/H187</f>
        <v>0.59183673469387754</v>
      </c>
      <c r="J187" s="7" t="s">
        <v>14</v>
      </c>
      <c r="K187" s="55">
        <v>43</v>
      </c>
      <c r="L187" s="55">
        <v>1</v>
      </c>
      <c r="M187" s="7" t="s">
        <v>23</v>
      </c>
    </row>
    <row r="188" spans="1:13" ht="13.2">
      <c r="A188" s="13">
        <v>42882</v>
      </c>
      <c r="B188" s="27" t="s">
        <v>247</v>
      </c>
      <c r="C188" s="55">
        <v>620</v>
      </c>
      <c r="D188" s="55">
        <v>8</v>
      </c>
      <c r="E188" s="55">
        <v>628</v>
      </c>
      <c r="F188" s="9">
        <f>D188/E188</f>
        <v>1.2738853503184714E-2</v>
      </c>
      <c r="G188" s="10">
        <v>94</v>
      </c>
      <c r="H188" s="10">
        <v>111</v>
      </c>
      <c r="I188" s="11">
        <f>G188/H188</f>
        <v>0.84684684684684686</v>
      </c>
      <c r="J188" s="7" t="s">
        <v>22</v>
      </c>
      <c r="K188" s="55">
        <v>33</v>
      </c>
      <c r="L188" s="55">
        <v>3</v>
      </c>
      <c r="M188" s="7" t="s">
        <v>15</v>
      </c>
    </row>
    <row r="189" spans="1:13" ht="13.2">
      <c r="A189" s="13">
        <v>42831</v>
      </c>
      <c r="B189" s="27" t="s">
        <v>234</v>
      </c>
      <c r="C189" s="55">
        <v>1006</v>
      </c>
      <c r="D189" s="55">
        <v>13</v>
      </c>
      <c r="E189" s="55">
        <v>1019</v>
      </c>
      <c r="F189" s="9">
        <f>D189/E189</f>
        <v>1.2757605495583905E-2</v>
      </c>
      <c r="G189" s="10">
        <v>61</v>
      </c>
      <c r="H189" s="10">
        <v>131</v>
      </c>
      <c r="I189" s="11">
        <f>G189/H189</f>
        <v>0.46564885496183206</v>
      </c>
      <c r="J189" s="7" t="s">
        <v>26</v>
      </c>
      <c r="K189" s="55">
        <v>21</v>
      </c>
      <c r="L189" s="55">
        <v>4</v>
      </c>
      <c r="M189" s="7" t="s">
        <v>18</v>
      </c>
    </row>
    <row r="190" spans="1:13" ht="13.2">
      <c r="A190" s="13">
        <v>42749</v>
      </c>
      <c r="B190" s="27" t="s">
        <v>245</v>
      </c>
      <c r="C190" s="55">
        <v>1004</v>
      </c>
      <c r="D190" s="55">
        <v>13</v>
      </c>
      <c r="E190" s="55">
        <v>1017</v>
      </c>
      <c r="F190" s="9">
        <f>D190/E190</f>
        <v>1.2782694198623401E-2</v>
      </c>
      <c r="G190" s="10">
        <v>82</v>
      </c>
      <c r="H190" s="10">
        <v>143</v>
      </c>
      <c r="I190" s="11">
        <f>G190/H190</f>
        <v>0.57342657342657344</v>
      </c>
      <c r="J190" s="7" t="s">
        <v>22</v>
      </c>
      <c r="K190" s="55">
        <v>24</v>
      </c>
      <c r="L190" s="55">
        <v>3</v>
      </c>
      <c r="M190" s="7" t="s">
        <v>18</v>
      </c>
    </row>
    <row r="191" spans="1:13" ht="13.2">
      <c r="A191" s="6">
        <v>42945</v>
      </c>
      <c r="B191" s="7" t="s">
        <v>20</v>
      </c>
      <c r="C191" s="8">
        <v>1139</v>
      </c>
      <c r="D191" s="8">
        <v>15</v>
      </c>
      <c r="E191" s="8">
        <v>1154</v>
      </c>
      <c r="F191" s="9">
        <f>D191/E191</f>
        <v>1.2998266897746967E-2</v>
      </c>
      <c r="G191" s="10">
        <v>29</v>
      </c>
      <c r="H191" s="10">
        <v>118</v>
      </c>
      <c r="I191" s="11">
        <f>G191/H191</f>
        <v>0.24576271186440679</v>
      </c>
      <c r="J191" s="7" t="s">
        <v>26</v>
      </c>
      <c r="K191" s="8">
        <v>24</v>
      </c>
      <c r="L191" s="8">
        <v>3</v>
      </c>
      <c r="M191" s="7" t="s">
        <v>23</v>
      </c>
    </row>
    <row r="192" spans="1:13" ht="13.2">
      <c r="A192" s="13">
        <v>42811</v>
      </c>
      <c r="B192" s="27" t="s">
        <v>262</v>
      </c>
      <c r="C192" s="55">
        <v>986</v>
      </c>
      <c r="D192" s="55">
        <v>13</v>
      </c>
      <c r="E192" s="55">
        <v>999</v>
      </c>
      <c r="F192" s="9">
        <f>D192/E192</f>
        <v>1.3013013013013013E-2</v>
      </c>
      <c r="G192" s="10">
        <v>83</v>
      </c>
      <c r="H192" s="10">
        <v>147</v>
      </c>
      <c r="I192" s="11">
        <f>G192/H192</f>
        <v>0.56462585034013602</v>
      </c>
      <c r="J192" s="7" t="s">
        <v>22</v>
      </c>
      <c r="K192" s="55">
        <v>46</v>
      </c>
      <c r="L192" s="55">
        <v>1</v>
      </c>
      <c r="M192" s="7" t="s">
        <v>15</v>
      </c>
    </row>
    <row r="193" spans="1:13" ht="13.2">
      <c r="A193" s="6">
        <v>42759</v>
      </c>
      <c r="B193" s="7" t="s">
        <v>87</v>
      </c>
      <c r="C193" s="8">
        <v>378</v>
      </c>
      <c r="D193" s="8">
        <v>5</v>
      </c>
      <c r="E193" s="8">
        <v>383</v>
      </c>
      <c r="F193" s="9">
        <f>D193/E193</f>
        <v>1.3054830287206266E-2</v>
      </c>
      <c r="G193" s="10">
        <v>74</v>
      </c>
      <c r="H193" s="10">
        <v>104</v>
      </c>
      <c r="I193" s="11">
        <f>G193/H193</f>
        <v>0.71153846153846156</v>
      </c>
      <c r="J193" s="7" t="s">
        <v>26</v>
      </c>
      <c r="K193" s="8">
        <v>23</v>
      </c>
      <c r="L193" s="8">
        <v>9</v>
      </c>
      <c r="M193" s="7" t="s">
        <v>23</v>
      </c>
    </row>
    <row r="194" spans="1:13" ht="13.2">
      <c r="A194" s="6">
        <v>42785</v>
      </c>
      <c r="B194" s="7" t="s">
        <v>173</v>
      </c>
      <c r="C194" s="8">
        <v>1058</v>
      </c>
      <c r="D194" s="8">
        <v>14</v>
      </c>
      <c r="E194" s="8">
        <v>1072</v>
      </c>
      <c r="F194" s="9">
        <f>D194/E194</f>
        <v>1.3059701492537313E-2</v>
      </c>
      <c r="G194" s="10">
        <v>41</v>
      </c>
      <c r="H194" s="10">
        <v>115</v>
      </c>
      <c r="I194" s="11">
        <f>G194/H194</f>
        <v>0.35652173913043478</v>
      </c>
      <c r="J194" s="7" t="s">
        <v>22</v>
      </c>
      <c r="K194" s="8">
        <v>34</v>
      </c>
      <c r="L194" s="8">
        <v>7</v>
      </c>
      <c r="M194" s="7" t="s">
        <v>15</v>
      </c>
    </row>
    <row r="195" spans="1:13" ht="13.2">
      <c r="A195" s="6">
        <v>42792</v>
      </c>
      <c r="B195" s="7" t="s">
        <v>81</v>
      </c>
      <c r="C195" s="8">
        <v>980</v>
      </c>
      <c r="D195" s="8">
        <v>13</v>
      </c>
      <c r="E195" s="8">
        <v>993</v>
      </c>
      <c r="F195" s="9">
        <f>D195/E195</f>
        <v>1.3091641490433032E-2</v>
      </c>
      <c r="G195" s="10">
        <v>32</v>
      </c>
      <c r="H195" s="10">
        <v>91</v>
      </c>
      <c r="I195" s="11">
        <f>G195/H195</f>
        <v>0.35164835164835168</v>
      </c>
      <c r="J195" s="7" t="s">
        <v>26</v>
      </c>
      <c r="K195" s="8">
        <v>42</v>
      </c>
      <c r="L195" s="8">
        <v>10</v>
      </c>
      <c r="M195" s="7" t="s">
        <v>15</v>
      </c>
    </row>
    <row r="196" spans="1:13" ht="13.2">
      <c r="A196" s="6">
        <v>43038</v>
      </c>
      <c r="B196" s="7" t="s">
        <v>158</v>
      </c>
      <c r="C196" s="8">
        <v>980</v>
      </c>
      <c r="D196" s="8">
        <v>13</v>
      </c>
      <c r="E196" s="8">
        <v>993</v>
      </c>
      <c r="F196" s="9">
        <f>D196/E196</f>
        <v>1.3091641490433032E-2</v>
      </c>
      <c r="G196" s="10">
        <v>52</v>
      </c>
      <c r="H196" s="10">
        <v>117</v>
      </c>
      <c r="I196" s="11">
        <f>G196/H196</f>
        <v>0.44444444444444442</v>
      </c>
      <c r="J196" s="7" t="s">
        <v>26</v>
      </c>
      <c r="K196" s="8">
        <v>48</v>
      </c>
      <c r="L196" s="8">
        <v>1</v>
      </c>
      <c r="M196" s="7" t="s">
        <v>18</v>
      </c>
    </row>
    <row r="197" spans="1:13" ht="13.2">
      <c r="A197" s="13">
        <v>43093</v>
      </c>
      <c r="B197" s="27" t="s">
        <v>169</v>
      </c>
      <c r="C197" s="55">
        <v>826</v>
      </c>
      <c r="D197" s="55">
        <v>11</v>
      </c>
      <c r="E197" s="55">
        <v>837</v>
      </c>
      <c r="F197" s="9">
        <f>D197/E197</f>
        <v>1.3142174432497013E-2</v>
      </c>
      <c r="G197" s="10">
        <v>79</v>
      </c>
      <c r="H197" s="10">
        <v>127</v>
      </c>
      <c r="I197" s="11">
        <f>G197/H197</f>
        <v>0.62204724409448819</v>
      </c>
      <c r="J197" s="7" t="s">
        <v>26</v>
      </c>
      <c r="K197" s="55">
        <v>60</v>
      </c>
      <c r="L197" s="55">
        <v>2</v>
      </c>
      <c r="M197" s="7" t="s">
        <v>18</v>
      </c>
    </row>
    <row r="198" spans="1:13" ht="13.2">
      <c r="A198" s="13">
        <v>42967</v>
      </c>
      <c r="B198" s="27" t="s">
        <v>35</v>
      </c>
      <c r="C198" s="55">
        <v>672</v>
      </c>
      <c r="D198" s="55">
        <v>9</v>
      </c>
      <c r="E198" s="55">
        <v>681</v>
      </c>
      <c r="F198" s="9">
        <f>D198/E198</f>
        <v>1.3215859030837005E-2</v>
      </c>
      <c r="G198" s="10">
        <v>72</v>
      </c>
      <c r="H198" s="10">
        <v>138</v>
      </c>
      <c r="I198" s="11">
        <f>G198/H198</f>
        <v>0.52173913043478259</v>
      </c>
      <c r="J198" s="7" t="s">
        <v>14</v>
      </c>
      <c r="K198" s="55">
        <v>37</v>
      </c>
      <c r="L198" s="55">
        <v>2</v>
      </c>
      <c r="M198" s="7" t="s">
        <v>23</v>
      </c>
    </row>
    <row r="199" spans="1:13" ht="13.2">
      <c r="A199" s="6">
        <v>42928</v>
      </c>
      <c r="B199" s="7" t="s">
        <v>203</v>
      </c>
      <c r="C199" s="8">
        <v>964</v>
      </c>
      <c r="D199" s="8">
        <v>13</v>
      </c>
      <c r="E199" s="8">
        <v>977</v>
      </c>
      <c r="F199" s="9">
        <f>D199/E199</f>
        <v>1.3306038894575231E-2</v>
      </c>
      <c r="G199" s="10">
        <v>42</v>
      </c>
      <c r="H199" s="10">
        <v>124</v>
      </c>
      <c r="I199" s="11">
        <f>G199/H199</f>
        <v>0.33870967741935482</v>
      </c>
      <c r="J199" s="7" t="s">
        <v>22</v>
      </c>
      <c r="K199" s="8">
        <v>59</v>
      </c>
      <c r="L199" s="8">
        <v>2</v>
      </c>
      <c r="M199" s="7" t="s">
        <v>18</v>
      </c>
    </row>
    <row r="200" spans="1:13" ht="13.2">
      <c r="A200" s="6">
        <v>43063</v>
      </c>
      <c r="B200" s="7" t="s">
        <v>28</v>
      </c>
      <c r="C200" s="8">
        <v>880</v>
      </c>
      <c r="D200" s="8">
        <v>12</v>
      </c>
      <c r="E200" s="8">
        <v>892</v>
      </c>
      <c r="F200" s="9">
        <f>D200/E200</f>
        <v>1.3452914798206279E-2</v>
      </c>
      <c r="G200" s="10">
        <v>30</v>
      </c>
      <c r="H200" s="10">
        <v>126</v>
      </c>
      <c r="I200" s="11">
        <f>G200/H200</f>
        <v>0.23809523809523808</v>
      </c>
      <c r="J200" s="7" t="s">
        <v>14</v>
      </c>
      <c r="K200" s="8">
        <v>42</v>
      </c>
      <c r="L200" s="8">
        <v>8</v>
      </c>
      <c r="M200" s="7" t="s">
        <v>15</v>
      </c>
    </row>
    <row r="201" spans="1:13" ht="13.2">
      <c r="A201" s="6">
        <v>43075</v>
      </c>
      <c r="B201" s="7" t="s">
        <v>31</v>
      </c>
      <c r="C201" s="8">
        <v>1099</v>
      </c>
      <c r="D201" s="8">
        <v>15</v>
      </c>
      <c r="E201" s="8">
        <v>1114</v>
      </c>
      <c r="F201" s="9">
        <f>D201/E201</f>
        <v>1.3464991023339317E-2</v>
      </c>
      <c r="G201" s="10">
        <v>29</v>
      </c>
      <c r="H201" s="10">
        <v>129</v>
      </c>
      <c r="I201" s="11">
        <f>G201/H201</f>
        <v>0.22480620155038761</v>
      </c>
      <c r="J201" s="7" t="s">
        <v>26</v>
      </c>
      <c r="K201" s="8">
        <v>24</v>
      </c>
      <c r="L201" s="8">
        <v>8</v>
      </c>
      <c r="M201" s="7" t="s">
        <v>23</v>
      </c>
    </row>
    <row r="202" spans="1:13" ht="13.2">
      <c r="A202" s="6">
        <v>42990</v>
      </c>
      <c r="B202" s="7" t="s">
        <v>166</v>
      </c>
      <c r="C202" s="8">
        <v>1021</v>
      </c>
      <c r="D202" s="8">
        <v>14</v>
      </c>
      <c r="E202" s="8">
        <v>1035</v>
      </c>
      <c r="F202" s="9">
        <f>D202/E202</f>
        <v>1.3526570048309179E-2</v>
      </c>
      <c r="G202" s="10">
        <v>52</v>
      </c>
      <c r="H202" s="10">
        <v>144</v>
      </c>
      <c r="I202" s="11">
        <f>G202/H202</f>
        <v>0.3611111111111111</v>
      </c>
      <c r="J202" s="7" t="s">
        <v>26</v>
      </c>
      <c r="K202" s="8">
        <v>36</v>
      </c>
      <c r="L202" s="8">
        <v>8</v>
      </c>
      <c r="M202" s="7" t="s">
        <v>15</v>
      </c>
    </row>
    <row r="203" spans="1:13" ht="13.2">
      <c r="A203" s="6">
        <v>43059</v>
      </c>
      <c r="B203" s="7" t="s">
        <v>105</v>
      </c>
      <c r="C203" s="8">
        <v>1089</v>
      </c>
      <c r="D203" s="8">
        <v>15</v>
      </c>
      <c r="E203" s="8">
        <v>1104</v>
      </c>
      <c r="F203" s="9">
        <f>D203/E203</f>
        <v>1.358695652173913E-2</v>
      </c>
      <c r="G203" s="10">
        <v>24</v>
      </c>
      <c r="H203" s="10">
        <v>125</v>
      </c>
      <c r="I203" s="11">
        <f>G203/H203</f>
        <v>0.192</v>
      </c>
      <c r="J203" s="7" t="s">
        <v>22</v>
      </c>
      <c r="K203" s="8">
        <v>22</v>
      </c>
      <c r="L203" s="8">
        <v>8</v>
      </c>
      <c r="M203" s="7" t="s">
        <v>23</v>
      </c>
    </row>
    <row r="204" spans="1:13" ht="13.2">
      <c r="A204" s="6">
        <v>42776</v>
      </c>
      <c r="B204" s="7" t="s">
        <v>33</v>
      </c>
      <c r="C204" s="8">
        <v>794</v>
      </c>
      <c r="D204" s="8">
        <v>11</v>
      </c>
      <c r="E204" s="8">
        <v>805</v>
      </c>
      <c r="F204" s="9">
        <f>D204/E204</f>
        <v>1.3664596273291925E-2</v>
      </c>
      <c r="G204" s="10">
        <v>23</v>
      </c>
      <c r="H204" s="10">
        <v>91</v>
      </c>
      <c r="I204" s="11">
        <f>G204/H204</f>
        <v>0.25274725274725274</v>
      </c>
      <c r="J204" s="7" t="s">
        <v>14</v>
      </c>
      <c r="K204" s="8">
        <v>42</v>
      </c>
      <c r="L204" s="8">
        <v>8</v>
      </c>
      <c r="M204" s="7" t="s">
        <v>23</v>
      </c>
    </row>
    <row r="205" spans="1:13" ht="13.2">
      <c r="A205" s="6">
        <v>43047</v>
      </c>
      <c r="B205" s="7" t="s">
        <v>34</v>
      </c>
      <c r="C205" s="8">
        <v>865</v>
      </c>
      <c r="D205" s="8">
        <v>12</v>
      </c>
      <c r="E205" s="8">
        <v>877</v>
      </c>
      <c r="F205" s="9">
        <f>D205/E205</f>
        <v>1.3683010262257697E-2</v>
      </c>
      <c r="G205" s="10">
        <v>31</v>
      </c>
      <c r="H205" s="10">
        <v>109</v>
      </c>
      <c r="I205" s="11">
        <f>G205/H205</f>
        <v>0.28440366972477066</v>
      </c>
      <c r="J205" s="7" t="s">
        <v>14</v>
      </c>
      <c r="K205" s="8">
        <v>23</v>
      </c>
      <c r="L205" s="8">
        <v>8</v>
      </c>
      <c r="M205" s="7" t="s">
        <v>15</v>
      </c>
    </row>
    <row r="206" spans="1:13" ht="13.2">
      <c r="A206" s="13">
        <v>42778</v>
      </c>
      <c r="B206" s="27" t="s">
        <v>215</v>
      </c>
      <c r="C206" s="55">
        <v>935</v>
      </c>
      <c r="D206" s="55">
        <v>13</v>
      </c>
      <c r="E206" s="55">
        <v>948</v>
      </c>
      <c r="F206" s="9">
        <f>D206/E206</f>
        <v>1.3713080168776372E-2</v>
      </c>
      <c r="G206" s="10">
        <v>38</v>
      </c>
      <c r="H206" s="10">
        <v>107</v>
      </c>
      <c r="I206" s="11">
        <f>G206/H206</f>
        <v>0.35514018691588783</v>
      </c>
      <c r="J206" s="7" t="s">
        <v>26</v>
      </c>
      <c r="K206" s="55">
        <v>22</v>
      </c>
      <c r="L206" s="55">
        <v>6</v>
      </c>
      <c r="M206" s="7" t="s">
        <v>18</v>
      </c>
    </row>
    <row r="207" spans="1:13" ht="13.2">
      <c r="A207" s="6">
        <v>42864</v>
      </c>
      <c r="B207" s="7" t="s">
        <v>35</v>
      </c>
      <c r="C207" s="8">
        <v>933</v>
      </c>
      <c r="D207" s="8">
        <v>13</v>
      </c>
      <c r="E207" s="8">
        <v>946</v>
      </c>
      <c r="F207" s="9">
        <f>D207/E207</f>
        <v>1.3742071881606765E-2</v>
      </c>
      <c r="G207" s="10">
        <v>45</v>
      </c>
      <c r="H207" s="10">
        <v>131</v>
      </c>
      <c r="I207" s="11">
        <f>G207/H207</f>
        <v>0.34351145038167941</v>
      </c>
      <c r="J207" s="7" t="s">
        <v>26</v>
      </c>
      <c r="K207" s="8">
        <v>22</v>
      </c>
      <c r="L207" s="8">
        <v>5</v>
      </c>
      <c r="M207" s="7" t="s">
        <v>23</v>
      </c>
    </row>
    <row r="208" spans="1:13" ht="13.2">
      <c r="A208" s="13">
        <v>42737</v>
      </c>
      <c r="B208" s="27" t="s">
        <v>73</v>
      </c>
      <c r="C208" s="55">
        <v>1140</v>
      </c>
      <c r="D208" s="55">
        <v>16</v>
      </c>
      <c r="E208" s="55">
        <v>1156</v>
      </c>
      <c r="F208" s="9">
        <f>D208/E208</f>
        <v>1.384083044982699E-2</v>
      </c>
      <c r="G208" s="10">
        <v>89</v>
      </c>
      <c r="H208" s="10">
        <v>92</v>
      </c>
      <c r="I208" s="11">
        <f>G208/H208</f>
        <v>0.96739130434782605</v>
      </c>
      <c r="J208" s="7" t="s">
        <v>22</v>
      </c>
      <c r="K208" s="55">
        <v>64</v>
      </c>
      <c r="L208" s="55">
        <v>2</v>
      </c>
      <c r="M208" s="7" t="s">
        <v>23</v>
      </c>
    </row>
    <row r="209" spans="1:13" ht="13.2">
      <c r="A209" s="13">
        <v>42819</v>
      </c>
      <c r="B209" s="27" t="s">
        <v>239</v>
      </c>
      <c r="C209" s="55">
        <v>569</v>
      </c>
      <c r="D209" s="55">
        <v>8</v>
      </c>
      <c r="E209" s="55">
        <v>577</v>
      </c>
      <c r="F209" s="9">
        <f>D209/E209</f>
        <v>1.3864818024263431E-2</v>
      </c>
      <c r="G209" s="10">
        <v>50</v>
      </c>
      <c r="H209" s="10">
        <v>147</v>
      </c>
      <c r="I209" s="11">
        <f>G209/H209</f>
        <v>0.3401360544217687</v>
      </c>
      <c r="J209" s="7" t="s">
        <v>22</v>
      </c>
      <c r="K209" s="55">
        <v>52</v>
      </c>
      <c r="L209" s="55">
        <v>7</v>
      </c>
      <c r="M209" s="7" t="s">
        <v>23</v>
      </c>
    </row>
    <row r="210" spans="1:13" ht="13.2">
      <c r="A210" s="13">
        <v>43061</v>
      </c>
      <c r="B210" s="27" t="s">
        <v>140</v>
      </c>
      <c r="C210" s="55">
        <v>1138</v>
      </c>
      <c r="D210" s="55">
        <v>16</v>
      </c>
      <c r="E210" s="55">
        <v>1154</v>
      </c>
      <c r="F210" s="9">
        <f>D210/E210</f>
        <v>1.3864818024263431E-2</v>
      </c>
      <c r="G210" s="10">
        <v>95</v>
      </c>
      <c r="H210" s="10">
        <v>125</v>
      </c>
      <c r="I210" s="11">
        <f>G210/H210</f>
        <v>0.76</v>
      </c>
      <c r="J210" s="7" t="s">
        <v>22</v>
      </c>
      <c r="K210" s="55">
        <v>39</v>
      </c>
      <c r="L210" s="55">
        <v>1</v>
      </c>
      <c r="M210" s="7" t="s">
        <v>23</v>
      </c>
    </row>
    <row r="211" spans="1:13" ht="13.2">
      <c r="A211" s="13">
        <v>42832</v>
      </c>
      <c r="B211" s="27" t="s">
        <v>220</v>
      </c>
      <c r="C211" s="55">
        <v>706</v>
      </c>
      <c r="D211" s="55">
        <v>10</v>
      </c>
      <c r="E211" s="55">
        <v>716</v>
      </c>
      <c r="F211" s="9">
        <f>D211/E211</f>
        <v>1.3966480446927373E-2</v>
      </c>
      <c r="G211" s="10">
        <v>60</v>
      </c>
      <c r="H211" s="10">
        <v>137</v>
      </c>
      <c r="I211" s="11">
        <f>G211/H211</f>
        <v>0.43795620437956206</v>
      </c>
      <c r="J211" s="7" t="s">
        <v>26</v>
      </c>
      <c r="K211" s="55">
        <v>55</v>
      </c>
      <c r="L211" s="55">
        <v>3</v>
      </c>
      <c r="M211" s="7" t="s">
        <v>18</v>
      </c>
    </row>
    <row r="212" spans="1:13" ht="13.2">
      <c r="A212" s="6">
        <v>42931</v>
      </c>
      <c r="B212" s="7" t="s">
        <v>125</v>
      </c>
      <c r="C212" s="8">
        <v>560</v>
      </c>
      <c r="D212" s="8">
        <v>8</v>
      </c>
      <c r="E212" s="8">
        <v>568</v>
      </c>
      <c r="F212" s="9">
        <f>D212/E212</f>
        <v>1.4084507042253521E-2</v>
      </c>
      <c r="G212" s="10">
        <v>37</v>
      </c>
      <c r="H212" s="10">
        <v>119</v>
      </c>
      <c r="I212" s="11">
        <f>G212/H212</f>
        <v>0.31092436974789917</v>
      </c>
      <c r="J212" s="7" t="s">
        <v>22</v>
      </c>
      <c r="K212" s="8">
        <v>25</v>
      </c>
      <c r="L212" s="8">
        <v>10</v>
      </c>
      <c r="M212" s="7" t="s">
        <v>15</v>
      </c>
    </row>
    <row r="213" spans="1:13" ht="13.2">
      <c r="A213" s="6">
        <v>42780</v>
      </c>
      <c r="B213" s="7" t="s">
        <v>178</v>
      </c>
      <c r="C213" s="8">
        <v>909</v>
      </c>
      <c r="D213" s="8">
        <v>13</v>
      </c>
      <c r="E213" s="8">
        <v>922</v>
      </c>
      <c r="F213" s="9">
        <f>D213/E213</f>
        <v>1.4099783080260303E-2</v>
      </c>
      <c r="G213" s="10">
        <v>70</v>
      </c>
      <c r="H213" s="10">
        <v>148</v>
      </c>
      <c r="I213" s="11">
        <f>G213/H213</f>
        <v>0.47297297297297297</v>
      </c>
      <c r="J213" s="7" t="s">
        <v>22</v>
      </c>
      <c r="K213" s="8">
        <v>31</v>
      </c>
      <c r="L213" s="8">
        <v>6</v>
      </c>
      <c r="M213" s="7" t="s">
        <v>18</v>
      </c>
    </row>
    <row r="214" spans="1:13" ht="13.2">
      <c r="A214" s="6">
        <v>42821</v>
      </c>
      <c r="B214" s="7" t="s">
        <v>36</v>
      </c>
      <c r="C214" s="8">
        <v>765</v>
      </c>
      <c r="D214" s="8">
        <v>11</v>
      </c>
      <c r="E214" s="8">
        <v>776</v>
      </c>
      <c r="F214" s="9">
        <f>D214/E214</f>
        <v>1.4175257731958763E-2</v>
      </c>
      <c r="G214" s="10">
        <v>51</v>
      </c>
      <c r="H214" s="10">
        <v>126</v>
      </c>
      <c r="I214" s="11">
        <f>G214/H214</f>
        <v>0.40476190476190477</v>
      </c>
      <c r="J214" s="7" t="s">
        <v>26</v>
      </c>
      <c r="K214" s="8">
        <v>30</v>
      </c>
      <c r="L214" s="8">
        <v>2</v>
      </c>
      <c r="M214" s="7" t="s">
        <v>15</v>
      </c>
    </row>
    <row r="215" spans="1:13" ht="13.2">
      <c r="A215" s="6">
        <v>42827</v>
      </c>
      <c r="B215" s="7" t="s">
        <v>200</v>
      </c>
      <c r="C215" s="8">
        <v>901</v>
      </c>
      <c r="D215" s="8">
        <v>13</v>
      </c>
      <c r="E215" s="8">
        <v>914</v>
      </c>
      <c r="F215" s="9">
        <f>D215/E215</f>
        <v>1.4223194748358862E-2</v>
      </c>
      <c r="G215" s="10">
        <v>39</v>
      </c>
      <c r="H215" s="10">
        <v>129</v>
      </c>
      <c r="I215" s="11">
        <f>G215/H215</f>
        <v>0.30232558139534882</v>
      </c>
      <c r="J215" s="7" t="s">
        <v>14</v>
      </c>
      <c r="K215" s="8">
        <v>53</v>
      </c>
      <c r="L215" s="8">
        <v>2</v>
      </c>
      <c r="M215" s="7" t="s">
        <v>18</v>
      </c>
    </row>
    <row r="216" spans="1:13" ht="13.2">
      <c r="A216" s="13">
        <v>42943</v>
      </c>
      <c r="B216" s="27" t="s">
        <v>238</v>
      </c>
      <c r="C216" s="55">
        <v>898</v>
      </c>
      <c r="D216" s="55">
        <v>13</v>
      </c>
      <c r="E216" s="55">
        <v>911</v>
      </c>
      <c r="F216" s="9">
        <f>D216/E216</f>
        <v>1.4270032930845226E-2</v>
      </c>
      <c r="G216" s="10">
        <v>45</v>
      </c>
      <c r="H216" s="10">
        <v>146</v>
      </c>
      <c r="I216" s="11">
        <f>G216/H216</f>
        <v>0.30821917808219179</v>
      </c>
      <c r="J216" s="7" t="s">
        <v>26</v>
      </c>
      <c r="K216" s="55">
        <v>50</v>
      </c>
      <c r="L216" s="55">
        <v>4</v>
      </c>
      <c r="M216" s="7" t="s">
        <v>18</v>
      </c>
    </row>
    <row r="217" spans="1:13" ht="13.2">
      <c r="A217" s="6">
        <v>43045</v>
      </c>
      <c r="B217" s="7" t="s">
        <v>37</v>
      </c>
      <c r="C217" s="8">
        <v>689</v>
      </c>
      <c r="D217" s="8">
        <v>10</v>
      </c>
      <c r="E217" s="8">
        <v>699</v>
      </c>
      <c r="F217" s="9">
        <f>D217/E217</f>
        <v>1.4306151645207439E-2</v>
      </c>
      <c r="G217" s="10">
        <v>22</v>
      </c>
      <c r="H217" s="10">
        <v>111</v>
      </c>
      <c r="I217" s="11">
        <f>G217/H217</f>
        <v>0.1981981981981982</v>
      </c>
      <c r="J217" s="7" t="s">
        <v>14</v>
      </c>
      <c r="K217" s="8">
        <v>52</v>
      </c>
      <c r="L217" s="8">
        <v>6</v>
      </c>
      <c r="M217" s="7" t="s">
        <v>15</v>
      </c>
    </row>
    <row r="218" spans="1:13" ht="13.2">
      <c r="A218" s="13">
        <v>42904</v>
      </c>
      <c r="B218" s="27" t="s">
        <v>232</v>
      </c>
      <c r="C218" s="55">
        <v>605</v>
      </c>
      <c r="D218" s="55">
        <v>9</v>
      </c>
      <c r="E218" s="55">
        <v>614</v>
      </c>
      <c r="F218" s="9">
        <f>D218/E218</f>
        <v>1.4657980456026058E-2</v>
      </c>
      <c r="G218" s="10">
        <v>61</v>
      </c>
      <c r="H218" s="10">
        <v>146</v>
      </c>
      <c r="I218" s="11">
        <f>G218/H218</f>
        <v>0.4178082191780822</v>
      </c>
      <c r="J218" s="7" t="s">
        <v>14</v>
      </c>
      <c r="K218" s="55">
        <v>61</v>
      </c>
      <c r="L218" s="55">
        <v>9</v>
      </c>
      <c r="M218" s="7" t="s">
        <v>18</v>
      </c>
    </row>
    <row r="219" spans="1:13" ht="13.2">
      <c r="A219" s="13">
        <v>42912</v>
      </c>
      <c r="B219" s="27" t="s">
        <v>130</v>
      </c>
      <c r="C219" s="55">
        <v>867</v>
      </c>
      <c r="D219" s="55">
        <v>13</v>
      </c>
      <c r="E219" s="55">
        <v>880</v>
      </c>
      <c r="F219" s="9">
        <f>D219/E219</f>
        <v>1.4772727272727272E-2</v>
      </c>
      <c r="G219" s="10">
        <v>85</v>
      </c>
      <c r="H219" s="10">
        <v>103</v>
      </c>
      <c r="I219" s="11">
        <f>G219/H219</f>
        <v>0.82524271844660191</v>
      </c>
      <c r="J219" s="7" t="s">
        <v>22</v>
      </c>
      <c r="K219" s="55">
        <v>57</v>
      </c>
      <c r="L219" s="55">
        <v>8</v>
      </c>
      <c r="M219" s="7" t="s">
        <v>23</v>
      </c>
    </row>
    <row r="220" spans="1:13" ht="13.2">
      <c r="A220" s="6">
        <v>43043</v>
      </c>
      <c r="B220" s="7" t="s">
        <v>38</v>
      </c>
      <c r="C220" s="12">
        <v>1065</v>
      </c>
      <c r="D220" s="8">
        <v>16</v>
      </c>
      <c r="E220" s="12">
        <v>1081</v>
      </c>
      <c r="F220" s="9">
        <f>D220/E220</f>
        <v>1.4801110083256245E-2</v>
      </c>
      <c r="G220" s="10">
        <v>61</v>
      </c>
      <c r="H220" s="10">
        <v>114</v>
      </c>
      <c r="I220" s="11">
        <f>G220/H220</f>
        <v>0.53508771929824561</v>
      </c>
      <c r="J220" s="7" t="s">
        <v>14</v>
      </c>
      <c r="K220" s="8">
        <v>56</v>
      </c>
      <c r="L220" s="8">
        <v>3</v>
      </c>
      <c r="M220" s="7" t="s">
        <v>15</v>
      </c>
    </row>
    <row r="221" spans="1:13" ht="13.2">
      <c r="A221" s="13">
        <v>43083</v>
      </c>
      <c r="B221" s="27" t="s">
        <v>260</v>
      </c>
      <c r="C221" s="55">
        <v>991</v>
      </c>
      <c r="D221" s="55">
        <v>15</v>
      </c>
      <c r="E221" s="55">
        <v>1006</v>
      </c>
      <c r="F221" s="9">
        <f>D221/E221</f>
        <v>1.4910536779324055E-2</v>
      </c>
      <c r="G221" s="10">
        <v>94</v>
      </c>
      <c r="H221" s="10">
        <v>121</v>
      </c>
      <c r="I221" s="11">
        <f>G221/H221</f>
        <v>0.77685950413223137</v>
      </c>
      <c r="J221" s="7" t="s">
        <v>26</v>
      </c>
      <c r="K221" s="55">
        <v>25</v>
      </c>
      <c r="L221" s="55">
        <v>2</v>
      </c>
      <c r="M221" s="7" t="s">
        <v>23</v>
      </c>
    </row>
    <row r="222" spans="1:13" ht="13.2">
      <c r="A222" s="13">
        <v>42972</v>
      </c>
      <c r="B222" s="27" t="s">
        <v>183</v>
      </c>
      <c r="C222" s="55">
        <v>857</v>
      </c>
      <c r="D222" s="55">
        <v>13</v>
      </c>
      <c r="E222" s="55">
        <v>870</v>
      </c>
      <c r="F222" s="9">
        <f>D222/E222</f>
        <v>1.4942528735632184E-2</v>
      </c>
      <c r="G222" s="10">
        <v>56</v>
      </c>
      <c r="H222" s="10">
        <v>129</v>
      </c>
      <c r="I222" s="11">
        <f>G222/H222</f>
        <v>0.43410852713178294</v>
      </c>
      <c r="J222" s="7" t="s">
        <v>22</v>
      </c>
      <c r="K222" s="55">
        <v>56</v>
      </c>
      <c r="L222" s="55">
        <v>10</v>
      </c>
      <c r="M222" s="7" t="s">
        <v>15</v>
      </c>
    </row>
    <row r="223" spans="1:13" ht="13.2">
      <c r="A223" s="13">
        <v>42765</v>
      </c>
      <c r="B223" s="27" t="s">
        <v>236</v>
      </c>
      <c r="C223" s="55">
        <v>659</v>
      </c>
      <c r="D223" s="55">
        <v>10</v>
      </c>
      <c r="E223" s="55">
        <v>669</v>
      </c>
      <c r="F223" s="9">
        <f>D223/E223</f>
        <v>1.4947683109118086E-2</v>
      </c>
      <c r="G223" s="10">
        <v>26</v>
      </c>
      <c r="H223" s="10">
        <v>149</v>
      </c>
      <c r="I223" s="11">
        <f>G223/H223</f>
        <v>0.17449664429530201</v>
      </c>
      <c r="J223" s="7" t="s">
        <v>26</v>
      </c>
      <c r="K223" s="55">
        <v>46</v>
      </c>
      <c r="L223" s="55">
        <v>6</v>
      </c>
      <c r="M223" s="7" t="s">
        <v>18</v>
      </c>
    </row>
    <row r="224" spans="1:13" ht="13.2">
      <c r="A224" s="13">
        <v>42753</v>
      </c>
      <c r="B224" s="27" t="s">
        <v>187</v>
      </c>
      <c r="C224" s="55">
        <v>856</v>
      </c>
      <c r="D224" s="55">
        <v>13</v>
      </c>
      <c r="E224" s="55">
        <v>869</v>
      </c>
      <c r="F224" s="9">
        <f>D224/E224</f>
        <v>1.4959723820483314E-2</v>
      </c>
      <c r="G224" s="10">
        <v>87</v>
      </c>
      <c r="H224" s="10">
        <v>125</v>
      </c>
      <c r="I224" s="11">
        <f>G224/H224</f>
        <v>0.69599999999999995</v>
      </c>
      <c r="J224" s="7" t="s">
        <v>26</v>
      </c>
      <c r="K224" s="55">
        <v>55</v>
      </c>
      <c r="L224" s="55">
        <v>10</v>
      </c>
      <c r="M224" s="7" t="s">
        <v>15</v>
      </c>
    </row>
    <row r="225" spans="1:13" ht="13.2">
      <c r="A225" s="13">
        <v>42891</v>
      </c>
      <c r="B225" s="27" t="s">
        <v>213</v>
      </c>
      <c r="C225" s="55">
        <v>658</v>
      </c>
      <c r="D225" s="55">
        <v>10</v>
      </c>
      <c r="E225" s="55">
        <v>668</v>
      </c>
      <c r="F225" s="9">
        <f>D225/E225</f>
        <v>1.4970059880239521E-2</v>
      </c>
      <c r="G225" s="10">
        <v>26</v>
      </c>
      <c r="H225" s="10">
        <v>92</v>
      </c>
      <c r="I225" s="11">
        <f>G225/H225</f>
        <v>0.28260869565217389</v>
      </c>
      <c r="J225" s="7" t="s">
        <v>26</v>
      </c>
      <c r="K225" s="55">
        <v>27</v>
      </c>
      <c r="L225" s="55">
        <v>6</v>
      </c>
      <c r="M225" s="7" t="s">
        <v>18</v>
      </c>
    </row>
    <row r="226" spans="1:13" ht="13.2">
      <c r="A226" s="13">
        <v>42974</v>
      </c>
      <c r="B226" s="27" t="s">
        <v>203</v>
      </c>
      <c r="C226" s="55">
        <v>1052</v>
      </c>
      <c r="D226" s="55">
        <v>16</v>
      </c>
      <c r="E226" s="55">
        <v>1068</v>
      </c>
      <c r="F226" s="9">
        <f>D226/E226</f>
        <v>1.4981273408239701E-2</v>
      </c>
      <c r="G226" s="10">
        <v>71</v>
      </c>
      <c r="H226" s="10">
        <v>145</v>
      </c>
      <c r="I226" s="11">
        <f>G226/H226</f>
        <v>0.48965517241379308</v>
      </c>
      <c r="J226" s="7" t="s">
        <v>22</v>
      </c>
      <c r="K226" s="55">
        <v>48</v>
      </c>
      <c r="L226" s="55">
        <v>2</v>
      </c>
      <c r="M226" s="7" t="s">
        <v>23</v>
      </c>
    </row>
    <row r="227" spans="1:13" ht="13.2">
      <c r="A227" s="6">
        <v>43028</v>
      </c>
      <c r="B227" s="7" t="s">
        <v>111</v>
      </c>
      <c r="C227" s="8">
        <v>985</v>
      </c>
      <c r="D227" s="8">
        <v>15</v>
      </c>
      <c r="E227" s="8">
        <v>1000</v>
      </c>
      <c r="F227" s="9">
        <f>D227/E227</f>
        <v>1.4999999999999999E-2</v>
      </c>
      <c r="G227" s="10">
        <v>96</v>
      </c>
      <c r="H227" s="10">
        <v>117</v>
      </c>
      <c r="I227" s="11">
        <f>G227/H227</f>
        <v>0.82051282051282048</v>
      </c>
      <c r="J227" s="7" t="s">
        <v>22</v>
      </c>
      <c r="K227" s="8">
        <v>52</v>
      </c>
      <c r="L227" s="8">
        <v>8</v>
      </c>
      <c r="M227" s="7" t="s">
        <v>15</v>
      </c>
    </row>
    <row r="228" spans="1:13" ht="13.2">
      <c r="A228" s="13">
        <v>42945</v>
      </c>
      <c r="B228" s="27" t="s">
        <v>35</v>
      </c>
      <c r="C228" s="55">
        <v>587</v>
      </c>
      <c r="D228" s="55">
        <v>9</v>
      </c>
      <c r="E228" s="55">
        <v>596</v>
      </c>
      <c r="F228" s="9">
        <f>D228/E228</f>
        <v>1.5100671140939598E-2</v>
      </c>
      <c r="G228" s="10">
        <v>51</v>
      </c>
      <c r="H228" s="10">
        <v>115</v>
      </c>
      <c r="I228" s="11">
        <f>G228/H228</f>
        <v>0.44347826086956521</v>
      </c>
      <c r="J228" s="7" t="s">
        <v>22</v>
      </c>
      <c r="K228" s="55">
        <v>43</v>
      </c>
      <c r="L228" s="55">
        <v>9</v>
      </c>
      <c r="M228" s="7" t="s">
        <v>18</v>
      </c>
    </row>
    <row r="229" spans="1:13" ht="13.2">
      <c r="A229" s="6">
        <v>42959</v>
      </c>
      <c r="B229" s="7" t="s">
        <v>39</v>
      </c>
      <c r="C229" s="8">
        <v>387</v>
      </c>
      <c r="D229" s="8">
        <v>6</v>
      </c>
      <c r="E229" s="8">
        <v>393</v>
      </c>
      <c r="F229" s="9">
        <f>D229/E229</f>
        <v>1.5267175572519083E-2</v>
      </c>
      <c r="G229" s="10">
        <v>89</v>
      </c>
      <c r="H229" s="10">
        <v>91</v>
      </c>
      <c r="I229" s="11">
        <f>G229/H229</f>
        <v>0.97802197802197799</v>
      </c>
      <c r="J229" s="7" t="s">
        <v>22</v>
      </c>
      <c r="K229" s="8">
        <v>57</v>
      </c>
      <c r="L229" s="8">
        <v>10</v>
      </c>
      <c r="M229" s="7" t="s">
        <v>23</v>
      </c>
    </row>
    <row r="230" spans="1:13" ht="13.2">
      <c r="A230" s="6">
        <v>42927</v>
      </c>
      <c r="B230" s="7" t="s">
        <v>53</v>
      </c>
      <c r="C230" s="8">
        <v>580</v>
      </c>
      <c r="D230" s="8">
        <v>9</v>
      </c>
      <c r="E230" s="8">
        <v>589</v>
      </c>
      <c r="F230" s="9">
        <f>D230/E230</f>
        <v>1.5280135823429542E-2</v>
      </c>
      <c r="G230" s="10">
        <v>42</v>
      </c>
      <c r="H230" s="10">
        <v>113</v>
      </c>
      <c r="I230" s="11">
        <f>G230/H230</f>
        <v>0.37168141592920356</v>
      </c>
      <c r="J230" s="7" t="s">
        <v>14</v>
      </c>
      <c r="K230" s="8">
        <v>51</v>
      </c>
      <c r="L230" s="8">
        <v>2</v>
      </c>
      <c r="M230" s="7" t="s">
        <v>18</v>
      </c>
    </row>
    <row r="231" spans="1:13" ht="13.2">
      <c r="A231" s="6">
        <v>42993</v>
      </c>
      <c r="B231" s="7" t="s">
        <v>62</v>
      </c>
      <c r="C231" s="8">
        <v>579</v>
      </c>
      <c r="D231" s="8">
        <v>9</v>
      </c>
      <c r="E231" s="8">
        <v>588</v>
      </c>
      <c r="F231" s="9">
        <f>D231/E231</f>
        <v>1.5306122448979591E-2</v>
      </c>
      <c r="G231" s="10">
        <v>89</v>
      </c>
      <c r="H231" s="10">
        <v>144</v>
      </c>
      <c r="I231" s="11">
        <f>G231/H231</f>
        <v>0.61805555555555558</v>
      </c>
      <c r="J231" s="7" t="s">
        <v>22</v>
      </c>
      <c r="K231" s="8">
        <v>22</v>
      </c>
      <c r="L231" s="8">
        <v>4</v>
      </c>
      <c r="M231" s="7" t="s">
        <v>23</v>
      </c>
    </row>
    <row r="232" spans="1:13" ht="13.2">
      <c r="A232" s="13">
        <v>42895</v>
      </c>
      <c r="B232" s="27" t="s">
        <v>237</v>
      </c>
      <c r="C232" s="55">
        <v>899</v>
      </c>
      <c r="D232" s="55">
        <v>14</v>
      </c>
      <c r="E232" s="55">
        <v>913</v>
      </c>
      <c r="F232" s="9">
        <f>D232/E232</f>
        <v>1.5334063526834611E-2</v>
      </c>
      <c r="G232" s="10">
        <v>92</v>
      </c>
      <c r="H232" s="10">
        <v>145</v>
      </c>
      <c r="I232" s="11">
        <f>G232/H232</f>
        <v>0.6344827586206897</v>
      </c>
      <c r="J232" s="7" t="s">
        <v>26</v>
      </c>
      <c r="K232" s="55">
        <v>50</v>
      </c>
      <c r="L232" s="55">
        <v>3</v>
      </c>
      <c r="M232" s="7" t="s">
        <v>18</v>
      </c>
    </row>
    <row r="233" spans="1:13" ht="13.2">
      <c r="A233" s="6">
        <v>42869</v>
      </c>
      <c r="B233" s="7" t="s">
        <v>40</v>
      </c>
      <c r="C233" s="8">
        <v>513</v>
      </c>
      <c r="D233" s="8">
        <v>8</v>
      </c>
      <c r="E233" s="8">
        <v>521</v>
      </c>
      <c r="F233" s="9">
        <f>D233/E233</f>
        <v>1.5355086372360844E-2</v>
      </c>
      <c r="G233" s="10">
        <v>63</v>
      </c>
      <c r="H233" s="10">
        <v>94</v>
      </c>
      <c r="I233" s="11">
        <f>G233/H233</f>
        <v>0.67021276595744683</v>
      </c>
      <c r="J233" s="7" t="s">
        <v>22</v>
      </c>
      <c r="K233" s="8">
        <v>27</v>
      </c>
      <c r="L233" s="8">
        <v>6</v>
      </c>
      <c r="M233" s="7" t="s">
        <v>18</v>
      </c>
    </row>
    <row r="234" spans="1:13" ht="13.2">
      <c r="A234" s="6">
        <v>42738</v>
      </c>
      <c r="B234" s="7" t="s">
        <v>86</v>
      </c>
      <c r="C234" s="8">
        <v>638</v>
      </c>
      <c r="D234" s="8">
        <v>10</v>
      </c>
      <c r="E234" s="8">
        <v>648</v>
      </c>
      <c r="F234" s="9">
        <f>D234/E234</f>
        <v>1.5432098765432098E-2</v>
      </c>
      <c r="G234" s="10">
        <v>98</v>
      </c>
      <c r="H234" s="10">
        <v>136</v>
      </c>
      <c r="I234" s="11">
        <f>G234/H234</f>
        <v>0.72058823529411764</v>
      </c>
      <c r="J234" s="7" t="s">
        <v>22</v>
      </c>
      <c r="K234" s="8">
        <v>58</v>
      </c>
      <c r="L234" s="8">
        <v>5</v>
      </c>
      <c r="M234" s="7" t="s">
        <v>15</v>
      </c>
    </row>
    <row r="235" spans="1:13" ht="13.2">
      <c r="A235" s="13">
        <v>43060</v>
      </c>
      <c r="B235" s="27" t="s">
        <v>139</v>
      </c>
      <c r="C235" s="55">
        <v>574</v>
      </c>
      <c r="D235" s="55">
        <v>9</v>
      </c>
      <c r="E235" s="55">
        <v>583</v>
      </c>
      <c r="F235" s="9">
        <f>D235/E235</f>
        <v>1.5437392795883362E-2</v>
      </c>
      <c r="G235" s="10">
        <v>65</v>
      </c>
      <c r="H235" s="10">
        <v>111</v>
      </c>
      <c r="I235" s="11">
        <f>G235/H235</f>
        <v>0.5855855855855856</v>
      </c>
      <c r="J235" s="7" t="s">
        <v>14</v>
      </c>
      <c r="K235" s="55">
        <v>52</v>
      </c>
      <c r="L235" s="55">
        <v>2</v>
      </c>
      <c r="M235" s="7" t="s">
        <v>18</v>
      </c>
    </row>
    <row r="236" spans="1:13" ht="13.2">
      <c r="A236" s="6">
        <v>42848</v>
      </c>
      <c r="B236" s="7" t="s">
        <v>89</v>
      </c>
      <c r="C236" s="8">
        <v>1147</v>
      </c>
      <c r="D236" s="8">
        <v>18</v>
      </c>
      <c r="E236" s="8">
        <v>1165</v>
      </c>
      <c r="F236" s="9">
        <f>D236/E236</f>
        <v>1.5450643776824034E-2</v>
      </c>
      <c r="G236" s="10">
        <v>66</v>
      </c>
      <c r="H236" s="10">
        <v>114</v>
      </c>
      <c r="I236" s="11">
        <f>G236/H236</f>
        <v>0.57894736842105265</v>
      </c>
      <c r="J236" s="7" t="s">
        <v>14</v>
      </c>
      <c r="K236" s="8">
        <v>42</v>
      </c>
      <c r="L236" s="8">
        <v>7</v>
      </c>
      <c r="M236" s="7" t="s">
        <v>15</v>
      </c>
    </row>
    <row r="237" spans="1:13" ht="13.2">
      <c r="A237" s="6">
        <v>42859</v>
      </c>
      <c r="B237" s="7" t="s">
        <v>115</v>
      </c>
      <c r="C237" s="8">
        <v>1019</v>
      </c>
      <c r="D237" s="8">
        <v>16</v>
      </c>
      <c r="E237" s="8">
        <v>1035</v>
      </c>
      <c r="F237" s="9">
        <f>D237/E237</f>
        <v>1.5458937198067632E-2</v>
      </c>
      <c r="G237" s="10">
        <v>49</v>
      </c>
      <c r="H237" s="10">
        <v>112</v>
      </c>
      <c r="I237" s="11">
        <f>G237/H237</f>
        <v>0.4375</v>
      </c>
      <c r="J237" s="7" t="s">
        <v>22</v>
      </c>
      <c r="K237" s="8">
        <v>34</v>
      </c>
      <c r="L237" s="8">
        <v>6</v>
      </c>
      <c r="M237" s="7" t="s">
        <v>18</v>
      </c>
    </row>
    <row r="238" spans="1:13" ht="13.2">
      <c r="A238" s="6">
        <v>43073</v>
      </c>
      <c r="B238" s="7" t="s">
        <v>134</v>
      </c>
      <c r="C238" s="8">
        <v>1144</v>
      </c>
      <c r="D238" s="8">
        <v>18</v>
      </c>
      <c r="E238" s="8">
        <v>1162</v>
      </c>
      <c r="F238" s="9">
        <f>D238/E238</f>
        <v>1.549053356282272E-2</v>
      </c>
      <c r="G238" s="10">
        <v>73</v>
      </c>
      <c r="H238" s="10">
        <v>124</v>
      </c>
      <c r="I238" s="11">
        <f>G238/H238</f>
        <v>0.58870967741935487</v>
      </c>
      <c r="J238" s="7" t="s">
        <v>26</v>
      </c>
      <c r="K238" s="8">
        <v>43</v>
      </c>
      <c r="L238" s="8">
        <v>8</v>
      </c>
      <c r="M238" s="7" t="s">
        <v>15</v>
      </c>
    </row>
    <row r="239" spans="1:13" ht="13.2">
      <c r="A239" s="13">
        <v>42891</v>
      </c>
      <c r="B239" s="27" t="s">
        <v>265</v>
      </c>
      <c r="C239" s="55">
        <v>818</v>
      </c>
      <c r="D239" s="55">
        <v>13</v>
      </c>
      <c r="E239" s="55">
        <v>831</v>
      </c>
      <c r="F239" s="9">
        <f>D239/E239</f>
        <v>1.5643802647412757E-2</v>
      </c>
      <c r="G239" s="10">
        <v>32</v>
      </c>
      <c r="H239" s="10">
        <v>106</v>
      </c>
      <c r="I239" s="11">
        <f>G239/H239</f>
        <v>0.30188679245283018</v>
      </c>
      <c r="J239" s="7" t="s">
        <v>26</v>
      </c>
      <c r="K239" s="55">
        <v>38</v>
      </c>
      <c r="L239" s="55">
        <v>7</v>
      </c>
      <c r="M239" s="7" t="s">
        <v>18</v>
      </c>
    </row>
    <row r="240" spans="1:13" ht="13.2">
      <c r="A240" s="6">
        <v>42854</v>
      </c>
      <c r="B240" s="7" t="s">
        <v>93</v>
      </c>
      <c r="C240" s="8">
        <v>1191</v>
      </c>
      <c r="D240" s="8">
        <v>19</v>
      </c>
      <c r="E240" s="8">
        <v>1210</v>
      </c>
      <c r="F240" s="9">
        <f>D240/E240</f>
        <v>1.5702479338842976E-2</v>
      </c>
      <c r="G240" s="10">
        <v>90</v>
      </c>
      <c r="H240" s="10">
        <v>140</v>
      </c>
      <c r="I240" s="11">
        <f>G240/H240</f>
        <v>0.6428571428571429</v>
      </c>
      <c r="J240" s="7" t="s">
        <v>26</v>
      </c>
      <c r="K240" s="8">
        <v>24</v>
      </c>
      <c r="L240" s="8">
        <v>9</v>
      </c>
      <c r="M240" s="7" t="s">
        <v>18</v>
      </c>
    </row>
    <row r="241" spans="1:13" ht="13.2">
      <c r="A241" s="6">
        <v>42847</v>
      </c>
      <c r="B241" s="7" t="s">
        <v>202</v>
      </c>
      <c r="C241" s="8">
        <v>940</v>
      </c>
      <c r="D241" s="8">
        <v>15</v>
      </c>
      <c r="E241" s="8">
        <v>955</v>
      </c>
      <c r="F241" s="9">
        <f>D241/E241</f>
        <v>1.5706806282722512E-2</v>
      </c>
      <c r="G241" s="10">
        <v>36</v>
      </c>
      <c r="H241" s="10">
        <v>137</v>
      </c>
      <c r="I241" s="11">
        <f>G241/H241</f>
        <v>0.26277372262773724</v>
      </c>
      <c r="J241" s="7" t="s">
        <v>22</v>
      </c>
      <c r="K241" s="8">
        <v>43</v>
      </c>
      <c r="L241" s="8">
        <v>2</v>
      </c>
      <c r="M241" s="7" t="s">
        <v>15</v>
      </c>
    </row>
    <row r="242" spans="1:13" ht="13.2">
      <c r="A242" s="6">
        <v>42762</v>
      </c>
      <c r="B242" s="7" t="s">
        <v>170</v>
      </c>
      <c r="C242" s="8">
        <v>1186</v>
      </c>
      <c r="D242" s="8">
        <v>19</v>
      </c>
      <c r="E242" s="8">
        <v>1205</v>
      </c>
      <c r="F242" s="9">
        <f>D242/E242</f>
        <v>1.5767634854771784E-2</v>
      </c>
      <c r="G242" s="10">
        <v>86</v>
      </c>
      <c r="H242" s="10">
        <v>102</v>
      </c>
      <c r="I242" s="11">
        <f>G242/H242</f>
        <v>0.84313725490196079</v>
      </c>
      <c r="J242" s="7" t="s">
        <v>26</v>
      </c>
      <c r="K242" s="8">
        <v>60</v>
      </c>
      <c r="L242" s="8">
        <v>5</v>
      </c>
      <c r="M242" s="7" t="s">
        <v>18</v>
      </c>
    </row>
    <row r="243" spans="1:13" ht="13.2">
      <c r="A243" s="13">
        <v>42838</v>
      </c>
      <c r="B243" s="27" t="s">
        <v>263</v>
      </c>
      <c r="C243" s="55">
        <v>312</v>
      </c>
      <c r="D243" s="55">
        <v>5</v>
      </c>
      <c r="E243" s="55">
        <v>317</v>
      </c>
      <c r="F243" s="9">
        <f>D243/E243</f>
        <v>1.5772870662460567E-2</v>
      </c>
      <c r="G243" s="10">
        <v>53</v>
      </c>
      <c r="H243" s="10">
        <v>117</v>
      </c>
      <c r="I243" s="11">
        <f>G243/H243</f>
        <v>0.45299145299145299</v>
      </c>
      <c r="J243" s="7" t="s">
        <v>26</v>
      </c>
      <c r="K243" s="55">
        <v>31</v>
      </c>
      <c r="L243" s="55">
        <v>2</v>
      </c>
      <c r="M243" s="7" t="s">
        <v>18</v>
      </c>
    </row>
    <row r="244" spans="1:13" ht="13.2">
      <c r="A244" s="6">
        <v>42763</v>
      </c>
      <c r="B244" s="7" t="s">
        <v>142</v>
      </c>
      <c r="C244" s="8">
        <v>1185</v>
      </c>
      <c r="D244" s="8">
        <v>19</v>
      </c>
      <c r="E244" s="8">
        <v>1204</v>
      </c>
      <c r="F244" s="9">
        <f>D244/E244</f>
        <v>1.5780730897009966E-2</v>
      </c>
      <c r="G244" s="10">
        <v>96</v>
      </c>
      <c r="H244" s="10">
        <v>140</v>
      </c>
      <c r="I244" s="11">
        <f>G244/H244</f>
        <v>0.68571428571428572</v>
      </c>
      <c r="J244" s="7" t="s">
        <v>22</v>
      </c>
      <c r="K244" s="8">
        <v>47</v>
      </c>
      <c r="L244" s="8">
        <v>1</v>
      </c>
      <c r="M244" s="7" t="s">
        <v>18</v>
      </c>
    </row>
    <row r="245" spans="1:13" ht="13.2">
      <c r="A245" s="13">
        <v>43003</v>
      </c>
      <c r="B245" s="27" t="s">
        <v>132</v>
      </c>
      <c r="C245" s="55">
        <v>1177</v>
      </c>
      <c r="D245" s="55">
        <v>19</v>
      </c>
      <c r="E245" s="55">
        <v>1196</v>
      </c>
      <c r="F245" s="9">
        <f>D245/E245</f>
        <v>1.588628762541806E-2</v>
      </c>
      <c r="G245" s="10">
        <v>31</v>
      </c>
      <c r="H245" s="10">
        <v>142</v>
      </c>
      <c r="I245" s="11">
        <f>G245/H245</f>
        <v>0.21830985915492956</v>
      </c>
      <c r="J245" s="7" t="s">
        <v>26</v>
      </c>
      <c r="K245" s="55">
        <v>55</v>
      </c>
      <c r="L245" s="55">
        <v>4</v>
      </c>
      <c r="M245" s="7" t="s">
        <v>15</v>
      </c>
    </row>
    <row r="246" spans="1:13" ht="13.2">
      <c r="A246" s="6">
        <v>43062</v>
      </c>
      <c r="B246" s="7" t="s">
        <v>41</v>
      </c>
      <c r="C246" s="8">
        <v>307</v>
      </c>
      <c r="D246" s="8">
        <v>5</v>
      </c>
      <c r="E246" s="8">
        <v>312</v>
      </c>
      <c r="F246" s="9">
        <f>D246/E246</f>
        <v>1.6025641025641024E-2</v>
      </c>
      <c r="G246" s="10">
        <v>65</v>
      </c>
      <c r="H246" s="10">
        <v>109</v>
      </c>
      <c r="I246" s="11">
        <f>G246/H246</f>
        <v>0.59633027522935778</v>
      </c>
      <c r="J246" s="7" t="s">
        <v>26</v>
      </c>
      <c r="K246" s="8">
        <v>38</v>
      </c>
      <c r="L246" s="8">
        <v>6</v>
      </c>
      <c r="M246" s="7" t="s">
        <v>18</v>
      </c>
    </row>
    <row r="247" spans="1:13" ht="13.2">
      <c r="A247" s="13">
        <v>43065</v>
      </c>
      <c r="B247" s="27" t="s">
        <v>47</v>
      </c>
      <c r="C247" s="55">
        <v>552</v>
      </c>
      <c r="D247" s="55">
        <v>9</v>
      </c>
      <c r="E247" s="55">
        <v>561</v>
      </c>
      <c r="F247" s="9">
        <f>D247/E247</f>
        <v>1.6042780748663103E-2</v>
      </c>
      <c r="G247" s="10">
        <v>49</v>
      </c>
      <c r="H247" s="10">
        <v>123</v>
      </c>
      <c r="I247" s="11">
        <f>G247/H247</f>
        <v>0.3983739837398374</v>
      </c>
      <c r="J247" s="7" t="s">
        <v>14</v>
      </c>
      <c r="K247" s="55">
        <v>46</v>
      </c>
      <c r="L247" s="55">
        <v>10</v>
      </c>
      <c r="M247" s="7" t="s">
        <v>23</v>
      </c>
    </row>
    <row r="248" spans="1:13" ht="13.2">
      <c r="A248" s="13">
        <v>42980</v>
      </c>
      <c r="B248" s="27" t="s">
        <v>100</v>
      </c>
      <c r="C248" s="55">
        <v>613</v>
      </c>
      <c r="D248" s="55">
        <v>10</v>
      </c>
      <c r="E248" s="55">
        <v>623</v>
      </c>
      <c r="F248" s="9">
        <f>D248/E248</f>
        <v>1.6051364365971106E-2</v>
      </c>
      <c r="G248" s="10">
        <v>78</v>
      </c>
      <c r="H248" s="10">
        <v>100</v>
      </c>
      <c r="I248" s="11">
        <f>G248/H248</f>
        <v>0.78</v>
      </c>
      <c r="J248" s="7" t="s">
        <v>22</v>
      </c>
      <c r="K248" s="55">
        <v>61</v>
      </c>
      <c r="L248" s="55">
        <v>6</v>
      </c>
      <c r="M248" s="7" t="s">
        <v>23</v>
      </c>
    </row>
    <row r="249" spans="1:13" ht="13.2">
      <c r="A249" s="6">
        <v>42765</v>
      </c>
      <c r="B249" s="7" t="s">
        <v>67</v>
      </c>
      <c r="C249" s="8">
        <v>551</v>
      </c>
      <c r="D249" s="8">
        <v>9</v>
      </c>
      <c r="E249" s="8">
        <v>560</v>
      </c>
      <c r="F249" s="9">
        <f>D249/E249</f>
        <v>1.607142857142857E-2</v>
      </c>
      <c r="G249" s="10">
        <v>78</v>
      </c>
      <c r="H249" s="10">
        <v>92</v>
      </c>
      <c r="I249" s="11">
        <f>G249/H249</f>
        <v>0.84782608695652173</v>
      </c>
      <c r="J249" s="7" t="s">
        <v>22</v>
      </c>
      <c r="K249" s="8">
        <v>38</v>
      </c>
      <c r="L249" s="8">
        <v>1</v>
      </c>
      <c r="M249" s="7" t="s">
        <v>23</v>
      </c>
    </row>
    <row r="250" spans="1:13" ht="13.2">
      <c r="A250" s="13">
        <v>42888</v>
      </c>
      <c r="B250" s="27" t="s">
        <v>220</v>
      </c>
      <c r="C250" s="55">
        <v>1100</v>
      </c>
      <c r="D250" s="55">
        <v>18</v>
      </c>
      <c r="E250" s="55">
        <v>1118</v>
      </c>
      <c r="F250" s="9">
        <f>D250/E250</f>
        <v>1.6100178890876567E-2</v>
      </c>
      <c r="G250" s="10">
        <v>51</v>
      </c>
      <c r="H250" s="10">
        <v>114</v>
      </c>
      <c r="I250" s="11">
        <f>G250/H250</f>
        <v>0.44736842105263158</v>
      </c>
      <c r="J250" s="7" t="s">
        <v>26</v>
      </c>
      <c r="K250" s="55">
        <v>58</v>
      </c>
      <c r="L250" s="55">
        <v>7</v>
      </c>
      <c r="M250" s="7" t="s">
        <v>15</v>
      </c>
    </row>
    <row r="251" spans="1:13" ht="13.2">
      <c r="A251" s="13">
        <v>43022</v>
      </c>
      <c r="B251" s="27" t="s">
        <v>235</v>
      </c>
      <c r="C251" s="55">
        <v>611</v>
      </c>
      <c r="D251" s="55">
        <v>10</v>
      </c>
      <c r="E251" s="55">
        <v>621</v>
      </c>
      <c r="F251" s="9">
        <f>D251/E251</f>
        <v>1.610305958132045E-2</v>
      </c>
      <c r="G251" s="10">
        <v>31</v>
      </c>
      <c r="H251" s="10">
        <v>128</v>
      </c>
      <c r="I251" s="11">
        <f>G251/H251</f>
        <v>0.2421875</v>
      </c>
      <c r="J251" s="7" t="s">
        <v>14</v>
      </c>
      <c r="K251" s="55">
        <v>59</v>
      </c>
      <c r="L251" s="55">
        <v>2</v>
      </c>
      <c r="M251" s="7" t="s">
        <v>18</v>
      </c>
    </row>
    <row r="252" spans="1:13" ht="13.2">
      <c r="A252" s="13">
        <v>43040</v>
      </c>
      <c r="B252" s="27" t="s">
        <v>232</v>
      </c>
      <c r="C252" s="55">
        <v>1098</v>
      </c>
      <c r="D252" s="55">
        <v>18</v>
      </c>
      <c r="E252" s="55">
        <v>1116</v>
      </c>
      <c r="F252" s="9">
        <f>D252/E252</f>
        <v>1.6129032258064516E-2</v>
      </c>
      <c r="G252" s="10">
        <v>22</v>
      </c>
      <c r="H252" s="10">
        <v>130</v>
      </c>
      <c r="I252" s="11">
        <f>G252/H252</f>
        <v>0.16923076923076924</v>
      </c>
      <c r="J252" s="7" t="s">
        <v>26</v>
      </c>
      <c r="K252" s="55">
        <v>43</v>
      </c>
      <c r="L252" s="55">
        <v>10</v>
      </c>
      <c r="M252" s="7" t="s">
        <v>23</v>
      </c>
    </row>
    <row r="253" spans="1:13" ht="13.2">
      <c r="A253" s="13">
        <v>43051</v>
      </c>
      <c r="B253" s="27" t="s">
        <v>125</v>
      </c>
      <c r="C253" s="55">
        <v>975</v>
      </c>
      <c r="D253" s="55">
        <v>16</v>
      </c>
      <c r="E253" s="55">
        <v>991</v>
      </c>
      <c r="F253" s="9">
        <f>D253/E253</f>
        <v>1.6145307769929364E-2</v>
      </c>
      <c r="G253" s="10">
        <v>99</v>
      </c>
      <c r="H253" s="10">
        <v>112</v>
      </c>
      <c r="I253" s="11">
        <f>G253/H253</f>
        <v>0.8839285714285714</v>
      </c>
      <c r="J253" s="7" t="s">
        <v>22</v>
      </c>
      <c r="K253" s="55">
        <v>64</v>
      </c>
      <c r="L253" s="55">
        <v>9</v>
      </c>
      <c r="M253" s="7" t="s">
        <v>23</v>
      </c>
    </row>
    <row r="254" spans="1:13" ht="13.2">
      <c r="A254" s="13">
        <v>42752</v>
      </c>
      <c r="B254" s="27" t="s">
        <v>181</v>
      </c>
      <c r="C254" s="55">
        <v>792</v>
      </c>
      <c r="D254" s="55">
        <v>13</v>
      </c>
      <c r="E254" s="55">
        <v>805</v>
      </c>
      <c r="F254" s="9">
        <f>D254/E254</f>
        <v>1.6149068322981366E-2</v>
      </c>
      <c r="G254" s="10">
        <v>88</v>
      </c>
      <c r="H254" s="10">
        <v>92</v>
      </c>
      <c r="I254" s="11">
        <f>G254/H254</f>
        <v>0.95652173913043481</v>
      </c>
      <c r="J254" s="7" t="s">
        <v>22</v>
      </c>
      <c r="K254" s="55">
        <v>47</v>
      </c>
      <c r="L254" s="55">
        <v>8</v>
      </c>
      <c r="M254" s="7" t="s">
        <v>23</v>
      </c>
    </row>
    <row r="255" spans="1:13" ht="13.2">
      <c r="A255" s="6">
        <v>43001</v>
      </c>
      <c r="B255" s="7" t="s">
        <v>108</v>
      </c>
      <c r="C255" s="8">
        <v>974</v>
      </c>
      <c r="D255" s="8">
        <v>16</v>
      </c>
      <c r="E255" s="8">
        <v>990</v>
      </c>
      <c r="F255" s="9">
        <f>D255/E255</f>
        <v>1.6161616161616162E-2</v>
      </c>
      <c r="G255" s="10">
        <v>98</v>
      </c>
      <c r="H255" s="10">
        <v>105</v>
      </c>
      <c r="I255" s="11">
        <f>G255/H255</f>
        <v>0.93333333333333335</v>
      </c>
      <c r="J255" s="7" t="s">
        <v>14</v>
      </c>
      <c r="K255" s="8">
        <v>41</v>
      </c>
      <c r="L255" s="8">
        <v>8</v>
      </c>
      <c r="M255" s="7" t="s">
        <v>18</v>
      </c>
    </row>
    <row r="256" spans="1:13" ht="13.2">
      <c r="A256" s="13">
        <v>42750</v>
      </c>
      <c r="B256" s="27" t="s">
        <v>267</v>
      </c>
      <c r="C256" s="55">
        <v>1090</v>
      </c>
      <c r="D256" s="55">
        <v>18</v>
      </c>
      <c r="E256" s="55">
        <v>1108</v>
      </c>
      <c r="F256" s="9">
        <f>D256/E256</f>
        <v>1.6245487364620937E-2</v>
      </c>
      <c r="G256" s="10">
        <v>73</v>
      </c>
      <c r="H256" s="10">
        <v>93</v>
      </c>
      <c r="I256" s="11">
        <f>G256/H256</f>
        <v>0.78494623655913975</v>
      </c>
      <c r="J256" s="7" t="s">
        <v>14</v>
      </c>
      <c r="K256" s="55">
        <v>63</v>
      </c>
      <c r="L256" s="55">
        <v>7</v>
      </c>
      <c r="M256" s="7" t="s">
        <v>15</v>
      </c>
    </row>
    <row r="257" spans="1:13" ht="13.2">
      <c r="A257" s="13">
        <v>42965</v>
      </c>
      <c r="B257" s="27" t="s">
        <v>210</v>
      </c>
      <c r="C257" s="55">
        <v>1089</v>
      </c>
      <c r="D257" s="55">
        <v>18</v>
      </c>
      <c r="E257" s="55">
        <v>1107</v>
      </c>
      <c r="F257" s="9">
        <f>D257/E257</f>
        <v>1.6260162601626018E-2</v>
      </c>
      <c r="G257" s="10">
        <v>68</v>
      </c>
      <c r="H257" s="10">
        <v>124</v>
      </c>
      <c r="I257" s="11">
        <f>G257/H257</f>
        <v>0.54838709677419351</v>
      </c>
      <c r="J257" s="7" t="s">
        <v>14</v>
      </c>
      <c r="K257" s="55">
        <v>52</v>
      </c>
      <c r="L257" s="55">
        <v>7</v>
      </c>
      <c r="M257" s="7" t="s">
        <v>15</v>
      </c>
    </row>
    <row r="258" spans="1:13" ht="13.2">
      <c r="A258" s="6">
        <v>43033</v>
      </c>
      <c r="B258" s="7" t="s">
        <v>163</v>
      </c>
      <c r="C258" s="8">
        <v>1085</v>
      </c>
      <c r="D258" s="8">
        <v>18</v>
      </c>
      <c r="E258" s="8">
        <v>1103</v>
      </c>
      <c r="F258" s="9">
        <f>D258/E258</f>
        <v>1.6319129646418858E-2</v>
      </c>
      <c r="G258" s="10">
        <v>44</v>
      </c>
      <c r="H258" s="10">
        <v>139</v>
      </c>
      <c r="I258" s="11">
        <f>G258/H258</f>
        <v>0.31654676258992803</v>
      </c>
      <c r="J258" s="7" t="s">
        <v>14</v>
      </c>
      <c r="K258" s="8">
        <v>28</v>
      </c>
      <c r="L258" s="8">
        <v>6</v>
      </c>
      <c r="M258" s="7" t="s">
        <v>18</v>
      </c>
    </row>
    <row r="259" spans="1:13" ht="13.2">
      <c r="A259" s="13">
        <v>42840</v>
      </c>
      <c r="B259" s="27" t="s">
        <v>170</v>
      </c>
      <c r="C259" s="55">
        <v>782</v>
      </c>
      <c r="D259" s="55">
        <v>13</v>
      </c>
      <c r="E259" s="55">
        <v>795</v>
      </c>
      <c r="F259" s="9">
        <f>D259/E259</f>
        <v>1.6352201257861635E-2</v>
      </c>
      <c r="G259" s="10">
        <v>22</v>
      </c>
      <c r="H259" s="10">
        <v>144</v>
      </c>
      <c r="I259" s="11">
        <f>G259/H259</f>
        <v>0.15277777777777779</v>
      </c>
      <c r="J259" s="7" t="s">
        <v>22</v>
      </c>
      <c r="K259" s="55">
        <v>64</v>
      </c>
      <c r="L259" s="55">
        <v>3</v>
      </c>
      <c r="M259" s="7" t="s">
        <v>18</v>
      </c>
    </row>
    <row r="260" spans="1:13" ht="13.2">
      <c r="A260" s="13">
        <v>42838</v>
      </c>
      <c r="B260" s="27" t="s">
        <v>280</v>
      </c>
      <c r="C260" s="55">
        <v>962</v>
      </c>
      <c r="D260" s="55">
        <v>16</v>
      </c>
      <c r="E260" s="55">
        <v>978</v>
      </c>
      <c r="F260" s="9">
        <f>D260/E260</f>
        <v>1.6359918200408999E-2</v>
      </c>
      <c r="G260" s="10">
        <v>51</v>
      </c>
      <c r="H260" s="10">
        <v>141</v>
      </c>
      <c r="I260" s="11">
        <f>G260/H260</f>
        <v>0.36170212765957449</v>
      </c>
      <c r="J260" s="7" t="s">
        <v>22</v>
      </c>
      <c r="K260" s="55">
        <v>24</v>
      </c>
      <c r="L260" s="55">
        <v>8</v>
      </c>
      <c r="M260" s="7" t="s">
        <v>23</v>
      </c>
    </row>
    <row r="261" spans="1:13" ht="13.2">
      <c r="A261" s="6">
        <v>42736</v>
      </c>
      <c r="B261" s="7" t="s">
        <v>42</v>
      </c>
      <c r="C261" s="8">
        <v>601</v>
      </c>
      <c r="D261" s="8">
        <v>10</v>
      </c>
      <c r="E261" s="8">
        <v>611</v>
      </c>
      <c r="F261" s="9">
        <f>D261/E261</f>
        <v>1.6366612111292964E-2</v>
      </c>
      <c r="G261" s="10">
        <v>96</v>
      </c>
      <c r="H261" s="10">
        <v>123</v>
      </c>
      <c r="I261" s="11">
        <f>G261/H261</f>
        <v>0.78048780487804881</v>
      </c>
      <c r="J261" s="7" t="s">
        <v>26</v>
      </c>
      <c r="K261" s="8">
        <v>46</v>
      </c>
      <c r="L261" s="8">
        <v>8</v>
      </c>
      <c r="M261" s="7" t="s">
        <v>23</v>
      </c>
    </row>
    <row r="262" spans="1:13" ht="13.2">
      <c r="A262" s="13">
        <v>42812</v>
      </c>
      <c r="B262" s="27" t="s">
        <v>135</v>
      </c>
      <c r="C262" s="55">
        <v>480</v>
      </c>
      <c r="D262" s="55">
        <v>8</v>
      </c>
      <c r="E262" s="55">
        <v>488</v>
      </c>
      <c r="F262" s="9">
        <f>D262/E262</f>
        <v>1.6393442622950821E-2</v>
      </c>
      <c r="G262" s="10">
        <v>37</v>
      </c>
      <c r="H262" s="10">
        <v>110</v>
      </c>
      <c r="I262" s="11">
        <f>G262/H262</f>
        <v>0.33636363636363636</v>
      </c>
      <c r="J262" s="7" t="s">
        <v>14</v>
      </c>
      <c r="K262" s="55">
        <v>38</v>
      </c>
      <c r="L262" s="55">
        <v>3</v>
      </c>
      <c r="M262" s="7" t="s">
        <v>15</v>
      </c>
    </row>
    <row r="263" spans="1:13" ht="13.2">
      <c r="A263" s="13">
        <v>42799</v>
      </c>
      <c r="B263" s="27" t="s">
        <v>55</v>
      </c>
      <c r="C263" s="55">
        <v>1080</v>
      </c>
      <c r="D263" s="55">
        <v>18</v>
      </c>
      <c r="E263" s="55">
        <v>1098</v>
      </c>
      <c r="F263" s="9">
        <f>D263/E263</f>
        <v>1.6393442622950821E-2</v>
      </c>
      <c r="G263" s="10">
        <v>31</v>
      </c>
      <c r="H263" s="10">
        <v>141</v>
      </c>
      <c r="I263" s="11">
        <f>G263/H263</f>
        <v>0.21985815602836881</v>
      </c>
      <c r="J263" s="7" t="s">
        <v>14</v>
      </c>
      <c r="K263" s="55">
        <v>40</v>
      </c>
      <c r="L263" s="55">
        <v>4</v>
      </c>
      <c r="M263" s="7" t="s">
        <v>15</v>
      </c>
    </row>
    <row r="264" spans="1:13" ht="13.2">
      <c r="A264" s="13">
        <v>43008</v>
      </c>
      <c r="B264" s="27" t="s">
        <v>126</v>
      </c>
      <c r="C264" s="55">
        <v>1076</v>
      </c>
      <c r="D264" s="55">
        <v>18</v>
      </c>
      <c r="E264" s="55">
        <v>1094</v>
      </c>
      <c r="F264" s="9">
        <f>D264/E264</f>
        <v>1.6453382084095063E-2</v>
      </c>
      <c r="G264" s="10">
        <v>93</v>
      </c>
      <c r="H264" s="10">
        <v>116</v>
      </c>
      <c r="I264" s="11">
        <f>G264/H264</f>
        <v>0.80172413793103448</v>
      </c>
      <c r="J264" s="7" t="s">
        <v>26</v>
      </c>
      <c r="K264" s="55">
        <v>39</v>
      </c>
      <c r="L264" s="55">
        <v>8</v>
      </c>
      <c r="M264" s="7" t="s">
        <v>23</v>
      </c>
    </row>
    <row r="265" spans="1:13" ht="13.2">
      <c r="A265" s="13">
        <v>42922</v>
      </c>
      <c r="B265" s="27" t="s">
        <v>218</v>
      </c>
      <c r="C265" s="55">
        <v>833</v>
      </c>
      <c r="D265" s="55">
        <v>14</v>
      </c>
      <c r="E265" s="55">
        <v>847</v>
      </c>
      <c r="F265" s="9">
        <f>D265/E265</f>
        <v>1.6528925619834711E-2</v>
      </c>
      <c r="G265" s="10">
        <v>68</v>
      </c>
      <c r="H265" s="10">
        <v>94</v>
      </c>
      <c r="I265" s="11">
        <f>G265/H265</f>
        <v>0.72340425531914898</v>
      </c>
      <c r="J265" s="7" t="s">
        <v>22</v>
      </c>
      <c r="K265" s="55">
        <v>31</v>
      </c>
      <c r="L265" s="55">
        <v>5</v>
      </c>
      <c r="M265" s="7" t="s">
        <v>23</v>
      </c>
    </row>
    <row r="266" spans="1:13" ht="13.2">
      <c r="A266" s="6">
        <v>43097</v>
      </c>
      <c r="B266" s="7" t="s">
        <v>80</v>
      </c>
      <c r="C266" s="8">
        <v>707</v>
      </c>
      <c r="D266" s="8">
        <v>12</v>
      </c>
      <c r="E266" s="8">
        <v>719</v>
      </c>
      <c r="F266" s="9">
        <f>D266/E266</f>
        <v>1.6689847009735744E-2</v>
      </c>
      <c r="G266" s="10">
        <v>82</v>
      </c>
      <c r="H266" s="10">
        <v>109</v>
      </c>
      <c r="I266" s="11">
        <f>G266/H266</f>
        <v>0.75229357798165142</v>
      </c>
      <c r="J266" s="7" t="s">
        <v>14</v>
      </c>
      <c r="K266" s="8">
        <v>46</v>
      </c>
      <c r="L266" s="8">
        <v>4</v>
      </c>
      <c r="M266" s="7" t="s">
        <v>15</v>
      </c>
    </row>
    <row r="267" spans="1:13" ht="13.2">
      <c r="A267" s="13">
        <v>42746</v>
      </c>
      <c r="B267" s="14" t="s">
        <v>153</v>
      </c>
      <c r="C267" s="15">
        <v>647</v>
      </c>
      <c r="D267" s="15">
        <v>11</v>
      </c>
      <c r="E267" s="15">
        <v>658</v>
      </c>
      <c r="F267" s="9">
        <f>D267/E267</f>
        <v>1.6717325227963525E-2</v>
      </c>
      <c r="G267" s="10">
        <v>62</v>
      </c>
      <c r="H267" s="10">
        <v>129</v>
      </c>
      <c r="I267" s="11">
        <f>G267/H267</f>
        <v>0.48062015503875971</v>
      </c>
      <c r="J267" s="7" t="s">
        <v>14</v>
      </c>
      <c r="K267" s="15">
        <v>29</v>
      </c>
      <c r="L267" s="15">
        <v>2</v>
      </c>
      <c r="M267" s="7" t="s">
        <v>15</v>
      </c>
    </row>
    <row r="268" spans="1:13" ht="13.2">
      <c r="A268" s="16">
        <v>43066</v>
      </c>
      <c r="B268" s="17" t="s">
        <v>207</v>
      </c>
      <c r="C268" s="18">
        <v>588</v>
      </c>
      <c r="D268" s="18">
        <v>10</v>
      </c>
      <c r="E268" s="18">
        <v>598</v>
      </c>
      <c r="F268" s="9">
        <f>D268/E268</f>
        <v>1.6722408026755852E-2</v>
      </c>
      <c r="G268" s="10">
        <v>62</v>
      </c>
      <c r="H268" s="10">
        <v>105</v>
      </c>
      <c r="I268" s="11">
        <f>G268/H268</f>
        <v>0.59047619047619049</v>
      </c>
      <c r="J268" s="7" t="s">
        <v>14</v>
      </c>
      <c r="K268" s="18">
        <v>55</v>
      </c>
      <c r="L268" s="18">
        <v>4</v>
      </c>
      <c r="M268" s="7" t="s">
        <v>15</v>
      </c>
    </row>
    <row r="269" spans="1:13" ht="13.2">
      <c r="A269" s="16">
        <v>42765</v>
      </c>
      <c r="B269" s="17" t="s">
        <v>186</v>
      </c>
      <c r="C269" s="18">
        <v>645</v>
      </c>
      <c r="D269" s="18">
        <v>11</v>
      </c>
      <c r="E269" s="18">
        <v>656</v>
      </c>
      <c r="F269" s="9">
        <f>D269/E269</f>
        <v>1.676829268292683E-2</v>
      </c>
      <c r="G269" s="10">
        <v>52</v>
      </c>
      <c r="H269" s="10">
        <v>125</v>
      </c>
      <c r="I269" s="11">
        <f>G269/H269</f>
        <v>0.41599999999999998</v>
      </c>
      <c r="J269" s="7" t="s">
        <v>14</v>
      </c>
      <c r="K269" s="18">
        <v>40</v>
      </c>
      <c r="L269" s="18">
        <v>5</v>
      </c>
      <c r="M269" s="7" t="s">
        <v>15</v>
      </c>
    </row>
    <row r="270" spans="1:13" ht="13.2">
      <c r="A270" s="16">
        <v>42864</v>
      </c>
      <c r="B270" s="17" t="s">
        <v>33</v>
      </c>
      <c r="C270" s="18">
        <v>577</v>
      </c>
      <c r="D270" s="18">
        <v>10</v>
      </c>
      <c r="E270" s="18">
        <v>587</v>
      </c>
      <c r="F270" s="9">
        <f>D270/E270</f>
        <v>1.7035775127768313E-2</v>
      </c>
      <c r="G270" s="10">
        <v>41</v>
      </c>
      <c r="H270" s="10">
        <v>146</v>
      </c>
      <c r="I270" s="11">
        <f>G270/H270</f>
        <v>0.28082191780821919</v>
      </c>
      <c r="J270" s="7" t="s">
        <v>14</v>
      </c>
      <c r="K270" s="18">
        <v>52</v>
      </c>
      <c r="L270" s="18">
        <v>8</v>
      </c>
      <c r="M270" s="7" t="s">
        <v>23</v>
      </c>
    </row>
    <row r="271" spans="1:13" ht="13.2">
      <c r="A271" s="16">
        <v>43085</v>
      </c>
      <c r="B271" s="17" t="s">
        <v>17</v>
      </c>
      <c r="C271" s="18">
        <v>923</v>
      </c>
      <c r="D271" s="18">
        <v>16</v>
      </c>
      <c r="E271" s="18">
        <v>939</v>
      </c>
      <c r="F271" s="9">
        <f>D271/E271</f>
        <v>1.7039403620873271E-2</v>
      </c>
      <c r="G271" s="10">
        <v>59</v>
      </c>
      <c r="H271" s="10">
        <v>92</v>
      </c>
      <c r="I271" s="11">
        <f>G271/H271</f>
        <v>0.64130434782608692</v>
      </c>
      <c r="J271" s="7" t="s">
        <v>14</v>
      </c>
      <c r="K271" s="18">
        <v>36</v>
      </c>
      <c r="L271" s="18">
        <v>4</v>
      </c>
      <c r="M271" s="7" t="s">
        <v>18</v>
      </c>
    </row>
    <row r="272" spans="1:13" ht="13.2">
      <c r="A272" s="16">
        <v>42813</v>
      </c>
      <c r="B272" s="17" t="s">
        <v>86</v>
      </c>
      <c r="C272" s="18">
        <v>1035</v>
      </c>
      <c r="D272" s="18">
        <v>18</v>
      </c>
      <c r="E272" s="18">
        <v>1053</v>
      </c>
      <c r="F272" s="9">
        <f>D272/E272</f>
        <v>1.7094017094017096E-2</v>
      </c>
      <c r="G272" s="10">
        <v>90</v>
      </c>
      <c r="H272" s="10">
        <v>140</v>
      </c>
      <c r="I272" s="11">
        <f>G272/H272</f>
        <v>0.6428571428571429</v>
      </c>
      <c r="J272" s="7" t="s">
        <v>14</v>
      </c>
      <c r="K272" s="18">
        <v>50</v>
      </c>
      <c r="L272" s="18">
        <v>4</v>
      </c>
      <c r="M272" s="7" t="s">
        <v>15</v>
      </c>
    </row>
    <row r="273" spans="1:13" ht="13.2">
      <c r="A273" s="53">
        <v>42868</v>
      </c>
      <c r="B273" s="54" t="s">
        <v>151</v>
      </c>
      <c r="C273" s="57">
        <v>631</v>
      </c>
      <c r="D273" s="57">
        <v>11</v>
      </c>
      <c r="E273" s="57">
        <v>642</v>
      </c>
      <c r="F273" s="9">
        <f>D273/E273</f>
        <v>1.7133956386292833E-2</v>
      </c>
      <c r="G273" s="10">
        <v>27</v>
      </c>
      <c r="H273" s="10">
        <v>93</v>
      </c>
      <c r="I273" s="11">
        <f>G273/H273</f>
        <v>0.29032258064516131</v>
      </c>
      <c r="J273" s="7" t="s">
        <v>14</v>
      </c>
      <c r="K273" s="57">
        <v>30</v>
      </c>
      <c r="L273" s="57">
        <v>9</v>
      </c>
      <c r="M273" s="7" t="s">
        <v>23</v>
      </c>
    </row>
    <row r="274" spans="1:13" ht="13.2">
      <c r="A274" s="53">
        <v>43054</v>
      </c>
      <c r="B274" s="54" t="s">
        <v>194</v>
      </c>
      <c r="C274" s="57">
        <v>573</v>
      </c>
      <c r="D274" s="57">
        <v>10</v>
      </c>
      <c r="E274" s="57">
        <v>583</v>
      </c>
      <c r="F274" s="9">
        <f>D274/E274</f>
        <v>1.7152658662092625E-2</v>
      </c>
      <c r="G274" s="10">
        <v>59</v>
      </c>
      <c r="H274" s="10">
        <v>126</v>
      </c>
      <c r="I274" s="11">
        <f>G274/H274</f>
        <v>0.46825396825396826</v>
      </c>
      <c r="J274" s="7" t="s">
        <v>26</v>
      </c>
      <c r="K274" s="57">
        <v>57</v>
      </c>
      <c r="L274" s="57">
        <v>1</v>
      </c>
      <c r="M274" s="7" t="s">
        <v>23</v>
      </c>
    </row>
    <row r="275" spans="1:13" ht="13.2">
      <c r="A275" s="16">
        <v>42874</v>
      </c>
      <c r="B275" s="17" t="s">
        <v>223</v>
      </c>
      <c r="C275" s="18">
        <v>515</v>
      </c>
      <c r="D275" s="18">
        <v>9</v>
      </c>
      <c r="E275" s="18">
        <v>524</v>
      </c>
      <c r="F275" s="9">
        <f>D275/E275</f>
        <v>1.717557251908397E-2</v>
      </c>
      <c r="G275" s="10">
        <v>29</v>
      </c>
      <c r="H275" s="10">
        <v>98</v>
      </c>
      <c r="I275" s="11">
        <f>G275/H275</f>
        <v>0.29591836734693877</v>
      </c>
      <c r="J275" s="7" t="s">
        <v>22</v>
      </c>
      <c r="K275" s="18">
        <v>28</v>
      </c>
      <c r="L275" s="18">
        <v>9</v>
      </c>
      <c r="M275" s="7" t="s">
        <v>18</v>
      </c>
    </row>
    <row r="276" spans="1:13" ht="13.2">
      <c r="A276" s="53">
        <v>43066</v>
      </c>
      <c r="B276" s="54" t="s">
        <v>132</v>
      </c>
      <c r="C276" s="57">
        <v>1082</v>
      </c>
      <c r="D276" s="57">
        <v>19</v>
      </c>
      <c r="E276" s="57">
        <v>1101</v>
      </c>
      <c r="F276" s="9">
        <f>D276/E276</f>
        <v>1.725703905540418E-2</v>
      </c>
      <c r="G276" s="10">
        <v>20</v>
      </c>
      <c r="H276" s="10">
        <v>110</v>
      </c>
      <c r="I276" s="11">
        <f>G276/H276</f>
        <v>0.18181818181818182</v>
      </c>
      <c r="J276" s="7" t="s">
        <v>26</v>
      </c>
      <c r="K276" s="57">
        <v>25</v>
      </c>
      <c r="L276" s="57">
        <v>1</v>
      </c>
      <c r="M276" s="7" t="s">
        <v>18</v>
      </c>
    </row>
    <row r="277" spans="1:13" ht="13.2">
      <c r="A277" s="16">
        <v>42747</v>
      </c>
      <c r="B277" s="17" t="s">
        <v>45</v>
      </c>
      <c r="C277" s="18">
        <v>683</v>
      </c>
      <c r="D277" s="18">
        <v>12</v>
      </c>
      <c r="E277" s="18">
        <v>695</v>
      </c>
      <c r="F277" s="9">
        <f>D277/E277</f>
        <v>1.7266187050359712E-2</v>
      </c>
      <c r="G277" s="10">
        <v>80</v>
      </c>
      <c r="H277" s="10">
        <v>135</v>
      </c>
      <c r="I277" s="11">
        <f>G277/H277</f>
        <v>0.59259259259259256</v>
      </c>
      <c r="J277" s="7" t="s">
        <v>14</v>
      </c>
      <c r="K277" s="18">
        <v>62</v>
      </c>
      <c r="L277" s="18">
        <v>9</v>
      </c>
      <c r="M277" s="7" t="s">
        <v>15</v>
      </c>
    </row>
    <row r="278" spans="1:13" ht="13.2">
      <c r="A278" s="53">
        <v>42963</v>
      </c>
      <c r="B278" s="54" t="s">
        <v>90</v>
      </c>
      <c r="C278" s="57">
        <v>739</v>
      </c>
      <c r="D278" s="57">
        <v>13</v>
      </c>
      <c r="E278" s="57">
        <v>752</v>
      </c>
      <c r="F278" s="9">
        <f>D278/E278</f>
        <v>1.7287234042553192E-2</v>
      </c>
      <c r="G278" s="10">
        <v>37</v>
      </c>
      <c r="H278" s="10">
        <v>143</v>
      </c>
      <c r="I278" s="11">
        <f>G278/H278</f>
        <v>0.25874125874125875</v>
      </c>
      <c r="J278" s="7" t="s">
        <v>22</v>
      </c>
      <c r="K278" s="57">
        <v>65</v>
      </c>
      <c r="L278" s="57">
        <v>1</v>
      </c>
      <c r="M278" s="7" t="s">
        <v>15</v>
      </c>
    </row>
    <row r="279" spans="1:13" ht="13.2">
      <c r="A279" s="53">
        <v>42876</v>
      </c>
      <c r="B279" s="54" t="s">
        <v>43</v>
      </c>
      <c r="C279" s="56">
        <v>1021</v>
      </c>
      <c r="D279" s="57">
        <v>18</v>
      </c>
      <c r="E279" s="56">
        <v>1039</v>
      </c>
      <c r="F279" s="9">
        <f>D279/E279</f>
        <v>1.7324350336862367E-2</v>
      </c>
      <c r="G279" s="10">
        <v>94</v>
      </c>
      <c r="H279" s="10">
        <v>127</v>
      </c>
      <c r="I279" s="11">
        <f>G279/H279</f>
        <v>0.74015748031496065</v>
      </c>
      <c r="J279" s="7" t="s">
        <v>14</v>
      </c>
      <c r="K279" s="57">
        <v>48</v>
      </c>
      <c r="L279" s="57">
        <v>3</v>
      </c>
      <c r="M279" s="7" t="s">
        <v>18</v>
      </c>
    </row>
    <row r="280" spans="1:13" ht="13.2">
      <c r="A280" s="16">
        <v>42798</v>
      </c>
      <c r="B280" s="17" t="s">
        <v>103</v>
      </c>
      <c r="C280" s="18">
        <v>907</v>
      </c>
      <c r="D280" s="18">
        <v>16</v>
      </c>
      <c r="E280" s="18">
        <v>923</v>
      </c>
      <c r="F280" s="9">
        <f>D280/E280</f>
        <v>1.7334777898158179E-2</v>
      </c>
      <c r="G280" s="10">
        <v>92</v>
      </c>
      <c r="H280" s="10">
        <v>126</v>
      </c>
      <c r="I280" s="11">
        <f>G280/H280</f>
        <v>0.73015873015873012</v>
      </c>
      <c r="J280" s="7" t="s">
        <v>22</v>
      </c>
      <c r="K280" s="18">
        <v>32</v>
      </c>
      <c r="L280" s="18">
        <v>2</v>
      </c>
      <c r="M280" s="7" t="s">
        <v>15</v>
      </c>
    </row>
    <row r="281" spans="1:13" ht="13.2">
      <c r="A281" s="53">
        <v>43002</v>
      </c>
      <c r="B281" s="54" t="s">
        <v>176</v>
      </c>
      <c r="C281" s="57">
        <v>1070</v>
      </c>
      <c r="D281" s="57">
        <v>19</v>
      </c>
      <c r="E281" s="57">
        <v>1089</v>
      </c>
      <c r="F281" s="9">
        <f>D281/E281</f>
        <v>1.7447199265381085E-2</v>
      </c>
      <c r="G281" s="10">
        <v>84</v>
      </c>
      <c r="H281" s="10">
        <v>123</v>
      </c>
      <c r="I281" s="11">
        <f>G281/H281</f>
        <v>0.68292682926829273</v>
      </c>
      <c r="J281" s="7" t="s">
        <v>22</v>
      </c>
      <c r="K281" s="57">
        <v>54</v>
      </c>
      <c r="L281" s="57">
        <v>2</v>
      </c>
      <c r="M281" s="7" t="s">
        <v>15</v>
      </c>
    </row>
    <row r="282" spans="1:13" ht="13.2">
      <c r="A282" s="53">
        <v>42815</v>
      </c>
      <c r="B282" s="54" t="s">
        <v>198</v>
      </c>
      <c r="C282" s="57">
        <v>901</v>
      </c>
      <c r="D282" s="57">
        <v>16</v>
      </c>
      <c r="E282" s="57">
        <v>917</v>
      </c>
      <c r="F282" s="9">
        <f>D282/E282</f>
        <v>1.7448200654307525E-2</v>
      </c>
      <c r="G282" s="10">
        <v>86</v>
      </c>
      <c r="H282" s="10">
        <v>105</v>
      </c>
      <c r="I282" s="11">
        <f>G282/H282</f>
        <v>0.81904761904761902</v>
      </c>
      <c r="J282" s="7" t="s">
        <v>22</v>
      </c>
      <c r="K282" s="57">
        <v>58</v>
      </c>
      <c r="L282" s="57">
        <v>10</v>
      </c>
      <c r="M282" s="7" t="s">
        <v>15</v>
      </c>
    </row>
    <row r="283" spans="1:13" ht="13.2">
      <c r="A283" s="16">
        <v>42977</v>
      </c>
      <c r="B283" s="17" t="s">
        <v>258</v>
      </c>
      <c r="C283" s="18">
        <v>1069</v>
      </c>
      <c r="D283" s="18">
        <v>19</v>
      </c>
      <c r="E283" s="18">
        <v>1088</v>
      </c>
      <c r="F283" s="9">
        <f>D283/E283</f>
        <v>1.7463235294117647E-2</v>
      </c>
      <c r="G283" s="10">
        <v>90</v>
      </c>
      <c r="H283" s="10">
        <v>97</v>
      </c>
      <c r="I283" s="11">
        <f>G283/H283</f>
        <v>0.92783505154639179</v>
      </c>
      <c r="J283" s="7" t="s">
        <v>26</v>
      </c>
      <c r="K283" s="18">
        <v>31</v>
      </c>
      <c r="L283" s="18">
        <v>8</v>
      </c>
      <c r="M283" s="7" t="s">
        <v>23</v>
      </c>
    </row>
    <row r="284" spans="1:13" ht="13.2">
      <c r="A284" s="53">
        <v>42886</v>
      </c>
      <c r="B284" s="54" t="s">
        <v>76</v>
      </c>
      <c r="C284" s="57">
        <v>1068</v>
      </c>
      <c r="D284" s="57">
        <v>19</v>
      </c>
      <c r="E284" s="57">
        <v>1087</v>
      </c>
      <c r="F284" s="9">
        <f>D284/E284</f>
        <v>1.7479300827966882E-2</v>
      </c>
      <c r="G284" s="10">
        <v>53</v>
      </c>
      <c r="H284" s="10">
        <v>138</v>
      </c>
      <c r="I284" s="11">
        <f>G284/H284</f>
        <v>0.38405797101449274</v>
      </c>
      <c r="J284" s="7" t="s">
        <v>22</v>
      </c>
      <c r="K284" s="57">
        <v>22</v>
      </c>
      <c r="L284" s="57">
        <v>6</v>
      </c>
      <c r="M284" s="7" t="s">
        <v>15</v>
      </c>
    </row>
    <row r="285" spans="1:13" ht="13.2">
      <c r="A285" s="16">
        <v>42815</v>
      </c>
      <c r="B285" s="17" t="s">
        <v>225</v>
      </c>
      <c r="C285" s="18">
        <v>562</v>
      </c>
      <c r="D285" s="18">
        <v>10</v>
      </c>
      <c r="E285" s="18">
        <v>572</v>
      </c>
      <c r="F285" s="9">
        <f>D285/E285</f>
        <v>1.7482517482517484E-2</v>
      </c>
      <c r="G285" s="10">
        <v>60</v>
      </c>
      <c r="H285" s="10">
        <v>141</v>
      </c>
      <c r="I285" s="11">
        <f>G285/H285</f>
        <v>0.42553191489361702</v>
      </c>
      <c r="J285" s="7" t="s">
        <v>22</v>
      </c>
      <c r="K285" s="18">
        <v>31</v>
      </c>
      <c r="L285" s="18">
        <v>6</v>
      </c>
      <c r="M285" s="7" t="s">
        <v>23</v>
      </c>
    </row>
    <row r="286" spans="1:13" ht="13.2">
      <c r="A286" s="16">
        <v>42997</v>
      </c>
      <c r="B286" s="17" t="s">
        <v>226</v>
      </c>
      <c r="C286" s="18">
        <v>1175</v>
      </c>
      <c r="D286" s="18">
        <v>21</v>
      </c>
      <c r="E286" s="18">
        <v>1196</v>
      </c>
      <c r="F286" s="9">
        <f>D286/E286</f>
        <v>1.7558528428093644E-2</v>
      </c>
      <c r="G286" s="10">
        <v>70</v>
      </c>
      <c r="H286" s="10">
        <v>113</v>
      </c>
      <c r="I286" s="11">
        <f>G286/H286</f>
        <v>0.61946902654867253</v>
      </c>
      <c r="J286" s="7" t="s">
        <v>14</v>
      </c>
      <c r="K286" s="18">
        <v>44</v>
      </c>
      <c r="L286" s="18">
        <v>6</v>
      </c>
      <c r="M286" s="7" t="s">
        <v>15</v>
      </c>
    </row>
    <row r="287" spans="1:13" ht="13.2">
      <c r="A287" s="53">
        <v>42997</v>
      </c>
      <c r="B287" s="54" t="s">
        <v>123</v>
      </c>
      <c r="C287" s="57">
        <v>559</v>
      </c>
      <c r="D287" s="57">
        <v>10</v>
      </c>
      <c r="E287" s="57">
        <v>569</v>
      </c>
      <c r="F287" s="9">
        <f>D287/E287</f>
        <v>1.7574692442882251E-2</v>
      </c>
      <c r="G287" s="10">
        <v>98</v>
      </c>
      <c r="H287" s="10">
        <v>95</v>
      </c>
      <c r="I287" s="11">
        <f>G287/H287</f>
        <v>1.0315789473684212</v>
      </c>
      <c r="J287" s="7" t="s">
        <v>14</v>
      </c>
      <c r="K287" s="57">
        <v>51</v>
      </c>
      <c r="L287" s="57">
        <v>3</v>
      </c>
      <c r="M287" s="7" t="s">
        <v>18</v>
      </c>
    </row>
    <row r="288" spans="1:13" ht="13.2">
      <c r="A288" s="53">
        <v>42740</v>
      </c>
      <c r="B288" s="54" t="s">
        <v>197</v>
      </c>
      <c r="C288" s="57">
        <v>1057</v>
      </c>
      <c r="D288" s="57">
        <v>19</v>
      </c>
      <c r="E288" s="57">
        <v>1076</v>
      </c>
      <c r="F288" s="9">
        <f>D288/E288</f>
        <v>1.7657992565055763E-2</v>
      </c>
      <c r="G288" s="10">
        <v>90</v>
      </c>
      <c r="H288" s="10">
        <v>139</v>
      </c>
      <c r="I288" s="11">
        <f>G288/H288</f>
        <v>0.64748201438848918</v>
      </c>
      <c r="J288" s="7" t="s">
        <v>26</v>
      </c>
      <c r="K288" s="57">
        <v>39</v>
      </c>
      <c r="L288" s="57">
        <v>1</v>
      </c>
      <c r="M288" s="7" t="s">
        <v>18</v>
      </c>
    </row>
    <row r="289" spans="1:13" ht="13.2">
      <c r="A289" s="53">
        <v>42936</v>
      </c>
      <c r="B289" s="54" t="s">
        <v>131</v>
      </c>
      <c r="C289" s="57">
        <v>987</v>
      </c>
      <c r="D289" s="57">
        <v>18</v>
      </c>
      <c r="E289" s="57">
        <v>1005</v>
      </c>
      <c r="F289" s="9">
        <f>D289/E289</f>
        <v>1.7910447761194031E-2</v>
      </c>
      <c r="G289" s="10">
        <v>23</v>
      </c>
      <c r="H289" s="10">
        <v>124</v>
      </c>
      <c r="I289" s="11">
        <f>G289/H289</f>
        <v>0.18548387096774194</v>
      </c>
      <c r="J289" s="7" t="s">
        <v>26</v>
      </c>
      <c r="K289" s="57">
        <v>35</v>
      </c>
      <c r="L289" s="57">
        <v>7</v>
      </c>
      <c r="M289" s="7" t="s">
        <v>15</v>
      </c>
    </row>
    <row r="290" spans="1:13" ht="13.2">
      <c r="A290" s="16">
        <v>43051</v>
      </c>
      <c r="B290" s="17" t="s">
        <v>50</v>
      </c>
      <c r="C290" s="18">
        <v>1195</v>
      </c>
      <c r="D290" s="18">
        <v>22</v>
      </c>
      <c r="E290" s="18">
        <v>1217</v>
      </c>
      <c r="F290" s="9">
        <f>D290/E290</f>
        <v>1.8077239112571898E-2</v>
      </c>
      <c r="G290" s="10">
        <v>62</v>
      </c>
      <c r="H290" s="10">
        <v>104</v>
      </c>
      <c r="I290" s="11">
        <f>G290/H290</f>
        <v>0.59615384615384615</v>
      </c>
      <c r="J290" s="7" t="s">
        <v>26</v>
      </c>
      <c r="K290" s="18">
        <v>57</v>
      </c>
      <c r="L290" s="18">
        <v>8</v>
      </c>
      <c r="M290" s="7" t="s">
        <v>18</v>
      </c>
    </row>
    <row r="291" spans="1:13" ht="13.2">
      <c r="A291" s="53">
        <v>43090</v>
      </c>
      <c r="B291" s="54" t="s">
        <v>96</v>
      </c>
      <c r="C291" s="57">
        <v>1032</v>
      </c>
      <c r="D291" s="57">
        <v>19</v>
      </c>
      <c r="E291" s="57">
        <v>1051</v>
      </c>
      <c r="F291" s="9">
        <f>D291/E291</f>
        <v>1.8078020932445291E-2</v>
      </c>
      <c r="G291" s="10">
        <v>50</v>
      </c>
      <c r="H291" s="10">
        <v>120</v>
      </c>
      <c r="I291" s="11">
        <f>G291/H291</f>
        <v>0.41666666666666669</v>
      </c>
      <c r="J291" s="7" t="s">
        <v>26</v>
      </c>
      <c r="K291" s="57">
        <v>48</v>
      </c>
      <c r="L291" s="57">
        <v>5</v>
      </c>
      <c r="M291" s="7" t="s">
        <v>15</v>
      </c>
    </row>
    <row r="292" spans="1:13" ht="13.2">
      <c r="A292" s="16">
        <v>43022</v>
      </c>
      <c r="B292" s="17" t="s">
        <v>193</v>
      </c>
      <c r="C292" s="18">
        <v>488</v>
      </c>
      <c r="D292" s="18">
        <v>9</v>
      </c>
      <c r="E292" s="18">
        <v>497</v>
      </c>
      <c r="F292" s="9">
        <f>D292/E292</f>
        <v>1.8108651911468814E-2</v>
      </c>
      <c r="G292" s="10">
        <v>35</v>
      </c>
      <c r="H292" s="10">
        <v>97</v>
      </c>
      <c r="I292" s="11">
        <f>G292/H292</f>
        <v>0.36082474226804123</v>
      </c>
      <c r="J292" s="7" t="s">
        <v>14</v>
      </c>
      <c r="K292" s="18">
        <v>60</v>
      </c>
      <c r="L292" s="18">
        <v>8</v>
      </c>
      <c r="M292" s="7" t="s">
        <v>18</v>
      </c>
    </row>
    <row r="293" spans="1:13" ht="13.2">
      <c r="A293" s="16">
        <v>42974</v>
      </c>
      <c r="B293" s="17" t="s">
        <v>76</v>
      </c>
      <c r="C293" s="18">
        <v>812</v>
      </c>
      <c r="D293" s="18">
        <v>15</v>
      </c>
      <c r="E293" s="18">
        <v>827</v>
      </c>
      <c r="F293" s="9">
        <f>D293/E293</f>
        <v>1.8137847642079808E-2</v>
      </c>
      <c r="G293" s="10">
        <v>87</v>
      </c>
      <c r="H293" s="10">
        <v>114</v>
      </c>
      <c r="I293" s="11">
        <f>G293/H293</f>
        <v>0.76315789473684215</v>
      </c>
      <c r="J293" s="7" t="s">
        <v>22</v>
      </c>
      <c r="K293" s="18">
        <v>58</v>
      </c>
      <c r="L293" s="18">
        <v>8</v>
      </c>
      <c r="M293" s="7" t="s">
        <v>15</v>
      </c>
    </row>
    <row r="294" spans="1:13" ht="13.2">
      <c r="A294" s="16">
        <v>43077</v>
      </c>
      <c r="B294" s="17" t="s">
        <v>237</v>
      </c>
      <c r="C294" s="18">
        <v>1028</v>
      </c>
      <c r="D294" s="18">
        <v>19</v>
      </c>
      <c r="E294" s="18">
        <v>1047</v>
      </c>
      <c r="F294" s="9">
        <f>D294/E294</f>
        <v>1.8147086914995225E-2</v>
      </c>
      <c r="G294" s="10">
        <v>34</v>
      </c>
      <c r="H294" s="10">
        <v>95</v>
      </c>
      <c r="I294" s="11">
        <f>G294/H294</f>
        <v>0.35789473684210527</v>
      </c>
      <c r="J294" s="7" t="s">
        <v>22</v>
      </c>
      <c r="K294" s="18">
        <v>65</v>
      </c>
      <c r="L294" s="18">
        <v>2</v>
      </c>
      <c r="M294" s="7" t="s">
        <v>15</v>
      </c>
    </row>
    <row r="295" spans="1:13" ht="13.2">
      <c r="A295" s="16">
        <v>42885</v>
      </c>
      <c r="B295" s="17" t="s">
        <v>217</v>
      </c>
      <c r="C295" s="18">
        <v>808</v>
      </c>
      <c r="D295" s="18">
        <v>15</v>
      </c>
      <c r="E295" s="18">
        <v>823</v>
      </c>
      <c r="F295" s="9">
        <f>D295/E295</f>
        <v>1.8226002430133656E-2</v>
      </c>
      <c r="G295" s="10">
        <v>55</v>
      </c>
      <c r="H295" s="10">
        <v>137</v>
      </c>
      <c r="I295" s="11">
        <f>G295/H295</f>
        <v>0.40145985401459855</v>
      </c>
      <c r="J295" s="7" t="s">
        <v>22</v>
      </c>
      <c r="K295" s="18">
        <v>60</v>
      </c>
      <c r="L295" s="18">
        <v>4</v>
      </c>
      <c r="M295" s="7" t="s">
        <v>18</v>
      </c>
    </row>
    <row r="296" spans="1:13" ht="13.2">
      <c r="A296" s="53">
        <v>43086</v>
      </c>
      <c r="B296" s="54" t="s">
        <v>196</v>
      </c>
      <c r="C296" s="57">
        <v>754</v>
      </c>
      <c r="D296" s="57">
        <v>14</v>
      </c>
      <c r="E296" s="57">
        <v>768</v>
      </c>
      <c r="F296" s="9">
        <f>D296/E296</f>
        <v>1.8229166666666668E-2</v>
      </c>
      <c r="G296" s="10">
        <v>59</v>
      </c>
      <c r="H296" s="10">
        <v>114</v>
      </c>
      <c r="I296" s="11">
        <f>G296/H296</f>
        <v>0.51754385964912286</v>
      </c>
      <c r="J296" s="7" t="s">
        <v>26</v>
      </c>
      <c r="K296" s="57">
        <v>43</v>
      </c>
      <c r="L296" s="57">
        <v>3</v>
      </c>
      <c r="M296" s="7" t="s">
        <v>15</v>
      </c>
    </row>
    <row r="297" spans="1:13" ht="13.2">
      <c r="A297" s="16">
        <v>42833</v>
      </c>
      <c r="B297" s="17" t="s">
        <v>204</v>
      </c>
      <c r="C297" s="18">
        <v>856</v>
      </c>
      <c r="D297" s="18">
        <v>16</v>
      </c>
      <c r="E297" s="18">
        <v>872</v>
      </c>
      <c r="F297" s="9">
        <f>D297/E297</f>
        <v>1.834862385321101E-2</v>
      </c>
      <c r="G297" s="10">
        <v>40</v>
      </c>
      <c r="H297" s="10">
        <v>114</v>
      </c>
      <c r="I297" s="11">
        <f>G297/H297</f>
        <v>0.35087719298245612</v>
      </c>
      <c r="J297" s="7" t="s">
        <v>14</v>
      </c>
      <c r="K297" s="18">
        <v>48</v>
      </c>
      <c r="L297" s="18">
        <v>2</v>
      </c>
      <c r="M297" s="7" t="s">
        <v>18</v>
      </c>
    </row>
    <row r="298" spans="1:13" ht="13.2">
      <c r="A298" s="16">
        <v>43057</v>
      </c>
      <c r="B298" s="17" t="s">
        <v>119</v>
      </c>
      <c r="C298" s="18">
        <v>849</v>
      </c>
      <c r="D298" s="18">
        <v>16</v>
      </c>
      <c r="E298" s="18">
        <v>865</v>
      </c>
      <c r="F298" s="9">
        <f>D298/E298</f>
        <v>1.8497109826589597E-2</v>
      </c>
      <c r="G298" s="10">
        <v>54</v>
      </c>
      <c r="H298" s="10">
        <v>104</v>
      </c>
      <c r="I298" s="11">
        <f>G298/H298</f>
        <v>0.51923076923076927</v>
      </c>
      <c r="J298" s="7" t="s">
        <v>14</v>
      </c>
      <c r="K298" s="18">
        <v>36</v>
      </c>
      <c r="L298" s="18">
        <v>3</v>
      </c>
      <c r="M298" s="7" t="s">
        <v>18</v>
      </c>
    </row>
    <row r="299" spans="1:13" ht="13.2">
      <c r="A299" s="53">
        <v>42938</v>
      </c>
      <c r="B299" s="54" t="s">
        <v>126</v>
      </c>
      <c r="C299" s="57">
        <v>741</v>
      </c>
      <c r="D299" s="57">
        <v>14</v>
      </c>
      <c r="E299" s="57">
        <v>755</v>
      </c>
      <c r="F299" s="9">
        <f>D299/E299</f>
        <v>1.8543046357615896E-2</v>
      </c>
      <c r="G299" s="10">
        <v>43</v>
      </c>
      <c r="H299" s="10">
        <v>140</v>
      </c>
      <c r="I299" s="11">
        <f>G299/H299</f>
        <v>0.30714285714285716</v>
      </c>
      <c r="J299" s="7" t="s">
        <v>22</v>
      </c>
      <c r="K299" s="57">
        <v>55</v>
      </c>
      <c r="L299" s="57">
        <v>2</v>
      </c>
      <c r="M299" s="7" t="s">
        <v>18</v>
      </c>
    </row>
    <row r="300" spans="1:13" ht="13.2">
      <c r="A300" s="16">
        <v>42883</v>
      </c>
      <c r="B300" s="17" t="s">
        <v>13</v>
      </c>
      <c r="C300" s="18">
        <v>581</v>
      </c>
      <c r="D300" s="18">
        <v>11</v>
      </c>
      <c r="E300" s="18">
        <v>592</v>
      </c>
      <c r="F300" s="9">
        <f>D300/E300</f>
        <v>1.8581081081081082E-2</v>
      </c>
      <c r="G300" s="10">
        <v>26</v>
      </c>
      <c r="H300" s="10">
        <v>140</v>
      </c>
      <c r="I300" s="11">
        <f>G300/H300</f>
        <v>0.18571428571428572</v>
      </c>
      <c r="J300" s="7" t="s">
        <v>14</v>
      </c>
      <c r="K300" s="18">
        <v>49</v>
      </c>
      <c r="L300" s="18">
        <v>5</v>
      </c>
      <c r="M300" s="7" t="s">
        <v>18</v>
      </c>
    </row>
    <row r="301" spans="1:13" ht="13.2">
      <c r="A301" s="16">
        <v>42920</v>
      </c>
      <c r="B301" s="17" t="s">
        <v>158</v>
      </c>
      <c r="C301" s="18">
        <v>1162</v>
      </c>
      <c r="D301" s="18">
        <v>22</v>
      </c>
      <c r="E301" s="18">
        <v>1184</v>
      </c>
      <c r="F301" s="9">
        <f>D301/E301</f>
        <v>1.8581081081081082E-2</v>
      </c>
      <c r="G301" s="10">
        <v>58</v>
      </c>
      <c r="H301" s="10">
        <v>142</v>
      </c>
      <c r="I301" s="11">
        <f>G301/H301</f>
        <v>0.40845070422535212</v>
      </c>
      <c r="J301" s="7" t="s">
        <v>26</v>
      </c>
      <c r="K301" s="18">
        <v>29</v>
      </c>
      <c r="L301" s="18">
        <v>4</v>
      </c>
      <c r="M301" s="7" t="s">
        <v>15</v>
      </c>
    </row>
    <row r="302" spans="1:13" ht="13.2">
      <c r="A302" s="53">
        <v>43040</v>
      </c>
      <c r="B302" s="54" t="s">
        <v>28</v>
      </c>
      <c r="C302" s="57">
        <v>579</v>
      </c>
      <c r="D302" s="57">
        <v>11</v>
      </c>
      <c r="E302" s="57">
        <v>590</v>
      </c>
      <c r="F302" s="9">
        <f>D302/E302</f>
        <v>1.864406779661017E-2</v>
      </c>
      <c r="G302" s="10">
        <v>74</v>
      </c>
      <c r="H302" s="10">
        <v>99</v>
      </c>
      <c r="I302" s="11">
        <f>G302/H302</f>
        <v>0.74747474747474751</v>
      </c>
      <c r="J302" s="7" t="s">
        <v>14</v>
      </c>
      <c r="K302" s="57">
        <v>34</v>
      </c>
      <c r="L302" s="57">
        <v>8</v>
      </c>
      <c r="M302" s="7" t="s">
        <v>15</v>
      </c>
    </row>
    <row r="303" spans="1:13" ht="13.2">
      <c r="A303" s="16">
        <v>43061</v>
      </c>
      <c r="B303" s="17" t="s">
        <v>256</v>
      </c>
      <c r="C303" s="18">
        <v>1051</v>
      </c>
      <c r="D303" s="18">
        <v>20</v>
      </c>
      <c r="E303" s="18">
        <v>1071</v>
      </c>
      <c r="F303" s="9">
        <f>D303/E303</f>
        <v>1.8674136321195144E-2</v>
      </c>
      <c r="G303" s="10">
        <v>91</v>
      </c>
      <c r="H303" s="10">
        <v>112</v>
      </c>
      <c r="I303" s="11">
        <f>G303/H303</f>
        <v>0.8125</v>
      </c>
      <c r="J303" s="7" t="s">
        <v>26</v>
      </c>
      <c r="K303" s="18">
        <v>41</v>
      </c>
      <c r="L303" s="18">
        <v>5</v>
      </c>
      <c r="M303" s="7" t="s">
        <v>23</v>
      </c>
    </row>
    <row r="304" spans="1:13" ht="13.2">
      <c r="A304" s="53">
        <v>42832</v>
      </c>
      <c r="B304" s="54" t="s">
        <v>44</v>
      </c>
      <c r="C304" s="57">
        <v>680</v>
      </c>
      <c r="D304" s="57">
        <v>13</v>
      </c>
      <c r="E304" s="57">
        <v>693</v>
      </c>
      <c r="F304" s="9">
        <f>D304/E304</f>
        <v>1.875901875901876E-2</v>
      </c>
      <c r="G304" s="10">
        <v>25</v>
      </c>
      <c r="H304" s="10">
        <v>119</v>
      </c>
      <c r="I304" s="11">
        <f>G304/H304</f>
        <v>0.21008403361344538</v>
      </c>
      <c r="J304" s="7" t="s">
        <v>22</v>
      </c>
      <c r="K304" s="57">
        <v>51</v>
      </c>
      <c r="L304" s="57">
        <v>9</v>
      </c>
      <c r="M304" s="7" t="s">
        <v>18</v>
      </c>
    </row>
    <row r="305" spans="1:13" ht="13.2">
      <c r="A305" s="16">
        <v>42736</v>
      </c>
      <c r="B305" s="17" t="s">
        <v>279</v>
      </c>
      <c r="C305" s="18">
        <v>515</v>
      </c>
      <c r="D305" s="18">
        <v>10</v>
      </c>
      <c r="E305" s="18">
        <v>525</v>
      </c>
      <c r="F305" s="9">
        <f>D305/E305</f>
        <v>1.9047619047619049E-2</v>
      </c>
      <c r="G305" s="10">
        <v>27</v>
      </c>
      <c r="H305" s="10">
        <v>121</v>
      </c>
      <c r="I305" s="11">
        <f>G305/H305</f>
        <v>0.2231404958677686</v>
      </c>
      <c r="J305" s="7" t="s">
        <v>22</v>
      </c>
      <c r="K305" s="18">
        <v>58</v>
      </c>
      <c r="L305" s="18">
        <v>3</v>
      </c>
      <c r="M305" s="7" t="s">
        <v>15</v>
      </c>
    </row>
    <row r="306" spans="1:13" ht="13.2">
      <c r="A306" s="53">
        <v>42822</v>
      </c>
      <c r="B306" s="54" t="s">
        <v>45</v>
      </c>
      <c r="C306" s="56">
        <v>1029</v>
      </c>
      <c r="D306" s="57">
        <v>20</v>
      </c>
      <c r="E306" s="56">
        <v>1049</v>
      </c>
      <c r="F306" s="9">
        <f>D306/E306</f>
        <v>1.9065776930409915E-2</v>
      </c>
      <c r="G306" s="10">
        <v>90</v>
      </c>
      <c r="H306" s="10">
        <v>130</v>
      </c>
      <c r="I306" s="11">
        <f>G306/H306</f>
        <v>0.69230769230769229</v>
      </c>
      <c r="J306" s="7" t="s">
        <v>26</v>
      </c>
      <c r="K306" s="57">
        <v>48</v>
      </c>
      <c r="L306" s="57">
        <v>9</v>
      </c>
      <c r="M306" s="7" t="s">
        <v>23</v>
      </c>
    </row>
    <row r="307" spans="1:13" ht="13.2">
      <c r="A307" s="16">
        <v>42977</v>
      </c>
      <c r="B307" s="17" t="s">
        <v>105</v>
      </c>
      <c r="C307" s="18">
        <v>769</v>
      </c>
      <c r="D307" s="18">
        <v>15</v>
      </c>
      <c r="E307" s="18">
        <v>784</v>
      </c>
      <c r="F307" s="9">
        <f>D307/E307</f>
        <v>1.913265306122449E-2</v>
      </c>
      <c r="G307" s="10">
        <v>98</v>
      </c>
      <c r="H307" s="10">
        <v>98</v>
      </c>
      <c r="I307" s="11">
        <f>G307/H307</f>
        <v>1</v>
      </c>
      <c r="J307" s="7" t="s">
        <v>22</v>
      </c>
      <c r="K307" s="18">
        <v>59</v>
      </c>
      <c r="L307" s="18">
        <v>6</v>
      </c>
      <c r="M307" s="7" t="s">
        <v>18</v>
      </c>
    </row>
    <row r="308" spans="1:13" ht="13.2">
      <c r="A308" s="53">
        <v>42914</v>
      </c>
      <c r="B308" s="54" t="s">
        <v>46</v>
      </c>
      <c r="C308" s="57">
        <v>717</v>
      </c>
      <c r="D308" s="57">
        <v>14</v>
      </c>
      <c r="E308" s="57">
        <v>731</v>
      </c>
      <c r="F308" s="9">
        <f>D308/E308</f>
        <v>1.9151846785225718E-2</v>
      </c>
      <c r="G308" s="10">
        <v>61</v>
      </c>
      <c r="H308" s="10">
        <v>119</v>
      </c>
      <c r="I308" s="11">
        <f>G308/H308</f>
        <v>0.51260504201680668</v>
      </c>
      <c r="J308" s="7" t="s">
        <v>26</v>
      </c>
      <c r="K308" s="57">
        <v>26</v>
      </c>
      <c r="L308" s="57">
        <v>2</v>
      </c>
      <c r="M308" s="7" t="s">
        <v>23</v>
      </c>
    </row>
    <row r="309" spans="1:13" ht="13.2">
      <c r="A309" s="53">
        <v>42876</v>
      </c>
      <c r="B309" s="54" t="s">
        <v>141</v>
      </c>
      <c r="C309" s="57">
        <v>665</v>
      </c>
      <c r="D309" s="57">
        <v>13</v>
      </c>
      <c r="E309" s="57">
        <v>678</v>
      </c>
      <c r="F309" s="9">
        <f>D309/E309</f>
        <v>1.9174041297935103E-2</v>
      </c>
      <c r="G309" s="10">
        <v>56</v>
      </c>
      <c r="H309" s="10">
        <v>100</v>
      </c>
      <c r="I309" s="11">
        <f>G309/H309</f>
        <v>0.56000000000000005</v>
      </c>
      <c r="J309" s="7" t="s">
        <v>22</v>
      </c>
      <c r="K309" s="57">
        <v>24</v>
      </c>
      <c r="L309" s="57">
        <v>10</v>
      </c>
      <c r="M309" s="7" t="s">
        <v>18</v>
      </c>
    </row>
    <row r="310" spans="1:13" ht="13.2">
      <c r="A310" s="16">
        <v>43052</v>
      </c>
      <c r="B310" s="17" t="s">
        <v>203</v>
      </c>
      <c r="C310" s="18">
        <v>970</v>
      </c>
      <c r="D310" s="18">
        <v>19</v>
      </c>
      <c r="E310" s="18">
        <v>989</v>
      </c>
      <c r="F310" s="9">
        <f>D310/E310</f>
        <v>1.9211324570273004E-2</v>
      </c>
      <c r="G310" s="10">
        <v>90</v>
      </c>
      <c r="H310" s="10">
        <v>125</v>
      </c>
      <c r="I310" s="11">
        <f>G310/H310</f>
        <v>0.72</v>
      </c>
      <c r="J310" s="7" t="s">
        <v>26</v>
      </c>
      <c r="K310" s="18">
        <v>43</v>
      </c>
      <c r="L310" s="18">
        <v>10</v>
      </c>
      <c r="M310" s="7" t="s">
        <v>23</v>
      </c>
    </row>
    <row r="311" spans="1:13" ht="13.2">
      <c r="A311" s="53">
        <v>42892</v>
      </c>
      <c r="B311" s="54" t="s">
        <v>47</v>
      </c>
      <c r="C311" s="57">
        <v>969</v>
      </c>
      <c r="D311" s="57">
        <v>19</v>
      </c>
      <c r="E311" s="57">
        <v>988</v>
      </c>
      <c r="F311" s="9">
        <f>D311/E311</f>
        <v>1.9230769230769232E-2</v>
      </c>
      <c r="G311" s="10">
        <v>59</v>
      </c>
      <c r="H311" s="10">
        <v>90</v>
      </c>
      <c r="I311" s="11">
        <f>G311/H311</f>
        <v>0.65555555555555556</v>
      </c>
      <c r="J311" s="7" t="s">
        <v>26</v>
      </c>
      <c r="K311" s="57">
        <v>38</v>
      </c>
      <c r="L311" s="57">
        <v>8</v>
      </c>
      <c r="M311" s="7" t="s">
        <v>23</v>
      </c>
    </row>
    <row r="312" spans="1:13" ht="13.2">
      <c r="A312" s="16">
        <v>42967</v>
      </c>
      <c r="B312" s="17" t="s">
        <v>246</v>
      </c>
      <c r="C312" s="18">
        <v>1121</v>
      </c>
      <c r="D312" s="18">
        <v>22</v>
      </c>
      <c r="E312" s="18">
        <v>1143</v>
      </c>
      <c r="F312" s="9">
        <f>D312/E312</f>
        <v>1.9247594050743656E-2</v>
      </c>
      <c r="G312" s="10">
        <v>66</v>
      </c>
      <c r="H312" s="10">
        <v>94</v>
      </c>
      <c r="I312" s="11">
        <f>G312/H312</f>
        <v>0.7021276595744681</v>
      </c>
      <c r="J312" s="7" t="s">
        <v>26</v>
      </c>
      <c r="K312" s="18">
        <v>58</v>
      </c>
      <c r="L312" s="18">
        <v>4</v>
      </c>
      <c r="M312" s="7" t="s">
        <v>18</v>
      </c>
    </row>
    <row r="313" spans="1:13" ht="13.2">
      <c r="A313" s="53">
        <v>43033</v>
      </c>
      <c r="B313" s="54" t="s">
        <v>96</v>
      </c>
      <c r="C313" s="57">
        <v>662</v>
      </c>
      <c r="D313" s="57">
        <v>13</v>
      </c>
      <c r="E313" s="57">
        <v>675</v>
      </c>
      <c r="F313" s="9">
        <f>D313/E313</f>
        <v>1.9259259259259261E-2</v>
      </c>
      <c r="G313" s="10">
        <v>84</v>
      </c>
      <c r="H313" s="10">
        <v>139</v>
      </c>
      <c r="I313" s="11">
        <f>G313/H313</f>
        <v>0.60431654676258995</v>
      </c>
      <c r="J313" s="7" t="s">
        <v>14</v>
      </c>
      <c r="K313" s="57">
        <v>59</v>
      </c>
      <c r="L313" s="57">
        <v>1</v>
      </c>
      <c r="M313" s="7" t="s">
        <v>18</v>
      </c>
    </row>
    <row r="314" spans="1:13" ht="13.2">
      <c r="A314" s="53">
        <v>42865</v>
      </c>
      <c r="B314" s="54" t="s">
        <v>173</v>
      </c>
      <c r="C314" s="57">
        <v>711</v>
      </c>
      <c r="D314" s="57">
        <v>14</v>
      </c>
      <c r="E314" s="57">
        <v>725</v>
      </c>
      <c r="F314" s="9">
        <f>D314/E314</f>
        <v>1.9310344827586208E-2</v>
      </c>
      <c r="G314" s="10">
        <v>28</v>
      </c>
      <c r="H314" s="10">
        <v>130</v>
      </c>
      <c r="I314" s="11">
        <f>G314/H314</f>
        <v>0.2153846153846154</v>
      </c>
      <c r="J314" s="7" t="s">
        <v>22</v>
      </c>
      <c r="K314" s="57">
        <v>58</v>
      </c>
      <c r="L314" s="57">
        <v>6</v>
      </c>
      <c r="M314" s="7" t="s">
        <v>15</v>
      </c>
    </row>
    <row r="315" spans="1:13" ht="13.2">
      <c r="A315" s="16">
        <v>42738</v>
      </c>
      <c r="B315" s="17" t="s">
        <v>218</v>
      </c>
      <c r="C315" s="18">
        <v>660</v>
      </c>
      <c r="D315" s="18">
        <v>13</v>
      </c>
      <c r="E315" s="18">
        <v>673</v>
      </c>
      <c r="F315" s="9">
        <f>D315/E315</f>
        <v>1.9316493313521546E-2</v>
      </c>
      <c r="G315" s="10">
        <v>97</v>
      </c>
      <c r="H315" s="10">
        <v>145</v>
      </c>
      <c r="I315" s="11">
        <f>G315/H315</f>
        <v>0.66896551724137931</v>
      </c>
      <c r="J315" s="7" t="s">
        <v>14</v>
      </c>
      <c r="K315" s="18">
        <v>33</v>
      </c>
      <c r="L315" s="18">
        <v>7</v>
      </c>
      <c r="M315" s="7" t="s">
        <v>18</v>
      </c>
    </row>
    <row r="316" spans="1:13" ht="13.2">
      <c r="A316" s="16">
        <v>43040</v>
      </c>
      <c r="B316" s="17" t="s">
        <v>20</v>
      </c>
      <c r="C316" s="18">
        <v>655</v>
      </c>
      <c r="D316" s="18">
        <v>13</v>
      </c>
      <c r="E316" s="18">
        <v>668</v>
      </c>
      <c r="F316" s="9">
        <f>D316/E316</f>
        <v>1.9461077844311378E-2</v>
      </c>
      <c r="G316" s="10">
        <v>55</v>
      </c>
      <c r="H316" s="10">
        <v>142</v>
      </c>
      <c r="I316" s="11">
        <f>G316/H316</f>
        <v>0.38732394366197181</v>
      </c>
      <c r="J316" s="7" t="s">
        <v>14</v>
      </c>
      <c r="K316" s="18">
        <v>63</v>
      </c>
      <c r="L316" s="18">
        <v>2</v>
      </c>
      <c r="M316" s="7" t="s">
        <v>23</v>
      </c>
    </row>
    <row r="317" spans="1:13" ht="13.2">
      <c r="A317" s="53">
        <v>42996</v>
      </c>
      <c r="B317" s="54" t="s">
        <v>103</v>
      </c>
      <c r="C317" s="57">
        <v>1006</v>
      </c>
      <c r="D317" s="57">
        <v>20</v>
      </c>
      <c r="E317" s="57">
        <v>1026</v>
      </c>
      <c r="F317" s="9">
        <f>D317/E317</f>
        <v>1.9493177387914229E-2</v>
      </c>
      <c r="G317" s="10">
        <v>29</v>
      </c>
      <c r="H317" s="10">
        <v>97</v>
      </c>
      <c r="I317" s="11">
        <f>G317/H317</f>
        <v>0.29896907216494845</v>
      </c>
      <c r="J317" s="7" t="s">
        <v>26</v>
      </c>
      <c r="K317" s="57">
        <v>24</v>
      </c>
      <c r="L317" s="57">
        <v>8</v>
      </c>
      <c r="M317" s="7" t="s">
        <v>15</v>
      </c>
    </row>
    <row r="318" spans="1:13" ht="13.2">
      <c r="A318" s="53">
        <v>42777</v>
      </c>
      <c r="B318" s="54" t="s">
        <v>48</v>
      </c>
      <c r="C318" s="57">
        <v>803</v>
      </c>
      <c r="D318" s="57">
        <v>16</v>
      </c>
      <c r="E318" s="57">
        <v>819</v>
      </c>
      <c r="F318" s="9">
        <f>D318/E318</f>
        <v>1.9536019536019536E-2</v>
      </c>
      <c r="G318" s="10">
        <v>74</v>
      </c>
      <c r="H318" s="10">
        <v>121</v>
      </c>
      <c r="I318" s="11">
        <f>G318/H318</f>
        <v>0.61157024793388426</v>
      </c>
      <c r="J318" s="7" t="s">
        <v>22</v>
      </c>
      <c r="K318" s="57">
        <v>24</v>
      </c>
      <c r="L318" s="57">
        <v>3</v>
      </c>
      <c r="M318" s="7" t="s">
        <v>18</v>
      </c>
    </row>
    <row r="319" spans="1:13" ht="13.2">
      <c r="A319" s="16">
        <v>42933</v>
      </c>
      <c r="B319" s="17" t="s">
        <v>244</v>
      </c>
      <c r="C319" s="18">
        <v>1102</v>
      </c>
      <c r="D319" s="18">
        <v>22</v>
      </c>
      <c r="E319" s="18">
        <v>1124</v>
      </c>
      <c r="F319" s="9">
        <f>D319/E319</f>
        <v>1.9572953736654804E-2</v>
      </c>
      <c r="G319" s="10">
        <v>75</v>
      </c>
      <c r="H319" s="10">
        <v>127</v>
      </c>
      <c r="I319" s="11">
        <f>G319/H319</f>
        <v>0.59055118110236215</v>
      </c>
      <c r="J319" s="7" t="s">
        <v>26</v>
      </c>
      <c r="K319" s="18">
        <v>37</v>
      </c>
      <c r="L319" s="18">
        <v>9</v>
      </c>
      <c r="M319" s="7" t="s">
        <v>18</v>
      </c>
    </row>
    <row r="320" spans="1:13" ht="13.2">
      <c r="A320" s="16">
        <v>43052</v>
      </c>
      <c r="B320" s="17" t="s">
        <v>101</v>
      </c>
      <c r="C320" s="18">
        <v>1001</v>
      </c>
      <c r="D320" s="18">
        <v>20</v>
      </c>
      <c r="E320" s="18">
        <v>1021</v>
      </c>
      <c r="F320" s="9">
        <f>D320/E320</f>
        <v>1.9588638589618023E-2</v>
      </c>
      <c r="G320" s="10">
        <v>58</v>
      </c>
      <c r="H320" s="10">
        <v>122</v>
      </c>
      <c r="I320" s="11">
        <f>G320/H320</f>
        <v>0.47540983606557374</v>
      </c>
      <c r="J320" s="7" t="s">
        <v>26</v>
      </c>
      <c r="K320" s="18">
        <v>35</v>
      </c>
      <c r="L320" s="18">
        <v>4</v>
      </c>
      <c r="M320" s="7" t="s">
        <v>23</v>
      </c>
    </row>
    <row r="321" spans="1:13" ht="13.2">
      <c r="A321" s="16">
        <v>42873</v>
      </c>
      <c r="B321" s="17" t="s">
        <v>267</v>
      </c>
      <c r="C321" s="18">
        <v>795</v>
      </c>
      <c r="D321" s="18">
        <v>16</v>
      </c>
      <c r="E321" s="18">
        <v>811</v>
      </c>
      <c r="F321" s="9">
        <f>D321/E321</f>
        <v>1.9728729963008632E-2</v>
      </c>
      <c r="G321" s="10">
        <v>93</v>
      </c>
      <c r="H321" s="10">
        <v>149</v>
      </c>
      <c r="I321" s="11">
        <f>G321/H321</f>
        <v>0.62416107382550334</v>
      </c>
      <c r="J321" s="7" t="s">
        <v>22</v>
      </c>
      <c r="K321" s="18">
        <v>36</v>
      </c>
      <c r="L321" s="18">
        <v>9</v>
      </c>
      <c r="M321" s="7" t="s">
        <v>15</v>
      </c>
    </row>
    <row r="322" spans="1:13" ht="13.2">
      <c r="A322" s="53">
        <v>42975</v>
      </c>
      <c r="B322" s="54" t="s">
        <v>156</v>
      </c>
      <c r="C322" s="57">
        <v>543</v>
      </c>
      <c r="D322" s="57">
        <v>11</v>
      </c>
      <c r="E322" s="57">
        <v>554</v>
      </c>
      <c r="F322" s="9">
        <f>D322/E322</f>
        <v>1.9855595667870037E-2</v>
      </c>
      <c r="G322" s="10">
        <v>49</v>
      </c>
      <c r="H322" s="10">
        <v>123</v>
      </c>
      <c r="I322" s="11">
        <f>G322/H322</f>
        <v>0.3983739837398374</v>
      </c>
      <c r="J322" s="7" t="s">
        <v>14</v>
      </c>
      <c r="K322" s="57">
        <v>52</v>
      </c>
      <c r="L322" s="57">
        <v>8</v>
      </c>
      <c r="M322" s="7" t="s">
        <v>15</v>
      </c>
    </row>
    <row r="323" spans="1:13" ht="13.2">
      <c r="A323" s="16">
        <v>42882</v>
      </c>
      <c r="B323" s="17" t="s">
        <v>90</v>
      </c>
      <c r="C323" s="18">
        <v>937</v>
      </c>
      <c r="D323" s="18">
        <v>19</v>
      </c>
      <c r="E323" s="18">
        <v>956</v>
      </c>
      <c r="F323" s="9">
        <f>D323/E323</f>
        <v>1.9874476987447699E-2</v>
      </c>
      <c r="G323" s="10">
        <v>69</v>
      </c>
      <c r="H323" s="10">
        <v>91</v>
      </c>
      <c r="I323" s="11">
        <f>G323/H323</f>
        <v>0.75824175824175821</v>
      </c>
      <c r="J323" s="7" t="s">
        <v>22</v>
      </c>
      <c r="K323" s="18">
        <v>53</v>
      </c>
      <c r="L323" s="18">
        <v>7</v>
      </c>
      <c r="M323" s="7" t="s">
        <v>15</v>
      </c>
    </row>
    <row r="324" spans="1:13" ht="13.2">
      <c r="A324" s="53">
        <v>42915</v>
      </c>
      <c r="B324" s="54" t="s">
        <v>92</v>
      </c>
      <c r="C324" s="57">
        <v>690</v>
      </c>
      <c r="D324" s="57">
        <v>14</v>
      </c>
      <c r="E324" s="57">
        <v>704</v>
      </c>
      <c r="F324" s="9">
        <f>D324/E324</f>
        <v>1.9886363636363636E-2</v>
      </c>
      <c r="G324" s="10">
        <v>73</v>
      </c>
      <c r="H324" s="10">
        <v>118</v>
      </c>
      <c r="I324" s="11">
        <f>G324/H324</f>
        <v>0.61864406779661019</v>
      </c>
      <c r="J324" s="7" t="s">
        <v>26</v>
      </c>
      <c r="K324" s="57">
        <v>40</v>
      </c>
      <c r="L324" s="57">
        <v>6</v>
      </c>
      <c r="M324" s="7" t="s">
        <v>15</v>
      </c>
    </row>
    <row r="325" spans="1:13" ht="13.2">
      <c r="A325" s="53">
        <v>42845</v>
      </c>
      <c r="B325" s="54" t="s">
        <v>39</v>
      </c>
      <c r="C325" s="57">
        <v>638</v>
      </c>
      <c r="D325" s="57">
        <v>13</v>
      </c>
      <c r="E325" s="57">
        <v>651</v>
      </c>
      <c r="F325" s="9">
        <f>D325/E325</f>
        <v>1.9969278033794162E-2</v>
      </c>
      <c r="G325" s="10">
        <v>90</v>
      </c>
      <c r="H325" s="10">
        <v>100</v>
      </c>
      <c r="I325" s="11">
        <f>G325/H325</f>
        <v>0.9</v>
      </c>
      <c r="J325" s="7" t="s">
        <v>22</v>
      </c>
      <c r="K325" s="57">
        <v>21</v>
      </c>
      <c r="L325" s="57">
        <v>5</v>
      </c>
      <c r="M325" s="7" t="s">
        <v>23</v>
      </c>
    </row>
    <row r="326" spans="1:13" ht="13.2">
      <c r="A326" s="16">
        <v>42925</v>
      </c>
      <c r="B326" s="17" t="s">
        <v>29</v>
      </c>
      <c r="C326" s="18">
        <v>638</v>
      </c>
      <c r="D326" s="18">
        <v>13</v>
      </c>
      <c r="E326" s="18">
        <v>651</v>
      </c>
      <c r="F326" s="9">
        <f>D326/E326</f>
        <v>1.9969278033794162E-2</v>
      </c>
      <c r="G326" s="10">
        <v>72</v>
      </c>
      <c r="H326" s="10">
        <v>132</v>
      </c>
      <c r="I326" s="11">
        <f>G326/H326</f>
        <v>0.54545454545454541</v>
      </c>
      <c r="J326" s="7" t="s">
        <v>14</v>
      </c>
      <c r="K326" s="18">
        <v>25</v>
      </c>
      <c r="L326" s="18">
        <v>5</v>
      </c>
      <c r="M326" s="7" t="s">
        <v>15</v>
      </c>
    </row>
    <row r="327" spans="1:13" ht="13.2">
      <c r="A327" s="53">
        <v>42956</v>
      </c>
      <c r="B327" s="54" t="s">
        <v>153</v>
      </c>
      <c r="C327" s="57">
        <v>441</v>
      </c>
      <c r="D327" s="57">
        <v>9</v>
      </c>
      <c r="E327" s="57">
        <v>450</v>
      </c>
      <c r="F327" s="9">
        <f>D327/E327</f>
        <v>0.02</v>
      </c>
      <c r="G327" s="10">
        <v>85</v>
      </c>
      <c r="H327" s="10">
        <v>134</v>
      </c>
      <c r="I327" s="11">
        <f>G327/H327</f>
        <v>0.63432835820895528</v>
      </c>
      <c r="J327" s="7" t="s">
        <v>14</v>
      </c>
      <c r="K327" s="57">
        <v>53</v>
      </c>
      <c r="L327" s="57">
        <v>10</v>
      </c>
      <c r="M327" s="7" t="s">
        <v>18</v>
      </c>
    </row>
    <row r="328" spans="1:13" ht="13.2">
      <c r="A328" s="16">
        <v>43044</v>
      </c>
      <c r="B328" s="17" t="s">
        <v>139</v>
      </c>
      <c r="C328" s="18">
        <v>633</v>
      </c>
      <c r="D328" s="18">
        <v>13</v>
      </c>
      <c r="E328" s="18">
        <v>646</v>
      </c>
      <c r="F328" s="9">
        <f>D328/E328</f>
        <v>2.0123839009287926E-2</v>
      </c>
      <c r="G328" s="10">
        <v>26</v>
      </c>
      <c r="H328" s="10">
        <v>129</v>
      </c>
      <c r="I328" s="11">
        <f>G328/H328</f>
        <v>0.20155038759689922</v>
      </c>
      <c r="J328" s="7" t="s">
        <v>22</v>
      </c>
      <c r="K328" s="18">
        <v>55</v>
      </c>
      <c r="L328" s="18">
        <v>3</v>
      </c>
      <c r="M328" s="7" t="s">
        <v>18</v>
      </c>
    </row>
    <row r="329" spans="1:13" ht="13.2">
      <c r="A329" s="53">
        <v>42907</v>
      </c>
      <c r="B329" s="54" t="s">
        <v>84</v>
      </c>
      <c r="C329" s="57">
        <v>778</v>
      </c>
      <c r="D329" s="57">
        <v>16</v>
      </c>
      <c r="E329" s="57">
        <v>794</v>
      </c>
      <c r="F329" s="9">
        <f>D329/E329</f>
        <v>2.0151133501259445E-2</v>
      </c>
      <c r="G329" s="10">
        <v>89</v>
      </c>
      <c r="H329" s="10">
        <v>134</v>
      </c>
      <c r="I329" s="11">
        <f>G329/H329</f>
        <v>0.66417910447761197</v>
      </c>
      <c r="J329" s="7" t="s">
        <v>14</v>
      </c>
      <c r="K329" s="57">
        <v>50</v>
      </c>
      <c r="L329" s="57">
        <v>5</v>
      </c>
      <c r="M329" s="7" t="s">
        <v>23</v>
      </c>
    </row>
    <row r="330" spans="1:13" ht="13.2">
      <c r="A330" s="53">
        <v>43058</v>
      </c>
      <c r="B330" s="54" t="s">
        <v>49</v>
      </c>
      <c r="C330" s="57">
        <v>729</v>
      </c>
      <c r="D330" s="57">
        <v>15</v>
      </c>
      <c r="E330" s="57">
        <v>744</v>
      </c>
      <c r="F330" s="9">
        <f>D330/E330</f>
        <v>2.0161290322580645E-2</v>
      </c>
      <c r="G330" s="10">
        <v>50</v>
      </c>
      <c r="H330" s="10">
        <v>92</v>
      </c>
      <c r="I330" s="11">
        <f>G330/H330</f>
        <v>0.54347826086956519</v>
      </c>
      <c r="J330" s="7" t="s">
        <v>26</v>
      </c>
      <c r="K330" s="57">
        <v>48</v>
      </c>
      <c r="L330" s="57">
        <v>2</v>
      </c>
      <c r="M330" s="7" t="s">
        <v>15</v>
      </c>
    </row>
    <row r="331" spans="1:13" ht="13.2">
      <c r="A331" s="16">
        <v>43078</v>
      </c>
      <c r="B331" s="17" t="s">
        <v>85</v>
      </c>
      <c r="C331" s="18">
        <v>777</v>
      </c>
      <c r="D331" s="18">
        <v>16</v>
      </c>
      <c r="E331" s="18">
        <v>793</v>
      </c>
      <c r="F331" s="9">
        <f>D331/E331</f>
        <v>2.0176544766708701E-2</v>
      </c>
      <c r="G331" s="10">
        <v>50</v>
      </c>
      <c r="H331" s="10">
        <v>120</v>
      </c>
      <c r="I331" s="11">
        <f>G331/H331</f>
        <v>0.41666666666666669</v>
      </c>
      <c r="J331" s="7" t="s">
        <v>22</v>
      </c>
      <c r="K331" s="18">
        <v>31</v>
      </c>
      <c r="L331" s="18">
        <v>4</v>
      </c>
      <c r="M331" s="7" t="s">
        <v>18</v>
      </c>
    </row>
    <row r="332" spans="1:13" ht="13.2">
      <c r="A332" s="16">
        <v>42870</v>
      </c>
      <c r="B332" s="17" t="s">
        <v>137</v>
      </c>
      <c r="C332" s="18">
        <v>1068</v>
      </c>
      <c r="D332" s="18">
        <v>22</v>
      </c>
      <c r="E332" s="18">
        <v>1090</v>
      </c>
      <c r="F332" s="9">
        <f>D332/E332</f>
        <v>2.0183486238532111E-2</v>
      </c>
      <c r="G332" s="10">
        <v>50</v>
      </c>
      <c r="H332" s="10">
        <v>117</v>
      </c>
      <c r="I332" s="11">
        <f>G332/H332</f>
        <v>0.42735042735042733</v>
      </c>
      <c r="J332" s="7" t="s">
        <v>26</v>
      </c>
      <c r="K332" s="18">
        <v>54</v>
      </c>
      <c r="L332" s="18">
        <v>4</v>
      </c>
      <c r="M332" s="7" t="s">
        <v>18</v>
      </c>
    </row>
    <row r="333" spans="1:13" ht="13.2">
      <c r="A333" s="16">
        <v>43057</v>
      </c>
      <c r="B333" s="17" t="s">
        <v>75</v>
      </c>
      <c r="C333" s="18">
        <v>1064</v>
      </c>
      <c r="D333" s="18">
        <v>22</v>
      </c>
      <c r="E333" s="18">
        <v>1086</v>
      </c>
      <c r="F333" s="9">
        <f>D333/E333</f>
        <v>2.0257826887661142E-2</v>
      </c>
      <c r="G333" s="10">
        <v>58</v>
      </c>
      <c r="H333" s="10">
        <v>147</v>
      </c>
      <c r="I333" s="11">
        <f>G333/H333</f>
        <v>0.39455782312925169</v>
      </c>
      <c r="J333" s="7" t="s">
        <v>26</v>
      </c>
      <c r="K333" s="18">
        <v>28</v>
      </c>
      <c r="L333" s="18">
        <v>6</v>
      </c>
      <c r="M333" s="7" t="s">
        <v>23</v>
      </c>
    </row>
    <row r="334" spans="1:13" ht="13.2">
      <c r="A334" s="16">
        <v>42869</v>
      </c>
      <c r="B334" s="17" t="s">
        <v>213</v>
      </c>
      <c r="C334" s="18">
        <v>435</v>
      </c>
      <c r="D334" s="18">
        <v>9</v>
      </c>
      <c r="E334" s="18">
        <v>444</v>
      </c>
      <c r="F334" s="9">
        <f>D334/E334</f>
        <v>2.0270270270270271E-2</v>
      </c>
      <c r="G334" s="10">
        <v>51</v>
      </c>
      <c r="H334" s="10">
        <v>140</v>
      </c>
      <c r="I334" s="11">
        <f>G334/H334</f>
        <v>0.36428571428571427</v>
      </c>
      <c r="J334" s="7" t="s">
        <v>22</v>
      </c>
      <c r="K334" s="18">
        <v>24</v>
      </c>
      <c r="L334" s="18">
        <v>5</v>
      </c>
      <c r="M334" s="7" t="s">
        <v>15</v>
      </c>
    </row>
    <row r="335" spans="1:13" ht="13.2">
      <c r="A335" s="16">
        <v>42826</v>
      </c>
      <c r="B335" s="17" t="s">
        <v>205</v>
      </c>
      <c r="C335" s="18">
        <v>961</v>
      </c>
      <c r="D335" s="18">
        <v>20</v>
      </c>
      <c r="E335" s="18">
        <v>981</v>
      </c>
      <c r="F335" s="9">
        <f>D335/E335</f>
        <v>2.0387359836901122E-2</v>
      </c>
      <c r="G335" s="10">
        <v>60</v>
      </c>
      <c r="H335" s="10">
        <v>94</v>
      </c>
      <c r="I335" s="11">
        <f>G335/H335</f>
        <v>0.63829787234042556</v>
      </c>
      <c r="J335" s="7" t="s">
        <v>26</v>
      </c>
      <c r="K335" s="18">
        <v>44</v>
      </c>
      <c r="L335" s="18">
        <v>10</v>
      </c>
      <c r="M335" s="7" t="s">
        <v>15</v>
      </c>
    </row>
    <row r="336" spans="1:13" ht="13.2">
      <c r="A336" s="16">
        <v>43019</v>
      </c>
      <c r="B336" s="17" t="s">
        <v>207</v>
      </c>
      <c r="C336" s="18">
        <v>430</v>
      </c>
      <c r="D336" s="18">
        <v>9</v>
      </c>
      <c r="E336" s="18">
        <v>439</v>
      </c>
      <c r="F336" s="9">
        <f>D336/E336</f>
        <v>2.0501138952164009E-2</v>
      </c>
      <c r="G336" s="10">
        <v>95</v>
      </c>
      <c r="H336" s="10">
        <v>133</v>
      </c>
      <c r="I336" s="11">
        <f>G336/H336</f>
        <v>0.7142857142857143</v>
      </c>
      <c r="J336" s="7" t="s">
        <v>14</v>
      </c>
      <c r="K336" s="18">
        <v>43</v>
      </c>
      <c r="L336" s="18">
        <v>1</v>
      </c>
      <c r="M336" s="7" t="s">
        <v>23</v>
      </c>
    </row>
    <row r="337" spans="1:13" ht="13.2">
      <c r="A337" s="16">
        <v>42747</v>
      </c>
      <c r="B337" s="17" t="s">
        <v>87</v>
      </c>
      <c r="C337" s="18">
        <v>573</v>
      </c>
      <c r="D337" s="18">
        <v>12</v>
      </c>
      <c r="E337" s="18">
        <v>585</v>
      </c>
      <c r="F337" s="9">
        <f>D337/E337</f>
        <v>2.0512820512820513E-2</v>
      </c>
      <c r="G337" s="10">
        <v>39</v>
      </c>
      <c r="H337" s="10">
        <v>110</v>
      </c>
      <c r="I337" s="11">
        <f>G337/H337</f>
        <v>0.35454545454545455</v>
      </c>
      <c r="J337" s="7" t="s">
        <v>14</v>
      </c>
      <c r="K337" s="18">
        <v>25</v>
      </c>
      <c r="L337" s="18">
        <v>9</v>
      </c>
      <c r="M337" s="7" t="s">
        <v>15</v>
      </c>
    </row>
    <row r="338" spans="1:13" ht="13.2">
      <c r="A338" s="53">
        <v>42762</v>
      </c>
      <c r="B338" s="54" t="s">
        <v>50</v>
      </c>
      <c r="C338" s="57">
        <v>857</v>
      </c>
      <c r="D338" s="57">
        <v>18</v>
      </c>
      <c r="E338" s="57">
        <v>875</v>
      </c>
      <c r="F338" s="9">
        <f>D338/E338</f>
        <v>2.057142857142857E-2</v>
      </c>
      <c r="G338" s="10">
        <v>90</v>
      </c>
      <c r="H338" s="10">
        <v>138</v>
      </c>
      <c r="I338" s="11">
        <f>G338/H338</f>
        <v>0.65217391304347827</v>
      </c>
      <c r="J338" s="7" t="s">
        <v>26</v>
      </c>
      <c r="K338" s="57">
        <v>46</v>
      </c>
      <c r="L338" s="57">
        <v>6</v>
      </c>
      <c r="M338" s="7" t="s">
        <v>23</v>
      </c>
    </row>
    <row r="339" spans="1:13" ht="13.2">
      <c r="A339" s="16">
        <v>42849</v>
      </c>
      <c r="B339" s="17" t="s">
        <v>225</v>
      </c>
      <c r="C339" s="18">
        <v>903</v>
      </c>
      <c r="D339" s="18">
        <v>19</v>
      </c>
      <c r="E339" s="18">
        <v>922</v>
      </c>
      <c r="F339" s="9">
        <f>D339/E339</f>
        <v>2.0607375271149676E-2</v>
      </c>
      <c r="G339" s="10">
        <v>64</v>
      </c>
      <c r="H339" s="10">
        <v>140</v>
      </c>
      <c r="I339" s="11">
        <f>G339/H339</f>
        <v>0.45714285714285713</v>
      </c>
      <c r="J339" s="7" t="s">
        <v>22</v>
      </c>
      <c r="K339" s="18">
        <v>46</v>
      </c>
      <c r="L339" s="18">
        <v>2</v>
      </c>
      <c r="M339" s="7" t="s">
        <v>23</v>
      </c>
    </row>
    <row r="340" spans="1:13" ht="13.2">
      <c r="A340" s="53">
        <v>43064</v>
      </c>
      <c r="B340" s="54" t="s">
        <v>51</v>
      </c>
      <c r="C340" s="57">
        <v>898</v>
      </c>
      <c r="D340" s="57">
        <v>19</v>
      </c>
      <c r="E340" s="57">
        <v>917</v>
      </c>
      <c r="F340" s="9">
        <f>D340/E340</f>
        <v>2.0719738276990186E-2</v>
      </c>
      <c r="G340" s="10">
        <v>100</v>
      </c>
      <c r="H340" s="10">
        <v>149</v>
      </c>
      <c r="I340" s="11">
        <f>G340/H340</f>
        <v>0.67114093959731547</v>
      </c>
      <c r="J340" s="7" t="s">
        <v>26</v>
      </c>
      <c r="K340" s="57">
        <v>24</v>
      </c>
      <c r="L340" s="57">
        <v>1</v>
      </c>
      <c r="M340" s="7" t="s">
        <v>23</v>
      </c>
    </row>
    <row r="341" spans="1:13" ht="13.2">
      <c r="A341" s="53">
        <v>42982</v>
      </c>
      <c r="B341" s="54" t="s">
        <v>160</v>
      </c>
      <c r="C341" s="57">
        <v>378</v>
      </c>
      <c r="D341" s="57">
        <v>8</v>
      </c>
      <c r="E341" s="57">
        <v>386</v>
      </c>
      <c r="F341" s="9">
        <f>D341/E341</f>
        <v>2.072538860103627E-2</v>
      </c>
      <c r="G341" s="10">
        <v>24</v>
      </c>
      <c r="H341" s="10">
        <v>140</v>
      </c>
      <c r="I341" s="11">
        <f>G341/H341</f>
        <v>0.17142857142857143</v>
      </c>
      <c r="J341" s="7" t="s">
        <v>22</v>
      </c>
      <c r="K341" s="57">
        <v>41</v>
      </c>
      <c r="L341" s="57">
        <v>4</v>
      </c>
      <c r="M341" s="7" t="s">
        <v>23</v>
      </c>
    </row>
    <row r="342" spans="1:13" ht="13.2">
      <c r="A342" s="53">
        <v>42759</v>
      </c>
      <c r="B342" s="54" t="s">
        <v>52</v>
      </c>
      <c r="C342" s="56">
        <v>1180</v>
      </c>
      <c r="D342" s="57">
        <v>25</v>
      </c>
      <c r="E342" s="56">
        <v>1205</v>
      </c>
      <c r="F342" s="9">
        <f>D342/E342</f>
        <v>2.0746887966804978E-2</v>
      </c>
      <c r="G342" s="10">
        <v>76</v>
      </c>
      <c r="H342" s="10">
        <v>140</v>
      </c>
      <c r="I342" s="11">
        <f>G342/H342</f>
        <v>0.54285714285714282</v>
      </c>
      <c r="J342" s="7" t="s">
        <v>14</v>
      </c>
      <c r="K342" s="57">
        <v>35</v>
      </c>
      <c r="L342" s="57">
        <v>1</v>
      </c>
      <c r="M342" s="7" t="s">
        <v>23</v>
      </c>
    </row>
    <row r="343" spans="1:13" ht="13.2">
      <c r="A343" s="16">
        <v>43072</v>
      </c>
      <c r="B343" s="17" t="s">
        <v>131</v>
      </c>
      <c r="C343" s="18">
        <v>991</v>
      </c>
      <c r="D343" s="18">
        <v>21</v>
      </c>
      <c r="E343" s="18">
        <v>1012</v>
      </c>
      <c r="F343" s="9">
        <f>D343/E343</f>
        <v>2.0750988142292492E-2</v>
      </c>
      <c r="G343" s="10">
        <v>60</v>
      </c>
      <c r="H343" s="10">
        <v>117</v>
      </c>
      <c r="I343" s="11">
        <f>G343/H343</f>
        <v>0.51282051282051277</v>
      </c>
      <c r="J343" s="7" t="s">
        <v>14</v>
      </c>
      <c r="K343" s="18">
        <v>44</v>
      </c>
      <c r="L343" s="18">
        <v>2</v>
      </c>
      <c r="M343" s="7" t="s">
        <v>18</v>
      </c>
    </row>
    <row r="344" spans="1:13" ht="13.2">
      <c r="A344" s="53">
        <v>42890</v>
      </c>
      <c r="B344" s="54" t="s">
        <v>95</v>
      </c>
      <c r="C344" s="57">
        <v>848</v>
      </c>
      <c r="D344" s="57">
        <v>18</v>
      </c>
      <c r="E344" s="57">
        <v>866</v>
      </c>
      <c r="F344" s="9">
        <f>D344/E344</f>
        <v>2.0785219399538105E-2</v>
      </c>
      <c r="G344" s="10">
        <v>84</v>
      </c>
      <c r="H344" s="10">
        <v>131</v>
      </c>
      <c r="I344" s="11">
        <f>G344/H344</f>
        <v>0.64122137404580148</v>
      </c>
      <c r="J344" s="7" t="s">
        <v>26</v>
      </c>
      <c r="K344" s="57">
        <v>48</v>
      </c>
      <c r="L344" s="57">
        <v>8</v>
      </c>
      <c r="M344" s="7" t="s">
        <v>18</v>
      </c>
    </row>
    <row r="345" spans="1:13" ht="13.2">
      <c r="A345" s="16">
        <v>42962</v>
      </c>
      <c r="B345" s="17" t="s">
        <v>278</v>
      </c>
      <c r="C345" s="18">
        <v>895</v>
      </c>
      <c r="D345" s="18">
        <v>19</v>
      </c>
      <c r="E345" s="18">
        <v>914</v>
      </c>
      <c r="F345" s="9">
        <f>D345/E345</f>
        <v>2.0787746170678335E-2</v>
      </c>
      <c r="G345" s="10">
        <v>72</v>
      </c>
      <c r="H345" s="10">
        <v>124</v>
      </c>
      <c r="I345" s="11">
        <f>G345/H345</f>
        <v>0.58064516129032262</v>
      </c>
      <c r="J345" s="7" t="s">
        <v>26</v>
      </c>
      <c r="K345" s="18">
        <v>38</v>
      </c>
      <c r="L345" s="18">
        <v>5</v>
      </c>
      <c r="M345" s="7" t="s">
        <v>15</v>
      </c>
    </row>
    <row r="346" spans="1:13" ht="13.2">
      <c r="A346" s="16">
        <v>43054</v>
      </c>
      <c r="B346" s="17" t="s">
        <v>51</v>
      </c>
      <c r="C346" s="18">
        <v>612</v>
      </c>
      <c r="D346" s="18">
        <v>13</v>
      </c>
      <c r="E346" s="18">
        <v>625</v>
      </c>
      <c r="F346" s="9">
        <f>D346/E346</f>
        <v>2.0799999999999999E-2</v>
      </c>
      <c r="G346" s="10">
        <v>26</v>
      </c>
      <c r="H346" s="10">
        <v>136</v>
      </c>
      <c r="I346" s="11">
        <f>G346/H346</f>
        <v>0.19117647058823528</v>
      </c>
      <c r="J346" s="7" t="s">
        <v>22</v>
      </c>
      <c r="K346" s="18">
        <v>36</v>
      </c>
      <c r="L346" s="18">
        <v>1</v>
      </c>
      <c r="M346" s="7" t="s">
        <v>18</v>
      </c>
    </row>
    <row r="347" spans="1:13" ht="13.2">
      <c r="A347" s="16">
        <v>43013</v>
      </c>
      <c r="B347" s="17" t="s">
        <v>242</v>
      </c>
      <c r="C347" s="18">
        <v>939</v>
      </c>
      <c r="D347" s="18">
        <v>20</v>
      </c>
      <c r="E347" s="18">
        <v>959</v>
      </c>
      <c r="F347" s="9">
        <f>D347/E347</f>
        <v>2.0855057351407715E-2</v>
      </c>
      <c r="G347" s="10">
        <v>61</v>
      </c>
      <c r="H347" s="10">
        <v>102</v>
      </c>
      <c r="I347" s="11">
        <f>G347/H347</f>
        <v>0.59803921568627449</v>
      </c>
      <c r="J347" s="7" t="s">
        <v>26</v>
      </c>
      <c r="K347" s="18">
        <v>56</v>
      </c>
      <c r="L347" s="18">
        <v>9</v>
      </c>
      <c r="M347" s="7" t="s">
        <v>23</v>
      </c>
    </row>
    <row r="348" spans="1:13" ht="13.2">
      <c r="A348" s="16">
        <v>42793</v>
      </c>
      <c r="B348" s="17" t="s">
        <v>231</v>
      </c>
      <c r="C348" s="18">
        <v>422</v>
      </c>
      <c r="D348" s="18">
        <v>9</v>
      </c>
      <c r="E348" s="18">
        <v>431</v>
      </c>
      <c r="F348" s="9">
        <f>D348/E348</f>
        <v>2.0881670533642691E-2</v>
      </c>
      <c r="G348" s="10">
        <v>52</v>
      </c>
      <c r="H348" s="10">
        <v>94</v>
      </c>
      <c r="I348" s="11">
        <f>G348/H348</f>
        <v>0.55319148936170215</v>
      </c>
      <c r="J348" s="7" t="s">
        <v>14</v>
      </c>
      <c r="K348" s="18">
        <v>40</v>
      </c>
      <c r="L348" s="18">
        <v>8</v>
      </c>
      <c r="M348" s="7" t="s">
        <v>18</v>
      </c>
    </row>
    <row r="349" spans="1:13" ht="13.2">
      <c r="A349" s="16">
        <v>42796</v>
      </c>
      <c r="B349" s="17" t="s">
        <v>248</v>
      </c>
      <c r="C349" s="18">
        <v>562</v>
      </c>
      <c r="D349" s="18">
        <v>12</v>
      </c>
      <c r="E349" s="18">
        <v>574</v>
      </c>
      <c r="F349" s="9">
        <f>D349/E349</f>
        <v>2.0905923344947737E-2</v>
      </c>
      <c r="G349" s="10">
        <v>47</v>
      </c>
      <c r="H349" s="10">
        <v>117</v>
      </c>
      <c r="I349" s="11">
        <f>G349/H349</f>
        <v>0.40170940170940173</v>
      </c>
      <c r="J349" s="7" t="s">
        <v>14</v>
      </c>
      <c r="K349" s="18">
        <v>22</v>
      </c>
      <c r="L349" s="18">
        <v>5</v>
      </c>
      <c r="M349" s="7" t="s">
        <v>18</v>
      </c>
    </row>
    <row r="350" spans="1:13" ht="13.2">
      <c r="A350" s="53">
        <v>42889</v>
      </c>
      <c r="B350" s="54" t="s">
        <v>172</v>
      </c>
      <c r="C350" s="57">
        <v>1076</v>
      </c>
      <c r="D350" s="57">
        <v>23</v>
      </c>
      <c r="E350" s="57">
        <v>1099</v>
      </c>
      <c r="F350" s="9">
        <f>D350/E350</f>
        <v>2.0928116469517744E-2</v>
      </c>
      <c r="G350" s="10">
        <v>45</v>
      </c>
      <c r="H350" s="10">
        <v>140</v>
      </c>
      <c r="I350" s="11">
        <f>G350/H350</f>
        <v>0.32142857142857145</v>
      </c>
      <c r="J350" s="7" t="s">
        <v>26</v>
      </c>
      <c r="K350" s="57">
        <v>36</v>
      </c>
      <c r="L350" s="57">
        <v>5</v>
      </c>
      <c r="M350" s="7" t="s">
        <v>23</v>
      </c>
    </row>
    <row r="351" spans="1:13" ht="13.2">
      <c r="A351" s="16">
        <v>43055</v>
      </c>
      <c r="B351" s="17" t="s">
        <v>256</v>
      </c>
      <c r="C351" s="18">
        <v>1076</v>
      </c>
      <c r="D351" s="18">
        <v>23</v>
      </c>
      <c r="E351" s="18">
        <v>1099</v>
      </c>
      <c r="F351" s="9">
        <f>D351/E351</f>
        <v>2.0928116469517744E-2</v>
      </c>
      <c r="G351" s="10">
        <v>98</v>
      </c>
      <c r="H351" s="10">
        <v>149</v>
      </c>
      <c r="I351" s="11">
        <f>G351/H351</f>
        <v>0.65771812080536918</v>
      </c>
      <c r="J351" s="7" t="s">
        <v>26</v>
      </c>
      <c r="K351" s="18">
        <v>55</v>
      </c>
      <c r="L351" s="18">
        <v>6</v>
      </c>
      <c r="M351" s="7" t="s">
        <v>15</v>
      </c>
    </row>
    <row r="352" spans="1:13" ht="13.2">
      <c r="A352" s="16">
        <v>42737</v>
      </c>
      <c r="B352" s="17" t="s">
        <v>162</v>
      </c>
      <c r="C352" s="18">
        <v>607</v>
      </c>
      <c r="D352" s="18">
        <v>13</v>
      </c>
      <c r="E352" s="18">
        <v>620</v>
      </c>
      <c r="F352" s="9">
        <f>D352/E352</f>
        <v>2.0967741935483872E-2</v>
      </c>
      <c r="G352" s="10">
        <v>27</v>
      </c>
      <c r="H352" s="10">
        <v>128</v>
      </c>
      <c r="I352" s="11">
        <f>G352/H352</f>
        <v>0.2109375</v>
      </c>
      <c r="J352" s="7" t="s">
        <v>14</v>
      </c>
      <c r="K352" s="18">
        <v>54</v>
      </c>
      <c r="L352" s="18">
        <v>2</v>
      </c>
      <c r="M352" s="7" t="s">
        <v>18</v>
      </c>
    </row>
    <row r="353" spans="1:13" ht="13.2">
      <c r="A353" s="53">
        <v>42826</v>
      </c>
      <c r="B353" s="54" t="s">
        <v>75</v>
      </c>
      <c r="C353" s="57">
        <v>885</v>
      </c>
      <c r="D353" s="57">
        <v>19</v>
      </c>
      <c r="E353" s="57">
        <v>904</v>
      </c>
      <c r="F353" s="9">
        <f>D353/E353</f>
        <v>2.1017699115044249E-2</v>
      </c>
      <c r="G353" s="10">
        <v>50</v>
      </c>
      <c r="H353" s="10">
        <v>109</v>
      </c>
      <c r="I353" s="11">
        <f>G353/H353</f>
        <v>0.45871559633027525</v>
      </c>
      <c r="J353" s="7" t="s">
        <v>26</v>
      </c>
      <c r="K353" s="57">
        <v>51</v>
      </c>
      <c r="L353" s="57">
        <v>3</v>
      </c>
      <c r="M353" s="7" t="s">
        <v>18</v>
      </c>
    </row>
    <row r="354" spans="1:13" ht="13.2">
      <c r="A354" s="16">
        <v>42925</v>
      </c>
      <c r="B354" s="17" t="s">
        <v>38</v>
      </c>
      <c r="C354" s="18">
        <v>743</v>
      </c>
      <c r="D354" s="18">
        <v>16</v>
      </c>
      <c r="E354" s="18">
        <v>759</v>
      </c>
      <c r="F354" s="9">
        <f>D354/E354</f>
        <v>2.1080368906455864E-2</v>
      </c>
      <c r="G354" s="10">
        <v>78</v>
      </c>
      <c r="H354" s="10">
        <v>106</v>
      </c>
      <c r="I354" s="11">
        <f>G354/H354</f>
        <v>0.73584905660377353</v>
      </c>
      <c r="J354" s="7" t="s">
        <v>22</v>
      </c>
      <c r="K354" s="18">
        <v>49</v>
      </c>
      <c r="L354" s="18">
        <v>7</v>
      </c>
      <c r="M354" s="7" t="s">
        <v>15</v>
      </c>
    </row>
    <row r="355" spans="1:13" ht="13.2">
      <c r="A355" s="16">
        <v>42887</v>
      </c>
      <c r="B355" s="17" t="s">
        <v>188</v>
      </c>
      <c r="C355" s="18">
        <v>696</v>
      </c>
      <c r="D355" s="18">
        <v>15</v>
      </c>
      <c r="E355" s="18">
        <v>711</v>
      </c>
      <c r="F355" s="9">
        <f>D355/E355</f>
        <v>2.1097046413502109E-2</v>
      </c>
      <c r="G355" s="10">
        <v>44</v>
      </c>
      <c r="H355" s="10">
        <v>105</v>
      </c>
      <c r="I355" s="11">
        <f>G355/H355</f>
        <v>0.41904761904761906</v>
      </c>
      <c r="J355" s="7" t="s">
        <v>26</v>
      </c>
      <c r="K355" s="18">
        <v>64</v>
      </c>
      <c r="L355" s="18">
        <v>3</v>
      </c>
      <c r="M355" s="7" t="s">
        <v>23</v>
      </c>
    </row>
    <row r="356" spans="1:13" ht="13.2">
      <c r="A356" s="53">
        <v>42986</v>
      </c>
      <c r="B356" s="54" t="s">
        <v>82</v>
      </c>
      <c r="C356" s="57">
        <v>510</v>
      </c>
      <c r="D356" s="57">
        <v>11</v>
      </c>
      <c r="E356" s="57">
        <v>521</v>
      </c>
      <c r="F356" s="9">
        <f>D356/E356</f>
        <v>2.1113243761996161E-2</v>
      </c>
      <c r="G356" s="10">
        <v>47</v>
      </c>
      <c r="H356" s="10">
        <v>101</v>
      </c>
      <c r="I356" s="11">
        <f>G356/H356</f>
        <v>0.46534653465346537</v>
      </c>
      <c r="J356" s="7" t="s">
        <v>26</v>
      </c>
      <c r="K356" s="57">
        <v>42</v>
      </c>
      <c r="L356" s="57">
        <v>6</v>
      </c>
      <c r="M356" s="7" t="s">
        <v>18</v>
      </c>
    </row>
    <row r="357" spans="1:13" ht="13.2">
      <c r="A357" s="53">
        <v>43034</v>
      </c>
      <c r="B357" s="54" t="s">
        <v>199</v>
      </c>
      <c r="C357" s="57">
        <v>1064</v>
      </c>
      <c r="D357" s="57">
        <v>23</v>
      </c>
      <c r="E357" s="57">
        <v>1087</v>
      </c>
      <c r="F357" s="9">
        <f>D357/E357</f>
        <v>2.1159153633854646E-2</v>
      </c>
      <c r="G357" s="10">
        <v>23</v>
      </c>
      <c r="H357" s="10">
        <v>95</v>
      </c>
      <c r="I357" s="11">
        <f>G357/H357</f>
        <v>0.24210526315789474</v>
      </c>
      <c r="J357" s="7" t="s">
        <v>26</v>
      </c>
      <c r="K357" s="57">
        <v>52</v>
      </c>
      <c r="L357" s="57">
        <v>6</v>
      </c>
      <c r="M357" s="7" t="s">
        <v>18</v>
      </c>
    </row>
    <row r="358" spans="1:13" ht="13.2">
      <c r="A358" s="53">
        <v>43076</v>
      </c>
      <c r="B358" s="54" t="s">
        <v>86</v>
      </c>
      <c r="C358" s="57">
        <v>369</v>
      </c>
      <c r="D358" s="57">
        <v>8</v>
      </c>
      <c r="E358" s="57">
        <v>377</v>
      </c>
      <c r="F358" s="9">
        <f>D358/E358</f>
        <v>2.1220159151193633E-2</v>
      </c>
      <c r="G358" s="10">
        <v>78</v>
      </c>
      <c r="H358" s="10">
        <v>136</v>
      </c>
      <c r="I358" s="11">
        <f>G358/H358</f>
        <v>0.57352941176470584</v>
      </c>
      <c r="J358" s="7" t="s">
        <v>22</v>
      </c>
      <c r="K358" s="57">
        <v>36</v>
      </c>
      <c r="L358" s="57">
        <v>10</v>
      </c>
      <c r="M358" s="7" t="s">
        <v>23</v>
      </c>
    </row>
    <row r="359" spans="1:13" ht="13.2">
      <c r="A359" s="16">
        <v>42743</v>
      </c>
      <c r="B359" s="17" t="s">
        <v>152</v>
      </c>
      <c r="C359" s="18">
        <v>1106</v>
      </c>
      <c r="D359" s="18">
        <v>24</v>
      </c>
      <c r="E359" s="18">
        <v>1130</v>
      </c>
      <c r="F359" s="9">
        <f>D359/E359</f>
        <v>2.1238938053097345E-2</v>
      </c>
      <c r="G359" s="10">
        <v>86</v>
      </c>
      <c r="H359" s="10">
        <v>114</v>
      </c>
      <c r="I359" s="11">
        <f>G359/H359</f>
        <v>0.75438596491228072</v>
      </c>
      <c r="J359" s="7" t="s">
        <v>22</v>
      </c>
      <c r="K359" s="18">
        <v>34</v>
      </c>
      <c r="L359" s="18">
        <v>10</v>
      </c>
      <c r="M359" s="7" t="s">
        <v>15</v>
      </c>
    </row>
    <row r="360" spans="1:13" ht="13.2">
      <c r="A360" s="53">
        <v>42802</v>
      </c>
      <c r="B360" s="54" t="s">
        <v>53</v>
      </c>
      <c r="C360" s="57">
        <v>459</v>
      </c>
      <c r="D360" s="57">
        <v>10</v>
      </c>
      <c r="E360" s="57">
        <v>469</v>
      </c>
      <c r="F360" s="9">
        <f>D360/E360</f>
        <v>2.1321961620469083E-2</v>
      </c>
      <c r="G360" s="10">
        <v>62</v>
      </c>
      <c r="H360" s="10">
        <v>146</v>
      </c>
      <c r="I360" s="11">
        <f>G360/H360</f>
        <v>0.42465753424657532</v>
      </c>
      <c r="J360" s="7" t="s">
        <v>22</v>
      </c>
      <c r="K360" s="57">
        <v>45</v>
      </c>
      <c r="L360" s="57">
        <v>7</v>
      </c>
      <c r="M360" s="7" t="s">
        <v>23</v>
      </c>
    </row>
    <row r="361" spans="1:13" ht="13.2">
      <c r="A361" s="53">
        <v>42956</v>
      </c>
      <c r="B361" s="54" t="s">
        <v>64</v>
      </c>
      <c r="C361" s="57">
        <v>595</v>
      </c>
      <c r="D361" s="57">
        <v>13</v>
      </c>
      <c r="E361" s="57">
        <v>608</v>
      </c>
      <c r="F361" s="9">
        <f>D361/E361</f>
        <v>2.1381578947368422E-2</v>
      </c>
      <c r="G361" s="10">
        <v>36</v>
      </c>
      <c r="H361" s="10">
        <v>122</v>
      </c>
      <c r="I361" s="11">
        <f>G361/H361</f>
        <v>0.29508196721311475</v>
      </c>
      <c r="J361" s="7" t="s">
        <v>22</v>
      </c>
      <c r="K361" s="57">
        <v>58</v>
      </c>
      <c r="L361" s="57">
        <v>7</v>
      </c>
      <c r="M361" s="7" t="s">
        <v>15</v>
      </c>
    </row>
    <row r="362" spans="1:13" ht="13.2">
      <c r="A362" s="53">
        <v>42834</v>
      </c>
      <c r="B362" s="54" t="s">
        <v>169</v>
      </c>
      <c r="C362" s="57">
        <v>686</v>
      </c>
      <c r="D362" s="57">
        <v>15</v>
      </c>
      <c r="E362" s="57">
        <v>701</v>
      </c>
      <c r="F362" s="9">
        <f>D362/E362</f>
        <v>2.1398002853067047E-2</v>
      </c>
      <c r="G362" s="10">
        <v>52</v>
      </c>
      <c r="H362" s="10">
        <v>149</v>
      </c>
      <c r="I362" s="11">
        <f>G362/H362</f>
        <v>0.34899328859060402</v>
      </c>
      <c r="J362" s="7" t="s">
        <v>26</v>
      </c>
      <c r="K362" s="57">
        <v>34</v>
      </c>
      <c r="L362" s="57">
        <v>4</v>
      </c>
      <c r="M362" s="7" t="s">
        <v>23</v>
      </c>
    </row>
    <row r="363" spans="1:13" ht="13.2">
      <c r="A363" s="16">
        <v>42950</v>
      </c>
      <c r="B363" s="17" t="s">
        <v>269</v>
      </c>
      <c r="C363" s="18">
        <v>1049</v>
      </c>
      <c r="D363" s="18">
        <v>23</v>
      </c>
      <c r="E363" s="18">
        <v>1072</v>
      </c>
      <c r="F363" s="9">
        <f>D363/E363</f>
        <v>2.1455223880597014E-2</v>
      </c>
      <c r="G363" s="10">
        <v>25</v>
      </c>
      <c r="H363" s="10">
        <v>107</v>
      </c>
      <c r="I363" s="11">
        <f>G363/H363</f>
        <v>0.23364485981308411</v>
      </c>
      <c r="J363" s="7" t="s">
        <v>26</v>
      </c>
      <c r="K363" s="18">
        <v>28</v>
      </c>
      <c r="L363" s="18">
        <v>4</v>
      </c>
      <c r="M363" s="7" t="s">
        <v>15</v>
      </c>
    </row>
    <row r="364" spans="1:13" ht="13.2">
      <c r="A364" s="53">
        <v>42960</v>
      </c>
      <c r="B364" s="54" t="s">
        <v>122</v>
      </c>
      <c r="C364" s="57">
        <v>819</v>
      </c>
      <c r="D364" s="57">
        <v>18</v>
      </c>
      <c r="E364" s="57">
        <v>837</v>
      </c>
      <c r="F364" s="9">
        <f>D364/E364</f>
        <v>2.1505376344086023E-2</v>
      </c>
      <c r="G364" s="10">
        <v>56</v>
      </c>
      <c r="H364" s="10">
        <v>136</v>
      </c>
      <c r="I364" s="11">
        <f>G364/H364</f>
        <v>0.41176470588235292</v>
      </c>
      <c r="J364" s="7" t="s">
        <v>26</v>
      </c>
      <c r="K364" s="57">
        <v>61</v>
      </c>
      <c r="L364" s="57">
        <v>7</v>
      </c>
      <c r="M364" s="7" t="s">
        <v>15</v>
      </c>
    </row>
    <row r="365" spans="1:13" ht="13.2">
      <c r="A365" s="53">
        <v>42841</v>
      </c>
      <c r="B365" s="54" t="s">
        <v>54</v>
      </c>
      <c r="C365" s="56">
        <v>1273</v>
      </c>
      <c r="D365" s="57">
        <v>28</v>
      </c>
      <c r="E365" s="56">
        <v>1301</v>
      </c>
      <c r="F365" s="9">
        <f>D365/E365</f>
        <v>2.1521906225980016E-2</v>
      </c>
      <c r="G365" s="10">
        <v>35</v>
      </c>
      <c r="H365" s="10">
        <v>102</v>
      </c>
      <c r="I365" s="11">
        <f>G365/H365</f>
        <v>0.34313725490196079</v>
      </c>
      <c r="J365" s="7" t="s">
        <v>14</v>
      </c>
      <c r="K365" s="57">
        <v>54</v>
      </c>
      <c r="L365" s="57">
        <v>7</v>
      </c>
      <c r="M365" s="7" t="s">
        <v>23</v>
      </c>
    </row>
    <row r="366" spans="1:13" ht="13.2">
      <c r="A366" s="53">
        <v>42940</v>
      </c>
      <c r="B366" s="54" t="s">
        <v>55</v>
      </c>
      <c r="C366" s="56">
        <v>1042</v>
      </c>
      <c r="D366" s="57">
        <v>23</v>
      </c>
      <c r="E366" s="56">
        <v>1065</v>
      </c>
      <c r="F366" s="9">
        <f>D366/E366</f>
        <v>2.1596244131455399E-2</v>
      </c>
      <c r="G366" s="10">
        <v>88</v>
      </c>
      <c r="H366" s="10">
        <v>98</v>
      </c>
      <c r="I366" s="11">
        <f>G366/H366</f>
        <v>0.89795918367346939</v>
      </c>
      <c r="J366" s="7" t="s">
        <v>26</v>
      </c>
      <c r="K366" s="57">
        <v>59</v>
      </c>
      <c r="L366" s="57">
        <v>1</v>
      </c>
      <c r="M366" s="7" t="s">
        <v>18</v>
      </c>
    </row>
    <row r="367" spans="1:13" ht="13.2">
      <c r="A367" s="16">
        <v>42903</v>
      </c>
      <c r="B367" s="17" t="s">
        <v>257</v>
      </c>
      <c r="C367" s="18">
        <v>860</v>
      </c>
      <c r="D367" s="18">
        <v>19</v>
      </c>
      <c r="E367" s="18">
        <v>879</v>
      </c>
      <c r="F367" s="9">
        <f>D367/E367</f>
        <v>2.1615472127417521E-2</v>
      </c>
      <c r="G367" s="10">
        <v>56</v>
      </c>
      <c r="H367" s="10">
        <v>127</v>
      </c>
      <c r="I367" s="11">
        <f>G367/H367</f>
        <v>0.44094488188976377</v>
      </c>
      <c r="J367" s="7" t="s">
        <v>22</v>
      </c>
      <c r="K367" s="18">
        <v>46</v>
      </c>
      <c r="L367" s="18">
        <v>10</v>
      </c>
      <c r="M367" s="7" t="s">
        <v>18</v>
      </c>
    </row>
    <row r="368" spans="1:13" ht="13.2">
      <c r="A368" s="53">
        <v>42958</v>
      </c>
      <c r="B368" s="54" t="s">
        <v>56</v>
      </c>
      <c r="C368" s="57">
        <v>585</v>
      </c>
      <c r="D368" s="57">
        <v>13</v>
      </c>
      <c r="E368" s="57">
        <v>598</v>
      </c>
      <c r="F368" s="9">
        <f>D368/E368</f>
        <v>2.1739130434782608E-2</v>
      </c>
      <c r="G368" s="10">
        <v>44</v>
      </c>
      <c r="H368" s="10">
        <v>104</v>
      </c>
      <c r="I368" s="11">
        <f>G368/H368</f>
        <v>0.42307692307692307</v>
      </c>
      <c r="J368" s="7" t="s">
        <v>14</v>
      </c>
      <c r="K368" s="57">
        <v>41</v>
      </c>
      <c r="L368" s="57">
        <v>3</v>
      </c>
      <c r="M368" s="7" t="s">
        <v>23</v>
      </c>
    </row>
    <row r="369" spans="1:13" ht="13.2">
      <c r="A369" s="16">
        <v>42819</v>
      </c>
      <c r="B369" s="17" t="s">
        <v>87</v>
      </c>
      <c r="C369" s="18">
        <v>450</v>
      </c>
      <c r="D369" s="18">
        <v>10</v>
      </c>
      <c r="E369" s="18">
        <v>460</v>
      </c>
      <c r="F369" s="9">
        <f>D369/E369</f>
        <v>2.1739130434782608E-2</v>
      </c>
      <c r="G369" s="10">
        <v>34</v>
      </c>
      <c r="H369" s="10">
        <v>114</v>
      </c>
      <c r="I369" s="11">
        <f>G369/H369</f>
        <v>0.2982456140350877</v>
      </c>
      <c r="J369" s="7" t="s">
        <v>26</v>
      </c>
      <c r="K369" s="18">
        <v>33</v>
      </c>
      <c r="L369" s="18">
        <v>3</v>
      </c>
      <c r="M369" s="7" t="s">
        <v>18</v>
      </c>
    </row>
    <row r="370" spans="1:13" ht="13.2">
      <c r="A370" s="53">
        <v>42991</v>
      </c>
      <c r="B370" s="54" t="s">
        <v>57</v>
      </c>
      <c r="C370" s="57">
        <v>624</v>
      </c>
      <c r="D370" s="57">
        <v>14</v>
      </c>
      <c r="E370" s="57">
        <v>638</v>
      </c>
      <c r="F370" s="9">
        <f>D370/E370</f>
        <v>2.1943573667711599E-2</v>
      </c>
      <c r="G370" s="10">
        <v>56</v>
      </c>
      <c r="H370" s="10">
        <v>115</v>
      </c>
      <c r="I370" s="11">
        <f>G370/H370</f>
        <v>0.48695652173913045</v>
      </c>
      <c r="J370" s="7" t="s">
        <v>22</v>
      </c>
      <c r="K370" s="57">
        <v>62</v>
      </c>
      <c r="L370" s="57">
        <v>1</v>
      </c>
      <c r="M370" s="7" t="s">
        <v>15</v>
      </c>
    </row>
    <row r="371" spans="1:13" ht="13.2">
      <c r="A371" s="16">
        <v>42952</v>
      </c>
      <c r="B371" s="17" t="s">
        <v>113</v>
      </c>
      <c r="C371" s="18">
        <v>844</v>
      </c>
      <c r="D371" s="18">
        <v>19</v>
      </c>
      <c r="E371" s="18">
        <v>863</v>
      </c>
      <c r="F371" s="9">
        <f>D371/E371</f>
        <v>2.20162224797219E-2</v>
      </c>
      <c r="G371" s="10">
        <v>34</v>
      </c>
      <c r="H371" s="10">
        <v>117</v>
      </c>
      <c r="I371" s="11">
        <f>G371/H371</f>
        <v>0.29059829059829062</v>
      </c>
      <c r="J371" s="7" t="s">
        <v>22</v>
      </c>
      <c r="K371" s="18">
        <v>55</v>
      </c>
      <c r="L371" s="18">
        <v>1</v>
      </c>
      <c r="M371" s="7" t="s">
        <v>18</v>
      </c>
    </row>
    <row r="372" spans="1:13" ht="13.2">
      <c r="A372" s="53">
        <v>42795</v>
      </c>
      <c r="B372" s="54" t="s">
        <v>171</v>
      </c>
      <c r="C372" s="57">
        <v>1109</v>
      </c>
      <c r="D372" s="57">
        <v>25</v>
      </c>
      <c r="E372" s="57">
        <v>1134</v>
      </c>
      <c r="F372" s="9">
        <f>D372/E372</f>
        <v>2.2045855379188711E-2</v>
      </c>
      <c r="G372" s="10">
        <v>78</v>
      </c>
      <c r="H372" s="10">
        <v>105</v>
      </c>
      <c r="I372" s="11">
        <f>G372/H372</f>
        <v>0.74285714285714288</v>
      </c>
      <c r="J372" s="7" t="s">
        <v>14</v>
      </c>
      <c r="K372" s="57">
        <v>56</v>
      </c>
      <c r="L372" s="57">
        <v>7</v>
      </c>
      <c r="M372" s="7" t="s">
        <v>23</v>
      </c>
    </row>
    <row r="373" spans="1:13" ht="13.2">
      <c r="A373" s="13">
        <v>42954</v>
      </c>
      <c r="B373" s="14" t="s">
        <v>167</v>
      </c>
      <c r="C373" s="15">
        <v>840</v>
      </c>
      <c r="D373" s="15">
        <v>19</v>
      </c>
      <c r="E373" s="15">
        <v>859</v>
      </c>
      <c r="F373" s="9">
        <f>D373/E373</f>
        <v>2.2118742724097789E-2</v>
      </c>
      <c r="G373" s="10">
        <v>40</v>
      </c>
      <c r="H373" s="10">
        <v>107</v>
      </c>
      <c r="I373" s="11">
        <f>G373/H373</f>
        <v>0.37383177570093457</v>
      </c>
      <c r="J373" s="7" t="s">
        <v>26</v>
      </c>
      <c r="K373" s="15">
        <v>57</v>
      </c>
      <c r="L373" s="15">
        <v>4</v>
      </c>
      <c r="M373" s="7" t="s">
        <v>18</v>
      </c>
    </row>
    <row r="374" spans="1:13" ht="13.2">
      <c r="A374" s="53">
        <v>42763</v>
      </c>
      <c r="B374" s="54" t="s">
        <v>73</v>
      </c>
      <c r="C374" s="57">
        <v>353</v>
      </c>
      <c r="D374" s="57">
        <v>8</v>
      </c>
      <c r="E374" s="57">
        <v>361</v>
      </c>
      <c r="F374" s="9">
        <f>D374/E374</f>
        <v>2.2160664819944598E-2</v>
      </c>
      <c r="G374" s="10">
        <v>62</v>
      </c>
      <c r="H374" s="10">
        <v>143</v>
      </c>
      <c r="I374" s="11">
        <f>G374/H374</f>
        <v>0.43356643356643354</v>
      </c>
      <c r="J374" s="7" t="s">
        <v>14</v>
      </c>
      <c r="K374" s="57">
        <v>31</v>
      </c>
      <c r="L374" s="57">
        <v>6</v>
      </c>
      <c r="M374" s="7" t="s">
        <v>23</v>
      </c>
    </row>
    <row r="375" spans="1:13" ht="13.2">
      <c r="A375" s="53">
        <v>43045</v>
      </c>
      <c r="B375" s="54" t="s">
        <v>122</v>
      </c>
      <c r="C375" s="57">
        <v>485</v>
      </c>
      <c r="D375" s="57">
        <v>11</v>
      </c>
      <c r="E375" s="57">
        <v>496</v>
      </c>
      <c r="F375" s="9">
        <f>D375/E375</f>
        <v>2.2177419354838711E-2</v>
      </c>
      <c r="G375" s="10">
        <v>60</v>
      </c>
      <c r="H375" s="10">
        <v>116</v>
      </c>
      <c r="I375" s="11">
        <f>G375/H375</f>
        <v>0.51724137931034486</v>
      </c>
      <c r="J375" s="7" t="s">
        <v>26</v>
      </c>
      <c r="K375" s="57">
        <v>37</v>
      </c>
      <c r="L375" s="57">
        <v>4</v>
      </c>
      <c r="M375" s="7" t="s">
        <v>23</v>
      </c>
    </row>
    <row r="376" spans="1:13" ht="13.2">
      <c r="A376" s="53">
        <v>42953</v>
      </c>
      <c r="B376" s="54" t="s">
        <v>58</v>
      </c>
      <c r="C376" s="56">
        <v>1044</v>
      </c>
      <c r="D376" s="57">
        <v>24</v>
      </c>
      <c r="E376" s="56">
        <v>1068</v>
      </c>
      <c r="F376" s="9">
        <f>D376/E376</f>
        <v>2.247191011235955E-2</v>
      </c>
      <c r="G376" s="10">
        <v>31</v>
      </c>
      <c r="H376" s="10">
        <v>130</v>
      </c>
      <c r="I376" s="11">
        <f>G376/H376</f>
        <v>0.23846153846153847</v>
      </c>
      <c r="J376" s="7" t="s">
        <v>22</v>
      </c>
      <c r="K376" s="57">
        <v>52</v>
      </c>
      <c r="L376" s="57">
        <v>4</v>
      </c>
      <c r="M376" s="7" t="s">
        <v>15</v>
      </c>
    </row>
    <row r="377" spans="1:13" ht="13.2">
      <c r="A377" s="53">
        <v>43098</v>
      </c>
      <c r="B377" s="54" t="s">
        <v>126</v>
      </c>
      <c r="C377" s="57">
        <v>435</v>
      </c>
      <c r="D377" s="57">
        <v>10</v>
      </c>
      <c r="E377" s="57">
        <v>445</v>
      </c>
      <c r="F377" s="9">
        <f>D377/E377</f>
        <v>2.247191011235955E-2</v>
      </c>
      <c r="G377" s="10">
        <v>63</v>
      </c>
      <c r="H377" s="10">
        <v>101</v>
      </c>
      <c r="I377" s="11">
        <f>G377/H377</f>
        <v>0.62376237623762376</v>
      </c>
      <c r="J377" s="7" t="s">
        <v>26</v>
      </c>
      <c r="K377" s="57">
        <v>56</v>
      </c>
      <c r="L377" s="57">
        <v>6</v>
      </c>
      <c r="M377" s="7" t="s">
        <v>18</v>
      </c>
    </row>
    <row r="378" spans="1:13" ht="13.2">
      <c r="A378" s="16">
        <v>42923</v>
      </c>
      <c r="B378" s="17" t="s">
        <v>271</v>
      </c>
      <c r="C378" s="18">
        <v>955</v>
      </c>
      <c r="D378" s="18">
        <v>22</v>
      </c>
      <c r="E378" s="18">
        <v>977</v>
      </c>
      <c r="F378" s="9">
        <f>D378/E378</f>
        <v>2.2517911975435005E-2</v>
      </c>
      <c r="G378" s="10">
        <v>85</v>
      </c>
      <c r="H378" s="10">
        <v>141</v>
      </c>
      <c r="I378" s="11">
        <f>G378/H378</f>
        <v>0.6028368794326241</v>
      </c>
      <c r="J378" s="7" t="s">
        <v>26</v>
      </c>
      <c r="K378" s="18">
        <v>29</v>
      </c>
      <c r="L378" s="18">
        <v>8</v>
      </c>
      <c r="M378" s="7" t="s">
        <v>15</v>
      </c>
    </row>
    <row r="379" spans="1:13" ht="13.2">
      <c r="A379" s="53">
        <v>42825</v>
      </c>
      <c r="B379" s="54" t="s">
        <v>19</v>
      </c>
      <c r="C379" s="57">
        <v>693</v>
      </c>
      <c r="D379" s="57">
        <v>16</v>
      </c>
      <c r="E379" s="57">
        <v>709</v>
      </c>
      <c r="F379" s="9">
        <f>D379/E379</f>
        <v>2.2566995768688293E-2</v>
      </c>
      <c r="G379" s="10">
        <v>30</v>
      </c>
      <c r="H379" s="10">
        <v>125</v>
      </c>
      <c r="I379" s="11">
        <f>G379/H379</f>
        <v>0.24</v>
      </c>
      <c r="J379" s="7" t="s">
        <v>22</v>
      </c>
      <c r="K379" s="57">
        <v>46</v>
      </c>
      <c r="L379" s="57">
        <v>8</v>
      </c>
      <c r="M379" s="7" t="s">
        <v>18</v>
      </c>
    </row>
    <row r="380" spans="1:13" ht="13.2">
      <c r="A380" s="53">
        <v>42834</v>
      </c>
      <c r="B380" s="54" t="s">
        <v>59</v>
      </c>
      <c r="C380" s="57">
        <v>866</v>
      </c>
      <c r="D380" s="57">
        <v>20</v>
      </c>
      <c r="E380" s="57">
        <v>886</v>
      </c>
      <c r="F380" s="9">
        <f>D380/E380</f>
        <v>2.2573363431151242E-2</v>
      </c>
      <c r="G380" s="10">
        <v>41</v>
      </c>
      <c r="H380" s="10">
        <v>109</v>
      </c>
      <c r="I380" s="11">
        <f>G380/H380</f>
        <v>0.37614678899082571</v>
      </c>
      <c r="J380" s="7" t="s">
        <v>26</v>
      </c>
      <c r="K380" s="57">
        <v>36</v>
      </c>
      <c r="L380" s="57">
        <v>3</v>
      </c>
      <c r="M380" s="7" t="s">
        <v>18</v>
      </c>
    </row>
    <row r="381" spans="1:13" ht="13.2">
      <c r="A381" s="53">
        <v>42858</v>
      </c>
      <c r="B381" s="54" t="s">
        <v>83</v>
      </c>
      <c r="C381" s="57">
        <v>433</v>
      </c>
      <c r="D381" s="57">
        <v>10</v>
      </c>
      <c r="E381" s="57">
        <v>443</v>
      </c>
      <c r="F381" s="9">
        <f>D381/E381</f>
        <v>2.2573363431151242E-2</v>
      </c>
      <c r="G381" s="10">
        <v>77</v>
      </c>
      <c r="H381" s="10">
        <v>128</v>
      </c>
      <c r="I381" s="11">
        <f>G381/H381</f>
        <v>0.6015625</v>
      </c>
      <c r="J381" s="7" t="s">
        <v>14</v>
      </c>
      <c r="K381" s="57">
        <v>33</v>
      </c>
      <c r="L381" s="57">
        <v>1</v>
      </c>
      <c r="M381" s="7" t="s">
        <v>23</v>
      </c>
    </row>
    <row r="382" spans="1:13" ht="13.2">
      <c r="A382" s="16">
        <v>42933</v>
      </c>
      <c r="B382" s="17" t="s">
        <v>253</v>
      </c>
      <c r="C382" s="18">
        <v>820</v>
      </c>
      <c r="D382" s="18">
        <v>19</v>
      </c>
      <c r="E382" s="18">
        <v>839</v>
      </c>
      <c r="F382" s="9">
        <f>D382/E382</f>
        <v>2.2646007151370679E-2</v>
      </c>
      <c r="G382" s="10">
        <v>45</v>
      </c>
      <c r="H382" s="10">
        <v>143</v>
      </c>
      <c r="I382" s="11">
        <f>G382/H382</f>
        <v>0.31468531468531469</v>
      </c>
      <c r="J382" s="7" t="s">
        <v>26</v>
      </c>
      <c r="K382" s="18">
        <v>46</v>
      </c>
      <c r="L382" s="18">
        <v>7</v>
      </c>
      <c r="M382" s="7" t="s">
        <v>23</v>
      </c>
    </row>
    <row r="383" spans="1:13" ht="13.2">
      <c r="A383" s="53">
        <v>42838</v>
      </c>
      <c r="B383" s="54" t="s">
        <v>155</v>
      </c>
      <c r="C383" s="57">
        <v>516</v>
      </c>
      <c r="D383" s="57">
        <v>12</v>
      </c>
      <c r="E383" s="57">
        <v>528</v>
      </c>
      <c r="F383" s="9">
        <f>D383/E383</f>
        <v>2.2727272727272728E-2</v>
      </c>
      <c r="G383" s="10">
        <v>79</v>
      </c>
      <c r="H383" s="10">
        <v>109</v>
      </c>
      <c r="I383" s="11">
        <f>G383/H383</f>
        <v>0.72477064220183485</v>
      </c>
      <c r="J383" s="7" t="s">
        <v>14</v>
      </c>
      <c r="K383" s="57">
        <v>57</v>
      </c>
      <c r="L383" s="57">
        <v>1</v>
      </c>
      <c r="M383" s="7" t="s">
        <v>15</v>
      </c>
    </row>
    <row r="384" spans="1:13" ht="13.2">
      <c r="A384" s="53">
        <v>42938</v>
      </c>
      <c r="B384" s="54" t="s">
        <v>77</v>
      </c>
      <c r="C384" s="57">
        <v>386</v>
      </c>
      <c r="D384" s="57">
        <v>9</v>
      </c>
      <c r="E384" s="57">
        <v>395</v>
      </c>
      <c r="F384" s="9">
        <f>D384/E384</f>
        <v>2.2784810126582278E-2</v>
      </c>
      <c r="G384" s="10">
        <v>37</v>
      </c>
      <c r="H384" s="10">
        <v>100</v>
      </c>
      <c r="I384" s="11">
        <f>G384/H384</f>
        <v>0.37</v>
      </c>
      <c r="J384" s="7" t="s">
        <v>14</v>
      </c>
      <c r="K384" s="57">
        <v>22</v>
      </c>
      <c r="L384" s="57">
        <v>8</v>
      </c>
      <c r="M384" s="7" t="s">
        <v>18</v>
      </c>
    </row>
    <row r="385" spans="1:13" ht="13.2">
      <c r="A385" s="53">
        <v>42930</v>
      </c>
      <c r="B385" s="54" t="s">
        <v>188</v>
      </c>
      <c r="C385" s="57">
        <v>514</v>
      </c>
      <c r="D385" s="57">
        <v>12</v>
      </c>
      <c r="E385" s="57">
        <v>526</v>
      </c>
      <c r="F385" s="9">
        <f>D385/E385</f>
        <v>2.2813688212927757E-2</v>
      </c>
      <c r="G385" s="10">
        <v>90</v>
      </c>
      <c r="H385" s="10">
        <v>135</v>
      </c>
      <c r="I385" s="11">
        <f>G385/H385</f>
        <v>0.66666666666666663</v>
      </c>
      <c r="J385" s="7" t="s">
        <v>14</v>
      </c>
      <c r="K385" s="57">
        <v>65</v>
      </c>
      <c r="L385" s="57">
        <v>7</v>
      </c>
      <c r="M385" s="7" t="s">
        <v>15</v>
      </c>
    </row>
    <row r="386" spans="1:13" ht="13.2">
      <c r="A386" s="53">
        <v>43017</v>
      </c>
      <c r="B386" s="54" t="s">
        <v>101</v>
      </c>
      <c r="C386" s="57">
        <v>1026</v>
      </c>
      <c r="D386" s="57">
        <v>24</v>
      </c>
      <c r="E386" s="57">
        <v>1050</v>
      </c>
      <c r="F386" s="9">
        <f>D386/E386</f>
        <v>2.2857142857142857E-2</v>
      </c>
      <c r="G386" s="10">
        <v>86</v>
      </c>
      <c r="H386" s="10">
        <v>135</v>
      </c>
      <c r="I386" s="11">
        <f>G386/H386</f>
        <v>0.63703703703703707</v>
      </c>
      <c r="J386" s="7" t="s">
        <v>22</v>
      </c>
      <c r="K386" s="57">
        <v>63</v>
      </c>
      <c r="L386" s="57">
        <v>8</v>
      </c>
      <c r="M386" s="7" t="s">
        <v>15</v>
      </c>
    </row>
    <row r="387" spans="1:13" ht="13.2">
      <c r="A387" s="16">
        <v>43030</v>
      </c>
      <c r="B387" s="17" t="s">
        <v>56</v>
      </c>
      <c r="C387" s="18">
        <v>935</v>
      </c>
      <c r="D387" s="18">
        <v>22</v>
      </c>
      <c r="E387" s="18">
        <v>957</v>
      </c>
      <c r="F387" s="9">
        <f>D387/E387</f>
        <v>2.2988505747126436E-2</v>
      </c>
      <c r="G387" s="10">
        <v>50</v>
      </c>
      <c r="H387" s="10">
        <v>139</v>
      </c>
      <c r="I387" s="11">
        <f>G387/H387</f>
        <v>0.35971223021582732</v>
      </c>
      <c r="J387" s="7" t="s">
        <v>26</v>
      </c>
      <c r="K387" s="18">
        <v>40</v>
      </c>
      <c r="L387" s="18">
        <v>9</v>
      </c>
      <c r="M387" s="7" t="s">
        <v>23</v>
      </c>
    </row>
    <row r="388" spans="1:13" ht="13.2">
      <c r="A388" s="53">
        <v>43064</v>
      </c>
      <c r="B388" s="54" t="s">
        <v>106</v>
      </c>
      <c r="C388" s="57">
        <v>931</v>
      </c>
      <c r="D388" s="57">
        <v>22</v>
      </c>
      <c r="E388" s="57">
        <v>953</v>
      </c>
      <c r="F388" s="9">
        <f>D388/E388</f>
        <v>2.3084994753410283E-2</v>
      </c>
      <c r="G388" s="10">
        <v>85</v>
      </c>
      <c r="H388" s="10">
        <v>145</v>
      </c>
      <c r="I388" s="11">
        <f>G388/H388</f>
        <v>0.58620689655172409</v>
      </c>
      <c r="J388" s="7" t="s">
        <v>26</v>
      </c>
      <c r="K388" s="57">
        <v>45</v>
      </c>
      <c r="L388" s="57">
        <v>10</v>
      </c>
      <c r="M388" s="7" t="s">
        <v>23</v>
      </c>
    </row>
    <row r="389" spans="1:13" ht="13.2">
      <c r="A389" s="16">
        <v>43094</v>
      </c>
      <c r="B389" s="17" t="s">
        <v>241</v>
      </c>
      <c r="C389" s="18">
        <v>1013</v>
      </c>
      <c r="D389" s="18">
        <v>24</v>
      </c>
      <c r="E389" s="18">
        <v>1037</v>
      </c>
      <c r="F389" s="9">
        <f>D389/E389</f>
        <v>2.3143683702989394E-2</v>
      </c>
      <c r="G389" s="10">
        <v>40</v>
      </c>
      <c r="H389" s="10">
        <v>108</v>
      </c>
      <c r="I389" s="11">
        <f>G389/H389</f>
        <v>0.37037037037037035</v>
      </c>
      <c r="J389" s="7" t="s">
        <v>22</v>
      </c>
      <c r="K389" s="18">
        <v>31</v>
      </c>
      <c r="L389" s="18">
        <v>1</v>
      </c>
      <c r="M389" s="7" t="s">
        <v>15</v>
      </c>
    </row>
    <row r="390" spans="1:13" ht="13.2">
      <c r="A390" s="16">
        <v>42859</v>
      </c>
      <c r="B390" s="17" t="s">
        <v>258</v>
      </c>
      <c r="C390" s="18">
        <v>886</v>
      </c>
      <c r="D390" s="18">
        <v>21</v>
      </c>
      <c r="E390" s="18">
        <v>907</v>
      </c>
      <c r="F390" s="9">
        <f>D390/E390</f>
        <v>2.3153252480705624E-2</v>
      </c>
      <c r="G390" s="10">
        <v>22</v>
      </c>
      <c r="H390" s="10">
        <v>120</v>
      </c>
      <c r="I390" s="11">
        <f>G390/H390</f>
        <v>0.18333333333333332</v>
      </c>
      <c r="J390" s="7" t="s">
        <v>14</v>
      </c>
      <c r="K390" s="18">
        <v>56</v>
      </c>
      <c r="L390" s="18">
        <v>2</v>
      </c>
      <c r="M390" s="7" t="s">
        <v>15</v>
      </c>
    </row>
    <row r="391" spans="1:13" ht="13.2">
      <c r="A391" s="53">
        <v>42801</v>
      </c>
      <c r="B391" s="54" t="s">
        <v>31</v>
      </c>
      <c r="C391" s="57">
        <v>1054</v>
      </c>
      <c r="D391" s="57">
        <v>25</v>
      </c>
      <c r="E391" s="57">
        <v>1079</v>
      </c>
      <c r="F391" s="9">
        <f>D391/E391</f>
        <v>2.3169601482854494E-2</v>
      </c>
      <c r="G391" s="10">
        <v>29</v>
      </c>
      <c r="H391" s="10">
        <v>112</v>
      </c>
      <c r="I391" s="11">
        <f>G391/H391</f>
        <v>0.25892857142857145</v>
      </c>
      <c r="J391" s="7" t="s">
        <v>14</v>
      </c>
      <c r="K391" s="57">
        <v>36</v>
      </c>
      <c r="L391" s="57">
        <v>10</v>
      </c>
      <c r="M391" s="7" t="s">
        <v>23</v>
      </c>
    </row>
    <row r="392" spans="1:13" ht="13.2">
      <c r="A392" s="16">
        <v>42935</v>
      </c>
      <c r="B392" s="17" t="s">
        <v>195</v>
      </c>
      <c r="C392" s="18">
        <v>589</v>
      </c>
      <c r="D392" s="18">
        <v>14</v>
      </c>
      <c r="E392" s="18">
        <v>603</v>
      </c>
      <c r="F392" s="9">
        <f>D392/E392</f>
        <v>2.3217247097844111E-2</v>
      </c>
      <c r="G392" s="10">
        <v>96</v>
      </c>
      <c r="H392" s="10">
        <v>135</v>
      </c>
      <c r="I392" s="11">
        <f>G392/H392</f>
        <v>0.71111111111111114</v>
      </c>
      <c r="J392" s="7" t="s">
        <v>22</v>
      </c>
      <c r="K392" s="18">
        <v>49</v>
      </c>
      <c r="L392" s="18">
        <v>10</v>
      </c>
      <c r="M392" s="7" t="s">
        <v>23</v>
      </c>
    </row>
    <row r="393" spans="1:13" ht="13.2">
      <c r="A393" s="16">
        <v>42829</v>
      </c>
      <c r="B393" s="17" t="s">
        <v>70</v>
      </c>
      <c r="C393" s="18">
        <v>673</v>
      </c>
      <c r="D393" s="18">
        <v>16</v>
      </c>
      <c r="E393" s="18">
        <v>689</v>
      </c>
      <c r="F393" s="9">
        <f>D393/E393</f>
        <v>2.3222060957910014E-2</v>
      </c>
      <c r="G393" s="10">
        <v>58</v>
      </c>
      <c r="H393" s="10">
        <v>147</v>
      </c>
      <c r="I393" s="11">
        <f>G393/H393</f>
        <v>0.39455782312925169</v>
      </c>
      <c r="J393" s="7" t="s">
        <v>22</v>
      </c>
      <c r="K393" s="18">
        <v>56</v>
      </c>
      <c r="L393" s="18">
        <v>10</v>
      </c>
      <c r="M393" s="7" t="s">
        <v>23</v>
      </c>
    </row>
    <row r="394" spans="1:13" ht="13.2">
      <c r="A394" s="53">
        <v>43083</v>
      </c>
      <c r="B394" s="54" t="s">
        <v>99</v>
      </c>
      <c r="C394" s="57">
        <v>1174</v>
      </c>
      <c r="D394" s="57">
        <v>28</v>
      </c>
      <c r="E394" s="57">
        <v>1202</v>
      </c>
      <c r="F394" s="9">
        <f>D394/E394</f>
        <v>2.329450915141431E-2</v>
      </c>
      <c r="G394" s="10">
        <v>63</v>
      </c>
      <c r="H394" s="10">
        <v>146</v>
      </c>
      <c r="I394" s="11">
        <f>G394/H394</f>
        <v>0.4315068493150685</v>
      </c>
      <c r="J394" s="7" t="s">
        <v>14</v>
      </c>
      <c r="K394" s="57">
        <v>64</v>
      </c>
      <c r="L394" s="57">
        <v>7</v>
      </c>
      <c r="M394" s="7" t="s">
        <v>23</v>
      </c>
    </row>
    <row r="395" spans="1:13" ht="13.2">
      <c r="A395" s="16">
        <v>42919</v>
      </c>
      <c r="B395" s="17" t="s">
        <v>250</v>
      </c>
      <c r="C395" s="18">
        <v>500</v>
      </c>
      <c r="D395" s="18">
        <v>12</v>
      </c>
      <c r="E395" s="18">
        <v>512</v>
      </c>
      <c r="F395" s="9">
        <f>D395/E395</f>
        <v>2.34375E-2</v>
      </c>
      <c r="G395" s="10">
        <v>28</v>
      </c>
      <c r="H395" s="10">
        <v>102</v>
      </c>
      <c r="I395" s="11">
        <f>G395/H395</f>
        <v>0.27450980392156865</v>
      </c>
      <c r="J395" s="7" t="s">
        <v>14</v>
      </c>
      <c r="K395" s="18">
        <v>22</v>
      </c>
      <c r="L395" s="18">
        <v>9</v>
      </c>
      <c r="M395" s="7" t="s">
        <v>18</v>
      </c>
    </row>
    <row r="396" spans="1:13" ht="13.2">
      <c r="A396" s="53">
        <v>42999</v>
      </c>
      <c r="B396" s="54" t="s">
        <v>168</v>
      </c>
      <c r="C396" s="57">
        <v>665</v>
      </c>
      <c r="D396" s="57">
        <v>16</v>
      </c>
      <c r="E396" s="57">
        <v>681</v>
      </c>
      <c r="F396" s="9">
        <f>D396/E396</f>
        <v>2.3494860499265784E-2</v>
      </c>
      <c r="G396" s="10">
        <v>59</v>
      </c>
      <c r="H396" s="10">
        <v>104</v>
      </c>
      <c r="I396" s="11">
        <f>G396/H396</f>
        <v>0.56730769230769229</v>
      </c>
      <c r="J396" s="7" t="s">
        <v>22</v>
      </c>
      <c r="K396" s="57">
        <v>50</v>
      </c>
      <c r="L396" s="57">
        <v>4</v>
      </c>
      <c r="M396" s="7" t="s">
        <v>23</v>
      </c>
    </row>
    <row r="397" spans="1:13" ht="13.2">
      <c r="A397" s="53">
        <v>42800</v>
      </c>
      <c r="B397" s="54" t="s">
        <v>60</v>
      </c>
      <c r="C397" s="57">
        <v>914</v>
      </c>
      <c r="D397" s="57">
        <v>22</v>
      </c>
      <c r="E397" s="57">
        <v>936</v>
      </c>
      <c r="F397" s="9">
        <f>D397/E397</f>
        <v>2.3504273504273504E-2</v>
      </c>
      <c r="G397" s="10">
        <v>30</v>
      </c>
      <c r="H397" s="10">
        <v>142</v>
      </c>
      <c r="I397" s="11">
        <f>G397/H397</f>
        <v>0.21126760563380281</v>
      </c>
      <c r="J397" s="7" t="s">
        <v>26</v>
      </c>
      <c r="K397" s="57">
        <v>48</v>
      </c>
      <c r="L397" s="57">
        <v>8</v>
      </c>
      <c r="M397" s="7" t="s">
        <v>23</v>
      </c>
    </row>
    <row r="398" spans="1:13" ht="13.2">
      <c r="A398" s="53">
        <v>42931</v>
      </c>
      <c r="B398" s="54" t="s">
        <v>177</v>
      </c>
      <c r="C398" s="57">
        <v>872</v>
      </c>
      <c r="D398" s="57">
        <v>21</v>
      </c>
      <c r="E398" s="57">
        <v>893</v>
      </c>
      <c r="F398" s="9">
        <f>D398/E398</f>
        <v>2.3516237402015677E-2</v>
      </c>
      <c r="G398" s="10">
        <v>91</v>
      </c>
      <c r="H398" s="10">
        <v>119</v>
      </c>
      <c r="I398" s="11">
        <f>G398/H398</f>
        <v>0.76470588235294112</v>
      </c>
      <c r="J398" s="7" t="s">
        <v>14</v>
      </c>
      <c r="K398" s="57">
        <v>26</v>
      </c>
      <c r="L398" s="57">
        <v>3</v>
      </c>
      <c r="M398" s="7" t="s">
        <v>15</v>
      </c>
    </row>
    <row r="399" spans="1:13" ht="13.2">
      <c r="A399" s="16">
        <v>43002</v>
      </c>
      <c r="B399" s="17" t="s">
        <v>43</v>
      </c>
      <c r="C399" s="18">
        <v>911</v>
      </c>
      <c r="D399" s="18">
        <v>22</v>
      </c>
      <c r="E399" s="18">
        <v>933</v>
      </c>
      <c r="F399" s="9">
        <f>D399/E399</f>
        <v>2.3579849946409433E-2</v>
      </c>
      <c r="G399" s="10">
        <v>68</v>
      </c>
      <c r="H399" s="10">
        <v>134</v>
      </c>
      <c r="I399" s="11">
        <f>G399/H399</f>
        <v>0.5074626865671642</v>
      </c>
      <c r="J399" s="7" t="s">
        <v>26</v>
      </c>
      <c r="K399" s="18">
        <v>58</v>
      </c>
      <c r="L399" s="18">
        <v>6</v>
      </c>
      <c r="M399" s="7" t="s">
        <v>18</v>
      </c>
    </row>
    <row r="400" spans="1:13" ht="13.2">
      <c r="A400" s="53">
        <v>43012</v>
      </c>
      <c r="B400" s="54" t="s">
        <v>92</v>
      </c>
      <c r="C400" s="57">
        <v>786</v>
      </c>
      <c r="D400" s="57">
        <v>19</v>
      </c>
      <c r="E400" s="57">
        <v>805</v>
      </c>
      <c r="F400" s="9">
        <f>D400/E400</f>
        <v>2.3602484472049691E-2</v>
      </c>
      <c r="G400" s="10">
        <v>86</v>
      </c>
      <c r="H400" s="10">
        <v>141</v>
      </c>
      <c r="I400" s="11">
        <f>G400/H400</f>
        <v>0.60992907801418439</v>
      </c>
      <c r="J400" s="7" t="s">
        <v>22</v>
      </c>
      <c r="K400" s="57">
        <v>52</v>
      </c>
      <c r="L400" s="57">
        <v>6</v>
      </c>
      <c r="M400" s="7" t="s">
        <v>23</v>
      </c>
    </row>
    <row r="401" spans="1:13" ht="13.2">
      <c r="A401" s="16">
        <v>42874</v>
      </c>
      <c r="B401" s="17" t="s">
        <v>284</v>
      </c>
      <c r="C401" s="18">
        <v>1151</v>
      </c>
      <c r="D401" s="18">
        <v>28</v>
      </c>
      <c r="E401" s="18">
        <v>1179</v>
      </c>
      <c r="F401" s="9">
        <f>D401/E401</f>
        <v>2.3748939779474131E-2</v>
      </c>
      <c r="G401" s="10">
        <v>38</v>
      </c>
      <c r="H401" s="10">
        <v>127</v>
      </c>
      <c r="I401" s="11">
        <f>G401/H401</f>
        <v>0.29921259842519687</v>
      </c>
      <c r="J401" s="7" t="s">
        <v>14</v>
      </c>
      <c r="K401" s="18">
        <v>51</v>
      </c>
      <c r="L401" s="18">
        <v>2</v>
      </c>
      <c r="M401" s="7" t="s">
        <v>18</v>
      </c>
    </row>
    <row r="402" spans="1:13" ht="13.2">
      <c r="A402" s="16">
        <v>42737</v>
      </c>
      <c r="B402" s="17" t="s">
        <v>81</v>
      </c>
      <c r="C402" s="18">
        <v>780</v>
      </c>
      <c r="D402" s="18">
        <v>19</v>
      </c>
      <c r="E402" s="18">
        <v>799</v>
      </c>
      <c r="F402" s="9">
        <f>D402/E402</f>
        <v>2.3779724655819776E-2</v>
      </c>
      <c r="G402" s="10">
        <v>83</v>
      </c>
      <c r="H402" s="10">
        <v>96</v>
      </c>
      <c r="I402" s="11">
        <f>G402/H402</f>
        <v>0.86458333333333337</v>
      </c>
      <c r="J402" s="7" t="s">
        <v>26</v>
      </c>
      <c r="K402" s="18">
        <v>59</v>
      </c>
      <c r="L402" s="18">
        <v>6</v>
      </c>
      <c r="M402" s="7" t="s">
        <v>18</v>
      </c>
    </row>
    <row r="403" spans="1:13" ht="13.2">
      <c r="A403" s="16">
        <v>42821</v>
      </c>
      <c r="B403" s="17" t="s">
        <v>209</v>
      </c>
      <c r="C403" s="18">
        <v>615</v>
      </c>
      <c r="D403" s="18">
        <v>15</v>
      </c>
      <c r="E403" s="18">
        <v>630</v>
      </c>
      <c r="F403" s="9">
        <f>D403/E403</f>
        <v>2.3809523809523808E-2</v>
      </c>
      <c r="G403" s="10">
        <v>20</v>
      </c>
      <c r="H403" s="10">
        <v>141</v>
      </c>
      <c r="I403" s="11">
        <f>G403/H403</f>
        <v>0.14184397163120568</v>
      </c>
      <c r="J403" s="7" t="s">
        <v>26</v>
      </c>
      <c r="K403" s="18">
        <v>30</v>
      </c>
      <c r="L403" s="18">
        <v>8</v>
      </c>
      <c r="M403" s="7" t="s">
        <v>15</v>
      </c>
    </row>
    <row r="404" spans="1:13" ht="13.2">
      <c r="A404" s="16">
        <v>42808</v>
      </c>
      <c r="B404" s="17" t="s">
        <v>240</v>
      </c>
      <c r="C404" s="18">
        <v>572</v>
      </c>
      <c r="D404" s="18">
        <v>14</v>
      </c>
      <c r="E404" s="18">
        <v>586</v>
      </c>
      <c r="F404" s="9">
        <f>D404/E404</f>
        <v>2.3890784982935155E-2</v>
      </c>
      <c r="G404" s="10">
        <v>98</v>
      </c>
      <c r="H404" s="10">
        <v>97</v>
      </c>
      <c r="I404" s="11">
        <f>G404/H404</f>
        <v>1.0103092783505154</v>
      </c>
      <c r="J404" s="7" t="s">
        <v>22</v>
      </c>
      <c r="K404" s="18">
        <v>25</v>
      </c>
      <c r="L404" s="18">
        <v>3</v>
      </c>
      <c r="M404" s="7" t="s">
        <v>15</v>
      </c>
    </row>
    <row r="405" spans="1:13" ht="13.2">
      <c r="A405" s="53">
        <v>42811</v>
      </c>
      <c r="B405" s="54" t="s">
        <v>119</v>
      </c>
      <c r="C405" s="57">
        <v>488</v>
      </c>
      <c r="D405" s="57">
        <v>12</v>
      </c>
      <c r="E405" s="57">
        <v>500</v>
      </c>
      <c r="F405" s="9">
        <f>D405/E405</f>
        <v>2.4E-2</v>
      </c>
      <c r="G405" s="10">
        <v>86</v>
      </c>
      <c r="H405" s="10">
        <v>138</v>
      </c>
      <c r="I405" s="11">
        <f>G405/H405</f>
        <v>0.62318840579710144</v>
      </c>
      <c r="J405" s="7" t="s">
        <v>14</v>
      </c>
      <c r="K405" s="57">
        <v>64</v>
      </c>
      <c r="L405" s="57">
        <v>10</v>
      </c>
      <c r="M405" s="7" t="s">
        <v>15</v>
      </c>
    </row>
    <row r="406" spans="1:13" ht="13.2">
      <c r="A406" s="53">
        <v>42950</v>
      </c>
      <c r="B406" s="54" t="s">
        <v>150</v>
      </c>
      <c r="C406" s="57">
        <v>323</v>
      </c>
      <c r="D406" s="57">
        <v>8</v>
      </c>
      <c r="E406" s="57">
        <v>331</v>
      </c>
      <c r="F406" s="9">
        <f>D406/E406</f>
        <v>2.4169184290030211E-2</v>
      </c>
      <c r="G406" s="10">
        <v>43</v>
      </c>
      <c r="H406" s="10">
        <v>100</v>
      </c>
      <c r="I406" s="11">
        <f>G406/H406</f>
        <v>0.43</v>
      </c>
      <c r="J406" s="7" t="s">
        <v>26</v>
      </c>
      <c r="K406" s="57">
        <v>65</v>
      </c>
      <c r="L406" s="57">
        <v>5</v>
      </c>
      <c r="M406" s="7" t="s">
        <v>23</v>
      </c>
    </row>
    <row r="407" spans="1:13" ht="13.2">
      <c r="A407" s="53">
        <v>43034</v>
      </c>
      <c r="B407" s="54" t="s">
        <v>61</v>
      </c>
      <c r="C407" s="57">
        <v>884</v>
      </c>
      <c r="D407" s="57">
        <v>22</v>
      </c>
      <c r="E407" s="57">
        <v>906</v>
      </c>
      <c r="F407" s="9">
        <f>D407/E407</f>
        <v>2.4282560706401765E-2</v>
      </c>
      <c r="G407" s="10">
        <v>43</v>
      </c>
      <c r="H407" s="10">
        <v>97</v>
      </c>
      <c r="I407" s="11">
        <f>G407/H407</f>
        <v>0.44329896907216493</v>
      </c>
      <c r="J407" s="7" t="s">
        <v>26</v>
      </c>
      <c r="K407" s="57">
        <v>65</v>
      </c>
      <c r="L407" s="57">
        <v>9</v>
      </c>
      <c r="M407" s="7" t="s">
        <v>23</v>
      </c>
    </row>
    <row r="408" spans="1:13" ht="13.2">
      <c r="A408" s="16">
        <v>42794</v>
      </c>
      <c r="B408" s="17" t="s">
        <v>141</v>
      </c>
      <c r="C408" s="18">
        <v>480</v>
      </c>
      <c r="D408" s="18">
        <v>12</v>
      </c>
      <c r="E408" s="18">
        <v>492</v>
      </c>
      <c r="F408" s="9">
        <f>D408/E408</f>
        <v>2.4390243902439025E-2</v>
      </c>
      <c r="G408" s="10">
        <v>80</v>
      </c>
      <c r="H408" s="10">
        <v>115</v>
      </c>
      <c r="I408" s="11">
        <f>G408/H408</f>
        <v>0.69565217391304346</v>
      </c>
      <c r="J408" s="7" t="s">
        <v>14</v>
      </c>
      <c r="K408" s="18">
        <v>59</v>
      </c>
      <c r="L408" s="18">
        <v>3</v>
      </c>
      <c r="M408" s="7" t="s">
        <v>15</v>
      </c>
    </row>
    <row r="409" spans="1:13" ht="13.2">
      <c r="A409" s="53">
        <v>42847</v>
      </c>
      <c r="B409" s="54" t="s">
        <v>139</v>
      </c>
      <c r="C409" s="57">
        <v>599</v>
      </c>
      <c r="D409" s="57">
        <v>15</v>
      </c>
      <c r="E409" s="57">
        <v>614</v>
      </c>
      <c r="F409" s="9">
        <f>D409/E409</f>
        <v>2.4429967426710098E-2</v>
      </c>
      <c r="G409" s="10">
        <v>34</v>
      </c>
      <c r="H409" s="10">
        <v>95</v>
      </c>
      <c r="I409" s="11">
        <f>G409/H409</f>
        <v>0.35789473684210527</v>
      </c>
      <c r="J409" s="7" t="s">
        <v>22</v>
      </c>
      <c r="K409" s="57">
        <v>65</v>
      </c>
      <c r="L409" s="57">
        <v>1</v>
      </c>
      <c r="M409" s="7" t="s">
        <v>15</v>
      </c>
    </row>
    <row r="410" spans="1:13" ht="13.2">
      <c r="A410" s="53">
        <v>43046</v>
      </c>
      <c r="B410" s="54" t="s">
        <v>27</v>
      </c>
      <c r="C410" s="56">
        <v>1158</v>
      </c>
      <c r="D410" s="57">
        <v>29</v>
      </c>
      <c r="E410" s="56">
        <v>1187</v>
      </c>
      <c r="F410" s="9">
        <f>D410/E410</f>
        <v>2.4431339511373211E-2</v>
      </c>
      <c r="G410" s="10">
        <v>60</v>
      </c>
      <c r="H410" s="10">
        <v>147</v>
      </c>
      <c r="I410" s="11">
        <f>G410/H410</f>
        <v>0.40816326530612246</v>
      </c>
      <c r="J410" s="7" t="s">
        <v>26</v>
      </c>
      <c r="K410" s="57">
        <v>44</v>
      </c>
      <c r="L410" s="57">
        <v>7</v>
      </c>
      <c r="M410" s="7" t="s">
        <v>23</v>
      </c>
    </row>
    <row r="411" spans="1:13" ht="13.2">
      <c r="A411" s="53">
        <v>42945</v>
      </c>
      <c r="B411" s="54" t="s">
        <v>49</v>
      </c>
      <c r="C411" s="57">
        <v>1118</v>
      </c>
      <c r="D411" s="57">
        <v>28</v>
      </c>
      <c r="E411" s="57">
        <v>1146</v>
      </c>
      <c r="F411" s="9">
        <f>D411/E411</f>
        <v>2.4432809773123908E-2</v>
      </c>
      <c r="G411" s="10">
        <v>91</v>
      </c>
      <c r="H411" s="10">
        <v>141</v>
      </c>
      <c r="I411" s="11">
        <f>G411/H411</f>
        <v>0.64539007092198586</v>
      </c>
      <c r="J411" s="7" t="s">
        <v>14</v>
      </c>
      <c r="K411" s="57">
        <v>49</v>
      </c>
      <c r="L411" s="57">
        <v>5</v>
      </c>
      <c r="M411" s="7" t="s">
        <v>23</v>
      </c>
    </row>
    <row r="412" spans="1:13" ht="13.2">
      <c r="A412" s="16">
        <v>43026</v>
      </c>
      <c r="B412" s="17" t="s">
        <v>59</v>
      </c>
      <c r="C412" s="18">
        <v>1156</v>
      </c>
      <c r="D412" s="18">
        <v>29</v>
      </c>
      <c r="E412" s="18">
        <v>1185</v>
      </c>
      <c r="F412" s="9">
        <f>D412/E412</f>
        <v>2.4472573839662448E-2</v>
      </c>
      <c r="G412" s="10">
        <v>41</v>
      </c>
      <c r="H412" s="10">
        <v>129</v>
      </c>
      <c r="I412" s="11">
        <f>G412/H412</f>
        <v>0.31782945736434109</v>
      </c>
      <c r="J412" s="7" t="s">
        <v>26</v>
      </c>
      <c r="K412" s="18">
        <v>29</v>
      </c>
      <c r="L412" s="18">
        <v>10</v>
      </c>
      <c r="M412" s="7" t="s">
        <v>18</v>
      </c>
    </row>
    <row r="413" spans="1:13" ht="13.2">
      <c r="A413" s="53">
        <v>42826</v>
      </c>
      <c r="B413" s="54" t="s">
        <v>205</v>
      </c>
      <c r="C413" s="57">
        <v>1148</v>
      </c>
      <c r="D413" s="57">
        <v>29</v>
      </c>
      <c r="E413" s="57">
        <v>1177</v>
      </c>
      <c r="F413" s="9">
        <f>D413/E413</f>
        <v>2.4638912489379779E-2</v>
      </c>
      <c r="G413" s="10">
        <v>46</v>
      </c>
      <c r="H413" s="10">
        <v>96</v>
      </c>
      <c r="I413" s="11">
        <f>G413/H413</f>
        <v>0.47916666666666669</v>
      </c>
      <c r="J413" s="7" t="s">
        <v>26</v>
      </c>
      <c r="K413" s="57">
        <v>25</v>
      </c>
      <c r="L413" s="57">
        <v>4</v>
      </c>
      <c r="M413" s="7" t="s">
        <v>23</v>
      </c>
    </row>
    <row r="414" spans="1:13" ht="13.2">
      <c r="A414" s="16">
        <v>42772</v>
      </c>
      <c r="B414" s="17" t="s">
        <v>106</v>
      </c>
      <c r="C414" s="18">
        <v>712</v>
      </c>
      <c r="D414" s="18">
        <v>18</v>
      </c>
      <c r="E414" s="18">
        <v>730</v>
      </c>
      <c r="F414" s="9">
        <f>D414/E414</f>
        <v>2.4657534246575342E-2</v>
      </c>
      <c r="G414" s="10">
        <v>62</v>
      </c>
      <c r="H414" s="10">
        <v>147</v>
      </c>
      <c r="I414" s="11">
        <f>G414/H414</f>
        <v>0.42176870748299322</v>
      </c>
      <c r="J414" s="7" t="s">
        <v>26</v>
      </c>
      <c r="K414" s="18">
        <v>39</v>
      </c>
      <c r="L414" s="18">
        <v>1</v>
      </c>
      <c r="M414" s="7" t="s">
        <v>23</v>
      </c>
    </row>
    <row r="415" spans="1:13" ht="13.2">
      <c r="A415" s="16">
        <v>43069</v>
      </c>
      <c r="B415" s="17" t="s">
        <v>254</v>
      </c>
      <c r="C415" s="18">
        <v>1145</v>
      </c>
      <c r="D415" s="18">
        <v>29</v>
      </c>
      <c r="E415" s="18">
        <v>1174</v>
      </c>
      <c r="F415" s="9">
        <f>D415/E415</f>
        <v>2.4701873935264053E-2</v>
      </c>
      <c r="G415" s="10">
        <v>60</v>
      </c>
      <c r="H415" s="10">
        <v>150</v>
      </c>
      <c r="I415" s="11">
        <f>G415/H415</f>
        <v>0.4</v>
      </c>
      <c r="J415" s="7" t="s">
        <v>26</v>
      </c>
      <c r="K415" s="18">
        <v>31</v>
      </c>
      <c r="L415" s="18">
        <v>3</v>
      </c>
      <c r="M415" s="7" t="s">
        <v>18</v>
      </c>
    </row>
    <row r="416" spans="1:13" ht="13.2">
      <c r="A416" s="53">
        <v>42743</v>
      </c>
      <c r="B416" s="54" t="s">
        <v>62</v>
      </c>
      <c r="C416" s="57">
        <v>592</v>
      </c>
      <c r="D416" s="57">
        <v>15</v>
      </c>
      <c r="E416" s="57">
        <v>607</v>
      </c>
      <c r="F416" s="9">
        <f>D416/E416</f>
        <v>2.4711696869851731E-2</v>
      </c>
      <c r="G416" s="10">
        <v>81</v>
      </c>
      <c r="H416" s="10">
        <v>133</v>
      </c>
      <c r="I416" s="11">
        <f>G416/H416</f>
        <v>0.60902255639097747</v>
      </c>
      <c r="J416" s="7" t="s">
        <v>22</v>
      </c>
      <c r="K416" s="57">
        <v>45</v>
      </c>
      <c r="L416" s="57">
        <v>8</v>
      </c>
      <c r="M416" s="7" t="s">
        <v>23</v>
      </c>
    </row>
    <row r="417" spans="1:13" ht="13.2">
      <c r="A417" s="16">
        <v>42780</v>
      </c>
      <c r="B417" s="17" t="s">
        <v>233</v>
      </c>
      <c r="C417" s="18">
        <v>947</v>
      </c>
      <c r="D417" s="18">
        <v>24</v>
      </c>
      <c r="E417" s="18">
        <v>971</v>
      </c>
      <c r="F417" s="9">
        <f>D417/E417</f>
        <v>2.4716786817713696E-2</v>
      </c>
      <c r="G417" s="10">
        <v>20</v>
      </c>
      <c r="H417" s="10">
        <v>129</v>
      </c>
      <c r="I417" s="11">
        <f>G417/H417</f>
        <v>0.15503875968992248</v>
      </c>
      <c r="J417" s="7" t="s">
        <v>22</v>
      </c>
      <c r="K417" s="18">
        <v>62</v>
      </c>
      <c r="L417" s="18">
        <v>6</v>
      </c>
      <c r="M417" s="7" t="s">
        <v>18</v>
      </c>
    </row>
    <row r="418" spans="1:13" ht="13.2">
      <c r="A418" s="53">
        <v>42988</v>
      </c>
      <c r="B418" s="54" t="s">
        <v>119</v>
      </c>
      <c r="C418" s="57">
        <v>628</v>
      </c>
      <c r="D418" s="57">
        <v>16</v>
      </c>
      <c r="E418" s="57">
        <v>644</v>
      </c>
      <c r="F418" s="9">
        <f>D418/E418</f>
        <v>2.4844720496894408E-2</v>
      </c>
      <c r="G418" s="10">
        <v>94</v>
      </c>
      <c r="H418" s="10">
        <v>143</v>
      </c>
      <c r="I418" s="11">
        <f>G418/H418</f>
        <v>0.65734265734265729</v>
      </c>
      <c r="J418" s="7" t="s">
        <v>22</v>
      </c>
      <c r="K418" s="57">
        <v>38</v>
      </c>
      <c r="L418" s="57">
        <v>3</v>
      </c>
      <c r="M418" s="7" t="s">
        <v>15</v>
      </c>
    </row>
    <row r="419" spans="1:13" ht="13.2">
      <c r="A419" s="16">
        <v>42745</v>
      </c>
      <c r="B419" s="17" t="s">
        <v>224</v>
      </c>
      <c r="C419" s="18">
        <v>469</v>
      </c>
      <c r="D419" s="18">
        <v>12</v>
      </c>
      <c r="E419" s="18">
        <v>481</v>
      </c>
      <c r="F419" s="9">
        <f>D419/E419</f>
        <v>2.4948024948024949E-2</v>
      </c>
      <c r="G419" s="10">
        <v>46</v>
      </c>
      <c r="H419" s="10">
        <v>132</v>
      </c>
      <c r="I419" s="11">
        <f>G419/H419</f>
        <v>0.34848484848484851</v>
      </c>
      <c r="J419" s="7" t="s">
        <v>14</v>
      </c>
      <c r="K419" s="18">
        <v>27</v>
      </c>
      <c r="L419" s="18">
        <v>4</v>
      </c>
      <c r="M419" s="7" t="s">
        <v>23</v>
      </c>
    </row>
    <row r="420" spans="1:13" ht="13.2">
      <c r="A420" s="53">
        <v>42784</v>
      </c>
      <c r="B420" s="54" t="s">
        <v>63</v>
      </c>
      <c r="C420" s="57">
        <v>858</v>
      </c>
      <c r="D420" s="57">
        <v>22</v>
      </c>
      <c r="E420" s="57">
        <v>880</v>
      </c>
      <c r="F420" s="9">
        <f>D420/E420</f>
        <v>2.5000000000000001E-2</v>
      </c>
      <c r="G420" s="10">
        <v>66</v>
      </c>
      <c r="H420" s="10">
        <v>137</v>
      </c>
      <c r="I420" s="11">
        <f>G420/H420</f>
        <v>0.48175182481751827</v>
      </c>
      <c r="J420" s="7" t="s">
        <v>26</v>
      </c>
      <c r="K420" s="57">
        <v>62</v>
      </c>
      <c r="L420" s="57">
        <v>2</v>
      </c>
      <c r="M420" s="7" t="s">
        <v>23</v>
      </c>
    </row>
    <row r="421" spans="1:13" ht="13.2">
      <c r="A421" s="16">
        <v>42821</v>
      </c>
      <c r="B421" s="17" t="s">
        <v>107</v>
      </c>
      <c r="C421" s="18">
        <v>973</v>
      </c>
      <c r="D421" s="18">
        <v>25</v>
      </c>
      <c r="E421" s="18">
        <v>998</v>
      </c>
      <c r="F421" s="9">
        <f>D421/E421</f>
        <v>2.5050100200400802E-2</v>
      </c>
      <c r="G421" s="10">
        <v>60</v>
      </c>
      <c r="H421" s="10">
        <v>92</v>
      </c>
      <c r="I421" s="11">
        <f>G421/H421</f>
        <v>0.65217391304347827</v>
      </c>
      <c r="J421" s="7" t="s">
        <v>14</v>
      </c>
      <c r="K421" s="18">
        <v>40</v>
      </c>
      <c r="L421" s="18">
        <v>9</v>
      </c>
      <c r="M421" s="7" t="s">
        <v>15</v>
      </c>
    </row>
    <row r="422" spans="1:13" ht="13.2">
      <c r="A422" s="53">
        <v>42844</v>
      </c>
      <c r="B422" s="54" t="s">
        <v>34</v>
      </c>
      <c r="C422" s="57">
        <v>503</v>
      </c>
      <c r="D422" s="57">
        <v>13</v>
      </c>
      <c r="E422" s="57">
        <v>516</v>
      </c>
      <c r="F422" s="9">
        <f>D422/E422</f>
        <v>2.5193798449612403E-2</v>
      </c>
      <c r="G422" s="10">
        <v>32</v>
      </c>
      <c r="H422" s="10">
        <v>94</v>
      </c>
      <c r="I422" s="11">
        <f>G422/H422</f>
        <v>0.34042553191489361</v>
      </c>
      <c r="J422" s="7" t="s">
        <v>22</v>
      </c>
      <c r="K422" s="57">
        <v>36</v>
      </c>
      <c r="L422" s="57">
        <v>8</v>
      </c>
      <c r="M422" s="7" t="s">
        <v>18</v>
      </c>
    </row>
    <row r="423" spans="1:13" ht="13.2">
      <c r="A423" s="16">
        <v>42857</v>
      </c>
      <c r="B423" s="17" t="s">
        <v>282</v>
      </c>
      <c r="C423" s="18">
        <v>812</v>
      </c>
      <c r="D423" s="18">
        <v>21</v>
      </c>
      <c r="E423" s="18">
        <v>833</v>
      </c>
      <c r="F423" s="9">
        <f>D423/E423</f>
        <v>2.5210084033613446E-2</v>
      </c>
      <c r="G423" s="10">
        <v>22</v>
      </c>
      <c r="H423" s="10">
        <v>130</v>
      </c>
      <c r="I423" s="11">
        <f>G423/H423</f>
        <v>0.16923076923076924</v>
      </c>
      <c r="J423" s="7" t="s">
        <v>14</v>
      </c>
      <c r="K423" s="18">
        <v>64</v>
      </c>
      <c r="L423" s="18">
        <v>7</v>
      </c>
      <c r="M423" s="7" t="s">
        <v>23</v>
      </c>
    </row>
    <row r="424" spans="1:13" ht="13.2">
      <c r="A424" s="53">
        <v>42861</v>
      </c>
      <c r="B424" s="54" t="s">
        <v>143</v>
      </c>
      <c r="C424" s="57">
        <v>811</v>
      </c>
      <c r="D424" s="57">
        <v>21</v>
      </c>
      <c r="E424" s="57">
        <v>832</v>
      </c>
      <c r="F424" s="9">
        <f>D424/E424</f>
        <v>2.5240384615384616E-2</v>
      </c>
      <c r="G424" s="10">
        <v>66</v>
      </c>
      <c r="H424" s="10">
        <v>92</v>
      </c>
      <c r="I424" s="11">
        <f>G424/H424</f>
        <v>0.71739130434782605</v>
      </c>
      <c r="J424" s="7" t="s">
        <v>14</v>
      </c>
      <c r="K424" s="57">
        <v>37</v>
      </c>
      <c r="L424" s="57">
        <v>10</v>
      </c>
      <c r="M424" s="7" t="s">
        <v>23</v>
      </c>
    </row>
    <row r="425" spans="1:13" ht="13.2">
      <c r="A425" s="53">
        <v>42951</v>
      </c>
      <c r="B425" s="54" t="s">
        <v>114</v>
      </c>
      <c r="C425" s="57">
        <v>846</v>
      </c>
      <c r="D425" s="57">
        <v>22</v>
      </c>
      <c r="E425" s="57">
        <v>868</v>
      </c>
      <c r="F425" s="9">
        <f>D425/E425</f>
        <v>2.5345622119815669E-2</v>
      </c>
      <c r="G425" s="10">
        <v>32</v>
      </c>
      <c r="H425" s="10">
        <v>114</v>
      </c>
      <c r="I425" s="11">
        <f>G425/H425</f>
        <v>0.2807017543859649</v>
      </c>
      <c r="J425" s="7" t="s">
        <v>26</v>
      </c>
      <c r="K425" s="57">
        <v>22</v>
      </c>
      <c r="L425" s="57">
        <v>2</v>
      </c>
      <c r="M425" s="7" t="s">
        <v>15</v>
      </c>
    </row>
    <row r="426" spans="1:13" ht="13.2">
      <c r="A426" s="53">
        <v>43001</v>
      </c>
      <c r="B426" s="54" t="s">
        <v>190</v>
      </c>
      <c r="C426" s="57">
        <v>492</v>
      </c>
      <c r="D426" s="57">
        <v>13</v>
      </c>
      <c r="E426" s="57">
        <v>505</v>
      </c>
      <c r="F426" s="9">
        <f>D426/E426</f>
        <v>2.5742574257425741E-2</v>
      </c>
      <c r="G426" s="10">
        <v>88</v>
      </c>
      <c r="H426" s="10">
        <v>119</v>
      </c>
      <c r="I426" s="11">
        <f>G426/H426</f>
        <v>0.73949579831932777</v>
      </c>
      <c r="J426" s="7" t="s">
        <v>26</v>
      </c>
      <c r="K426" s="57">
        <v>29</v>
      </c>
      <c r="L426" s="57">
        <v>6</v>
      </c>
      <c r="M426" s="7" t="s">
        <v>23</v>
      </c>
    </row>
    <row r="427" spans="1:13" ht="13.2">
      <c r="A427" s="16">
        <v>42971</v>
      </c>
      <c r="B427" s="17" t="s">
        <v>266</v>
      </c>
      <c r="C427" s="18">
        <v>605</v>
      </c>
      <c r="D427" s="18">
        <v>16</v>
      </c>
      <c r="E427" s="18">
        <v>621</v>
      </c>
      <c r="F427" s="9">
        <f>D427/E427</f>
        <v>2.5764895330112721E-2</v>
      </c>
      <c r="G427" s="10">
        <v>98</v>
      </c>
      <c r="H427" s="10">
        <v>105</v>
      </c>
      <c r="I427" s="11">
        <f>G427/H427</f>
        <v>0.93333333333333335</v>
      </c>
      <c r="J427" s="7" t="s">
        <v>14</v>
      </c>
      <c r="K427" s="18">
        <v>52</v>
      </c>
      <c r="L427" s="18">
        <v>5</v>
      </c>
      <c r="M427" s="7" t="s">
        <v>15</v>
      </c>
    </row>
    <row r="428" spans="1:13" ht="13.2">
      <c r="A428" s="16">
        <v>42772</v>
      </c>
      <c r="B428" s="17" t="s">
        <v>224</v>
      </c>
      <c r="C428" s="18">
        <v>755</v>
      </c>
      <c r="D428" s="18">
        <v>20</v>
      </c>
      <c r="E428" s="18">
        <v>775</v>
      </c>
      <c r="F428" s="9">
        <f>D428/E428</f>
        <v>2.5806451612903226E-2</v>
      </c>
      <c r="G428" s="10">
        <v>65</v>
      </c>
      <c r="H428" s="10">
        <v>126</v>
      </c>
      <c r="I428" s="11">
        <f>G428/H428</f>
        <v>0.51587301587301593</v>
      </c>
      <c r="J428" s="7" t="s">
        <v>26</v>
      </c>
      <c r="K428" s="18">
        <v>61</v>
      </c>
      <c r="L428" s="18">
        <v>9</v>
      </c>
      <c r="M428" s="7" t="s">
        <v>23</v>
      </c>
    </row>
    <row r="429" spans="1:13" ht="13.2">
      <c r="A429" s="16">
        <v>43094</v>
      </c>
      <c r="B429" s="17" t="s">
        <v>103</v>
      </c>
      <c r="C429" s="18">
        <v>527</v>
      </c>
      <c r="D429" s="18">
        <v>14</v>
      </c>
      <c r="E429" s="18">
        <v>541</v>
      </c>
      <c r="F429" s="9">
        <f>D429/E429</f>
        <v>2.5878003696857672E-2</v>
      </c>
      <c r="G429" s="10">
        <v>44</v>
      </c>
      <c r="H429" s="10">
        <v>109</v>
      </c>
      <c r="I429" s="11">
        <f>G429/H429</f>
        <v>0.40366972477064222</v>
      </c>
      <c r="J429" s="7" t="s">
        <v>26</v>
      </c>
      <c r="K429" s="18">
        <v>44</v>
      </c>
      <c r="L429" s="18">
        <v>8</v>
      </c>
      <c r="M429" s="7" t="s">
        <v>15</v>
      </c>
    </row>
    <row r="430" spans="1:13" ht="13.2">
      <c r="A430" s="53">
        <v>42996</v>
      </c>
      <c r="B430" s="54" t="s">
        <v>179</v>
      </c>
      <c r="C430" s="57">
        <v>828</v>
      </c>
      <c r="D430" s="57">
        <v>22</v>
      </c>
      <c r="E430" s="57">
        <v>850</v>
      </c>
      <c r="F430" s="9">
        <f>D430/E430</f>
        <v>2.5882352941176471E-2</v>
      </c>
      <c r="G430" s="10">
        <v>100</v>
      </c>
      <c r="H430" s="10">
        <v>118</v>
      </c>
      <c r="I430" s="11">
        <f>G430/H430</f>
        <v>0.84745762711864403</v>
      </c>
      <c r="J430" s="7" t="s">
        <v>26</v>
      </c>
      <c r="K430" s="57">
        <v>51</v>
      </c>
      <c r="L430" s="57">
        <v>2</v>
      </c>
      <c r="M430" s="7" t="s">
        <v>15</v>
      </c>
    </row>
    <row r="431" spans="1:13" ht="13.2">
      <c r="A431" s="16">
        <v>43031</v>
      </c>
      <c r="B431" s="17" t="s">
        <v>88</v>
      </c>
      <c r="C431" s="18">
        <v>414</v>
      </c>
      <c r="D431" s="18">
        <v>11</v>
      </c>
      <c r="E431" s="18">
        <v>425</v>
      </c>
      <c r="F431" s="9">
        <f>D431/E431</f>
        <v>2.5882352941176471E-2</v>
      </c>
      <c r="G431" s="10">
        <v>58</v>
      </c>
      <c r="H431" s="10">
        <v>130</v>
      </c>
      <c r="I431" s="11">
        <f>G431/H431</f>
        <v>0.44615384615384618</v>
      </c>
      <c r="J431" s="7" t="s">
        <v>14</v>
      </c>
      <c r="K431" s="18">
        <v>36</v>
      </c>
      <c r="L431" s="18">
        <v>8</v>
      </c>
      <c r="M431" s="7" t="s">
        <v>15</v>
      </c>
    </row>
    <row r="432" spans="1:13" ht="13.2">
      <c r="A432" s="16">
        <v>42796</v>
      </c>
      <c r="B432" s="17" t="s">
        <v>104</v>
      </c>
      <c r="C432" s="18">
        <v>752</v>
      </c>
      <c r="D432" s="18">
        <v>20</v>
      </c>
      <c r="E432" s="18">
        <v>772</v>
      </c>
      <c r="F432" s="9">
        <f>D432/E432</f>
        <v>2.5906735751295335E-2</v>
      </c>
      <c r="G432" s="10">
        <v>49</v>
      </c>
      <c r="H432" s="10">
        <v>128</v>
      </c>
      <c r="I432" s="11">
        <f>G432/H432</f>
        <v>0.3828125</v>
      </c>
      <c r="J432" s="7" t="s">
        <v>26</v>
      </c>
      <c r="K432" s="18">
        <v>64</v>
      </c>
      <c r="L432" s="18">
        <v>3</v>
      </c>
      <c r="M432" s="7" t="s">
        <v>23</v>
      </c>
    </row>
    <row r="433" spans="1:13" ht="13.2">
      <c r="A433" s="16">
        <v>43013</v>
      </c>
      <c r="B433" s="17" t="s">
        <v>102</v>
      </c>
      <c r="C433" s="18">
        <v>375</v>
      </c>
      <c r="D433" s="18">
        <v>10</v>
      </c>
      <c r="E433" s="18">
        <v>385</v>
      </c>
      <c r="F433" s="9">
        <f>D433/E433</f>
        <v>2.5974025974025976E-2</v>
      </c>
      <c r="G433" s="10">
        <v>36</v>
      </c>
      <c r="H433" s="10">
        <v>119</v>
      </c>
      <c r="I433" s="11">
        <f>G433/H433</f>
        <v>0.30252100840336132</v>
      </c>
      <c r="J433" s="7" t="s">
        <v>22</v>
      </c>
      <c r="K433" s="18">
        <v>42</v>
      </c>
      <c r="L433" s="18">
        <v>1</v>
      </c>
      <c r="M433" s="7" t="s">
        <v>15</v>
      </c>
    </row>
    <row r="434" spans="1:13" ht="13.2">
      <c r="A434" s="53">
        <v>42845</v>
      </c>
      <c r="B434" s="54" t="s">
        <v>78</v>
      </c>
      <c r="C434" s="57">
        <v>523</v>
      </c>
      <c r="D434" s="57">
        <v>14</v>
      </c>
      <c r="E434" s="57">
        <v>537</v>
      </c>
      <c r="F434" s="9">
        <f>D434/E434</f>
        <v>2.6070763500931099E-2</v>
      </c>
      <c r="G434" s="10">
        <v>86</v>
      </c>
      <c r="H434" s="10">
        <v>99</v>
      </c>
      <c r="I434" s="11">
        <f>G434/H434</f>
        <v>0.86868686868686873</v>
      </c>
      <c r="J434" s="7" t="s">
        <v>22</v>
      </c>
      <c r="K434" s="57">
        <v>51</v>
      </c>
      <c r="L434" s="57">
        <v>9</v>
      </c>
      <c r="M434" s="7" t="s">
        <v>18</v>
      </c>
    </row>
    <row r="435" spans="1:13" ht="13.2">
      <c r="A435" s="16">
        <v>42839</v>
      </c>
      <c r="B435" s="17" t="s">
        <v>149</v>
      </c>
      <c r="C435" s="18">
        <v>559</v>
      </c>
      <c r="D435" s="18">
        <v>15</v>
      </c>
      <c r="E435" s="18">
        <v>574</v>
      </c>
      <c r="F435" s="9">
        <f>D435/E435</f>
        <v>2.6132404181184669E-2</v>
      </c>
      <c r="G435" s="10">
        <v>58</v>
      </c>
      <c r="H435" s="10">
        <v>103</v>
      </c>
      <c r="I435" s="11">
        <f>G435/H435</f>
        <v>0.56310679611650483</v>
      </c>
      <c r="J435" s="7" t="s">
        <v>22</v>
      </c>
      <c r="K435" s="18">
        <v>60</v>
      </c>
      <c r="L435" s="18">
        <v>4</v>
      </c>
      <c r="M435" s="7" t="s">
        <v>23</v>
      </c>
    </row>
    <row r="436" spans="1:13" ht="13.2">
      <c r="A436" s="16">
        <v>43059</v>
      </c>
      <c r="B436" s="17" t="s">
        <v>283</v>
      </c>
      <c r="C436" s="18">
        <v>592</v>
      </c>
      <c r="D436" s="18">
        <v>16</v>
      </c>
      <c r="E436" s="18">
        <v>608</v>
      </c>
      <c r="F436" s="9">
        <f>D436/E436</f>
        <v>2.6315789473684209E-2</v>
      </c>
      <c r="G436" s="10">
        <v>80</v>
      </c>
      <c r="H436" s="10">
        <v>114</v>
      </c>
      <c r="I436" s="11">
        <f>G436/H436</f>
        <v>0.70175438596491224</v>
      </c>
      <c r="J436" s="7" t="s">
        <v>14</v>
      </c>
      <c r="K436" s="18">
        <v>56</v>
      </c>
      <c r="L436" s="18">
        <v>1</v>
      </c>
      <c r="M436" s="7" t="s">
        <v>23</v>
      </c>
    </row>
    <row r="437" spans="1:13" ht="13.2">
      <c r="A437" s="53">
        <v>42794</v>
      </c>
      <c r="B437" s="54" t="s">
        <v>117</v>
      </c>
      <c r="C437" s="57">
        <v>328</v>
      </c>
      <c r="D437" s="57">
        <v>9</v>
      </c>
      <c r="E437" s="57">
        <v>337</v>
      </c>
      <c r="F437" s="9">
        <f>D437/E437</f>
        <v>2.6706231454005934E-2</v>
      </c>
      <c r="G437" s="10">
        <v>69</v>
      </c>
      <c r="H437" s="10">
        <v>147</v>
      </c>
      <c r="I437" s="11">
        <f>G437/H437</f>
        <v>0.46938775510204084</v>
      </c>
      <c r="J437" s="7" t="s">
        <v>14</v>
      </c>
      <c r="K437" s="57">
        <v>54</v>
      </c>
      <c r="L437" s="57">
        <v>7</v>
      </c>
      <c r="M437" s="7" t="s">
        <v>23</v>
      </c>
    </row>
    <row r="438" spans="1:13" ht="13.2">
      <c r="A438" s="53">
        <v>42853</v>
      </c>
      <c r="B438" s="54" t="s">
        <v>157</v>
      </c>
      <c r="C438" s="57">
        <v>801</v>
      </c>
      <c r="D438" s="57">
        <v>22</v>
      </c>
      <c r="E438" s="57">
        <v>823</v>
      </c>
      <c r="F438" s="9">
        <f>D438/E438</f>
        <v>2.6731470230862697E-2</v>
      </c>
      <c r="G438" s="10">
        <v>97</v>
      </c>
      <c r="H438" s="10">
        <v>124</v>
      </c>
      <c r="I438" s="11">
        <f>G438/H438</f>
        <v>0.782258064516129</v>
      </c>
      <c r="J438" s="7" t="s">
        <v>26</v>
      </c>
      <c r="K438" s="57">
        <v>60</v>
      </c>
      <c r="L438" s="57">
        <v>5</v>
      </c>
      <c r="M438" s="7" t="s">
        <v>15</v>
      </c>
    </row>
    <row r="439" spans="1:13" ht="13.2">
      <c r="A439" s="16">
        <v>42909</v>
      </c>
      <c r="B439" s="17" t="s">
        <v>222</v>
      </c>
      <c r="C439" s="18">
        <v>544</v>
      </c>
      <c r="D439" s="18">
        <v>15</v>
      </c>
      <c r="E439" s="18">
        <v>559</v>
      </c>
      <c r="F439" s="9">
        <f>D439/E439</f>
        <v>2.6833631484794274E-2</v>
      </c>
      <c r="G439" s="10">
        <v>36</v>
      </c>
      <c r="H439" s="10">
        <v>127</v>
      </c>
      <c r="I439" s="11">
        <f>G439/H439</f>
        <v>0.28346456692913385</v>
      </c>
      <c r="J439" s="7" t="s">
        <v>22</v>
      </c>
      <c r="K439" s="18">
        <v>30</v>
      </c>
      <c r="L439" s="18">
        <v>4</v>
      </c>
      <c r="M439" s="7" t="s">
        <v>23</v>
      </c>
    </row>
    <row r="440" spans="1:13" ht="13.2">
      <c r="A440" s="53">
        <v>42742</v>
      </c>
      <c r="B440" s="54" t="s">
        <v>175</v>
      </c>
      <c r="C440" s="57">
        <v>1050</v>
      </c>
      <c r="D440" s="57">
        <v>29</v>
      </c>
      <c r="E440" s="57">
        <v>1079</v>
      </c>
      <c r="F440" s="9">
        <f>D440/E440</f>
        <v>2.6876737720111215E-2</v>
      </c>
      <c r="G440" s="10">
        <v>46</v>
      </c>
      <c r="H440" s="10">
        <v>102</v>
      </c>
      <c r="I440" s="11">
        <f>G440/H440</f>
        <v>0.45098039215686275</v>
      </c>
      <c r="J440" s="7" t="s">
        <v>26</v>
      </c>
      <c r="K440" s="57">
        <v>36</v>
      </c>
      <c r="L440" s="57">
        <v>5</v>
      </c>
      <c r="M440" s="7" t="s">
        <v>15</v>
      </c>
    </row>
    <row r="441" spans="1:13" ht="13.2">
      <c r="A441" s="16">
        <v>42818</v>
      </c>
      <c r="B441" s="17" t="s">
        <v>142</v>
      </c>
      <c r="C441" s="18">
        <v>1045</v>
      </c>
      <c r="D441" s="18">
        <v>29</v>
      </c>
      <c r="E441" s="18">
        <v>1074</v>
      </c>
      <c r="F441" s="9">
        <f>D441/E441</f>
        <v>2.7001862197392923E-2</v>
      </c>
      <c r="G441" s="10">
        <v>74</v>
      </c>
      <c r="H441" s="10">
        <v>110</v>
      </c>
      <c r="I441" s="11">
        <f>G441/H441</f>
        <v>0.67272727272727273</v>
      </c>
      <c r="J441" s="7" t="s">
        <v>26</v>
      </c>
      <c r="K441" s="18">
        <v>65</v>
      </c>
      <c r="L441" s="18">
        <v>10</v>
      </c>
      <c r="M441" s="7" t="s">
        <v>23</v>
      </c>
    </row>
    <row r="442" spans="1:13" ht="13.2">
      <c r="A442" s="16">
        <v>42873</v>
      </c>
      <c r="B442" s="17" t="s">
        <v>147</v>
      </c>
      <c r="C442" s="18">
        <v>1037</v>
      </c>
      <c r="D442" s="18">
        <v>29</v>
      </c>
      <c r="E442" s="18">
        <v>1066</v>
      </c>
      <c r="F442" s="9">
        <f>D442/E442</f>
        <v>2.7204502814258912E-2</v>
      </c>
      <c r="G442" s="10">
        <v>90</v>
      </c>
      <c r="H442" s="10">
        <v>150</v>
      </c>
      <c r="I442" s="11">
        <f>G442/H442</f>
        <v>0.6</v>
      </c>
      <c r="J442" s="7" t="s">
        <v>26</v>
      </c>
      <c r="K442" s="18">
        <v>58</v>
      </c>
      <c r="L442" s="18">
        <v>8</v>
      </c>
      <c r="M442" s="7" t="s">
        <v>23</v>
      </c>
    </row>
    <row r="443" spans="1:13" ht="13.2">
      <c r="A443" s="16">
        <v>42851</v>
      </c>
      <c r="B443" s="17" t="s">
        <v>196</v>
      </c>
      <c r="C443" s="18">
        <v>642</v>
      </c>
      <c r="D443" s="18">
        <v>18</v>
      </c>
      <c r="E443" s="18">
        <v>660</v>
      </c>
      <c r="F443" s="9">
        <f>D443/E443</f>
        <v>2.7272727272727271E-2</v>
      </c>
      <c r="G443" s="10">
        <v>28</v>
      </c>
      <c r="H443" s="10">
        <v>105</v>
      </c>
      <c r="I443" s="11">
        <f>G443/H443</f>
        <v>0.26666666666666666</v>
      </c>
      <c r="J443" s="7" t="s">
        <v>26</v>
      </c>
      <c r="K443" s="18">
        <v>24</v>
      </c>
      <c r="L443" s="18">
        <v>10</v>
      </c>
      <c r="M443" s="7" t="s">
        <v>15</v>
      </c>
    </row>
    <row r="444" spans="1:13" ht="13.2">
      <c r="A444" s="53">
        <v>42741</v>
      </c>
      <c r="B444" s="54" t="s">
        <v>64</v>
      </c>
      <c r="C444" s="57">
        <v>462</v>
      </c>
      <c r="D444" s="57">
        <v>13</v>
      </c>
      <c r="E444" s="57">
        <v>475</v>
      </c>
      <c r="F444" s="9">
        <f>D444/E444</f>
        <v>2.736842105263158E-2</v>
      </c>
      <c r="G444" s="10">
        <v>33</v>
      </c>
      <c r="H444" s="10">
        <v>114</v>
      </c>
      <c r="I444" s="11">
        <f>G444/H444</f>
        <v>0.28947368421052633</v>
      </c>
      <c r="J444" s="7" t="s">
        <v>22</v>
      </c>
      <c r="K444" s="57">
        <v>24</v>
      </c>
      <c r="L444" s="57">
        <v>6</v>
      </c>
      <c r="M444" s="7" t="s">
        <v>23</v>
      </c>
    </row>
    <row r="445" spans="1:13" ht="13.2">
      <c r="A445" s="16">
        <v>43016</v>
      </c>
      <c r="B445" s="17" t="s">
        <v>109</v>
      </c>
      <c r="C445" s="18">
        <v>425</v>
      </c>
      <c r="D445" s="18">
        <v>12</v>
      </c>
      <c r="E445" s="18">
        <v>437</v>
      </c>
      <c r="F445" s="9">
        <f>D445/E445</f>
        <v>2.7459954233409609E-2</v>
      </c>
      <c r="G445" s="10">
        <v>62</v>
      </c>
      <c r="H445" s="10">
        <v>120</v>
      </c>
      <c r="I445" s="11">
        <f>G445/H445</f>
        <v>0.51666666666666672</v>
      </c>
      <c r="J445" s="7" t="s">
        <v>14</v>
      </c>
      <c r="K445" s="18">
        <v>43</v>
      </c>
      <c r="L445" s="18">
        <v>6</v>
      </c>
      <c r="M445" s="7" t="s">
        <v>18</v>
      </c>
    </row>
    <row r="446" spans="1:13" ht="13.2">
      <c r="A446" s="53">
        <v>42782</v>
      </c>
      <c r="B446" s="54" t="s">
        <v>124</v>
      </c>
      <c r="C446" s="57">
        <v>460</v>
      </c>
      <c r="D446" s="57">
        <v>13</v>
      </c>
      <c r="E446" s="57">
        <v>473</v>
      </c>
      <c r="F446" s="9">
        <f>D446/E446</f>
        <v>2.748414376321353E-2</v>
      </c>
      <c r="G446" s="10">
        <v>31</v>
      </c>
      <c r="H446" s="10">
        <v>144</v>
      </c>
      <c r="I446" s="11">
        <f>G446/H446</f>
        <v>0.21527777777777779</v>
      </c>
      <c r="J446" s="7" t="s">
        <v>22</v>
      </c>
      <c r="K446" s="57">
        <v>31</v>
      </c>
      <c r="L446" s="57">
        <v>6</v>
      </c>
      <c r="M446" s="7" t="s">
        <v>23</v>
      </c>
    </row>
    <row r="447" spans="1:13" ht="13.2">
      <c r="A447" s="53">
        <v>42904</v>
      </c>
      <c r="B447" s="54" t="s">
        <v>145</v>
      </c>
      <c r="C447" s="57">
        <v>1026</v>
      </c>
      <c r="D447" s="57">
        <v>29</v>
      </c>
      <c r="E447" s="57">
        <v>1055</v>
      </c>
      <c r="F447" s="9">
        <f>D447/E447</f>
        <v>2.7488151658767772E-2</v>
      </c>
      <c r="G447" s="10">
        <v>98</v>
      </c>
      <c r="H447" s="10">
        <v>99</v>
      </c>
      <c r="I447" s="11">
        <f>G447/H447</f>
        <v>0.98989898989898994</v>
      </c>
      <c r="J447" s="7" t="s">
        <v>26</v>
      </c>
      <c r="K447" s="57">
        <v>33</v>
      </c>
      <c r="L447" s="57">
        <v>3</v>
      </c>
      <c r="M447" s="7" t="s">
        <v>18</v>
      </c>
    </row>
    <row r="448" spans="1:13" ht="13.2">
      <c r="A448" s="16">
        <v>42921</v>
      </c>
      <c r="B448" s="17" t="s">
        <v>275</v>
      </c>
      <c r="C448" s="18">
        <v>738</v>
      </c>
      <c r="D448" s="18">
        <v>21</v>
      </c>
      <c r="E448" s="18">
        <v>759</v>
      </c>
      <c r="F448" s="9">
        <f>D448/E448</f>
        <v>2.766798418972332E-2</v>
      </c>
      <c r="G448" s="10">
        <v>99</v>
      </c>
      <c r="H448" s="10">
        <v>142</v>
      </c>
      <c r="I448" s="11">
        <f>G448/H448</f>
        <v>0.69718309859154926</v>
      </c>
      <c r="J448" s="7" t="s">
        <v>14</v>
      </c>
      <c r="K448" s="18">
        <v>37</v>
      </c>
      <c r="L448" s="18">
        <v>2</v>
      </c>
      <c r="M448" s="7" t="s">
        <v>23</v>
      </c>
    </row>
    <row r="449" spans="1:13" ht="13.2">
      <c r="A449" s="53">
        <v>42804</v>
      </c>
      <c r="B449" s="54" t="s">
        <v>44</v>
      </c>
      <c r="C449" s="57">
        <v>420</v>
      </c>
      <c r="D449" s="57">
        <v>12</v>
      </c>
      <c r="E449" s="57">
        <v>432</v>
      </c>
      <c r="F449" s="9">
        <f>D449/E449</f>
        <v>2.7777777777777776E-2</v>
      </c>
      <c r="G449" s="10">
        <v>42</v>
      </c>
      <c r="H449" s="10">
        <v>143</v>
      </c>
      <c r="I449" s="11">
        <f>G449/H449</f>
        <v>0.2937062937062937</v>
      </c>
      <c r="J449" s="7" t="s">
        <v>14</v>
      </c>
      <c r="K449" s="57">
        <v>50</v>
      </c>
      <c r="L449" s="57">
        <v>2</v>
      </c>
      <c r="M449" s="7" t="s">
        <v>23</v>
      </c>
    </row>
    <row r="450" spans="1:13" ht="13.2">
      <c r="A450" s="16">
        <v>43036</v>
      </c>
      <c r="B450" s="17" t="s">
        <v>215</v>
      </c>
      <c r="C450" s="18">
        <v>454</v>
      </c>
      <c r="D450" s="18">
        <v>13</v>
      </c>
      <c r="E450" s="18">
        <v>467</v>
      </c>
      <c r="F450" s="9">
        <f>D450/E450</f>
        <v>2.7837259100642397E-2</v>
      </c>
      <c r="G450" s="10">
        <v>37</v>
      </c>
      <c r="H450" s="10">
        <v>95</v>
      </c>
      <c r="I450" s="11">
        <f>G450/H450</f>
        <v>0.38947368421052631</v>
      </c>
      <c r="J450" s="7" t="s">
        <v>22</v>
      </c>
      <c r="K450" s="18">
        <v>64</v>
      </c>
      <c r="L450" s="18">
        <v>5</v>
      </c>
      <c r="M450" s="7" t="s">
        <v>18</v>
      </c>
    </row>
    <row r="451" spans="1:13" ht="13.2">
      <c r="A451" s="53">
        <v>42865</v>
      </c>
      <c r="B451" s="54" t="s">
        <v>72</v>
      </c>
      <c r="C451" s="57">
        <v>868</v>
      </c>
      <c r="D451" s="57">
        <v>25</v>
      </c>
      <c r="E451" s="57">
        <v>893</v>
      </c>
      <c r="F451" s="9">
        <f>D451/E451</f>
        <v>2.7995520716685332E-2</v>
      </c>
      <c r="G451" s="10">
        <v>30</v>
      </c>
      <c r="H451" s="10">
        <v>118</v>
      </c>
      <c r="I451" s="11">
        <f>G451/H451</f>
        <v>0.25423728813559321</v>
      </c>
      <c r="J451" s="7" t="s">
        <v>14</v>
      </c>
      <c r="K451" s="57">
        <v>46</v>
      </c>
      <c r="L451" s="57">
        <v>3</v>
      </c>
      <c r="M451" s="7" t="s">
        <v>23</v>
      </c>
    </row>
    <row r="452" spans="1:13" ht="13.2">
      <c r="A452" s="53">
        <v>43066</v>
      </c>
      <c r="B452" s="54" t="s">
        <v>135</v>
      </c>
      <c r="C452" s="57">
        <v>759</v>
      </c>
      <c r="D452" s="57">
        <v>22</v>
      </c>
      <c r="E452" s="57">
        <v>781</v>
      </c>
      <c r="F452" s="9">
        <f>D452/E452</f>
        <v>2.8169014084507043E-2</v>
      </c>
      <c r="G452" s="10">
        <v>86</v>
      </c>
      <c r="H452" s="10">
        <v>99</v>
      </c>
      <c r="I452" s="11">
        <f>G452/H452</f>
        <v>0.86868686868686873</v>
      </c>
      <c r="J452" s="7" t="s">
        <v>26</v>
      </c>
      <c r="K452" s="57">
        <v>37</v>
      </c>
      <c r="L452" s="57">
        <v>7</v>
      </c>
      <c r="M452" s="7" t="s">
        <v>15</v>
      </c>
    </row>
    <row r="453" spans="1:13" ht="13.2">
      <c r="A453" s="53">
        <v>42811</v>
      </c>
      <c r="B453" s="54" t="s">
        <v>98</v>
      </c>
      <c r="C453" s="57">
        <v>343</v>
      </c>
      <c r="D453" s="57">
        <v>10</v>
      </c>
      <c r="E453" s="57">
        <v>353</v>
      </c>
      <c r="F453" s="9">
        <f>D453/E453</f>
        <v>2.8328611898016998E-2</v>
      </c>
      <c r="G453" s="10">
        <v>57</v>
      </c>
      <c r="H453" s="10">
        <v>124</v>
      </c>
      <c r="I453" s="11">
        <f>G453/H453</f>
        <v>0.45967741935483869</v>
      </c>
      <c r="J453" s="7" t="s">
        <v>22</v>
      </c>
      <c r="K453" s="57">
        <v>31</v>
      </c>
      <c r="L453" s="57">
        <v>9</v>
      </c>
      <c r="M453" s="7" t="s">
        <v>15</v>
      </c>
    </row>
    <row r="454" spans="1:13" ht="13.2">
      <c r="A454" s="16">
        <v>42777</v>
      </c>
      <c r="B454" s="17" t="s">
        <v>65</v>
      </c>
      <c r="C454" s="18">
        <v>513</v>
      </c>
      <c r="D454" s="18">
        <v>15</v>
      </c>
      <c r="E454" s="18">
        <v>528</v>
      </c>
      <c r="F454" s="9">
        <f>D454/E454</f>
        <v>2.8409090909090908E-2</v>
      </c>
      <c r="G454" s="10">
        <v>71</v>
      </c>
      <c r="H454" s="10">
        <v>113</v>
      </c>
      <c r="I454" s="11">
        <f>G454/H454</f>
        <v>0.62831858407079644</v>
      </c>
      <c r="J454" s="7" t="s">
        <v>26</v>
      </c>
      <c r="K454" s="18">
        <v>41</v>
      </c>
      <c r="L454" s="18">
        <v>6</v>
      </c>
      <c r="M454" s="7" t="s">
        <v>15</v>
      </c>
    </row>
    <row r="455" spans="1:13" ht="13.2">
      <c r="A455" s="16">
        <v>42742</v>
      </c>
      <c r="B455" s="17" t="s">
        <v>246</v>
      </c>
      <c r="C455" s="18">
        <v>478</v>
      </c>
      <c r="D455" s="18">
        <v>14</v>
      </c>
      <c r="E455" s="18">
        <v>492</v>
      </c>
      <c r="F455" s="9">
        <f>D455/E455</f>
        <v>2.8455284552845527E-2</v>
      </c>
      <c r="G455" s="10">
        <v>73</v>
      </c>
      <c r="H455" s="10">
        <v>90</v>
      </c>
      <c r="I455" s="11">
        <f>G455/H455</f>
        <v>0.81111111111111112</v>
      </c>
      <c r="J455" s="7" t="s">
        <v>26</v>
      </c>
      <c r="K455" s="18">
        <v>59</v>
      </c>
      <c r="L455" s="18">
        <v>9</v>
      </c>
      <c r="M455" s="7" t="s">
        <v>23</v>
      </c>
    </row>
    <row r="456" spans="1:13" ht="13.2">
      <c r="A456" s="16">
        <v>42946</v>
      </c>
      <c r="B456" s="17" t="s">
        <v>190</v>
      </c>
      <c r="C456" s="18">
        <v>443</v>
      </c>
      <c r="D456" s="18">
        <v>13</v>
      </c>
      <c r="E456" s="18">
        <v>456</v>
      </c>
      <c r="F456" s="9">
        <f>D456/E456</f>
        <v>2.850877192982456E-2</v>
      </c>
      <c r="G456" s="10">
        <v>77</v>
      </c>
      <c r="H456" s="10">
        <v>103</v>
      </c>
      <c r="I456" s="11">
        <f>G456/H456</f>
        <v>0.74757281553398058</v>
      </c>
      <c r="J456" s="7" t="s">
        <v>22</v>
      </c>
      <c r="K456" s="18">
        <v>39</v>
      </c>
      <c r="L456" s="18">
        <v>10</v>
      </c>
      <c r="M456" s="7" t="s">
        <v>23</v>
      </c>
    </row>
    <row r="457" spans="1:13" ht="13.2">
      <c r="A457" s="16">
        <v>42740</v>
      </c>
      <c r="B457" s="17" t="s">
        <v>243</v>
      </c>
      <c r="C457" s="18">
        <v>746</v>
      </c>
      <c r="D457" s="18">
        <v>22</v>
      </c>
      <c r="E457" s="18">
        <v>768</v>
      </c>
      <c r="F457" s="9">
        <f>D457/E457</f>
        <v>2.8645833333333332E-2</v>
      </c>
      <c r="G457" s="10">
        <v>87</v>
      </c>
      <c r="H457" s="10">
        <v>92</v>
      </c>
      <c r="I457" s="11">
        <f>G457/H457</f>
        <v>0.94565217391304346</v>
      </c>
      <c r="J457" s="7" t="s">
        <v>26</v>
      </c>
      <c r="K457" s="18">
        <v>55</v>
      </c>
      <c r="L457" s="18">
        <v>1</v>
      </c>
      <c r="M457" s="7" t="s">
        <v>18</v>
      </c>
    </row>
    <row r="458" spans="1:13" ht="13.2">
      <c r="A458" s="16">
        <v>43045</v>
      </c>
      <c r="B458" s="17" t="s">
        <v>40</v>
      </c>
      <c r="C458" s="18">
        <v>978</v>
      </c>
      <c r="D458" s="18">
        <v>29</v>
      </c>
      <c r="E458" s="18">
        <v>1007</v>
      </c>
      <c r="F458" s="9">
        <f>D458/E458</f>
        <v>2.8798411122144985E-2</v>
      </c>
      <c r="G458" s="10">
        <v>40</v>
      </c>
      <c r="H458" s="10">
        <v>117</v>
      </c>
      <c r="I458" s="11">
        <f>G458/H458</f>
        <v>0.34188034188034189</v>
      </c>
      <c r="J458" s="7" t="s">
        <v>26</v>
      </c>
      <c r="K458" s="18">
        <v>49</v>
      </c>
      <c r="L458" s="18">
        <v>6</v>
      </c>
      <c r="M458" s="7" t="s">
        <v>18</v>
      </c>
    </row>
    <row r="459" spans="1:13" ht="13.2">
      <c r="A459" s="53">
        <v>42881</v>
      </c>
      <c r="B459" s="54" t="s">
        <v>133</v>
      </c>
      <c r="C459" s="57">
        <v>774</v>
      </c>
      <c r="D459" s="57">
        <v>23</v>
      </c>
      <c r="E459" s="57">
        <v>797</v>
      </c>
      <c r="F459" s="9">
        <f>D459/E459</f>
        <v>2.8858218318695106E-2</v>
      </c>
      <c r="G459" s="10">
        <v>88</v>
      </c>
      <c r="H459" s="10">
        <v>150</v>
      </c>
      <c r="I459" s="11">
        <f>G459/H459</f>
        <v>0.58666666666666667</v>
      </c>
      <c r="J459" s="7" t="s">
        <v>26</v>
      </c>
      <c r="K459" s="57">
        <v>39</v>
      </c>
      <c r="L459" s="57">
        <v>8</v>
      </c>
      <c r="M459" s="7" t="s">
        <v>15</v>
      </c>
    </row>
    <row r="460" spans="1:13" ht="13.2">
      <c r="A460" s="16">
        <v>42990</v>
      </c>
      <c r="B460" s="17" t="s">
        <v>154</v>
      </c>
      <c r="C460" s="18">
        <v>537</v>
      </c>
      <c r="D460" s="18">
        <v>16</v>
      </c>
      <c r="E460" s="18">
        <v>553</v>
      </c>
      <c r="F460" s="9">
        <f>D460/E460</f>
        <v>2.8933092224231464E-2</v>
      </c>
      <c r="G460" s="10">
        <v>24</v>
      </c>
      <c r="H460" s="10">
        <v>126</v>
      </c>
      <c r="I460" s="11">
        <f>G460/H460</f>
        <v>0.19047619047619047</v>
      </c>
      <c r="J460" s="7" t="s">
        <v>14</v>
      </c>
      <c r="K460" s="18">
        <v>49</v>
      </c>
      <c r="L460" s="18">
        <v>1</v>
      </c>
      <c r="M460" s="7" t="s">
        <v>15</v>
      </c>
    </row>
    <row r="461" spans="1:13" ht="13.2">
      <c r="A461" s="53">
        <v>43089</v>
      </c>
      <c r="B461" s="54" t="s">
        <v>77</v>
      </c>
      <c r="C461" s="57">
        <v>671</v>
      </c>
      <c r="D461" s="57">
        <v>20</v>
      </c>
      <c r="E461" s="57">
        <v>691</v>
      </c>
      <c r="F461" s="9">
        <f>D461/E461</f>
        <v>2.8943560057887119E-2</v>
      </c>
      <c r="G461" s="10">
        <v>68</v>
      </c>
      <c r="H461" s="10">
        <v>94</v>
      </c>
      <c r="I461" s="11">
        <f>G461/H461</f>
        <v>0.72340425531914898</v>
      </c>
      <c r="J461" s="7" t="s">
        <v>26</v>
      </c>
      <c r="K461" s="57">
        <v>53</v>
      </c>
      <c r="L461" s="57">
        <v>8</v>
      </c>
      <c r="M461" s="7" t="s">
        <v>15</v>
      </c>
    </row>
    <row r="462" spans="1:13" ht="13.2">
      <c r="A462" s="16">
        <v>42772</v>
      </c>
      <c r="B462" s="17" t="s">
        <v>161</v>
      </c>
      <c r="C462" s="18">
        <v>730</v>
      </c>
      <c r="D462" s="18">
        <v>22</v>
      </c>
      <c r="E462" s="18">
        <v>752</v>
      </c>
      <c r="F462" s="9">
        <f>D462/E462</f>
        <v>2.9255319148936171E-2</v>
      </c>
      <c r="G462" s="10">
        <v>77</v>
      </c>
      <c r="H462" s="10">
        <v>117</v>
      </c>
      <c r="I462" s="11">
        <f>G462/H462</f>
        <v>0.65811965811965811</v>
      </c>
      <c r="J462" s="7" t="s">
        <v>26</v>
      </c>
      <c r="K462" s="18">
        <v>24</v>
      </c>
      <c r="L462" s="18">
        <v>6</v>
      </c>
      <c r="M462" s="7" t="s">
        <v>15</v>
      </c>
    </row>
    <row r="463" spans="1:13" ht="13.2">
      <c r="A463" s="53">
        <v>42939</v>
      </c>
      <c r="B463" s="54" t="s">
        <v>130</v>
      </c>
      <c r="C463" s="57">
        <v>528</v>
      </c>
      <c r="D463" s="57">
        <v>16</v>
      </c>
      <c r="E463" s="57">
        <v>544</v>
      </c>
      <c r="F463" s="9">
        <f>D463/E463</f>
        <v>2.9411764705882353E-2</v>
      </c>
      <c r="G463" s="10">
        <v>43</v>
      </c>
      <c r="H463" s="10">
        <v>122</v>
      </c>
      <c r="I463" s="11">
        <f>G463/H463</f>
        <v>0.35245901639344263</v>
      </c>
      <c r="J463" s="7" t="s">
        <v>22</v>
      </c>
      <c r="K463" s="57">
        <v>36</v>
      </c>
      <c r="L463" s="57">
        <v>4</v>
      </c>
      <c r="M463" s="7" t="s">
        <v>15</v>
      </c>
    </row>
    <row r="464" spans="1:13" ht="13.2">
      <c r="A464" s="53">
        <v>42736</v>
      </c>
      <c r="B464" s="54" t="s">
        <v>165</v>
      </c>
      <c r="C464" s="57">
        <v>654</v>
      </c>
      <c r="D464" s="57">
        <v>20</v>
      </c>
      <c r="E464" s="57">
        <v>674</v>
      </c>
      <c r="F464" s="9">
        <f>D464/E464</f>
        <v>2.967359050445104E-2</v>
      </c>
      <c r="G464" s="10">
        <v>77</v>
      </c>
      <c r="H464" s="10">
        <v>122</v>
      </c>
      <c r="I464" s="11">
        <f>G464/H464</f>
        <v>0.63114754098360659</v>
      </c>
      <c r="J464" s="7" t="s">
        <v>26</v>
      </c>
      <c r="K464" s="57">
        <v>56</v>
      </c>
      <c r="L464" s="57">
        <v>7</v>
      </c>
      <c r="M464" s="7" t="s">
        <v>23</v>
      </c>
    </row>
    <row r="465" spans="1:13" ht="13.2">
      <c r="A465" s="16">
        <v>42878</v>
      </c>
      <c r="B465" s="17" t="s">
        <v>214</v>
      </c>
      <c r="C465" s="18">
        <v>781</v>
      </c>
      <c r="D465" s="18">
        <v>24</v>
      </c>
      <c r="E465" s="18">
        <v>805</v>
      </c>
      <c r="F465" s="9">
        <f>D465/E465</f>
        <v>2.9813664596273291E-2</v>
      </c>
      <c r="G465" s="10">
        <v>67</v>
      </c>
      <c r="H465" s="10">
        <v>128</v>
      </c>
      <c r="I465" s="11">
        <f>G465/H465</f>
        <v>0.5234375</v>
      </c>
      <c r="J465" s="7" t="s">
        <v>22</v>
      </c>
      <c r="K465" s="18">
        <v>25</v>
      </c>
      <c r="L465" s="18">
        <v>8</v>
      </c>
      <c r="M465" s="7" t="s">
        <v>23</v>
      </c>
    </row>
    <row r="466" spans="1:13" ht="13.2">
      <c r="A466" s="53">
        <v>42890</v>
      </c>
      <c r="B466" s="54" t="s">
        <v>129</v>
      </c>
      <c r="C466" s="57">
        <v>911</v>
      </c>
      <c r="D466" s="57">
        <v>28</v>
      </c>
      <c r="E466" s="57">
        <v>939</v>
      </c>
      <c r="F466" s="9">
        <f>D466/E466</f>
        <v>2.9818956336528223E-2</v>
      </c>
      <c r="G466" s="10">
        <v>77</v>
      </c>
      <c r="H466" s="10">
        <v>101</v>
      </c>
      <c r="I466" s="11">
        <f>G466/H466</f>
        <v>0.76237623762376239</v>
      </c>
      <c r="J466" s="7" t="s">
        <v>14</v>
      </c>
      <c r="K466" s="57">
        <v>40</v>
      </c>
      <c r="L466" s="57">
        <v>3</v>
      </c>
      <c r="M466" s="7" t="s">
        <v>15</v>
      </c>
    </row>
    <row r="467" spans="1:13" ht="13.2">
      <c r="A467" s="53">
        <v>42899</v>
      </c>
      <c r="B467" s="54" t="s">
        <v>54</v>
      </c>
      <c r="C467" s="57">
        <v>714</v>
      </c>
      <c r="D467" s="57">
        <v>22</v>
      </c>
      <c r="E467" s="57">
        <v>736</v>
      </c>
      <c r="F467" s="9">
        <f>D467/E467</f>
        <v>2.9891304347826088E-2</v>
      </c>
      <c r="G467" s="10">
        <v>49</v>
      </c>
      <c r="H467" s="10">
        <v>144</v>
      </c>
      <c r="I467" s="11">
        <f>G467/H467</f>
        <v>0.34027777777777779</v>
      </c>
      <c r="J467" s="7" t="s">
        <v>26</v>
      </c>
      <c r="K467" s="57">
        <v>27</v>
      </c>
      <c r="L467" s="57">
        <v>6</v>
      </c>
      <c r="M467" s="7" t="s">
        <v>18</v>
      </c>
    </row>
    <row r="468" spans="1:13" ht="13.2">
      <c r="A468" s="53">
        <v>43043</v>
      </c>
      <c r="B468" s="54" t="s">
        <v>63</v>
      </c>
      <c r="C468" s="57">
        <v>352</v>
      </c>
      <c r="D468" s="57">
        <v>11</v>
      </c>
      <c r="E468" s="57">
        <v>363</v>
      </c>
      <c r="F468" s="9">
        <f>D468/E468</f>
        <v>3.0303030303030304E-2</v>
      </c>
      <c r="G468" s="10">
        <v>75</v>
      </c>
      <c r="H468" s="10">
        <v>125</v>
      </c>
      <c r="I468" s="11">
        <f>G468/H468</f>
        <v>0.6</v>
      </c>
      <c r="J468" s="7" t="s">
        <v>26</v>
      </c>
      <c r="K468" s="57">
        <v>61</v>
      </c>
      <c r="L468" s="57">
        <v>5</v>
      </c>
      <c r="M468" s="7" t="s">
        <v>18</v>
      </c>
    </row>
    <row r="469" spans="1:13" ht="13.2">
      <c r="A469" s="16">
        <v>42807</v>
      </c>
      <c r="B469" s="17" t="s">
        <v>239</v>
      </c>
      <c r="C469" s="18">
        <v>475</v>
      </c>
      <c r="D469" s="18">
        <v>15</v>
      </c>
      <c r="E469" s="18">
        <v>490</v>
      </c>
      <c r="F469" s="9">
        <f>D469/E469</f>
        <v>3.0612244897959183E-2</v>
      </c>
      <c r="G469" s="10">
        <v>27</v>
      </c>
      <c r="H469" s="10">
        <v>103</v>
      </c>
      <c r="I469" s="11">
        <f>G469/H469</f>
        <v>0.26213592233009708</v>
      </c>
      <c r="J469" s="7" t="s">
        <v>26</v>
      </c>
      <c r="K469" s="18">
        <v>23</v>
      </c>
      <c r="L469" s="18">
        <v>3</v>
      </c>
      <c r="M469" s="7" t="s">
        <v>18</v>
      </c>
    </row>
    <row r="470" spans="1:13" ht="13.2">
      <c r="A470" s="53">
        <v>42955</v>
      </c>
      <c r="B470" s="54" t="s">
        <v>65</v>
      </c>
      <c r="C470" s="57">
        <v>599</v>
      </c>
      <c r="D470" s="57">
        <v>19</v>
      </c>
      <c r="E470" s="57">
        <v>618</v>
      </c>
      <c r="F470" s="9">
        <f>D470/E470</f>
        <v>3.0744336569579287E-2</v>
      </c>
      <c r="G470" s="10">
        <v>75</v>
      </c>
      <c r="H470" s="10">
        <v>147</v>
      </c>
      <c r="I470" s="11">
        <f>G470/H470</f>
        <v>0.51020408163265307</v>
      </c>
      <c r="J470" s="7" t="s">
        <v>22</v>
      </c>
      <c r="K470" s="57">
        <v>54</v>
      </c>
      <c r="L470" s="57">
        <v>3</v>
      </c>
      <c r="M470" s="7" t="s">
        <v>18</v>
      </c>
    </row>
    <row r="471" spans="1:13" ht="13.2">
      <c r="A471" s="16">
        <v>42957</v>
      </c>
      <c r="B471" s="17" t="s">
        <v>238</v>
      </c>
      <c r="C471" s="18">
        <v>440</v>
      </c>
      <c r="D471" s="18">
        <v>14</v>
      </c>
      <c r="E471" s="18">
        <v>454</v>
      </c>
      <c r="F471" s="9">
        <f>D471/E471</f>
        <v>3.0837004405286344E-2</v>
      </c>
      <c r="G471" s="10">
        <v>20</v>
      </c>
      <c r="H471" s="10">
        <v>111</v>
      </c>
      <c r="I471" s="11">
        <f>G471/H471</f>
        <v>0.18018018018018017</v>
      </c>
      <c r="J471" s="7" t="s">
        <v>26</v>
      </c>
      <c r="K471" s="18">
        <v>28</v>
      </c>
      <c r="L471" s="18">
        <v>2</v>
      </c>
      <c r="M471" s="7" t="s">
        <v>18</v>
      </c>
    </row>
    <row r="472" spans="1:13" ht="13.2">
      <c r="A472" s="53">
        <v>42941</v>
      </c>
      <c r="B472" s="54" t="s">
        <v>191</v>
      </c>
      <c r="C472" s="57">
        <v>343</v>
      </c>
      <c r="D472" s="57">
        <v>11</v>
      </c>
      <c r="E472" s="57">
        <v>354</v>
      </c>
      <c r="F472" s="9">
        <f>D472/E472</f>
        <v>3.1073446327683617E-2</v>
      </c>
      <c r="G472" s="10">
        <v>21</v>
      </c>
      <c r="H472" s="10">
        <v>105</v>
      </c>
      <c r="I472" s="11">
        <f>G472/H472</f>
        <v>0.2</v>
      </c>
      <c r="J472" s="7" t="s">
        <v>26</v>
      </c>
      <c r="K472" s="57">
        <v>37</v>
      </c>
      <c r="L472" s="57">
        <v>1</v>
      </c>
      <c r="M472" s="7" t="s">
        <v>23</v>
      </c>
    </row>
    <row r="473" spans="1:13" ht="13.2">
      <c r="A473" s="16">
        <v>42969</v>
      </c>
      <c r="B473" s="17" t="s">
        <v>177</v>
      </c>
      <c r="C473" s="18">
        <v>623</v>
      </c>
      <c r="D473" s="18">
        <v>20</v>
      </c>
      <c r="E473" s="18">
        <v>643</v>
      </c>
      <c r="F473" s="9">
        <f>D473/E473</f>
        <v>3.110419906687403E-2</v>
      </c>
      <c r="G473" s="10">
        <v>91</v>
      </c>
      <c r="H473" s="10">
        <v>111</v>
      </c>
      <c r="I473" s="11">
        <f>G473/H473</f>
        <v>0.81981981981981977</v>
      </c>
      <c r="J473" s="7" t="s">
        <v>26</v>
      </c>
      <c r="K473" s="18">
        <v>28</v>
      </c>
      <c r="L473" s="18">
        <v>2</v>
      </c>
      <c r="M473" s="7" t="s">
        <v>23</v>
      </c>
    </row>
    <row r="474" spans="1:13" ht="13.2">
      <c r="A474" s="53">
        <v>42801</v>
      </c>
      <c r="B474" s="54" t="s">
        <v>162</v>
      </c>
      <c r="C474" s="57">
        <v>311</v>
      </c>
      <c r="D474" s="57">
        <v>10</v>
      </c>
      <c r="E474" s="57">
        <v>321</v>
      </c>
      <c r="F474" s="9">
        <f>D474/E474</f>
        <v>3.1152647975077882E-2</v>
      </c>
      <c r="G474" s="10">
        <v>86</v>
      </c>
      <c r="H474" s="10">
        <v>93</v>
      </c>
      <c r="I474" s="11">
        <f>G474/H474</f>
        <v>0.92473118279569888</v>
      </c>
      <c r="J474" s="7" t="s">
        <v>22</v>
      </c>
      <c r="K474" s="57">
        <v>34</v>
      </c>
      <c r="L474" s="57">
        <v>7</v>
      </c>
      <c r="M474" s="7" t="s">
        <v>18</v>
      </c>
    </row>
    <row r="475" spans="1:13" ht="13.2">
      <c r="A475" s="53">
        <v>43067</v>
      </c>
      <c r="B475" s="54" t="s">
        <v>66</v>
      </c>
      <c r="C475" s="57">
        <v>647</v>
      </c>
      <c r="D475" s="57">
        <v>21</v>
      </c>
      <c r="E475" s="57">
        <v>668</v>
      </c>
      <c r="F475" s="9">
        <f>D475/E475</f>
        <v>3.1437125748502992E-2</v>
      </c>
      <c r="G475" s="10">
        <v>77</v>
      </c>
      <c r="H475" s="10">
        <v>129</v>
      </c>
      <c r="I475" s="11">
        <f>G475/H475</f>
        <v>0.5968992248062015</v>
      </c>
      <c r="J475" s="7" t="s">
        <v>14</v>
      </c>
      <c r="K475" s="57">
        <v>51</v>
      </c>
      <c r="L475" s="57">
        <v>6</v>
      </c>
      <c r="M475" s="7" t="s">
        <v>15</v>
      </c>
    </row>
    <row r="476" spans="1:13" ht="13.2">
      <c r="A476" s="16">
        <v>42893</v>
      </c>
      <c r="B476" s="17" t="s">
        <v>243</v>
      </c>
      <c r="C476" s="18">
        <v>398</v>
      </c>
      <c r="D476" s="18">
        <v>13</v>
      </c>
      <c r="E476" s="18">
        <v>411</v>
      </c>
      <c r="F476" s="9">
        <f>D476/E476</f>
        <v>3.1630170316301706E-2</v>
      </c>
      <c r="G476" s="10">
        <v>24</v>
      </c>
      <c r="H476" s="10">
        <v>107</v>
      </c>
      <c r="I476" s="11">
        <f>G476/H476</f>
        <v>0.22429906542056074</v>
      </c>
      <c r="J476" s="7" t="s">
        <v>22</v>
      </c>
      <c r="K476" s="18">
        <v>50</v>
      </c>
      <c r="L476" s="18">
        <v>8</v>
      </c>
      <c r="M476" s="7" t="s">
        <v>23</v>
      </c>
    </row>
    <row r="477" spans="1:13" ht="13.2">
      <c r="A477" s="53">
        <v>42973</v>
      </c>
      <c r="B477" s="54" t="s">
        <v>136</v>
      </c>
      <c r="C477" s="57">
        <v>489</v>
      </c>
      <c r="D477" s="57">
        <v>16</v>
      </c>
      <c r="E477" s="57">
        <v>505</v>
      </c>
      <c r="F477" s="9">
        <f>D477/E477</f>
        <v>3.1683168316831684E-2</v>
      </c>
      <c r="G477" s="10">
        <v>44</v>
      </c>
      <c r="H477" s="10">
        <v>142</v>
      </c>
      <c r="I477" s="11">
        <f>G477/H477</f>
        <v>0.30985915492957744</v>
      </c>
      <c r="J477" s="7" t="s">
        <v>22</v>
      </c>
      <c r="K477" s="57">
        <v>55</v>
      </c>
      <c r="L477" s="57">
        <v>9</v>
      </c>
      <c r="M477" s="7" t="s">
        <v>18</v>
      </c>
    </row>
    <row r="478" spans="1:13" ht="13.2">
      <c r="A478" s="16">
        <v>42865</v>
      </c>
      <c r="B478" s="17" t="s">
        <v>270</v>
      </c>
      <c r="C478" s="18">
        <v>611</v>
      </c>
      <c r="D478" s="18">
        <v>20</v>
      </c>
      <c r="E478" s="18">
        <v>631</v>
      </c>
      <c r="F478" s="9">
        <f>D478/E478</f>
        <v>3.1695721077654518E-2</v>
      </c>
      <c r="G478" s="10">
        <v>96</v>
      </c>
      <c r="H478" s="10">
        <v>142</v>
      </c>
      <c r="I478" s="11">
        <f>G478/H478</f>
        <v>0.676056338028169</v>
      </c>
      <c r="J478" s="7" t="s">
        <v>26</v>
      </c>
      <c r="K478" s="18">
        <v>32</v>
      </c>
      <c r="L478" s="18">
        <v>2</v>
      </c>
      <c r="M478" s="7" t="s">
        <v>15</v>
      </c>
    </row>
    <row r="479" spans="1:13" ht="13.2">
      <c r="A479" s="13">
        <v>42964</v>
      </c>
      <c r="B479" s="14" t="s">
        <v>112</v>
      </c>
      <c r="C479" s="15">
        <v>397</v>
      </c>
      <c r="D479" s="15">
        <v>13</v>
      </c>
      <c r="E479" s="15">
        <v>410</v>
      </c>
      <c r="F479" s="9">
        <f>D479/E479</f>
        <v>3.1707317073170732E-2</v>
      </c>
      <c r="G479" s="10">
        <v>31</v>
      </c>
      <c r="H479" s="10">
        <v>122</v>
      </c>
      <c r="I479" s="11">
        <f>G479/H479</f>
        <v>0.25409836065573771</v>
      </c>
      <c r="J479" s="7" t="s">
        <v>22</v>
      </c>
      <c r="K479" s="15">
        <v>57</v>
      </c>
      <c r="L479" s="15">
        <v>8</v>
      </c>
      <c r="M479" s="7" t="s">
        <v>15</v>
      </c>
    </row>
    <row r="480" spans="1:13" ht="13.2">
      <c r="A480" s="53">
        <v>42846</v>
      </c>
      <c r="B480" s="54" t="s">
        <v>93</v>
      </c>
      <c r="C480" s="57">
        <v>486</v>
      </c>
      <c r="D480" s="57">
        <v>16</v>
      </c>
      <c r="E480" s="57">
        <v>502</v>
      </c>
      <c r="F480" s="9">
        <f>D480/E480</f>
        <v>3.1872509960159362E-2</v>
      </c>
      <c r="G480" s="10">
        <v>33</v>
      </c>
      <c r="H480" s="10">
        <v>92</v>
      </c>
      <c r="I480" s="11">
        <f>G480/H480</f>
        <v>0.35869565217391303</v>
      </c>
      <c r="J480" s="7" t="s">
        <v>14</v>
      </c>
      <c r="K480" s="57">
        <v>25</v>
      </c>
      <c r="L480" s="57">
        <v>5</v>
      </c>
      <c r="M480" s="7" t="s">
        <v>18</v>
      </c>
    </row>
    <row r="481" spans="1:13" ht="13.2">
      <c r="A481" s="16">
        <v>42738</v>
      </c>
      <c r="B481" s="17" t="s">
        <v>255</v>
      </c>
      <c r="C481" s="18">
        <v>302</v>
      </c>
      <c r="D481" s="18">
        <v>10</v>
      </c>
      <c r="E481" s="18">
        <v>312</v>
      </c>
      <c r="F481" s="9">
        <f>D481/E481</f>
        <v>3.2051282051282048E-2</v>
      </c>
      <c r="G481" s="10">
        <v>93</v>
      </c>
      <c r="H481" s="10">
        <v>143</v>
      </c>
      <c r="I481" s="11">
        <f>G481/H481</f>
        <v>0.65034965034965031</v>
      </c>
      <c r="J481" s="7" t="s">
        <v>14</v>
      </c>
      <c r="K481" s="18">
        <v>50</v>
      </c>
      <c r="L481" s="18">
        <v>4</v>
      </c>
      <c r="M481" s="7" t="s">
        <v>18</v>
      </c>
    </row>
    <row r="482" spans="1:13" ht="13.2">
      <c r="A482" s="53">
        <v>42954</v>
      </c>
      <c r="B482" s="54" t="s">
        <v>13</v>
      </c>
      <c r="C482" s="57">
        <v>837</v>
      </c>
      <c r="D482" s="57">
        <v>28</v>
      </c>
      <c r="E482" s="57">
        <v>865</v>
      </c>
      <c r="F482" s="9">
        <f>D482/E482</f>
        <v>3.236994219653179E-2</v>
      </c>
      <c r="G482" s="10">
        <v>27</v>
      </c>
      <c r="H482" s="10">
        <v>148</v>
      </c>
      <c r="I482" s="11">
        <f>G482/H482</f>
        <v>0.18243243243243243</v>
      </c>
      <c r="J482" s="7" t="s">
        <v>14</v>
      </c>
      <c r="K482" s="57">
        <v>55</v>
      </c>
      <c r="L482" s="57">
        <v>9</v>
      </c>
      <c r="M482" s="7" t="s">
        <v>23</v>
      </c>
    </row>
    <row r="483" spans="1:13" ht="13.2">
      <c r="A483" s="53">
        <v>42796</v>
      </c>
      <c r="B483" s="54" t="s">
        <v>204</v>
      </c>
      <c r="C483" s="57">
        <v>627</v>
      </c>
      <c r="D483" s="57">
        <v>21</v>
      </c>
      <c r="E483" s="57">
        <v>648</v>
      </c>
      <c r="F483" s="9">
        <f>D483/E483</f>
        <v>3.2407407407407406E-2</v>
      </c>
      <c r="G483" s="10">
        <v>100</v>
      </c>
      <c r="H483" s="10">
        <v>122</v>
      </c>
      <c r="I483" s="11">
        <f>G483/H483</f>
        <v>0.81967213114754101</v>
      </c>
      <c r="J483" s="7" t="s">
        <v>14</v>
      </c>
      <c r="K483" s="57">
        <v>39</v>
      </c>
      <c r="L483" s="57">
        <v>5</v>
      </c>
      <c r="M483" s="7" t="s">
        <v>23</v>
      </c>
    </row>
    <row r="484" spans="1:13" ht="13.2">
      <c r="A484" s="16">
        <v>43030</v>
      </c>
      <c r="B484" s="17" t="s">
        <v>249</v>
      </c>
      <c r="C484" s="18">
        <v>560</v>
      </c>
      <c r="D484" s="18">
        <v>19</v>
      </c>
      <c r="E484" s="18">
        <v>579</v>
      </c>
      <c r="F484" s="9">
        <f>D484/E484</f>
        <v>3.281519861830743E-2</v>
      </c>
      <c r="G484" s="10">
        <v>37</v>
      </c>
      <c r="H484" s="10">
        <v>112</v>
      </c>
      <c r="I484" s="11">
        <f>G484/H484</f>
        <v>0.33035714285714285</v>
      </c>
      <c r="J484" s="7" t="s">
        <v>26</v>
      </c>
      <c r="K484" s="18">
        <v>28</v>
      </c>
      <c r="L484" s="18">
        <v>5</v>
      </c>
      <c r="M484" s="7" t="s">
        <v>15</v>
      </c>
    </row>
    <row r="485" spans="1:13" ht="13.2">
      <c r="A485" s="16">
        <v>42890</v>
      </c>
      <c r="B485" s="17" t="s">
        <v>116</v>
      </c>
      <c r="C485" s="18">
        <v>324</v>
      </c>
      <c r="D485" s="18">
        <v>11</v>
      </c>
      <c r="E485" s="18">
        <v>335</v>
      </c>
      <c r="F485" s="9">
        <f>D485/E485</f>
        <v>3.2835820895522387E-2</v>
      </c>
      <c r="G485" s="10">
        <v>67</v>
      </c>
      <c r="H485" s="10">
        <v>99</v>
      </c>
      <c r="I485" s="11">
        <f>G485/H485</f>
        <v>0.6767676767676768</v>
      </c>
      <c r="J485" s="7" t="s">
        <v>14</v>
      </c>
      <c r="K485" s="18">
        <v>24</v>
      </c>
      <c r="L485" s="18">
        <v>6</v>
      </c>
      <c r="M485" s="7" t="s">
        <v>18</v>
      </c>
    </row>
    <row r="486" spans="1:13" ht="13.2">
      <c r="A486" s="16">
        <v>42947</v>
      </c>
      <c r="B486" s="17" t="s">
        <v>219</v>
      </c>
      <c r="C486" s="18">
        <v>735</v>
      </c>
      <c r="D486" s="18">
        <v>25</v>
      </c>
      <c r="E486" s="18">
        <v>760</v>
      </c>
      <c r="F486" s="9">
        <f>D486/E486</f>
        <v>3.2894736842105261E-2</v>
      </c>
      <c r="G486" s="10">
        <v>61</v>
      </c>
      <c r="H486" s="10">
        <v>102</v>
      </c>
      <c r="I486" s="11">
        <f>G486/H486</f>
        <v>0.59803921568627449</v>
      </c>
      <c r="J486" s="7" t="s">
        <v>14</v>
      </c>
      <c r="K486" s="18">
        <v>26</v>
      </c>
      <c r="L486" s="18">
        <v>3</v>
      </c>
      <c r="M486" s="7" t="s">
        <v>18</v>
      </c>
    </row>
    <row r="487" spans="1:13" ht="13.2">
      <c r="A487" s="53">
        <v>42917</v>
      </c>
      <c r="B487" s="54" t="s">
        <v>51</v>
      </c>
      <c r="C487" s="57">
        <v>645</v>
      </c>
      <c r="D487" s="57">
        <v>22</v>
      </c>
      <c r="E487" s="57">
        <v>667</v>
      </c>
      <c r="F487" s="9">
        <f>D487/E487</f>
        <v>3.2983508245877063E-2</v>
      </c>
      <c r="G487" s="10">
        <v>84</v>
      </c>
      <c r="H487" s="10">
        <v>127</v>
      </c>
      <c r="I487" s="11">
        <f>G487/H487</f>
        <v>0.66141732283464572</v>
      </c>
      <c r="J487" s="7" t="s">
        <v>26</v>
      </c>
      <c r="K487" s="57">
        <v>34</v>
      </c>
      <c r="L487" s="57">
        <v>4</v>
      </c>
      <c r="M487" s="7" t="s">
        <v>23</v>
      </c>
    </row>
    <row r="488" spans="1:13" ht="13.2">
      <c r="A488" s="16">
        <v>43020</v>
      </c>
      <c r="B488" s="17" t="s">
        <v>136</v>
      </c>
      <c r="C488" s="18">
        <v>460</v>
      </c>
      <c r="D488" s="18">
        <v>16</v>
      </c>
      <c r="E488" s="18">
        <v>476</v>
      </c>
      <c r="F488" s="9">
        <f>D488/E488</f>
        <v>3.3613445378151259E-2</v>
      </c>
      <c r="G488" s="10">
        <v>85</v>
      </c>
      <c r="H488" s="10">
        <v>139</v>
      </c>
      <c r="I488" s="11">
        <f>G488/H488</f>
        <v>0.61151079136690645</v>
      </c>
      <c r="J488" s="7" t="s">
        <v>22</v>
      </c>
      <c r="K488" s="18">
        <v>58</v>
      </c>
      <c r="L488" s="18">
        <v>6</v>
      </c>
      <c r="M488" s="7" t="s">
        <v>23</v>
      </c>
    </row>
    <row r="489" spans="1:13" ht="13.2">
      <c r="A489" s="53">
        <v>42795</v>
      </c>
      <c r="B489" s="54" t="s">
        <v>67</v>
      </c>
      <c r="C489" s="57">
        <v>373</v>
      </c>
      <c r="D489" s="57">
        <v>13</v>
      </c>
      <c r="E489" s="57">
        <v>386</v>
      </c>
      <c r="F489" s="9">
        <f>D489/E489</f>
        <v>3.367875647668394E-2</v>
      </c>
      <c r="G489" s="10">
        <v>60</v>
      </c>
      <c r="H489" s="10">
        <v>120</v>
      </c>
      <c r="I489" s="11">
        <f>G489/H489</f>
        <v>0.5</v>
      </c>
      <c r="J489" s="7" t="s">
        <v>22</v>
      </c>
      <c r="K489" s="57">
        <v>21</v>
      </c>
      <c r="L489" s="57">
        <v>4</v>
      </c>
      <c r="M489" s="7" t="s">
        <v>15</v>
      </c>
    </row>
    <row r="490" spans="1:13" ht="13.2">
      <c r="A490" s="53">
        <v>42784</v>
      </c>
      <c r="B490" s="54" t="s">
        <v>137</v>
      </c>
      <c r="C490" s="57">
        <v>571</v>
      </c>
      <c r="D490" s="57">
        <v>20</v>
      </c>
      <c r="E490" s="57">
        <v>591</v>
      </c>
      <c r="F490" s="9">
        <f>D490/E490</f>
        <v>3.3840947546531303E-2</v>
      </c>
      <c r="G490" s="10">
        <v>97</v>
      </c>
      <c r="H490" s="10">
        <v>132</v>
      </c>
      <c r="I490" s="11">
        <f>G490/H490</f>
        <v>0.73484848484848486</v>
      </c>
      <c r="J490" s="7" t="s">
        <v>26</v>
      </c>
      <c r="K490" s="57">
        <v>63</v>
      </c>
      <c r="L490" s="57">
        <v>7</v>
      </c>
      <c r="M490" s="7" t="s">
        <v>23</v>
      </c>
    </row>
    <row r="491" spans="1:13" ht="13.2">
      <c r="A491" s="53">
        <v>42902</v>
      </c>
      <c r="B491" s="54" t="s">
        <v>66</v>
      </c>
      <c r="C491" s="57">
        <v>598</v>
      </c>
      <c r="D491" s="57">
        <v>21</v>
      </c>
      <c r="E491" s="57">
        <v>619</v>
      </c>
      <c r="F491" s="9">
        <f>D491/E491</f>
        <v>3.3925686591276254E-2</v>
      </c>
      <c r="G491" s="10">
        <v>95</v>
      </c>
      <c r="H491" s="10">
        <v>145</v>
      </c>
      <c r="I491" s="11">
        <f>G491/H491</f>
        <v>0.65517241379310343</v>
      </c>
      <c r="J491" s="7" t="s">
        <v>14</v>
      </c>
      <c r="K491" s="57">
        <v>43</v>
      </c>
      <c r="L491" s="57">
        <v>3</v>
      </c>
      <c r="M491" s="7" t="s">
        <v>23</v>
      </c>
    </row>
    <row r="492" spans="1:13" ht="13.2">
      <c r="A492" s="16">
        <v>42850</v>
      </c>
      <c r="B492" s="17" t="s">
        <v>254</v>
      </c>
      <c r="C492" s="18">
        <v>796</v>
      </c>
      <c r="D492" s="18">
        <v>28</v>
      </c>
      <c r="E492" s="18">
        <v>824</v>
      </c>
      <c r="F492" s="9">
        <f>D492/E492</f>
        <v>3.3980582524271843E-2</v>
      </c>
      <c r="G492" s="10">
        <v>47</v>
      </c>
      <c r="H492" s="10">
        <v>97</v>
      </c>
      <c r="I492" s="11">
        <f>G492/H492</f>
        <v>0.4845360824742268</v>
      </c>
      <c r="J492" s="7" t="s">
        <v>14</v>
      </c>
      <c r="K492" s="18">
        <v>46</v>
      </c>
      <c r="L492" s="18">
        <v>2</v>
      </c>
      <c r="M492" s="7" t="s">
        <v>23</v>
      </c>
    </row>
    <row r="493" spans="1:13" ht="13.2">
      <c r="A493" s="53">
        <v>42853</v>
      </c>
      <c r="B493" s="54" t="s">
        <v>195</v>
      </c>
      <c r="C493" s="57">
        <v>369</v>
      </c>
      <c r="D493" s="57">
        <v>13</v>
      </c>
      <c r="E493" s="57">
        <v>382</v>
      </c>
      <c r="F493" s="9">
        <f>D493/E493</f>
        <v>3.4031413612565446E-2</v>
      </c>
      <c r="G493" s="10">
        <v>25</v>
      </c>
      <c r="H493" s="10">
        <v>90</v>
      </c>
      <c r="I493" s="11">
        <f>G493/H493</f>
        <v>0.27777777777777779</v>
      </c>
      <c r="J493" s="7" t="s">
        <v>22</v>
      </c>
      <c r="K493" s="57">
        <v>65</v>
      </c>
      <c r="L493" s="57">
        <v>4</v>
      </c>
      <c r="M493" s="7" t="s">
        <v>15</v>
      </c>
    </row>
    <row r="494" spans="1:13" ht="13.2">
      <c r="A494" s="53">
        <v>42932</v>
      </c>
      <c r="B494" s="54" t="s">
        <v>201</v>
      </c>
      <c r="C494" s="57">
        <v>624</v>
      </c>
      <c r="D494" s="57">
        <v>22</v>
      </c>
      <c r="E494" s="57">
        <v>646</v>
      </c>
      <c r="F494" s="9">
        <f>D494/E494</f>
        <v>3.4055727554179564E-2</v>
      </c>
      <c r="G494" s="10">
        <v>70</v>
      </c>
      <c r="H494" s="10">
        <v>144</v>
      </c>
      <c r="I494" s="11">
        <f>G494/H494</f>
        <v>0.4861111111111111</v>
      </c>
      <c r="J494" s="7" t="s">
        <v>26</v>
      </c>
      <c r="K494" s="57">
        <v>22</v>
      </c>
      <c r="L494" s="57">
        <v>3</v>
      </c>
      <c r="M494" s="7" t="s">
        <v>23</v>
      </c>
    </row>
    <row r="495" spans="1:13" ht="13.2">
      <c r="A495" s="53">
        <v>42738</v>
      </c>
      <c r="B495" s="54" t="s">
        <v>144</v>
      </c>
      <c r="C495" s="57">
        <v>367</v>
      </c>
      <c r="D495" s="57">
        <v>13</v>
      </c>
      <c r="E495" s="57">
        <v>380</v>
      </c>
      <c r="F495" s="9">
        <f>D495/E495</f>
        <v>3.4210526315789476E-2</v>
      </c>
      <c r="G495" s="10">
        <v>76</v>
      </c>
      <c r="H495" s="10">
        <v>95</v>
      </c>
      <c r="I495" s="11">
        <f>G495/H495</f>
        <v>0.8</v>
      </c>
      <c r="J495" s="7" t="s">
        <v>22</v>
      </c>
      <c r="K495" s="57">
        <v>48</v>
      </c>
      <c r="L495" s="57">
        <v>8</v>
      </c>
      <c r="M495" s="7" t="s">
        <v>15</v>
      </c>
    </row>
    <row r="496" spans="1:13" ht="13.2">
      <c r="A496" s="16">
        <v>43060</v>
      </c>
      <c r="B496" s="17" t="s">
        <v>82</v>
      </c>
      <c r="C496" s="18">
        <v>790</v>
      </c>
      <c r="D496" s="18">
        <v>28</v>
      </c>
      <c r="E496" s="18">
        <v>818</v>
      </c>
      <c r="F496" s="9">
        <f>D496/E496</f>
        <v>3.4229828850855744E-2</v>
      </c>
      <c r="G496" s="10">
        <v>21</v>
      </c>
      <c r="H496" s="10">
        <v>145</v>
      </c>
      <c r="I496" s="11">
        <f>G496/H496</f>
        <v>0.14482758620689656</v>
      </c>
      <c r="J496" s="7" t="s">
        <v>14</v>
      </c>
      <c r="K496" s="18">
        <v>65</v>
      </c>
      <c r="L496" s="18">
        <v>8</v>
      </c>
      <c r="M496" s="7" t="s">
        <v>18</v>
      </c>
    </row>
    <row r="497" spans="1:13" ht="13.2">
      <c r="A497" s="53">
        <v>42884</v>
      </c>
      <c r="B497" s="54" t="s">
        <v>102</v>
      </c>
      <c r="C497" s="57">
        <v>448</v>
      </c>
      <c r="D497" s="57">
        <v>16</v>
      </c>
      <c r="E497" s="57">
        <v>464</v>
      </c>
      <c r="F497" s="9">
        <f>D497/E497</f>
        <v>3.4482758620689655E-2</v>
      </c>
      <c r="G497" s="10">
        <v>89</v>
      </c>
      <c r="H497" s="10">
        <v>122</v>
      </c>
      <c r="I497" s="11">
        <f>G497/H497</f>
        <v>0.72950819672131151</v>
      </c>
      <c r="J497" s="7" t="s">
        <v>22</v>
      </c>
      <c r="K497" s="57">
        <v>50</v>
      </c>
      <c r="L497" s="57">
        <v>1</v>
      </c>
      <c r="M497" s="7" t="s">
        <v>23</v>
      </c>
    </row>
    <row r="498" spans="1:13" ht="13.2">
      <c r="A498" s="53">
        <v>43069</v>
      </c>
      <c r="B498" s="54" t="s">
        <v>42</v>
      </c>
      <c r="C498" s="57">
        <v>504</v>
      </c>
      <c r="D498" s="57">
        <v>18</v>
      </c>
      <c r="E498" s="57">
        <v>522</v>
      </c>
      <c r="F498" s="9">
        <f>D498/E498</f>
        <v>3.4482758620689655E-2</v>
      </c>
      <c r="G498" s="10">
        <v>62</v>
      </c>
      <c r="H498" s="10">
        <v>94</v>
      </c>
      <c r="I498" s="11">
        <f>G498/H498</f>
        <v>0.65957446808510634</v>
      </c>
      <c r="J498" s="7" t="s">
        <v>14</v>
      </c>
      <c r="K498" s="57">
        <v>36</v>
      </c>
      <c r="L498" s="57">
        <v>5</v>
      </c>
      <c r="M498" s="7" t="s">
        <v>23</v>
      </c>
    </row>
    <row r="499" spans="1:13" ht="13.2">
      <c r="A499" s="16">
        <v>42982</v>
      </c>
      <c r="B499" s="17" t="s">
        <v>153</v>
      </c>
      <c r="C499" s="18">
        <v>357</v>
      </c>
      <c r="D499" s="18">
        <v>13</v>
      </c>
      <c r="E499" s="18">
        <v>370</v>
      </c>
      <c r="F499" s="9">
        <f>D499/E499</f>
        <v>3.5135135135135137E-2</v>
      </c>
      <c r="G499" s="10">
        <v>100</v>
      </c>
      <c r="H499" s="10">
        <v>148</v>
      </c>
      <c r="I499" s="11">
        <f>G499/H499</f>
        <v>0.67567567567567566</v>
      </c>
      <c r="J499" s="7" t="s">
        <v>14</v>
      </c>
      <c r="K499" s="18">
        <v>48</v>
      </c>
      <c r="L499" s="18">
        <v>1</v>
      </c>
      <c r="M499" s="7" t="s">
        <v>23</v>
      </c>
    </row>
    <row r="500" spans="1:13" ht="13.2">
      <c r="A500" s="53">
        <v>42888</v>
      </c>
      <c r="B500" s="54" t="s">
        <v>68</v>
      </c>
      <c r="C500" s="57">
        <v>792</v>
      </c>
      <c r="D500" s="57">
        <v>29</v>
      </c>
      <c r="E500" s="57">
        <v>821</v>
      </c>
      <c r="F500" s="9">
        <f>D500/E500</f>
        <v>3.5322777101096221E-2</v>
      </c>
      <c r="G500" s="10">
        <v>29</v>
      </c>
      <c r="H500" s="10">
        <v>149</v>
      </c>
      <c r="I500" s="11">
        <f>G500/H500</f>
        <v>0.19463087248322147</v>
      </c>
      <c r="J500" s="7" t="s">
        <v>26</v>
      </c>
      <c r="K500" s="57">
        <v>65</v>
      </c>
      <c r="L500" s="57">
        <v>4</v>
      </c>
      <c r="M500" s="7" t="s">
        <v>18</v>
      </c>
    </row>
    <row r="501" spans="1:13" ht="13.2">
      <c r="A501" s="16">
        <v>43004</v>
      </c>
      <c r="B501" s="17" t="s">
        <v>245</v>
      </c>
      <c r="C501" s="18">
        <v>787</v>
      </c>
      <c r="D501" s="18">
        <v>29</v>
      </c>
      <c r="E501" s="18">
        <v>816</v>
      </c>
      <c r="F501" s="9">
        <f>D501/E501</f>
        <v>3.5539215686274508E-2</v>
      </c>
      <c r="G501" s="10">
        <v>79</v>
      </c>
      <c r="H501" s="10">
        <v>104</v>
      </c>
      <c r="I501" s="11">
        <f>G501/H501</f>
        <v>0.75961538461538458</v>
      </c>
      <c r="J501" s="7" t="s">
        <v>26</v>
      </c>
      <c r="K501" s="18">
        <v>61</v>
      </c>
      <c r="L501" s="18">
        <v>7</v>
      </c>
      <c r="M501" s="7" t="s">
        <v>15</v>
      </c>
    </row>
    <row r="502" spans="1:13" ht="13.2">
      <c r="A502" s="16">
        <v>42816</v>
      </c>
      <c r="B502" s="17" t="s">
        <v>212</v>
      </c>
      <c r="C502" s="18">
        <v>379</v>
      </c>
      <c r="D502" s="18">
        <v>14</v>
      </c>
      <c r="E502" s="18">
        <v>393</v>
      </c>
      <c r="F502" s="9">
        <f>D502/E502</f>
        <v>3.5623409669211195E-2</v>
      </c>
      <c r="G502" s="10">
        <v>65</v>
      </c>
      <c r="H502" s="10">
        <v>105</v>
      </c>
      <c r="I502" s="11">
        <f>G502/H502</f>
        <v>0.61904761904761907</v>
      </c>
      <c r="J502" s="7" t="s">
        <v>22</v>
      </c>
      <c r="K502" s="18">
        <v>29</v>
      </c>
      <c r="L502" s="18">
        <v>7</v>
      </c>
      <c r="M502" s="7" t="s">
        <v>15</v>
      </c>
    </row>
    <row r="503" spans="1:13" ht="13.2">
      <c r="A503" s="16">
        <v>42764</v>
      </c>
      <c r="B503" s="17" t="s">
        <v>255</v>
      </c>
      <c r="C503" s="18">
        <v>648</v>
      </c>
      <c r="D503" s="18">
        <v>24</v>
      </c>
      <c r="E503" s="18">
        <v>672</v>
      </c>
      <c r="F503" s="9">
        <f>D503/E503</f>
        <v>3.5714285714285712E-2</v>
      </c>
      <c r="G503" s="10">
        <v>96</v>
      </c>
      <c r="H503" s="10">
        <v>113</v>
      </c>
      <c r="I503" s="11">
        <f>G503/H503</f>
        <v>0.84955752212389379</v>
      </c>
      <c r="J503" s="7" t="s">
        <v>22</v>
      </c>
      <c r="K503" s="18">
        <v>46</v>
      </c>
      <c r="L503" s="18">
        <v>2</v>
      </c>
      <c r="M503" s="7" t="s">
        <v>23</v>
      </c>
    </row>
    <row r="504" spans="1:13" ht="13.2">
      <c r="A504" s="53">
        <v>42894</v>
      </c>
      <c r="B504" s="54" t="s">
        <v>140</v>
      </c>
      <c r="C504" s="57">
        <v>588</v>
      </c>
      <c r="D504" s="57">
        <v>22</v>
      </c>
      <c r="E504" s="57">
        <v>610</v>
      </c>
      <c r="F504" s="9">
        <f>D504/E504</f>
        <v>3.6065573770491806E-2</v>
      </c>
      <c r="G504" s="10">
        <v>93</v>
      </c>
      <c r="H504" s="10">
        <v>111</v>
      </c>
      <c r="I504" s="11">
        <f>G504/H504</f>
        <v>0.83783783783783783</v>
      </c>
      <c r="J504" s="7" t="s">
        <v>26</v>
      </c>
      <c r="K504" s="57">
        <v>28</v>
      </c>
      <c r="L504" s="57">
        <v>6</v>
      </c>
      <c r="M504" s="7" t="s">
        <v>18</v>
      </c>
    </row>
    <row r="505" spans="1:13" ht="13.2">
      <c r="A505" s="16">
        <v>43042</v>
      </c>
      <c r="B505" s="17" t="s">
        <v>186</v>
      </c>
      <c r="C505" s="18">
        <v>658</v>
      </c>
      <c r="D505" s="18">
        <v>25</v>
      </c>
      <c r="E505" s="18">
        <v>683</v>
      </c>
      <c r="F505" s="9">
        <f>D505/E505</f>
        <v>3.6603221083455345E-2</v>
      </c>
      <c r="G505" s="10">
        <v>84</v>
      </c>
      <c r="H505" s="10">
        <v>128</v>
      </c>
      <c r="I505" s="11">
        <f>G505/H505</f>
        <v>0.65625</v>
      </c>
      <c r="J505" s="7" t="s">
        <v>14</v>
      </c>
      <c r="K505" s="18">
        <v>29</v>
      </c>
      <c r="L505" s="18">
        <v>8</v>
      </c>
      <c r="M505" s="7" t="s">
        <v>23</v>
      </c>
    </row>
    <row r="506" spans="1:13" ht="13.2">
      <c r="A506" s="16">
        <v>42854</v>
      </c>
      <c r="B506" s="17" t="s">
        <v>178</v>
      </c>
      <c r="C506" s="18">
        <v>341</v>
      </c>
      <c r="D506" s="18">
        <v>13</v>
      </c>
      <c r="E506" s="18">
        <v>354</v>
      </c>
      <c r="F506" s="9">
        <f>D506/E506</f>
        <v>3.6723163841807911E-2</v>
      </c>
      <c r="G506" s="10">
        <v>20</v>
      </c>
      <c r="H506" s="10">
        <v>103</v>
      </c>
      <c r="I506" s="11">
        <f>G506/H506</f>
        <v>0.1941747572815534</v>
      </c>
      <c r="J506" s="7" t="s">
        <v>22</v>
      </c>
      <c r="K506" s="18">
        <v>60</v>
      </c>
      <c r="L506" s="18">
        <v>5</v>
      </c>
      <c r="M506" s="7" t="s">
        <v>23</v>
      </c>
    </row>
    <row r="507" spans="1:13" ht="13.2">
      <c r="A507" s="16">
        <v>42893</v>
      </c>
      <c r="B507" s="17" t="s">
        <v>223</v>
      </c>
      <c r="C507" s="18">
        <v>367</v>
      </c>
      <c r="D507" s="18">
        <v>14</v>
      </c>
      <c r="E507" s="18">
        <v>381</v>
      </c>
      <c r="F507" s="9">
        <f>D507/E507</f>
        <v>3.6745406824146981E-2</v>
      </c>
      <c r="G507" s="10">
        <v>30</v>
      </c>
      <c r="H507" s="10">
        <v>144</v>
      </c>
      <c r="I507" s="11">
        <f>G507/H507</f>
        <v>0.20833333333333334</v>
      </c>
      <c r="J507" s="7" t="s">
        <v>22</v>
      </c>
      <c r="K507" s="18">
        <v>34</v>
      </c>
      <c r="L507" s="18">
        <v>10</v>
      </c>
      <c r="M507" s="7" t="s">
        <v>23</v>
      </c>
    </row>
    <row r="508" spans="1:13" ht="13.2">
      <c r="A508" s="16">
        <v>42829</v>
      </c>
      <c r="B508" s="17" t="s">
        <v>221</v>
      </c>
      <c r="C508" s="18">
        <v>497</v>
      </c>
      <c r="D508" s="18">
        <v>19</v>
      </c>
      <c r="E508" s="18">
        <v>516</v>
      </c>
      <c r="F508" s="9">
        <f>D508/E508</f>
        <v>3.6821705426356592E-2</v>
      </c>
      <c r="G508" s="10">
        <v>97</v>
      </c>
      <c r="H508" s="10">
        <v>122</v>
      </c>
      <c r="I508" s="11">
        <f>G508/H508</f>
        <v>0.79508196721311475</v>
      </c>
      <c r="J508" s="7" t="s">
        <v>26</v>
      </c>
      <c r="K508" s="18">
        <v>50</v>
      </c>
      <c r="L508" s="18">
        <v>8</v>
      </c>
      <c r="M508" s="7" t="s">
        <v>18</v>
      </c>
    </row>
    <row r="509" spans="1:13" ht="13.2">
      <c r="A509" s="53">
        <v>42810</v>
      </c>
      <c r="B509" s="54" t="s">
        <v>138</v>
      </c>
      <c r="C509" s="57">
        <v>574</v>
      </c>
      <c r="D509" s="57">
        <v>22</v>
      </c>
      <c r="E509" s="57">
        <v>596</v>
      </c>
      <c r="F509" s="9">
        <f>D509/E509</f>
        <v>3.6912751677852351E-2</v>
      </c>
      <c r="G509" s="10">
        <v>51</v>
      </c>
      <c r="H509" s="10">
        <v>131</v>
      </c>
      <c r="I509" s="11">
        <f>G509/H509</f>
        <v>0.38931297709923662</v>
      </c>
      <c r="J509" s="7" t="s">
        <v>26</v>
      </c>
      <c r="K509" s="57">
        <v>47</v>
      </c>
      <c r="L509" s="57">
        <v>9</v>
      </c>
      <c r="M509" s="7" t="s">
        <v>18</v>
      </c>
    </row>
    <row r="510" spans="1:13" ht="13.2">
      <c r="A510" s="16">
        <v>43043</v>
      </c>
      <c r="B510" s="17" t="s">
        <v>197</v>
      </c>
      <c r="C510" s="18">
        <v>756</v>
      </c>
      <c r="D510" s="18">
        <v>29</v>
      </c>
      <c r="E510" s="18">
        <v>785</v>
      </c>
      <c r="F510" s="9">
        <f>D510/E510</f>
        <v>3.6942675159235668E-2</v>
      </c>
      <c r="G510" s="10">
        <v>74</v>
      </c>
      <c r="H510" s="10">
        <v>130</v>
      </c>
      <c r="I510" s="11">
        <f>G510/H510</f>
        <v>0.56923076923076921</v>
      </c>
      <c r="J510" s="7" t="s">
        <v>26</v>
      </c>
      <c r="K510" s="18">
        <v>60</v>
      </c>
      <c r="L510" s="18">
        <v>10</v>
      </c>
      <c r="M510" s="7" t="s">
        <v>15</v>
      </c>
    </row>
    <row r="511" spans="1:13" ht="13.2">
      <c r="A511" s="16">
        <v>42739</v>
      </c>
      <c r="B511" s="17" t="s">
        <v>184</v>
      </c>
      <c r="C511" s="18">
        <v>520</v>
      </c>
      <c r="D511" s="18">
        <v>20</v>
      </c>
      <c r="E511" s="18">
        <v>540</v>
      </c>
      <c r="F511" s="9">
        <f>D511/E511</f>
        <v>3.7037037037037035E-2</v>
      </c>
      <c r="G511" s="10">
        <v>83</v>
      </c>
      <c r="H511" s="10">
        <v>125</v>
      </c>
      <c r="I511" s="11">
        <f>G511/H511</f>
        <v>0.66400000000000003</v>
      </c>
      <c r="J511" s="7" t="s">
        <v>26</v>
      </c>
      <c r="K511" s="18">
        <v>44</v>
      </c>
      <c r="L511" s="18">
        <v>10</v>
      </c>
      <c r="M511" s="7" t="s">
        <v>18</v>
      </c>
    </row>
    <row r="512" spans="1:13" ht="13.2">
      <c r="A512" s="16">
        <v>43016</v>
      </c>
      <c r="B512" s="17" t="s">
        <v>128</v>
      </c>
      <c r="C512" s="18">
        <v>615</v>
      </c>
      <c r="D512" s="18">
        <v>24</v>
      </c>
      <c r="E512" s="18">
        <v>639</v>
      </c>
      <c r="F512" s="9">
        <f>D512/E512</f>
        <v>3.7558685446009391E-2</v>
      </c>
      <c r="G512" s="10">
        <v>91</v>
      </c>
      <c r="H512" s="10">
        <v>145</v>
      </c>
      <c r="I512" s="11">
        <f>G512/H512</f>
        <v>0.62758620689655176</v>
      </c>
      <c r="J512" s="7" t="s">
        <v>22</v>
      </c>
      <c r="K512" s="18">
        <v>32</v>
      </c>
      <c r="L512" s="18">
        <v>10</v>
      </c>
      <c r="M512" s="7" t="s">
        <v>18</v>
      </c>
    </row>
    <row r="513" spans="1:13" ht="13.2">
      <c r="A513" s="53">
        <v>42930</v>
      </c>
      <c r="B513" s="54" t="s">
        <v>128</v>
      </c>
      <c r="C513" s="57">
        <v>503</v>
      </c>
      <c r="D513" s="57">
        <v>20</v>
      </c>
      <c r="E513" s="57">
        <v>523</v>
      </c>
      <c r="F513" s="9">
        <f>D513/E513</f>
        <v>3.8240917782026769E-2</v>
      </c>
      <c r="G513" s="10">
        <v>93</v>
      </c>
      <c r="H513" s="10">
        <v>93</v>
      </c>
      <c r="I513" s="11">
        <f>G513/H513</f>
        <v>1</v>
      </c>
      <c r="J513" s="7" t="s">
        <v>26</v>
      </c>
      <c r="K513" s="57">
        <v>45</v>
      </c>
      <c r="L513" s="57">
        <v>5</v>
      </c>
      <c r="M513" s="7" t="s">
        <v>15</v>
      </c>
    </row>
    <row r="514" spans="1:13" ht="13.2">
      <c r="A514" s="53">
        <v>42844</v>
      </c>
      <c r="B514" s="54" t="s">
        <v>94</v>
      </c>
      <c r="C514" s="57">
        <v>402</v>
      </c>
      <c r="D514" s="57">
        <v>16</v>
      </c>
      <c r="E514" s="57">
        <v>418</v>
      </c>
      <c r="F514" s="9">
        <f>D514/E514</f>
        <v>3.8277511961722487E-2</v>
      </c>
      <c r="G514" s="10">
        <v>57</v>
      </c>
      <c r="H514" s="10">
        <v>118</v>
      </c>
      <c r="I514" s="11">
        <f>G514/H514</f>
        <v>0.48305084745762711</v>
      </c>
      <c r="J514" s="7" t="s">
        <v>22</v>
      </c>
      <c r="K514" s="57">
        <v>29</v>
      </c>
      <c r="L514" s="57">
        <v>7</v>
      </c>
      <c r="M514" s="7" t="s">
        <v>18</v>
      </c>
    </row>
    <row r="515" spans="1:13" ht="13.2">
      <c r="A515" s="53">
        <v>42954</v>
      </c>
      <c r="B515" s="54" t="s">
        <v>174</v>
      </c>
      <c r="C515" s="57">
        <v>600</v>
      </c>
      <c r="D515" s="57">
        <v>24</v>
      </c>
      <c r="E515" s="57">
        <v>624</v>
      </c>
      <c r="F515" s="9">
        <f>D515/E515</f>
        <v>3.8461538461538464E-2</v>
      </c>
      <c r="G515" s="10">
        <v>55</v>
      </c>
      <c r="H515" s="10">
        <v>146</v>
      </c>
      <c r="I515" s="11">
        <f>G515/H515</f>
        <v>0.37671232876712329</v>
      </c>
      <c r="J515" s="7" t="s">
        <v>22</v>
      </c>
      <c r="K515" s="57">
        <v>21</v>
      </c>
      <c r="L515" s="57">
        <v>1</v>
      </c>
      <c r="M515" s="7" t="s">
        <v>23</v>
      </c>
    </row>
    <row r="516" spans="1:13" ht="13.2">
      <c r="A516" s="53">
        <v>43090</v>
      </c>
      <c r="B516" s="54" t="s">
        <v>111</v>
      </c>
      <c r="C516" s="57">
        <v>500</v>
      </c>
      <c r="D516" s="57">
        <v>20</v>
      </c>
      <c r="E516" s="57">
        <v>520</v>
      </c>
      <c r="F516" s="9">
        <f>D516/E516</f>
        <v>3.8461538461538464E-2</v>
      </c>
      <c r="G516" s="10">
        <v>76</v>
      </c>
      <c r="H516" s="10">
        <v>105</v>
      </c>
      <c r="I516" s="11">
        <f>G516/H516</f>
        <v>0.72380952380952379</v>
      </c>
      <c r="J516" s="7" t="s">
        <v>26</v>
      </c>
      <c r="K516" s="57">
        <v>46</v>
      </c>
      <c r="L516" s="57">
        <v>4</v>
      </c>
      <c r="M516" s="7" t="s">
        <v>23</v>
      </c>
    </row>
    <row r="517" spans="1:13" ht="13.2">
      <c r="A517" s="16">
        <v>42811</v>
      </c>
      <c r="B517" s="17" t="s">
        <v>213</v>
      </c>
      <c r="C517" s="18">
        <v>323</v>
      </c>
      <c r="D517" s="18">
        <v>13</v>
      </c>
      <c r="E517" s="18">
        <v>336</v>
      </c>
      <c r="F517" s="9">
        <f>D517/E517</f>
        <v>3.8690476190476192E-2</v>
      </c>
      <c r="G517" s="10">
        <v>47</v>
      </c>
      <c r="H517" s="10">
        <v>138</v>
      </c>
      <c r="I517" s="11">
        <f>G517/H517</f>
        <v>0.34057971014492755</v>
      </c>
      <c r="J517" s="7" t="s">
        <v>26</v>
      </c>
      <c r="K517" s="18">
        <v>23</v>
      </c>
      <c r="L517" s="18">
        <v>4</v>
      </c>
      <c r="M517" s="7" t="s">
        <v>23</v>
      </c>
    </row>
    <row r="518" spans="1:13" ht="13.2">
      <c r="A518" s="16">
        <v>43048</v>
      </c>
      <c r="B518" s="17" t="s">
        <v>44</v>
      </c>
      <c r="C518" s="18">
        <v>371</v>
      </c>
      <c r="D518" s="18">
        <v>15</v>
      </c>
      <c r="E518" s="18">
        <v>386</v>
      </c>
      <c r="F518" s="9">
        <f>D518/E518</f>
        <v>3.8860103626943004E-2</v>
      </c>
      <c r="G518" s="10">
        <v>91</v>
      </c>
      <c r="H518" s="10">
        <v>108</v>
      </c>
      <c r="I518" s="11">
        <f>G518/H518</f>
        <v>0.84259259259259256</v>
      </c>
      <c r="J518" s="7" t="s">
        <v>22</v>
      </c>
      <c r="K518" s="18">
        <v>25</v>
      </c>
      <c r="L518" s="18">
        <v>6</v>
      </c>
      <c r="M518" s="7" t="s">
        <v>18</v>
      </c>
    </row>
    <row r="519" spans="1:13" ht="13.2">
      <c r="A519" s="16">
        <v>42930</v>
      </c>
      <c r="B519" s="17" t="s">
        <v>226</v>
      </c>
      <c r="C519" s="18">
        <v>468</v>
      </c>
      <c r="D519" s="18">
        <v>19</v>
      </c>
      <c r="E519" s="18">
        <v>487</v>
      </c>
      <c r="F519" s="9">
        <f>D519/E519</f>
        <v>3.9014373716632446E-2</v>
      </c>
      <c r="G519" s="10">
        <v>61</v>
      </c>
      <c r="H519" s="10">
        <v>124</v>
      </c>
      <c r="I519" s="11">
        <f>G519/H519</f>
        <v>0.49193548387096775</v>
      </c>
      <c r="J519" s="7" t="s">
        <v>26</v>
      </c>
      <c r="K519" s="18">
        <v>35</v>
      </c>
      <c r="L519" s="18">
        <v>2</v>
      </c>
      <c r="M519" s="7" t="s">
        <v>18</v>
      </c>
    </row>
    <row r="520" spans="1:13" ht="13.2">
      <c r="A520" s="16">
        <v>42848</v>
      </c>
      <c r="B520" s="17" t="s">
        <v>127</v>
      </c>
      <c r="C520" s="18">
        <v>464</v>
      </c>
      <c r="D520" s="18">
        <v>19</v>
      </c>
      <c r="E520" s="18">
        <v>483</v>
      </c>
      <c r="F520" s="9">
        <f>D520/E520</f>
        <v>3.9337474120082816E-2</v>
      </c>
      <c r="G520" s="10">
        <v>70</v>
      </c>
      <c r="H520" s="10">
        <v>102</v>
      </c>
      <c r="I520" s="11">
        <f>G520/H520</f>
        <v>0.68627450980392157</v>
      </c>
      <c r="J520" s="7" t="s">
        <v>26</v>
      </c>
      <c r="K520" s="18">
        <v>42</v>
      </c>
      <c r="L520" s="18">
        <v>10</v>
      </c>
      <c r="M520" s="7" t="s">
        <v>23</v>
      </c>
    </row>
    <row r="521" spans="1:13" ht="13.2">
      <c r="A521" s="16">
        <v>42864</v>
      </c>
      <c r="B521" s="17" t="s">
        <v>161</v>
      </c>
      <c r="C521" s="18">
        <v>536</v>
      </c>
      <c r="D521" s="18">
        <v>22</v>
      </c>
      <c r="E521" s="18">
        <v>558</v>
      </c>
      <c r="F521" s="9">
        <f>D521/E521</f>
        <v>3.9426523297491037E-2</v>
      </c>
      <c r="G521" s="10">
        <v>29</v>
      </c>
      <c r="H521" s="10">
        <v>125</v>
      </c>
      <c r="I521" s="11">
        <f>G521/H521</f>
        <v>0.23200000000000001</v>
      </c>
      <c r="J521" s="7" t="s">
        <v>26</v>
      </c>
      <c r="K521" s="18">
        <v>50</v>
      </c>
      <c r="L521" s="18">
        <v>6</v>
      </c>
      <c r="M521" s="7" t="s">
        <v>15</v>
      </c>
    </row>
    <row r="522" spans="1:13" ht="13.2">
      <c r="A522" s="16">
        <v>42892</v>
      </c>
      <c r="B522" s="17" t="s">
        <v>70</v>
      </c>
      <c r="C522" s="18">
        <v>362</v>
      </c>
      <c r="D522" s="18">
        <v>15</v>
      </c>
      <c r="E522" s="18">
        <v>377</v>
      </c>
      <c r="F522" s="9">
        <f>D522/E522</f>
        <v>3.9787798408488062E-2</v>
      </c>
      <c r="G522" s="10">
        <v>85</v>
      </c>
      <c r="H522" s="10">
        <v>96</v>
      </c>
      <c r="I522" s="11">
        <f>G522/H522</f>
        <v>0.88541666666666663</v>
      </c>
      <c r="J522" s="7" t="s">
        <v>26</v>
      </c>
      <c r="K522" s="18">
        <v>44</v>
      </c>
      <c r="L522" s="18">
        <v>8</v>
      </c>
      <c r="M522" s="7" t="s">
        <v>23</v>
      </c>
    </row>
    <row r="523" spans="1:13" ht="13.2">
      <c r="A523" s="16">
        <v>43059</v>
      </c>
      <c r="B523" s="17" t="s">
        <v>145</v>
      </c>
      <c r="C523" s="18">
        <v>482</v>
      </c>
      <c r="D523" s="18">
        <v>20</v>
      </c>
      <c r="E523" s="18">
        <v>502</v>
      </c>
      <c r="F523" s="9">
        <f>D523/E523</f>
        <v>3.9840637450199202E-2</v>
      </c>
      <c r="G523" s="10">
        <v>68</v>
      </c>
      <c r="H523" s="10">
        <v>120</v>
      </c>
      <c r="I523" s="11">
        <f>G523/H523</f>
        <v>0.56666666666666665</v>
      </c>
      <c r="J523" s="7" t="s">
        <v>26</v>
      </c>
      <c r="K523" s="18">
        <v>38</v>
      </c>
      <c r="L523" s="18">
        <v>6</v>
      </c>
      <c r="M523" s="7" t="s">
        <v>15</v>
      </c>
    </row>
    <row r="524" spans="1:13" ht="13.2">
      <c r="A524" s="16">
        <v>42897</v>
      </c>
      <c r="B524" s="17" t="s">
        <v>118</v>
      </c>
      <c r="C524" s="18">
        <v>525</v>
      </c>
      <c r="D524" s="18">
        <v>22</v>
      </c>
      <c r="E524" s="18">
        <v>547</v>
      </c>
      <c r="F524" s="9">
        <f>D524/E524</f>
        <v>4.0219378427787937E-2</v>
      </c>
      <c r="G524" s="10">
        <v>91</v>
      </c>
      <c r="H524" s="10">
        <v>136</v>
      </c>
      <c r="I524" s="11">
        <f>G524/H524</f>
        <v>0.66911764705882348</v>
      </c>
      <c r="J524" s="7" t="s">
        <v>26</v>
      </c>
      <c r="K524" s="18">
        <v>61</v>
      </c>
      <c r="L524" s="18">
        <v>7</v>
      </c>
      <c r="M524" s="7" t="s">
        <v>23</v>
      </c>
    </row>
    <row r="525" spans="1:13" ht="13.2">
      <c r="A525" s="53">
        <v>42943</v>
      </c>
      <c r="B525" s="54" t="s">
        <v>95</v>
      </c>
      <c r="C525" s="57">
        <v>471</v>
      </c>
      <c r="D525" s="57">
        <v>20</v>
      </c>
      <c r="E525" s="57">
        <v>491</v>
      </c>
      <c r="F525" s="9">
        <f>D525/E525</f>
        <v>4.0733197556008148E-2</v>
      </c>
      <c r="G525" s="10">
        <v>35</v>
      </c>
      <c r="H525" s="10">
        <v>141</v>
      </c>
      <c r="I525" s="11">
        <f>G525/H525</f>
        <v>0.24822695035460993</v>
      </c>
      <c r="J525" s="7" t="s">
        <v>26</v>
      </c>
      <c r="K525" s="57">
        <v>24</v>
      </c>
      <c r="L525" s="57">
        <v>8</v>
      </c>
      <c r="M525" s="7" t="s">
        <v>23</v>
      </c>
    </row>
    <row r="526" spans="1:13" ht="13.2">
      <c r="A526" s="53">
        <v>42955</v>
      </c>
      <c r="B526" s="54" t="s">
        <v>100</v>
      </c>
      <c r="C526" s="57">
        <v>306</v>
      </c>
      <c r="D526" s="57">
        <v>13</v>
      </c>
      <c r="E526" s="57">
        <v>319</v>
      </c>
      <c r="F526" s="9">
        <f>D526/E526</f>
        <v>4.0752351097178681E-2</v>
      </c>
      <c r="G526" s="10">
        <v>23</v>
      </c>
      <c r="H526" s="10">
        <v>103</v>
      </c>
      <c r="I526" s="11">
        <f>G526/H526</f>
        <v>0.22330097087378642</v>
      </c>
      <c r="J526" s="7" t="s">
        <v>14</v>
      </c>
      <c r="K526" s="57">
        <v>49</v>
      </c>
      <c r="L526" s="57">
        <v>2</v>
      </c>
      <c r="M526" s="7" t="s">
        <v>15</v>
      </c>
    </row>
    <row r="527" spans="1:13" ht="13.2">
      <c r="A527" s="53">
        <v>43000</v>
      </c>
      <c r="B527" s="54" t="s">
        <v>127</v>
      </c>
      <c r="C527" s="57">
        <v>420</v>
      </c>
      <c r="D527" s="57">
        <v>18</v>
      </c>
      <c r="E527" s="57">
        <v>438</v>
      </c>
      <c r="F527" s="9">
        <f>D527/E527</f>
        <v>4.1095890410958902E-2</v>
      </c>
      <c r="G527" s="10">
        <v>94</v>
      </c>
      <c r="H527" s="10">
        <v>103</v>
      </c>
      <c r="I527" s="11">
        <f>G527/H527</f>
        <v>0.91262135922330101</v>
      </c>
      <c r="J527" s="7" t="s">
        <v>14</v>
      </c>
      <c r="K527" s="57">
        <v>51</v>
      </c>
      <c r="L527" s="57">
        <v>9</v>
      </c>
      <c r="M527" s="7" t="s">
        <v>15</v>
      </c>
    </row>
    <row r="528" spans="1:13" ht="13.2">
      <c r="A528" s="16">
        <v>42792</v>
      </c>
      <c r="B528" s="17" t="s">
        <v>191</v>
      </c>
      <c r="C528" s="18">
        <v>535</v>
      </c>
      <c r="D528" s="18">
        <v>23</v>
      </c>
      <c r="E528" s="18">
        <v>558</v>
      </c>
      <c r="F528" s="9">
        <f>D528/E528</f>
        <v>4.1218637992831542E-2</v>
      </c>
      <c r="G528" s="10">
        <v>51</v>
      </c>
      <c r="H528" s="10">
        <v>101</v>
      </c>
      <c r="I528" s="11">
        <f>G528/H528</f>
        <v>0.50495049504950495</v>
      </c>
      <c r="J528" s="7" t="s">
        <v>26</v>
      </c>
      <c r="K528" s="18">
        <v>57</v>
      </c>
      <c r="L528" s="18">
        <v>7</v>
      </c>
      <c r="M528" s="7" t="s">
        <v>23</v>
      </c>
    </row>
    <row r="529" spans="1:13" ht="13.2">
      <c r="A529" s="53">
        <v>42983</v>
      </c>
      <c r="B529" s="54" t="s">
        <v>164</v>
      </c>
      <c r="C529" s="57">
        <v>300</v>
      </c>
      <c r="D529" s="57">
        <v>13</v>
      </c>
      <c r="E529" s="57">
        <v>313</v>
      </c>
      <c r="F529" s="9">
        <f>D529/E529</f>
        <v>4.1533546325878593E-2</v>
      </c>
      <c r="G529" s="10">
        <v>35</v>
      </c>
      <c r="H529" s="10">
        <v>141</v>
      </c>
      <c r="I529" s="11">
        <f>G529/H529</f>
        <v>0.24822695035460993</v>
      </c>
      <c r="J529" s="7" t="s">
        <v>22</v>
      </c>
      <c r="K529" s="57">
        <v>62</v>
      </c>
      <c r="L529" s="57">
        <v>3</v>
      </c>
      <c r="M529" s="7" t="s">
        <v>23</v>
      </c>
    </row>
    <row r="530" spans="1:13" ht="13.2">
      <c r="A530" s="53">
        <v>42937</v>
      </c>
      <c r="B530" s="54" t="s">
        <v>21</v>
      </c>
      <c r="C530" s="57">
        <v>319</v>
      </c>
      <c r="D530" s="57">
        <v>14</v>
      </c>
      <c r="E530" s="57">
        <v>333</v>
      </c>
      <c r="F530" s="9">
        <f>D530/E530</f>
        <v>4.2042042042042045E-2</v>
      </c>
      <c r="G530" s="10">
        <v>97</v>
      </c>
      <c r="H530" s="10">
        <v>128</v>
      </c>
      <c r="I530" s="11">
        <f>G530/H530</f>
        <v>0.7578125</v>
      </c>
      <c r="J530" s="7" t="s">
        <v>26</v>
      </c>
      <c r="K530" s="57">
        <v>28</v>
      </c>
      <c r="L530" s="57">
        <v>3</v>
      </c>
      <c r="M530" s="7" t="s">
        <v>18</v>
      </c>
    </row>
    <row r="531" spans="1:13" ht="13.2">
      <c r="A531" s="16">
        <v>43098</v>
      </c>
      <c r="B531" s="17" t="s">
        <v>277</v>
      </c>
      <c r="C531" s="18">
        <v>407</v>
      </c>
      <c r="D531" s="18">
        <v>18</v>
      </c>
      <c r="E531" s="18">
        <v>425</v>
      </c>
      <c r="F531" s="9">
        <f>D531/E531</f>
        <v>4.2352941176470586E-2</v>
      </c>
      <c r="G531" s="10">
        <v>69</v>
      </c>
      <c r="H531" s="10">
        <v>114</v>
      </c>
      <c r="I531" s="11">
        <f>G531/H531</f>
        <v>0.60526315789473684</v>
      </c>
      <c r="J531" s="7" t="s">
        <v>26</v>
      </c>
      <c r="K531" s="18">
        <v>52</v>
      </c>
      <c r="L531" s="18">
        <v>6</v>
      </c>
      <c r="M531" s="7" t="s">
        <v>18</v>
      </c>
    </row>
    <row r="532" spans="1:13" ht="13.2">
      <c r="A532" s="53">
        <v>42890</v>
      </c>
      <c r="B532" s="54" t="s">
        <v>129</v>
      </c>
      <c r="C532" s="57">
        <v>425</v>
      </c>
      <c r="D532" s="57">
        <v>19</v>
      </c>
      <c r="E532" s="57">
        <v>444</v>
      </c>
      <c r="F532" s="9">
        <f>D532/E532</f>
        <v>4.2792792792792793E-2</v>
      </c>
      <c r="G532" s="10">
        <v>100</v>
      </c>
      <c r="H532" s="10">
        <v>120</v>
      </c>
      <c r="I532" s="11">
        <f>G532/H532</f>
        <v>0.83333333333333337</v>
      </c>
      <c r="J532" s="7" t="s">
        <v>26</v>
      </c>
      <c r="K532" s="57">
        <v>28</v>
      </c>
      <c r="L532" s="57">
        <v>7</v>
      </c>
      <c r="M532" s="7" t="s">
        <v>18</v>
      </c>
    </row>
    <row r="533" spans="1:13" ht="13.2">
      <c r="A533" s="16">
        <v>42868</v>
      </c>
      <c r="B533" s="17" t="s">
        <v>262</v>
      </c>
      <c r="C533" s="18">
        <v>554</v>
      </c>
      <c r="D533" s="18">
        <v>25</v>
      </c>
      <c r="E533" s="18">
        <v>579</v>
      </c>
      <c r="F533" s="9">
        <f>D533/E533</f>
        <v>4.317789291882556E-2</v>
      </c>
      <c r="G533" s="10">
        <v>98</v>
      </c>
      <c r="H533" s="10">
        <v>112</v>
      </c>
      <c r="I533" s="11">
        <f>G533/H533</f>
        <v>0.875</v>
      </c>
      <c r="J533" s="7" t="s">
        <v>14</v>
      </c>
      <c r="K533" s="18">
        <v>34</v>
      </c>
      <c r="L533" s="18">
        <v>5</v>
      </c>
      <c r="M533" s="7" t="s">
        <v>15</v>
      </c>
    </row>
    <row r="534" spans="1:13" ht="13.2">
      <c r="A534" s="53">
        <v>42807</v>
      </c>
      <c r="B534" s="54" t="s">
        <v>104</v>
      </c>
      <c r="C534" s="57">
        <v>640</v>
      </c>
      <c r="D534" s="57">
        <v>29</v>
      </c>
      <c r="E534" s="57">
        <v>669</v>
      </c>
      <c r="F534" s="9">
        <f>D534/E534</f>
        <v>4.3348281016442454E-2</v>
      </c>
      <c r="G534" s="10">
        <v>82</v>
      </c>
      <c r="H534" s="10">
        <v>142</v>
      </c>
      <c r="I534" s="11">
        <f>G534/H534</f>
        <v>0.57746478873239437</v>
      </c>
      <c r="J534" s="7" t="s">
        <v>26</v>
      </c>
      <c r="K534" s="57">
        <v>27</v>
      </c>
      <c r="L534" s="57">
        <v>1</v>
      </c>
      <c r="M534" s="7" t="s">
        <v>18</v>
      </c>
    </row>
    <row r="535" spans="1:13" ht="13.2">
      <c r="A535" s="53">
        <v>42941</v>
      </c>
      <c r="B535" s="54" t="s">
        <v>120</v>
      </c>
      <c r="C535" s="57">
        <v>473</v>
      </c>
      <c r="D535" s="57">
        <v>22</v>
      </c>
      <c r="E535" s="57">
        <v>495</v>
      </c>
      <c r="F535" s="9">
        <f>D535/E535</f>
        <v>4.4444444444444446E-2</v>
      </c>
      <c r="G535" s="10">
        <v>54</v>
      </c>
      <c r="H535" s="10">
        <v>110</v>
      </c>
      <c r="I535" s="11">
        <f>G535/H535</f>
        <v>0.49090909090909091</v>
      </c>
      <c r="J535" s="7" t="s">
        <v>26</v>
      </c>
      <c r="K535" s="57">
        <v>24</v>
      </c>
      <c r="L535" s="57">
        <v>10</v>
      </c>
      <c r="M535" s="7" t="s">
        <v>23</v>
      </c>
    </row>
    <row r="536" spans="1:13" ht="13.2">
      <c r="A536" s="53">
        <v>43059</v>
      </c>
      <c r="B536" s="54" t="s">
        <v>179</v>
      </c>
      <c r="C536" s="57">
        <v>621</v>
      </c>
      <c r="D536" s="57">
        <v>29</v>
      </c>
      <c r="E536" s="57">
        <v>650</v>
      </c>
      <c r="F536" s="9">
        <f>D536/E536</f>
        <v>4.4615384615384612E-2</v>
      </c>
      <c r="G536" s="10">
        <v>23</v>
      </c>
      <c r="H536" s="10">
        <v>116</v>
      </c>
      <c r="I536" s="11">
        <f>G536/H536</f>
        <v>0.19827586206896552</v>
      </c>
      <c r="J536" s="7" t="s">
        <v>26</v>
      </c>
      <c r="K536" s="57">
        <v>47</v>
      </c>
      <c r="L536" s="57">
        <v>8</v>
      </c>
      <c r="M536" s="7" t="s">
        <v>18</v>
      </c>
    </row>
    <row r="537" spans="1:13" ht="13.2">
      <c r="A537" s="16">
        <v>42963</v>
      </c>
      <c r="B537" s="17" t="s">
        <v>151</v>
      </c>
      <c r="C537" s="18">
        <v>340</v>
      </c>
      <c r="D537" s="18">
        <v>16</v>
      </c>
      <c r="E537" s="18">
        <v>356</v>
      </c>
      <c r="F537" s="9">
        <f>D537/E537</f>
        <v>4.49438202247191E-2</v>
      </c>
      <c r="G537" s="10">
        <v>82</v>
      </c>
      <c r="H537" s="10">
        <v>106</v>
      </c>
      <c r="I537" s="11">
        <f>G537/H537</f>
        <v>0.77358490566037741</v>
      </c>
      <c r="J537" s="7" t="s">
        <v>22</v>
      </c>
      <c r="K537" s="18">
        <v>61</v>
      </c>
      <c r="L537" s="18">
        <v>9</v>
      </c>
      <c r="M537" s="7" t="s">
        <v>15</v>
      </c>
    </row>
    <row r="538" spans="1:13" ht="13.2">
      <c r="A538" s="53">
        <v>42947</v>
      </c>
      <c r="B538" s="54" t="s">
        <v>97</v>
      </c>
      <c r="C538" s="57">
        <v>531</v>
      </c>
      <c r="D538" s="57">
        <v>25</v>
      </c>
      <c r="E538" s="57">
        <v>556</v>
      </c>
      <c r="F538" s="9">
        <f>D538/E538</f>
        <v>4.4964028776978415E-2</v>
      </c>
      <c r="G538" s="10">
        <v>94</v>
      </c>
      <c r="H538" s="10">
        <v>97</v>
      </c>
      <c r="I538" s="11">
        <f>G538/H538</f>
        <v>0.96907216494845361</v>
      </c>
      <c r="J538" s="7" t="s">
        <v>14</v>
      </c>
      <c r="K538" s="57">
        <v>24</v>
      </c>
      <c r="L538" s="57">
        <v>1</v>
      </c>
      <c r="M538" s="7" t="s">
        <v>23</v>
      </c>
    </row>
    <row r="539" spans="1:13" ht="13.2">
      <c r="A539" s="16">
        <v>42855</v>
      </c>
      <c r="B539" s="17" t="s">
        <v>150</v>
      </c>
      <c r="C539" s="18">
        <v>485</v>
      </c>
      <c r="D539" s="18">
        <v>23</v>
      </c>
      <c r="E539" s="18">
        <v>508</v>
      </c>
      <c r="F539" s="9">
        <f>D539/E539</f>
        <v>4.5275590551181105E-2</v>
      </c>
      <c r="G539" s="10">
        <v>76</v>
      </c>
      <c r="H539" s="10">
        <v>98</v>
      </c>
      <c r="I539" s="11">
        <f>G539/H539</f>
        <v>0.77551020408163263</v>
      </c>
      <c r="J539" s="7" t="s">
        <v>26</v>
      </c>
      <c r="K539" s="18">
        <v>28</v>
      </c>
      <c r="L539" s="18">
        <v>5</v>
      </c>
      <c r="M539" s="7" t="s">
        <v>18</v>
      </c>
    </row>
    <row r="540" spans="1:13" ht="13.2">
      <c r="A540" s="53">
        <v>43097</v>
      </c>
      <c r="B540" s="54" t="s">
        <v>91</v>
      </c>
      <c r="C540" s="57">
        <v>420</v>
      </c>
      <c r="D540" s="57">
        <v>20</v>
      </c>
      <c r="E540" s="57">
        <v>440</v>
      </c>
      <c r="F540" s="9">
        <f>D540/E540</f>
        <v>4.5454545454545456E-2</v>
      </c>
      <c r="G540" s="10">
        <v>41</v>
      </c>
      <c r="H540" s="10">
        <v>104</v>
      </c>
      <c r="I540" s="11">
        <f>G540/H540</f>
        <v>0.39423076923076922</v>
      </c>
      <c r="J540" s="7" t="s">
        <v>26</v>
      </c>
      <c r="K540" s="57">
        <v>42</v>
      </c>
      <c r="L540" s="57">
        <v>7</v>
      </c>
      <c r="M540" s="7" t="s">
        <v>18</v>
      </c>
    </row>
    <row r="541" spans="1:13" ht="13.2">
      <c r="A541" s="16">
        <v>42878</v>
      </c>
      <c r="B541" s="17" t="s">
        <v>230</v>
      </c>
      <c r="C541" s="18">
        <v>521</v>
      </c>
      <c r="D541" s="18">
        <v>25</v>
      </c>
      <c r="E541" s="18">
        <v>546</v>
      </c>
      <c r="F541" s="9">
        <f>D541/E541</f>
        <v>4.5787545787545784E-2</v>
      </c>
      <c r="G541" s="10">
        <v>21</v>
      </c>
      <c r="H541" s="10">
        <v>115</v>
      </c>
      <c r="I541" s="11">
        <f>G541/H541</f>
        <v>0.18260869565217391</v>
      </c>
      <c r="J541" s="7" t="s">
        <v>14</v>
      </c>
      <c r="K541" s="18">
        <v>43</v>
      </c>
      <c r="L541" s="18">
        <v>2</v>
      </c>
      <c r="M541" s="7" t="s">
        <v>15</v>
      </c>
    </row>
    <row r="542" spans="1:13" ht="13.2">
      <c r="A542" s="16">
        <v>42886</v>
      </c>
      <c r="B542" s="17" t="s">
        <v>206</v>
      </c>
      <c r="C542" s="18">
        <v>394</v>
      </c>
      <c r="D542" s="18">
        <v>19</v>
      </c>
      <c r="E542" s="18">
        <v>413</v>
      </c>
      <c r="F542" s="9">
        <f>D542/E542</f>
        <v>4.6004842615012108E-2</v>
      </c>
      <c r="G542" s="10">
        <v>68</v>
      </c>
      <c r="H542" s="10">
        <v>119</v>
      </c>
      <c r="I542" s="11">
        <f>G542/H542</f>
        <v>0.5714285714285714</v>
      </c>
      <c r="J542" s="7" t="s">
        <v>22</v>
      </c>
      <c r="K542" s="18">
        <v>40</v>
      </c>
      <c r="L542" s="18">
        <v>1</v>
      </c>
      <c r="M542" s="7" t="s">
        <v>23</v>
      </c>
    </row>
    <row r="543" spans="1:13" ht="13.2">
      <c r="A543" s="16">
        <v>42810</v>
      </c>
      <c r="B543" s="17" t="s">
        <v>175</v>
      </c>
      <c r="C543" s="18">
        <v>449</v>
      </c>
      <c r="D543" s="18">
        <v>22</v>
      </c>
      <c r="E543" s="18">
        <v>471</v>
      </c>
      <c r="F543" s="9">
        <f>D543/E543</f>
        <v>4.6709129511677279E-2</v>
      </c>
      <c r="G543" s="10">
        <v>97</v>
      </c>
      <c r="H543" s="10">
        <v>103</v>
      </c>
      <c r="I543" s="11">
        <f>G543/H543</f>
        <v>0.94174757281553401</v>
      </c>
      <c r="J543" s="7" t="s">
        <v>26</v>
      </c>
      <c r="K543" s="18">
        <v>53</v>
      </c>
      <c r="L543" s="18">
        <v>8</v>
      </c>
      <c r="M543" s="7" t="s">
        <v>15</v>
      </c>
    </row>
    <row r="544" spans="1:13" ht="13.2">
      <c r="A544" s="16">
        <v>43070</v>
      </c>
      <c r="B544" s="17" t="s">
        <v>237</v>
      </c>
      <c r="C544" s="18">
        <v>403</v>
      </c>
      <c r="D544" s="18">
        <v>20</v>
      </c>
      <c r="E544" s="18">
        <v>423</v>
      </c>
      <c r="F544" s="9">
        <f>D544/E544</f>
        <v>4.7281323877068557E-2</v>
      </c>
      <c r="G544" s="10">
        <v>68</v>
      </c>
      <c r="H544" s="10">
        <v>142</v>
      </c>
      <c r="I544" s="11">
        <f>G544/H544</f>
        <v>0.47887323943661969</v>
      </c>
      <c r="J544" s="7" t="s">
        <v>26</v>
      </c>
      <c r="K544" s="18">
        <v>31</v>
      </c>
      <c r="L544" s="18">
        <v>6</v>
      </c>
      <c r="M544" s="7" t="s">
        <v>18</v>
      </c>
    </row>
    <row r="545" spans="1:13" ht="13.2">
      <c r="A545" s="53">
        <v>42954</v>
      </c>
      <c r="B545" s="54" t="s">
        <v>193</v>
      </c>
      <c r="C545" s="57">
        <v>319</v>
      </c>
      <c r="D545" s="57">
        <v>16</v>
      </c>
      <c r="E545" s="57">
        <v>335</v>
      </c>
      <c r="F545" s="9">
        <f>D545/E545</f>
        <v>4.7761194029850747E-2</v>
      </c>
      <c r="G545" s="10">
        <v>28</v>
      </c>
      <c r="H545" s="10">
        <v>112</v>
      </c>
      <c r="I545" s="11">
        <f>G545/H545</f>
        <v>0.25</v>
      </c>
      <c r="J545" s="7" t="s">
        <v>14</v>
      </c>
      <c r="K545" s="57">
        <v>28</v>
      </c>
      <c r="L545" s="57">
        <v>2</v>
      </c>
      <c r="M545" s="7" t="s">
        <v>18</v>
      </c>
    </row>
    <row r="546" spans="1:13" ht="13.2">
      <c r="A546" s="16">
        <v>42895</v>
      </c>
      <c r="B546" s="17" t="s">
        <v>60</v>
      </c>
      <c r="C546" s="18">
        <v>427</v>
      </c>
      <c r="D546" s="18">
        <v>22</v>
      </c>
      <c r="E546" s="18">
        <v>449</v>
      </c>
      <c r="F546" s="9">
        <f>D546/E546</f>
        <v>4.8997772828507792E-2</v>
      </c>
      <c r="G546" s="10">
        <v>20</v>
      </c>
      <c r="H546" s="10">
        <v>129</v>
      </c>
      <c r="I546" s="11">
        <f>G546/H546</f>
        <v>0.15503875968992248</v>
      </c>
      <c r="J546" s="7" t="s">
        <v>26</v>
      </c>
      <c r="K546" s="18">
        <v>51</v>
      </c>
      <c r="L546" s="18">
        <v>9</v>
      </c>
      <c r="M546" s="7" t="s">
        <v>23</v>
      </c>
    </row>
    <row r="547" spans="1:13" ht="13.2">
      <c r="A547" s="53">
        <v>43068</v>
      </c>
      <c r="B547" s="54" t="s">
        <v>46</v>
      </c>
      <c r="C547" s="57">
        <v>464</v>
      </c>
      <c r="D547" s="57">
        <v>24</v>
      </c>
      <c r="E547" s="57">
        <v>488</v>
      </c>
      <c r="F547" s="9">
        <f>D547/E547</f>
        <v>4.9180327868852458E-2</v>
      </c>
      <c r="G547" s="10">
        <v>45</v>
      </c>
      <c r="H547" s="10">
        <v>126</v>
      </c>
      <c r="I547" s="11">
        <f>G547/H547</f>
        <v>0.35714285714285715</v>
      </c>
      <c r="J547" s="7" t="s">
        <v>22</v>
      </c>
      <c r="K547" s="57">
        <v>29</v>
      </c>
      <c r="L547" s="57">
        <v>9</v>
      </c>
      <c r="M547" s="7" t="s">
        <v>15</v>
      </c>
    </row>
    <row r="548" spans="1:13" ht="13.2">
      <c r="A548" s="16">
        <v>42939</v>
      </c>
      <c r="B548" s="17" t="s">
        <v>259</v>
      </c>
      <c r="C548" s="18">
        <v>1097</v>
      </c>
      <c r="D548" s="18">
        <v>57</v>
      </c>
      <c r="E548" s="18">
        <v>1154</v>
      </c>
      <c r="F548" s="9">
        <f>D548/E548</f>
        <v>4.9393414211438474E-2</v>
      </c>
      <c r="G548" s="10">
        <v>75</v>
      </c>
      <c r="H548" s="10">
        <v>117</v>
      </c>
      <c r="I548" s="11">
        <f>G548/H548</f>
        <v>0.64102564102564108</v>
      </c>
      <c r="J548" s="7" t="s">
        <v>26</v>
      </c>
      <c r="K548" s="18">
        <v>48</v>
      </c>
      <c r="L548" s="18">
        <v>3</v>
      </c>
      <c r="M548" s="7" t="s">
        <v>18</v>
      </c>
    </row>
    <row r="549" spans="1:13" ht="13.2">
      <c r="A549" s="53">
        <v>43036</v>
      </c>
      <c r="B549" s="54" t="s">
        <v>41</v>
      </c>
      <c r="C549" s="57">
        <v>1094</v>
      </c>
      <c r="D549" s="57">
        <v>57</v>
      </c>
      <c r="E549" s="57">
        <v>1151</v>
      </c>
      <c r="F549" s="9">
        <f>D549/E549</f>
        <v>4.9522154648132061E-2</v>
      </c>
      <c r="G549" s="10">
        <v>82</v>
      </c>
      <c r="H549" s="10">
        <v>100</v>
      </c>
      <c r="I549" s="11">
        <f>G549/H549</f>
        <v>0.82</v>
      </c>
      <c r="J549" s="7" t="s">
        <v>26</v>
      </c>
      <c r="K549" s="57">
        <v>46</v>
      </c>
      <c r="L549" s="57">
        <v>7</v>
      </c>
      <c r="M549" s="7" t="s">
        <v>15</v>
      </c>
    </row>
    <row r="550" spans="1:13" ht="13.2">
      <c r="A550" s="16">
        <v>42884</v>
      </c>
      <c r="B550" s="17" t="s">
        <v>276</v>
      </c>
      <c r="C550" s="18">
        <v>342</v>
      </c>
      <c r="D550" s="18">
        <v>18</v>
      </c>
      <c r="E550" s="18">
        <v>360</v>
      </c>
      <c r="F550" s="9">
        <f>D550/E550</f>
        <v>0.05</v>
      </c>
      <c r="G550" s="10">
        <v>39</v>
      </c>
      <c r="H550" s="10">
        <v>133</v>
      </c>
      <c r="I550" s="11">
        <f>G550/H550</f>
        <v>0.2932330827067669</v>
      </c>
      <c r="J550" s="7" t="s">
        <v>14</v>
      </c>
      <c r="K550" s="18">
        <v>57</v>
      </c>
      <c r="L550" s="18">
        <v>8</v>
      </c>
      <c r="M550" s="7" t="s">
        <v>23</v>
      </c>
    </row>
    <row r="551" spans="1:13" ht="13.2">
      <c r="A551" s="16">
        <v>42782</v>
      </c>
      <c r="B551" s="17" t="s">
        <v>150</v>
      </c>
      <c r="C551" s="18">
        <v>336</v>
      </c>
      <c r="D551" s="18">
        <v>18</v>
      </c>
      <c r="E551" s="18">
        <v>354</v>
      </c>
      <c r="F551" s="9">
        <f>D551/E551</f>
        <v>5.0847457627118647E-2</v>
      </c>
      <c r="G551" s="10">
        <v>70</v>
      </c>
      <c r="H551" s="10">
        <v>108</v>
      </c>
      <c r="I551" s="11">
        <f>G551/H551</f>
        <v>0.64814814814814814</v>
      </c>
      <c r="J551" s="7" t="s">
        <v>14</v>
      </c>
      <c r="K551" s="18">
        <v>38</v>
      </c>
      <c r="L551" s="18">
        <v>2</v>
      </c>
      <c r="M551" s="7" t="s">
        <v>15</v>
      </c>
    </row>
    <row r="552" spans="1:13" ht="13.2">
      <c r="A552" s="53">
        <v>42951</v>
      </c>
      <c r="B552" s="54" t="s">
        <v>100</v>
      </c>
      <c r="C552" s="57">
        <v>428</v>
      </c>
      <c r="D552" s="57">
        <v>23</v>
      </c>
      <c r="E552" s="57">
        <v>451</v>
      </c>
      <c r="F552" s="9">
        <f>D552/E552</f>
        <v>5.0997782705099776E-2</v>
      </c>
      <c r="G552" s="10">
        <v>44</v>
      </c>
      <c r="H552" s="10">
        <v>120</v>
      </c>
      <c r="I552" s="11">
        <f>G552/H552</f>
        <v>0.36666666666666664</v>
      </c>
      <c r="J552" s="7" t="s">
        <v>26</v>
      </c>
      <c r="K552" s="57">
        <v>39</v>
      </c>
      <c r="L552" s="57">
        <v>10</v>
      </c>
      <c r="M552" s="7" t="s">
        <v>15</v>
      </c>
    </row>
    <row r="553" spans="1:13" ht="13.2">
      <c r="A553" s="16">
        <v>42776</v>
      </c>
      <c r="B553" s="17" t="s">
        <v>281</v>
      </c>
      <c r="C553" s="18">
        <v>539</v>
      </c>
      <c r="D553" s="18">
        <v>29</v>
      </c>
      <c r="E553" s="18">
        <v>568</v>
      </c>
      <c r="F553" s="9">
        <f>D553/E553</f>
        <v>5.1056338028169015E-2</v>
      </c>
      <c r="G553" s="10">
        <v>28</v>
      </c>
      <c r="H553" s="10">
        <v>119</v>
      </c>
      <c r="I553" s="11">
        <f>G553/H553</f>
        <v>0.23529411764705882</v>
      </c>
      <c r="J553" s="7" t="s">
        <v>26</v>
      </c>
      <c r="K553" s="18">
        <v>42</v>
      </c>
      <c r="L553" s="18">
        <v>4</v>
      </c>
      <c r="M553" s="7" t="s">
        <v>18</v>
      </c>
    </row>
    <row r="554" spans="1:13" ht="13.2">
      <c r="A554" s="16">
        <v>43099</v>
      </c>
      <c r="B554" s="17" t="s">
        <v>193</v>
      </c>
      <c r="C554" s="18">
        <v>426</v>
      </c>
      <c r="D554" s="18">
        <v>23</v>
      </c>
      <c r="E554" s="18">
        <v>449</v>
      </c>
      <c r="F554" s="9">
        <f>D554/E554</f>
        <v>5.1224944320712694E-2</v>
      </c>
      <c r="G554" s="10">
        <v>30</v>
      </c>
      <c r="H554" s="10">
        <v>107</v>
      </c>
      <c r="I554" s="11">
        <f>G554/H554</f>
        <v>0.28037383177570091</v>
      </c>
      <c r="J554" s="7" t="s">
        <v>26</v>
      </c>
      <c r="K554" s="18">
        <v>37</v>
      </c>
      <c r="L554" s="18">
        <v>9</v>
      </c>
      <c r="M554" s="7" t="s">
        <v>15</v>
      </c>
    </row>
    <row r="555" spans="1:13" ht="13.2">
      <c r="A555" s="16">
        <v>42764</v>
      </c>
      <c r="B555" s="17" t="s">
        <v>277</v>
      </c>
      <c r="C555" s="18">
        <v>368</v>
      </c>
      <c r="D555" s="18">
        <v>20</v>
      </c>
      <c r="E555" s="18">
        <v>388</v>
      </c>
      <c r="F555" s="9">
        <f>D555/E555</f>
        <v>5.1546391752577317E-2</v>
      </c>
      <c r="G555" s="10">
        <v>24</v>
      </c>
      <c r="H555" s="10">
        <v>109</v>
      </c>
      <c r="I555" s="11">
        <f>G555/H555</f>
        <v>0.22018348623853212</v>
      </c>
      <c r="J555" s="7" t="s">
        <v>26</v>
      </c>
      <c r="K555" s="18">
        <v>61</v>
      </c>
      <c r="L555" s="18">
        <v>1</v>
      </c>
      <c r="M555" s="7" t="s">
        <v>15</v>
      </c>
    </row>
    <row r="556" spans="1:13" ht="13.2">
      <c r="A556" s="16">
        <v>42966</v>
      </c>
      <c r="B556" s="17" t="s">
        <v>219</v>
      </c>
      <c r="C556" s="18">
        <v>345</v>
      </c>
      <c r="D556" s="18">
        <v>19</v>
      </c>
      <c r="E556" s="18">
        <v>364</v>
      </c>
      <c r="F556" s="9">
        <f>D556/E556</f>
        <v>5.21978021978022E-2</v>
      </c>
      <c r="G556" s="10">
        <v>68</v>
      </c>
      <c r="H556" s="10">
        <v>92</v>
      </c>
      <c r="I556" s="11">
        <f>G556/H556</f>
        <v>0.73913043478260865</v>
      </c>
      <c r="J556" s="7" t="s">
        <v>26</v>
      </c>
      <c r="K556" s="18">
        <v>21</v>
      </c>
      <c r="L556" s="18">
        <v>6</v>
      </c>
      <c r="M556" s="7" t="s">
        <v>18</v>
      </c>
    </row>
    <row r="557" spans="1:13" ht="13.2">
      <c r="A557" s="53">
        <v>42889</v>
      </c>
      <c r="B557" s="54" t="s">
        <v>91</v>
      </c>
      <c r="C557" s="57">
        <v>386</v>
      </c>
      <c r="D557" s="57">
        <v>22</v>
      </c>
      <c r="E557" s="57">
        <v>408</v>
      </c>
      <c r="F557" s="9">
        <f>D557/E557</f>
        <v>5.3921568627450983E-2</v>
      </c>
      <c r="G557" s="10">
        <v>58</v>
      </c>
      <c r="H557" s="10">
        <v>98</v>
      </c>
      <c r="I557" s="11">
        <f>G557/H557</f>
        <v>0.59183673469387754</v>
      </c>
      <c r="J557" s="7" t="s">
        <v>26</v>
      </c>
      <c r="K557" s="57">
        <v>35</v>
      </c>
      <c r="L557" s="57">
        <v>7</v>
      </c>
      <c r="M557" s="7" t="s">
        <v>15</v>
      </c>
    </row>
    <row r="558" spans="1:13" ht="13.2">
      <c r="A558" s="53">
        <v>42947</v>
      </c>
      <c r="B558" s="54" t="s">
        <v>135</v>
      </c>
      <c r="C558" s="57">
        <v>419</v>
      </c>
      <c r="D558" s="57">
        <v>24</v>
      </c>
      <c r="E558" s="57">
        <v>443</v>
      </c>
      <c r="F558" s="9">
        <f>D558/E558</f>
        <v>5.4176072234762979E-2</v>
      </c>
      <c r="G558" s="10">
        <v>72</v>
      </c>
      <c r="H558" s="10">
        <v>132</v>
      </c>
      <c r="I558" s="11">
        <f>G558/H558</f>
        <v>0.54545454545454541</v>
      </c>
      <c r="J558" s="7" t="s">
        <v>22</v>
      </c>
      <c r="K558" s="57">
        <v>25</v>
      </c>
      <c r="L558" s="57">
        <v>9</v>
      </c>
      <c r="M558" s="7" t="s">
        <v>23</v>
      </c>
    </row>
    <row r="559" spans="1:13" ht="13.2">
      <c r="A559" s="16">
        <v>42961</v>
      </c>
      <c r="B559" s="17" t="s">
        <v>25</v>
      </c>
      <c r="C559" s="18">
        <v>503</v>
      </c>
      <c r="D559" s="18">
        <v>29</v>
      </c>
      <c r="E559" s="18">
        <v>532</v>
      </c>
      <c r="F559" s="9">
        <f>D559/E559</f>
        <v>5.4511278195488719E-2</v>
      </c>
      <c r="G559" s="10">
        <v>66</v>
      </c>
      <c r="H559" s="10">
        <v>119</v>
      </c>
      <c r="I559" s="11">
        <f>G559/H559</f>
        <v>0.55462184873949583</v>
      </c>
      <c r="J559" s="7" t="s">
        <v>26</v>
      </c>
      <c r="K559" s="18">
        <v>26</v>
      </c>
      <c r="L559" s="18">
        <v>7</v>
      </c>
      <c r="M559" s="7" t="s">
        <v>18</v>
      </c>
    </row>
    <row r="560" spans="1:13" ht="13.2">
      <c r="A560" s="16">
        <v>42966</v>
      </c>
      <c r="B560" s="17" t="s">
        <v>185</v>
      </c>
      <c r="C560" s="18">
        <v>496</v>
      </c>
      <c r="D560" s="18">
        <v>29</v>
      </c>
      <c r="E560" s="18">
        <v>525</v>
      </c>
      <c r="F560" s="9">
        <f>D560/E560</f>
        <v>5.5238095238095239E-2</v>
      </c>
      <c r="G560" s="10">
        <v>98</v>
      </c>
      <c r="H560" s="10">
        <v>106</v>
      </c>
      <c r="I560" s="11">
        <f>G560/H560</f>
        <v>0.92452830188679247</v>
      </c>
      <c r="J560" s="7" t="s">
        <v>26</v>
      </c>
      <c r="K560" s="18">
        <v>46</v>
      </c>
      <c r="L560" s="18">
        <v>10</v>
      </c>
      <c r="M560" s="7" t="s">
        <v>18</v>
      </c>
    </row>
    <row r="561" spans="1:13" ht="13.2">
      <c r="A561" s="53">
        <v>43012</v>
      </c>
      <c r="B561" s="54" t="s">
        <v>109</v>
      </c>
      <c r="C561" s="57">
        <v>972</v>
      </c>
      <c r="D561" s="57">
        <v>57</v>
      </c>
      <c r="E561" s="57">
        <v>1029</v>
      </c>
      <c r="F561" s="9">
        <f>D561/E561</f>
        <v>5.5393586005830907E-2</v>
      </c>
      <c r="G561" s="10">
        <v>91</v>
      </c>
      <c r="H561" s="10">
        <v>91</v>
      </c>
      <c r="I561" s="11">
        <f>G561/H561</f>
        <v>1</v>
      </c>
      <c r="J561" s="7" t="s">
        <v>26</v>
      </c>
      <c r="K561" s="57">
        <v>44</v>
      </c>
      <c r="L561" s="57">
        <v>2</v>
      </c>
      <c r="M561" s="7" t="s">
        <v>15</v>
      </c>
    </row>
    <row r="562" spans="1:13" ht="13.2">
      <c r="A562" s="16">
        <v>43014</v>
      </c>
      <c r="B562" s="17" t="s">
        <v>222</v>
      </c>
      <c r="C562" s="18">
        <v>469</v>
      </c>
      <c r="D562" s="18">
        <v>28</v>
      </c>
      <c r="E562" s="18">
        <v>497</v>
      </c>
      <c r="F562" s="9">
        <f>D562/E562</f>
        <v>5.6338028169014086E-2</v>
      </c>
      <c r="G562" s="10">
        <v>79</v>
      </c>
      <c r="H562" s="10">
        <v>122</v>
      </c>
      <c r="I562" s="11">
        <f>G562/H562</f>
        <v>0.64754098360655743</v>
      </c>
      <c r="J562" s="7" t="s">
        <v>14</v>
      </c>
      <c r="K562" s="18">
        <v>37</v>
      </c>
      <c r="L562" s="18">
        <v>5</v>
      </c>
      <c r="M562" s="7" t="s">
        <v>15</v>
      </c>
    </row>
    <row r="563" spans="1:13" ht="13.2">
      <c r="A563" s="53">
        <v>42818</v>
      </c>
      <c r="B563" s="54" t="s">
        <v>167</v>
      </c>
      <c r="C563" s="57">
        <v>317</v>
      </c>
      <c r="D563" s="57">
        <v>19</v>
      </c>
      <c r="E563" s="57">
        <v>336</v>
      </c>
      <c r="F563" s="9">
        <f>D563/E563</f>
        <v>5.6547619047619048E-2</v>
      </c>
      <c r="G563" s="10">
        <v>23</v>
      </c>
      <c r="H563" s="10">
        <v>97</v>
      </c>
      <c r="I563" s="11">
        <f>G563/H563</f>
        <v>0.23711340206185566</v>
      </c>
      <c r="J563" s="7" t="s">
        <v>26</v>
      </c>
      <c r="K563" s="57">
        <v>29</v>
      </c>
      <c r="L563" s="57">
        <v>6</v>
      </c>
      <c r="M563" s="7" t="s">
        <v>18</v>
      </c>
    </row>
    <row r="564" spans="1:13" ht="13.2">
      <c r="A564" s="16">
        <v>42884</v>
      </c>
      <c r="B564" s="17" t="s">
        <v>245</v>
      </c>
      <c r="C564" s="18">
        <v>364</v>
      </c>
      <c r="D564" s="18">
        <v>22</v>
      </c>
      <c r="E564" s="18">
        <v>386</v>
      </c>
      <c r="F564" s="9">
        <f>D564/E564</f>
        <v>5.6994818652849742E-2</v>
      </c>
      <c r="G564" s="10">
        <v>41</v>
      </c>
      <c r="H564" s="10">
        <v>113</v>
      </c>
      <c r="I564" s="11">
        <f>G564/H564</f>
        <v>0.36283185840707965</v>
      </c>
      <c r="J564" s="7" t="s">
        <v>26</v>
      </c>
      <c r="K564" s="18">
        <v>58</v>
      </c>
      <c r="L564" s="18">
        <v>1</v>
      </c>
      <c r="M564" s="7" t="s">
        <v>23</v>
      </c>
    </row>
    <row r="565" spans="1:13" ht="13.2">
      <c r="A565" s="53">
        <v>42757</v>
      </c>
      <c r="B565" s="54" t="s">
        <v>69</v>
      </c>
      <c r="C565" s="57">
        <v>933</v>
      </c>
      <c r="D565" s="57">
        <v>57</v>
      </c>
      <c r="E565" s="57">
        <v>990</v>
      </c>
      <c r="F565" s="9">
        <f>D565/E565</f>
        <v>5.7575757575757579E-2</v>
      </c>
      <c r="G565" s="10">
        <v>74</v>
      </c>
      <c r="H565" s="10">
        <v>130</v>
      </c>
      <c r="I565" s="11">
        <f>G565/H565</f>
        <v>0.56923076923076921</v>
      </c>
      <c r="J565" s="7" t="s">
        <v>26</v>
      </c>
      <c r="K565" s="57">
        <v>49</v>
      </c>
      <c r="L565" s="57">
        <v>1</v>
      </c>
      <c r="M565" s="7" t="s">
        <v>23</v>
      </c>
    </row>
    <row r="566" spans="1:13" ht="13.2">
      <c r="A566" s="16">
        <v>43066</v>
      </c>
      <c r="B566" s="17" t="s">
        <v>267</v>
      </c>
      <c r="C566" s="18">
        <v>360</v>
      </c>
      <c r="D566" s="18">
        <v>22</v>
      </c>
      <c r="E566" s="18">
        <v>382</v>
      </c>
      <c r="F566" s="9">
        <f>D566/E566</f>
        <v>5.7591623036649213E-2</v>
      </c>
      <c r="G566" s="10">
        <v>50</v>
      </c>
      <c r="H566" s="10">
        <v>126</v>
      </c>
      <c r="I566" s="11">
        <f>G566/H566</f>
        <v>0.3968253968253968</v>
      </c>
      <c r="J566" s="7" t="s">
        <v>26</v>
      </c>
      <c r="K566" s="18">
        <v>33</v>
      </c>
      <c r="L566" s="18">
        <v>1</v>
      </c>
      <c r="M566" s="7" t="s">
        <v>23</v>
      </c>
    </row>
    <row r="567" spans="1:13" ht="13.2">
      <c r="A567" s="53">
        <v>42773</v>
      </c>
      <c r="B567" s="54" t="s">
        <v>108</v>
      </c>
      <c r="C567" s="57">
        <v>473</v>
      </c>
      <c r="D567" s="57">
        <v>29</v>
      </c>
      <c r="E567" s="57">
        <v>502</v>
      </c>
      <c r="F567" s="9">
        <f>D567/E567</f>
        <v>5.7768924302788842E-2</v>
      </c>
      <c r="G567" s="10">
        <v>50</v>
      </c>
      <c r="H567" s="10">
        <v>143</v>
      </c>
      <c r="I567" s="11">
        <f>G567/H567</f>
        <v>0.34965034965034963</v>
      </c>
      <c r="J567" s="7" t="s">
        <v>26</v>
      </c>
      <c r="K567" s="57">
        <v>25</v>
      </c>
      <c r="L567" s="57">
        <v>3</v>
      </c>
      <c r="M567" s="7" t="s">
        <v>15</v>
      </c>
    </row>
    <row r="568" spans="1:13" ht="13.2">
      <c r="A568" s="16">
        <v>43013</v>
      </c>
      <c r="B568" s="17" t="s">
        <v>21</v>
      </c>
      <c r="C568" s="18">
        <v>907</v>
      </c>
      <c r="D568" s="18">
        <v>57</v>
      </c>
      <c r="E568" s="18">
        <v>964</v>
      </c>
      <c r="F568" s="9">
        <f>D568/E568</f>
        <v>5.9128630705394189E-2</v>
      </c>
      <c r="G568" s="10">
        <v>63</v>
      </c>
      <c r="H568" s="10">
        <v>146</v>
      </c>
      <c r="I568" s="11">
        <f>G568/H568</f>
        <v>0.4315068493150685</v>
      </c>
      <c r="J568" s="7" t="s">
        <v>26</v>
      </c>
      <c r="K568" s="18">
        <v>23</v>
      </c>
      <c r="L568" s="18">
        <v>7</v>
      </c>
      <c r="M568" s="7" t="s">
        <v>18</v>
      </c>
    </row>
    <row r="569" spans="1:13" ht="13.2">
      <c r="A569" s="16">
        <v>42872</v>
      </c>
      <c r="B569" s="17" t="s">
        <v>246</v>
      </c>
      <c r="C569" s="18">
        <v>886</v>
      </c>
      <c r="D569" s="18">
        <v>57</v>
      </c>
      <c r="E569" s="18">
        <v>943</v>
      </c>
      <c r="F569" s="9">
        <f>D569/E569</f>
        <v>6.0445387062566275E-2</v>
      </c>
      <c r="G569" s="10">
        <v>60</v>
      </c>
      <c r="H569" s="10">
        <v>111</v>
      </c>
      <c r="I569" s="11">
        <f>G569/H569</f>
        <v>0.54054054054054057</v>
      </c>
      <c r="J569" s="7" t="s">
        <v>26</v>
      </c>
      <c r="K569" s="18">
        <v>65</v>
      </c>
      <c r="L569" s="18">
        <v>9</v>
      </c>
      <c r="M569" s="7" t="s">
        <v>15</v>
      </c>
    </row>
    <row r="570" spans="1:13" ht="13.2">
      <c r="A570" s="16">
        <v>43050</v>
      </c>
      <c r="B570" s="17" t="s">
        <v>180</v>
      </c>
      <c r="C570" s="18">
        <v>439</v>
      </c>
      <c r="D570" s="18">
        <v>29</v>
      </c>
      <c r="E570" s="18">
        <v>468</v>
      </c>
      <c r="F570" s="9">
        <f>D570/E570</f>
        <v>6.1965811965811968E-2</v>
      </c>
      <c r="G570" s="10">
        <v>77</v>
      </c>
      <c r="H570" s="10">
        <v>123</v>
      </c>
      <c r="I570" s="11">
        <f>G570/H570</f>
        <v>0.62601626016260159</v>
      </c>
      <c r="J570" s="7" t="s">
        <v>26</v>
      </c>
      <c r="K570" s="18">
        <v>30</v>
      </c>
      <c r="L570" s="18">
        <v>7</v>
      </c>
      <c r="M570" s="7" t="s">
        <v>15</v>
      </c>
    </row>
    <row r="571" spans="1:13" ht="13.2">
      <c r="A571" s="16">
        <v>42746</v>
      </c>
      <c r="B571" s="17" t="s">
        <v>165</v>
      </c>
      <c r="C571" s="18">
        <v>344</v>
      </c>
      <c r="D571" s="18">
        <v>23</v>
      </c>
      <c r="E571" s="18">
        <v>367</v>
      </c>
      <c r="F571" s="9">
        <f>D571/E571</f>
        <v>6.2670299727520432E-2</v>
      </c>
      <c r="G571" s="10">
        <v>44</v>
      </c>
      <c r="H571" s="10">
        <v>145</v>
      </c>
      <c r="I571" s="11">
        <f>G571/H571</f>
        <v>0.30344827586206896</v>
      </c>
      <c r="J571" s="7" t="s">
        <v>26</v>
      </c>
      <c r="K571" s="18">
        <v>48</v>
      </c>
      <c r="L571" s="18">
        <v>3</v>
      </c>
      <c r="M571" s="7" t="s">
        <v>15</v>
      </c>
    </row>
    <row r="572" spans="1:13" ht="13.2">
      <c r="A572" s="16">
        <v>42808</v>
      </c>
      <c r="B572" s="17" t="s">
        <v>146</v>
      </c>
      <c r="C572" s="18">
        <v>311</v>
      </c>
      <c r="D572" s="18">
        <v>21</v>
      </c>
      <c r="E572" s="18">
        <v>332</v>
      </c>
      <c r="F572" s="9">
        <f>D572/E572</f>
        <v>6.3253012048192767E-2</v>
      </c>
      <c r="G572" s="10">
        <v>51</v>
      </c>
      <c r="H572" s="10">
        <v>125</v>
      </c>
      <c r="I572" s="11">
        <f>G572/H572</f>
        <v>0.40799999999999997</v>
      </c>
      <c r="J572" s="7" t="s">
        <v>14</v>
      </c>
      <c r="K572" s="18">
        <v>47</v>
      </c>
      <c r="L572" s="18">
        <v>8</v>
      </c>
      <c r="M572" s="7" t="s">
        <v>15</v>
      </c>
    </row>
    <row r="573" spans="1:13" ht="13.2">
      <c r="A573" s="16">
        <v>42784</v>
      </c>
      <c r="B573" s="17" t="s">
        <v>123</v>
      </c>
      <c r="C573" s="18">
        <v>404</v>
      </c>
      <c r="D573" s="18">
        <v>28</v>
      </c>
      <c r="E573" s="18">
        <v>432</v>
      </c>
      <c r="F573" s="9">
        <f>D573/E573</f>
        <v>6.4814814814814811E-2</v>
      </c>
      <c r="G573" s="10">
        <v>94</v>
      </c>
      <c r="H573" s="10">
        <v>102</v>
      </c>
      <c r="I573" s="11">
        <f>G573/H573</f>
        <v>0.92156862745098034</v>
      </c>
      <c r="J573" s="7" t="s">
        <v>14</v>
      </c>
      <c r="K573" s="18">
        <v>42</v>
      </c>
      <c r="L573" s="18">
        <v>1</v>
      </c>
      <c r="M573" s="7" t="s">
        <v>15</v>
      </c>
    </row>
    <row r="574" spans="1:13" ht="13.2">
      <c r="A574" s="16">
        <v>43057</v>
      </c>
      <c r="B574" s="17" t="s">
        <v>238</v>
      </c>
      <c r="C574" s="18">
        <v>358</v>
      </c>
      <c r="D574" s="18">
        <v>25</v>
      </c>
      <c r="E574" s="18">
        <v>383</v>
      </c>
      <c r="F574" s="9">
        <f>D574/E574</f>
        <v>6.5274151436031339E-2</v>
      </c>
      <c r="G574" s="10">
        <v>60</v>
      </c>
      <c r="H574" s="10">
        <v>99</v>
      </c>
      <c r="I574" s="11">
        <f>G574/H574</f>
        <v>0.60606060606060608</v>
      </c>
      <c r="J574" s="7" t="s">
        <v>14</v>
      </c>
      <c r="K574" s="18">
        <v>38</v>
      </c>
      <c r="L574" s="18">
        <v>5</v>
      </c>
      <c r="M574" s="7" t="s">
        <v>18</v>
      </c>
    </row>
    <row r="575" spans="1:13" ht="13.2">
      <c r="A575" s="53">
        <v>42882</v>
      </c>
      <c r="B575" s="54" t="s">
        <v>180</v>
      </c>
      <c r="C575" s="57">
        <v>814</v>
      </c>
      <c r="D575" s="57">
        <v>57</v>
      </c>
      <c r="E575" s="57">
        <v>871</v>
      </c>
      <c r="F575" s="9">
        <f>D575/E575</f>
        <v>6.5442020665901268E-2</v>
      </c>
      <c r="G575" s="10">
        <v>33</v>
      </c>
      <c r="H575" s="10">
        <v>100</v>
      </c>
      <c r="I575" s="11">
        <f>G575/H575</f>
        <v>0.33</v>
      </c>
      <c r="J575" s="7" t="s">
        <v>26</v>
      </c>
      <c r="K575" s="57">
        <v>41</v>
      </c>
      <c r="L575" s="57">
        <v>3</v>
      </c>
      <c r="M575" s="7" t="s">
        <v>18</v>
      </c>
    </row>
    <row r="576" spans="1:13" ht="13.2">
      <c r="A576" s="16">
        <v>42793</v>
      </c>
      <c r="B576" s="17" t="s">
        <v>168</v>
      </c>
      <c r="C576" s="18">
        <v>809</v>
      </c>
      <c r="D576" s="18">
        <v>57</v>
      </c>
      <c r="E576" s="18">
        <v>866</v>
      </c>
      <c r="F576" s="9">
        <f>D576/E576</f>
        <v>6.5819861431870672E-2</v>
      </c>
      <c r="G576" s="10">
        <v>88</v>
      </c>
      <c r="H576" s="10">
        <v>98</v>
      </c>
      <c r="I576" s="11">
        <f>G576/H576</f>
        <v>0.89795918367346939</v>
      </c>
      <c r="J576" s="7" t="s">
        <v>26</v>
      </c>
      <c r="K576" s="18">
        <v>25</v>
      </c>
      <c r="L576" s="18">
        <v>7</v>
      </c>
      <c r="M576" s="7" t="s">
        <v>18</v>
      </c>
    </row>
    <row r="577" spans="1:13" ht="13.2">
      <c r="A577" s="16">
        <v>43091</v>
      </c>
      <c r="B577" s="17" t="s">
        <v>212</v>
      </c>
      <c r="C577" s="18">
        <v>303</v>
      </c>
      <c r="D577" s="18">
        <v>22</v>
      </c>
      <c r="E577" s="18">
        <v>325</v>
      </c>
      <c r="F577" s="9">
        <f>D577/E577</f>
        <v>6.7692307692307691E-2</v>
      </c>
      <c r="G577" s="10">
        <v>56</v>
      </c>
      <c r="H577" s="10">
        <v>102</v>
      </c>
      <c r="I577" s="11">
        <f>G577/H577</f>
        <v>0.5490196078431373</v>
      </c>
      <c r="J577" s="7" t="s">
        <v>26</v>
      </c>
      <c r="K577" s="18">
        <v>52</v>
      </c>
      <c r="L577" s="18">
        <v>6</v>
      </c>
      <c r="M577" s="7" t="s">
        <v>18</v>
      </c>
    </row>
    <row r="578" spans="1:13" ht="13.2">
      <c r="A578" s="16">
        <v>42849</v>
      </c>
      <c r="B578" s="17" t="s">
        <v>227</v>
      </c>
      <c r="C578" s="18">
        <v>727</v>
      </c>
      <c r="D578" s="18">
        <v>57</v>
      </c>
      <c r="E578" s="18">
        <v>784</v>
      </c>
      <c r="F578" s="9">
        <f>D578/E578</f>
        <v>7.2704081632653059E-2</v>
      </c>
      <c r="G578" s="10">
        <v>51</v>
      </c>
      <c r="H578" s="10">
        <v>122</v>
      </c>
      <c r="I578" s="11">
        <f>G578/H578</f>
        <v>0.41803278688524592</v>
      </c>
      <c r="J578" s="7" t="s">
        <v>26</v>
      </c>
      <c r="K578" s="18">
        <v>44</v>
      </c>
      <c r="L578" s="18">
        <v>4</v>
      </c>
      <c r="M578" s="7" t="s">
        <v>15</v>
      </c>
    </row>
    <row r="579" spans="1:13" ht="13.2">
      <c r="A579" s="53">
        <v>42807</v>
      </c>
      <c r="B579" s="54" t="s">
        <v>38</v>
      </c>
      <c r="C579" s="57">
        <v>364</v>
      </c>
      <c r="D579" s="57">
        <v>29</v>
      </c>
      <c r="E579" s="57">
        <v>393</v>
      </c>
      <c r="F579" s="9">
        <f>D579/E579</f>
        <v>7.3791348600508899E-2</v>
      </c>
      <c r="G579" s="10">
        <v>82</v>
      </c>
      <c r="H579" s="10">
        <v>112</v>
      </c>
      <c r="I579" s="11">
        <f>G579/H579</f>
        <v>0.7321428571428571</v>
      </c>
      <c r="J579" s="7" t="s">
        <v>26</v>
      </c>
      <c r="K579" s="57">
        <v>39</v>
      </c>
      <c r="L579" s="57">
        <v>5</v>
      </c>
      <c r="M579" s="7" t="s">
        <v>23</v>
      </c>
    </row>
    <row r="580" spans="1:13" ht="13.2">
      <c r="A580" s="16">
        <v>43036</v>
      </c>
      <c r="B580" s="17" t="s">
        <v>268</v>
      </c>
      <c r="C580" s="18">
        <v>350</v>
      </c>
      <c r="D580" s="18">
        <v>28</v>
      </c>
      <c r="E580" s="18">
        <v>378</v>
      </c>
      <c r="F580" s="9">
        <f>D580/E580</f>
        <v>7.407407407407407E-2</v>
      </c>
      <c r="G580" s="10">
        <v>88</v>
      </c>
      <c r="H580" s="10">
        <v>99</v>
      </c>
      <c r="I580" s="11">
        <f>G580/H580</f>
        <v>0.88888888888888884</v>
      </c>
      <c r="J580" s="7" t="s">
        <v>14</v>
      </c>
      <c r="K580" s="18">
        <v>52</v>
      </c>
      <c r="L580" s="18">
        <v>10</v>
      </c>
      <c r="M580" s="7" t="s">
        <v>18</v>
      </c>
    </row>
    <row r="581" spans="1:13" ht="13.2">
      <c r="A581" s="16">
        <v>42953</v>
      </c>
      <c r="B581" s="17" t="s">
        <v>114</v>
      </c>
      <c r="C581" s="18">
        <v>334</v>
      </c>
      <c r="D581" s="18">
        <v>29</v>
      </c>
      <c r="E581" s="18">
        <v>363</v>
      </c>
      <c r="F581" s="9">
        <f>D581/E581</f>
        <v>7.9889807162534437E-2</v>
      </c>
      <c r="G581" s="10">
        <v>88</v>
      </c>
      <c r="H581" s="10">
        <v>111</v>
      </c>
      <c r="I581" s="11">
        <f>G581/H581</f>
        <v>0.7927927927927928</v>
      </c>
      <c r="J581" s="7" t="s">
        <v>26</v>
      </c>
      <c r="K581" s="18">
        <v>45</v>
      </c>
      <c r="L581" s="18">
        <v>1</v>
      </c>
      <c r="M581" s="7" t="s">
        <v>23</v>
      </c>
    </row>
    <row r="582" spans="1:13" ht="13.2">
      <c r="A582" s="53">
        <v>43016</v>
      </c>
      <c r="B582" s="54" t="s">
        <v>30</v>
      </c>
      <c r="C582" s="57">
        <v>326</v>
      </c>
      <c r="D582" s="57">
        <v>29</v>
      </c>
      <c r="E582" s="57">
        <v>355</v>
      </c>
      <c r="F582" s="9">
        <f>D582/E582</f>
        <v>8.1690140845070425E-2</v>
      </c>
      <c r="G582" s="10">
        <v>76</v>
      </c>
      <c r="H582" s="10">
        <v>96</v>
      </c>
      <c r="I582" s="11">
        <f>G582/H582</f>
        <v>0.79166666666666663</v>
      </c>
      <c r="J582" s="7" t="s">
        <v>26</v>
      </c>
      <c r="K582" s="57">
        <v>58</v>
      </c>
      <c r="L582" s="57">
        <v>5</v>
      </c>
      <c r="M582" s="7" t="s">
        <v>18</v>
      </c>
    </row>
    <row r="583" spans="1:13" ht="13.2">
      <c r="A583" s="16">
        <v>42755</v>
      </c>
      <c r="B583" s="17" t="s">
        <v>179</v>
      </c>
      <c r="C583" s="18">
        <v>612</v>
      </c>
      <c r="D583" s="18">
        <v>57</v>
      </c>
      <c r="E583" s="18">
        <v>669</v>
      </c>
      <c r="F583" s="9">
        <f>D583/E583</f>
        <v>8.520179372197309E-2</v>
      </c>
      <c r="G583" s="10">
        <v>53</v>
      </c>
      <c r="H583" s="10">
        <v>134</v>
      </c>
      <c r="I583" s="11">
        <f>G583/H583</f>
        <v>0.39552238805970147</v>
      </c>
      <c r="J583" s="7" t="s">
        <v>26</v>
      </c>
      <c r="K583" s="18">
        <v>33</v>
      </c>
      <c r="L583" s="18">
        <v>5</v>
      </c>
      <c r="M583" s="7" t="s">
        <v>18</v>
      </c>
    </row>
    <row r="584" spans="1:13" ht="13.2">
      <c r="A584" s="53">
        <v>42766</v>
      </c>
      <c r="B584" s="54" t="s">
        <v>97</v>
      </c>
      <c r="C584" s="57">
        <v>603</v>
      </c>
      <c r="D584" s="57">
        <v>57</v>
      </c>
      <c r="E584" s="57">
        <v>660</v>
      </c>
      <c r="F584" s="9">
        <f>D584/E584</f>
        <v>8.6363636363636365E-2</v>
      </c>
      <c r="G584" s="10">
        <v>59</v>
      </c>
      <c r="H584" s="10">
        <v>121</v>
      </c>
      <c r="I584" s="11">
        <f>G584/H584</f>
        <v>0.48760330578512395</v>
      </c>
      <c r="J584" s="7" t="s">
        <v>26</v>
      </c>
      <c r="K584" s="57">
        <v>31</v>
      </c>
      <c r="L584" s="57">
        <v>7</v>
      </c>
      <c r="M584" s="7" t="s">
        <v>15</v>
      </c>
    </row>
    <row r="585" spans="1:13" ht="13.2">
      <c r="C585" s="19"/>
      <c r="D585" s="19"/>
      <c r="E585" s="19"/>
      <c r="F585" s="19"/>
      <c r="G585" s="20"/>
      <c r="H585" s="20"/>
      <c r="I585" s="20"/>
    </row>
    <row r="586" spans="1:13" ht="13.2">
      <c r="C586" s="19"/>
      <c r="D586" s="19"/>
      <c r="E586" s="19"/>
      <c r="F586" s="19"/>
      <c r="G586" s="20"/>
      <c r="H586" s="20"/>
      <c r="I586" s="20"/>
    </row>
    <row r="587" spans="1:13" ht="13.2">
      <c r="C587" s="19"/>
      <c r="D587" s="19"/>
      <c r="E587" s="19"/>
      <c r="F587" s="19"/>
      <c r="G587" s="20"/>
      <c r="H587" s="20"/>
      <c r="I587" s="20"/>
    </row>
    <row r="588" spans="1:13" ht="13.2">
      <c r="C588" s="19"/>
      <c r="D588" s="19"/>
      <c r="E588" s="19"/>
      <c r="F588" s="19"/>
      <c r="G588" s="20"/>
      <c r="H588" s="20"/>
      <c r="I588" s="20"/>
    </row>
    <row r="589" spans="1:13" ht="13.2">
      <c r="C589" s="19"/>
      <c r="D589" s="19"/>
      <c r="E589" s="19"/>
      <c r="F589" s="19"/>
      <c r="G589" s="20"/>
      <c r="H589" s="20"/>
      <c r="I589" s="20"/>
    </row>
    <row r="590" spans="1:13" ht="13.2">
      <c r="C590" s="19"/>
      <c r="D590" s="19"/>
      <c r="E590" s="19"/>
      <c r="F590" s="19"/>
      <c r="G590" s="20"/>
      <c r="H590" s="20"/>
      <c r="I590" s="20"/>
    </row>
    <row r="591" spans="1:13" ht="13.2">
      <c r="C591" s="19"/>
      <c r="D591" s="19"/>
      <c r="E591" s="19"/>
      <c r="F591" s="19"/>
      <c r="G591" s="20"/>
      <c r="H591" s="20"/>
      <c r="I591" s="20"/>
    </row>
    <row r="592" spans="1:13" ht="13.2">
      <c r="C592" s="19"/>
      <c r="D592" s="19"/>
      <c r="E592" s="19"/>
      <c r="F592" s="19"/>
      <c r="G592" s="20"/>
      <c r="H592" s="20"/>
      <c r="I592" s="20"/>
    </row>
    <row r="593" spans="3:9" ht="13.2">
      <c r="C593" s="19"/>
      <c r="D593" s="19"/>
      <c r="E593" s="19"/>
      <c r="F593" s="19"/>
      <c r="G593" s="20"/>
      <c r="H593" s="20"/>
      <c r="I593" s="20"/>
    </row>
    <row r="594" spans="3:9" ht="13.2">
      <c r="C594" s="19"/>
      <c r="D594" s="19"/>
      <c r="E594" s="19"/>
      <c r="F594" s="19"/>
      <c r="G594" s="20"/>
      <c r="H594" s="20"/>
      <c r="I594" s="20"/>
    </row>
    <row r="595" spans="3:9" ht="13.2">
      <c r="C595" s="19"/>
      <c r="D595" s="19"/>
      <c r="E595" s="19"/>
      <c r="F595" s="19"/>
      <c r="G595" s="20"/>
      <c r="H595" s="20"/>
      <c r="I595" s="20"/>
    </row>
    <row r="596" spans="3:9" ht="13.2">
      <c r="C596" s="19"/>
      <c r="D596" s="19"/>
      <c r="E596" s="19"/>
      <c r="F596" s="19"/>
      <c r="G596" s="20"/>
      <c r="H596" s="20"/>
      <c r="I596" s="20"/>
    </row>
    <row r="597" spans="3:9" ht="13.2">
      <c r="C597" s="19"/>
      <c r="D597" s="19"/>
      <c r="E597" s="19"/>
      <c r="F597" s="19"/>
      <c r="G597" s="20"/>
      <c r="H597" s="20"/>
      <c r="I597" s="20"/>
    </row>
    <row r="598" spans="3:9" ht="13.2">
      <c r="C598" s="19"/>
      <c r="D598" s="19"/>
      <c r="E598" s="19"/>
      <c r="F598" s="19"/>
      <c r="G598" s="20"/>
      <c r="H598" s="20"/>
      <c r="I598" s="20"/>
    </row>
    <row r="599" spans="3:9" ht="13.2">
      <c r="C599" s="19"/>
      <c r="D599" s="19"/>
      <c r="E599" s="19"/>
      <c r="F599" s="19"/>
      <c r="G599" s="20"/>
      <c r="H599" s="20"/>
      <c r="I599" s="20"/>
    </row>
    <row r="600" spans="3:9" ht="13.2">
      <c r="C600" s="19"/>
      <c r="D600" s="19"/>
      <c r="E600" s="19"/>
      <c r="F600" s="19"/>
      <c r="G600" s="20"/>
      <c r="H600" s="20"/>
      <c r="I600" s="20"/>
    </row>
    <row r="601" spans="3:9" ht="13.2">
      <c r="C601" s="19"/>
      <c r="D601" s="19"/>
      <c r="E601" s="19"/>
      <c r="F601" s="19"/>
      <c r="G601" s="20"/>
      <c r="H601" s="20"/>
      <c r="I601" s="20"/>
    </row>
    <row r="602" spans="3:9" ht="13.2">
      <c r="C602" s="19"/>
      <c r="D602" s="19"/>
      <c r="E602" s="19"/>
      <c r="F602" s="19"/>
      <c r="G602" s="20"/>
      <c r="H602" s="20"/>
      <c r="I602" s="20"/>
    </row>
    <row r="603" spans="3:9" ht="13.2">
      <c r="C603" s="19"/>
      <c r="D603" s="19"/>
      <c r="E603" s="19"/>
      <c r="F603" s="19"/>
      <c r="G603" s="20"/>
      <c r="H603" s="20"/>
      <c r="I603" s="20"/>
    </row>
    <row r="604" spans="3:9" ht="13.2">
      <c r="C604" s="19"/>
      <c r="D604" s="19"/>
      <c r="E604" s="19"/>
      <c r="F604" s="19"/>
      <c r="G604" s="20"/>
      <c r="H604" s="20"/>
      <c r="I604" s="20"/>
    </row>
    <row r="605" spans="3:9" ht="13.2">
      <c r="C605" s="19"/>
      <c r="D605" s="19"/>
      <c r="E605" s="19"/>
      <c r="F605" s="19"/>
      <c r="G605" s="20"/>
      <c r="H605" s="20"/>
      <c r="I605" s="20"/>
    </row>
    <row r="606" spans="3:9" ht="13.2">
      <c r="C606" s="19"/>
      <c r="D606" s="19"/>
      <c r="E606" s="19"/>
      <c r="F606" s="19"/>
      <c r="G606" s="20"/>
      <c r="H606" s="20"/>
      <c r="I606" s="20"/>
    </row>
    <row r="607" spans="3:9" ht="13.2">
      <c r="C607" s="19"/>
      <c r="D607" s="19"/>
      <c r="E607" s="19"/>
      <c r="F607" s="19"/>
      <c r="G607" s="20"/>
      <c r="H607" s="20"/>
      <c r="I607" s="20"/>
    </row>
    <row r="608" spans="3:9" ht="13.2">
      <c r="C608" s="19"/>
      <c r="D608" s="19"/>
      <c r="E608" s="19"/>
      <c r="F608" s="19"/>
      <c r="G608" s="20"/>
      <c r="H608" s="20"/>
      <c r="I608" s="20"/>
    </row>
    <row r="609" spans="3:9" ht="13.2">
      <c r="C609" s="19"/>
      <c r="D609" s="19"/>
      <c r="E609" s="19"/>
      <c r="F609" s="19"/>
      <c r="G609" s="20"/>
      <c r="H609" s="20"/>
      <c r="I609" s="20"/>
    </row>
    <row r="610" spans="3:9" ht="13.2">
      <c r="C610" s="19"/>
      <c r="D610" s="19"/>
      <c r="E610" s="19"/>
      <c r="F610" s="19"/>
      <c r="G610" s="20"/>
      <c r="H610" s="20"/>
      <c r="I610" s="20"/>
    </row>
    <row r="611" spans="3:9" ht="13.2">
      <c r="C611" s="19"/>
      <c r="D611" s="19"/>
      <c r="E611" s="19"/>
      <c r="F611" s="19"/>
      <c r="G611" s="20"/>
      <c r="H611" s="20"/>
      <c r="I611" s="20"/>
    </row>
    <row r="612" spans="3:9" ht="13.2">
      <c r="C612" s="19"/>
      <c r="D612" s="19"/>
      <c r="E612" s="19"/>
      <c r="F612" s="19"/>
      <c r="G612" s="20"/>
      <c r="H612" s="20"/>
      <c r="I612" s="20"/>
    </row>
    <row r="613" spans="3:9" ht="13.2">
      <c r="C613" s="19"/>
      <c r="D613" s="19"/>
      <c r="E613" s="19"/>
      <c r="F613" s="19"/>
      <c r="G613" s="20"/>
      <c r="H613" s="20"/>
      <c r="I613" s="20"/>
    </row>
    <row r="614" spans="3:9" ht="13.2">
      <c r="C614" s="19"/>
      <c r="D614" s="19"/>
      <c r="E614" s="19"/>
      <c r="F614" s="19"/>
      <c r="G614" s="20"/>
      <c r="H614" s="20"/>
      <c r="I614" s="20"/>
    </row>
    <row r="615" spans="3:9" ht="13.2">
      <c r="C615" s="19"/>
      <c r="D615" s="19"/>
      <c r="E615" s="19"/>
      <c r="F615" s="19"/>
      <c r="G615" s="20"/>
      <c r="H615" s="20"/>
      <c r="I615" s="20"/>
    </row>
    <row r="616" spans="3:9" ht="13.2">
      <c r="C616" s="19"/>
      <c r="D616" s="19"/>
      <c r="E616" s="19"/>
      <c r="F616" s="19"/>
      <c r="G616" s="20"/>
      <c r="H616" s="20"/>
      <c r="I616" s="20"/>
    </row>
    <row r="617" spans="3:9" ht="13.2">
      <c r="C617" s="19"/>
      <c r="D617" s="19"/>
      <c r="E617" s="19"/>
      <c r="F617" s="19"/>
      <c r="G617" s="20"/>
      <c r="H617" s="20"/>
      <c r="I617" s="20"/>
    </row>
    <row r="618" spans="3:9" ht="13.2">
      <c r="C618" s="19"/>
      <c r="D618" s="19"/>
      <c r="E618" s="19"/>
      <c r="F618" s="19"/>
      <c r="G618" s="20"/>
      <c r="H618" s="20"/>
      <c r="I618" s="20"/>
    </row>
    <row r="619" spans="3:9" ht="13.2">
      <c r="C619" s="19"/>
      <c r="D619" s="19"/>
      <c r="E619" s="19"/>
      <c r="F619" s="19"/>
      <c r="G619" s="20"/>
      <c r="H619" s="20"/>
      <c r="I619" s="20"/>
    </row>
    <row r="620" spans="3:9" ht="13.2">
      <c r="C620" s="19"/>
      <c r="D620" s="19"/>
      <c r="E620" s="19"/>
      <c r="F620" s="19"/>
      <c r="G620" s="20"/>
      <c r="H620" s="20"/>
      <c r="I620" s="20"/>
    </row>
    <row r="621" spans="3:9" ht="13.2">
      <c r="C621" s="19"/>
      <c r="D621" s="19"/>
      <c r="E621" s="19"/>
      <c r="F621" s="19"/>
      <c r="G621" s="20"/>
      <c r="H621" s="20"/>
      <c r="I621" s="20"/>
    </row>
    <row r="622" spans="3:9" ht="13.2">
      <c r="C622" s="19"/>
      <c r="D622" s="19"/>
      <c r="E622" s="19"/>
      <c r="F622" s="19"/>
      <c r="G622" s="20"/>
      <c r="H622" s="20"/>
      <c r="I622" s="20"/>
    </row>
    <row r="623" spans="3:9" ht="13.2">
      <c r="C623" s="19"/>
      <c r="D623" s="19"/>
      <c r="E623" s="19"/>
      <c r="F623" s="19"/>
      <c r="G623" s="20"/>
      <c r="H623" s="20"/>
      <c r="I623" s="20"/>
    </row>
    <row r="624" spans="3:9" ht="13.2">
      <c r="C624" s="19"/>
      <c r="D624" s="19"/>
      <c r="E624" s="19"/>
      <c r="F624" s="19"/>
      <c r="G624" s="20"/>
      <c r="H624" s="20"/>
      <c r="I624" s="20"/>
    </row>
    <row r="625" spans="3:9" ht="13.2">
      <c r="C625" s="19"/>
      <c r="D625" s="19"/>
      <c r="E625" s="19"/>
      <c r="F625" s="19"/>
      <c r="G625" s="20"/>
      <c r="H625" s="20"/>
      <c r="I625" s="20"/>
    </row>
    <row r="626" spans="3:9" ht="13.2">
      <c r="C626" s="19"/>
      <c r="D626" s="19"/>
      <c r="E626" s="19"/>
      <c r="F626" s="19"/>
      <c r="G626" s="20"/>
      <c r="H626" s="20"/>
      <c r="I626" s="20"/>
    </row>
    <row r="627" spans="3:9" ht="13.2">
      <c r="C627" s="19"/>
      <c r="D627" s="19"/>
      <c r="E627" s="19"/>
      <c r="F627" s="19"/>
      <c r="G627" s="20"/>
      <c r="H627" s="20"/>
      <c r="I627" s="20"/>
    </row>
    <row r="628" spans="3:9" ht="13.2">
      <c r="C628" s="19"/>
      <c r="D628" s="19"/>
      <c r="E628" s="19"/>
      <c r="F628" s="19"/>
      <c r="G628" s="20"/>
      <c r="H628" s="20"/>
      <c r="I628" s="20"/>
    </row>
    <row r="629" spans="3:9" ht="13.2">
      <c r="C629" s="19"/>
      <c r="D629" s="19"/>
      <c r="E629" s="19"/>
      <c r="F629" s="19"/>
      <c r="G629" s="20"/>
      <c r="H629" s="20"/>
      <c r="I629" s="20"/>
    </row>
    <row r="630" spans="3:9" ht="13.2">
      <c r="C630" s="19"/>
      <c r="D630" s="19"/>
      <c r="E630" s="19"/>
      <c r="F630" s="19"/>
      <c r="G630" s="20"/>
      <c r="H630" s="20"/>
      <c r="I630" s="20"/>
    </row>
    <row r="631" spans="3:9" ht="13.2">
      <c r="C631" s="19"/>
      <c r="D631" s="19"/>
      <c r="E631" s="19"/>
      <c r="F631" s="19"/>
      <c r="G631" s="20"/>
      <c r="H631" s="20"/>
      <c r="I631" s="20"/>
    </row>
    <row r="632" spans="3:9" ht="13.2">
      <c r="C632" s="19"/>
      <c r="D632" s="19"/>
      <c r="E632" s="19"/>
      <c r="F632" s="19"/>
      <c r="G632" s="20"/>
      <c r="H632" s="20"/>
      <c r="I632" s="20"/>
    </row>
    <row r="633" spans="3:9" ht="13.2">
      <c r="C633" s="19"/>
      <c r="D633" s="19"/>
      <c r="E633" s="19"/>
      <c r="F633" s="19"/>
      <c r="G633" s="20"/>
      <c r="H633" s="20"/>
      <c r="I633" s="20"/>
    </row>
    <row r="634" spans="3:9" ht="13.2">
      <c r="C634" s="19"/>
      <c r="D634" s="19"/>
      <c r="E634" s="19"/>
      <c r="F634" s="19"/>
      <c r="G634" s="20"/>
      <c r="H634" s="20"/>
      <c r="I634" s="20"/>
    </row>
    <row r="635" spans="3:9" ht="13.2">
      <c r="C635" s="19"/>
      <c r="D635" s="19"/>
      <c r="E635" s="19"/>
      <c r="F635" s="19"/>
      <c r="G635" s="20"/>
      <c r="H635" s="20"/>
      <c r="I635" s="20"/>
    </row>
    <row r="636" spans="3:9" ht="13.2">
      <c r="C636" s="19"/>
      <c r="D636" s="19"/>
      <c r="E636" s="19"/>
      <c r="F636" s="19"/>
      <c r="G636" s="20"/>
      <c r="H636" s="20"/>
      <c r="I636" s="20"/>
    </row>
    <row r="637" spans="3:9" ht="13.2">
      <c r="C637" s="19"/>
      <c r="D637" s="19"/>
      <c r="E637" s="19"/>
      <c r="F637" s="19"/>
      <c r="G637" s="20"/>
      <c r="H637" s="20"/>
      <c r="I637" s="20"/>
    </row>
    <row r="638" spans="3:9" ht="13.2">
      <c r="C638" s="19"/>
      <c r="D638" s="19"/>
      <c r="E638" s="19"/>
      <c r="F638" s="19"/>
      <c r="G638" s="20"/>
      <c r="H638" s="20"/>
      <c r="I638" s="20"/>
    </row>
    <row r="639" spans="3:9" ht="13.2">
      <c r="C639" s="19"/>
      <c r="D639" s="19"/>
      <c r="E639" s="19"/>
      <c r="F639" s="19"/>
      <c r="G639" s="20"/>
      <c r="H639" s="20"/>
      <c r="I639" s="20"/>
    </row>
    <row r="640" spans="3:9" ht="13.2">
      <c r="C640" s="19"/>
      <c r="D640" s="19"/>
      <c r="E640" s="19"/>
      <c r="F640" s="19"/>
      <c r="G640" s="20"/>
      <c r="H640" s="20"/>
      <c r="I640" s="20"/>
    </row>
    <row r="641" spans="3:9" ht="13.2">
      <c r="C641" s="19"/>
      <c r="D641" s="19"/>
      <c r="E641" s="19"/>
      <c r="F641" s="19"/>
      <c r="G641" s="20"/>
      <c r="H641" s="20"/>
      <c r="I641" s="20"/>
    </row>
    <row r="642" spans="3:9" ht="13.2">
      <c r="C642" s="19"/>
      <c r="D642" s="19"/>
      <c r="E642" s="19"/>
      <c r="F642" s="19"/>
      <c r="G642" s="20"/>
      <c r="H642" s="20"/>
      <c r="I642" s="20"/>
    </row>
    <row r="643" spans="3:9" ht="13.2">
      <c r="C643" s="19"/>
      <c r="D643" s="19"/>
      <c r="E643" s="19"/>
      <c r="F643" s="19"/>
      <c r="G643" s="20"/>
      <c r="H643" s="20"/>
      <c r="I643" s="20"/>
    </row>
    <row r="644" spans="3:9" ht="13.2">
      <c r="C644" s="19"/>
      <c r="D644" s="19"/>
      <c r="E644" s="19"/>
      <c r="F644" s="19"/>
      <c r="G644" s="20"/>
      <c r="H644" s="20"/>
      <c r="I644" s="20"/>
    </row>
    <row r="645" spans="3:9" ht="13.2">
      <c r="C645" s="19"/>
      <c r="D645" s="19"/>
      <c r="E645" s="19"/>
      <c r="F645" s="19"/>
      <c r="G645" s="20"/>
      <c r="H645" s="20"/>
      <c r="I645" s="20"/>
    </row>
    <row r="646" spans="3:9" ht="13.2">
      <c r="C646" s="19"/>
      <c r="D646" s="19"/>
      <c r="E646" s="19"/>
      <c r="F646" s="19"/>
      <c r="G646" s="20"/>
      <c r="H646" s="20"/>
      <c r="I646" s="20"/>
    </row>
    <row r="647" spans="3:9" ht="13.2">
      <c r="C647" s="19"/>
      <c r="D647" s="19"/>
      <c r="E647" s="19"/>
      <c r="F647" s="19"/>
      <c r="G647" s="20"/>
      <c r="H647" s="20"/>
      <c r="I647" s="20"/>
    </row>
    <row r="648" spans="3:9" ht="13.2">
      <c r="C648" s="19"/>
      <c r="D648" s="19"/>
      <c r="E648" s="19"/>
      <c r="F648" s="19"/>
      <c r="G648" s="20"/>
      <c r="H648" s="20"/>
      <c r="I648" s="20"/>
    </row>
    <row r="649" spans="3:9" ht="13.2">
      <c r="C649" s="19"/>
      <c r="D649" s="19"/>
      <c r="E649" s="19"/>
      <c r="F649" s="19"/>
      <c r="G649" s="20"/>
      <c r="H649" s="20"/>
      <c r="I649" s="20"/>
    </row>
    <row r="650" spans="3:9" ht="13.2">
      <c r="C650" s="19"/>
      <c r="D650" s="19"/>
      <c r="E650" s="19"/>
      <c r="F650" s="19"/>
      <c r="G650" s="20"/>
      <c r="H650" s="20"/>
      <c r="I650" s="20"/>
    </row>
    <row r="651" spans="3:9" ht="13.2">
      <c r="C651" s="19"/>
      <c r="D651" s="19"/>
      <c r="E651" s="19"/>
      <c r="F651" s="19"/>
      <c r="G651" s="20"/>
      <c r="H651" s="20"/>
      <c r="I651" s="20"/>
    </row>
    <row r="652" spans="3:9" ht="13.2">
      <c r="C652" s="19"/>
      <c r="D652" s="19"/>
      <c r="E652" s="19"/>
      <c r="F652" s="19"/>
      <c r="G652" s="20"/>
      <c r="H652" s="20"/>
      <c r="I652" s="20"/>
    </row>
    <row r="653" spans="3:9" ht="13.2">
      <c r="C653" s="19"/>
      <c r="D653" s="19"/>
      <c r="E653" s="19"/>
      <c r="F653" s="19"/>
      <c r="G653" s="20"/>
      <c r="H653" s="20"/>
      <c r="I653" s="20"/>
    </row>
    <row r="654" spans="3:9" ht="13.2">
      <c r="C654" s="19"/>
      <c r="D654" s="19"/>
      <c r="E654" s="19"/>
      <c r="F654" s="19"/>
      <c r="G654" s="20"/>
      <c r="H654" s="20"/>
      <c r="I654" s="20"/>
    </row>
    <row r="655" spans="3:9" ht="13.2">
      <c r="C655" s="19"/>
      <c r="D655" s="19"/>
      <c r="E655" s="19"/>
      <c r="F655" s="19"/>
      <c r="G655" s="20"/>
      <c r="H655" s="20"/>
      <c r="I655" s="20"/>
    </row>
    <row r="656" spans="3:9" ht="13.2">
      <c r="C656" s="19"/>
      <c r="D656" s="19"/>
      <c r="E656" s="19"/>
      <c r="F656" s="19"/>
      <c r="G656" s="20"/>
      <c r="H656" s="20"/>
      <c r="I656" s="20"/>
    </row>
    <row r="657" spans="3:9" ht="13.2">
      <c r="C657" s="19"/>
      <c r="D657" s="19"/>
      <c r="E657" s="19"/>
      <c r="F657" s="19"/>
      <c r="G657" s="20"/>
      <c r="H657" s="20"/>
      <c r="I657" s="20"/>
    </row>
    <row r="658" spans="3:9" ht="13.2">
      <c r="C658" s="19"/>
      <c r="D658" s="19"/>
      <c r="E658" s="19"/>
      <c r="F658" s="19"/>
      <c r="G658" s="20"/>
      <c r="H658" s="20"/>
      <c r="I658" s="20"/>
    </row>
    <row r="659" spans="3:9" ht="13.2">
      <c r="C659" s="19"/>
      <c r="D659" s="19"/>
      <c r="E659" s="19"/>
      <c r="F659" s="19"/>
      <c r="G659" s="20"/>
      <c r="H659" s="20"/>
      <c r="I659" s="20"/>
    </row>
    <row r="660" spans="3:9" ht="13.2">
      <c r="C660" s="19"/>
      <c r="D660" s="19"/>
      <c r="E660" s="19"/>
      <c r="F660" s="19"/>
      <c r="G660" s="20"/>
      <c r="H660" s="20"/>
      <c r="I660" s="20"/>
    </row>
    <row r="661" spans="3:9" ht="13.2">
      <c r="C661" s="19"/>
      <c r="D661" s="19"/>
      <c r="E661" s="19"/>
      <c r="F661" s="19"/>
      <c r="G661" s="20"/>
      <c r="H661" s="20"/>
      <c r="I661" s="20"/>
    </row>
    <row r="662" spans="3:9" ht="13.2">
      <c r="C662" s="19"/>
      <c r="D662" s="19"/>
      <c r="E662" s="19"/>
      <c r="F662" s="19"/>
      <c r="G662" s="20"/>
      <c r="H662" s="20"/>
      <c r="I662" s="20"/>
    </row>
    <row r="663" spans="3:9" ht="13.2">
      <c r="C663" s="19"/>
      <c r="D663" s="19"/>
      <c r="E663" s="19"/>
      <c r="F663" s="19"/>
      <c r="G663" s="20"/>
      <c r="H663" s="20"/>
      <c r="I663" s="20"/>
    </row>
    <row r="664" spans="3:9" ht="13.2">
      <c r="C664" s="19"/>
      <c r="D664" s="19"/>
      <c r="E664" s="19"/>
      <c r="F664" s="19"/>
      <c r="G664" s="20"/>
      <c r="H664" s="20"/>
      <c r="I664" s="20"/>
    </row>
    <row r="665" spans="3:9" ht="13.2">
      <c r="C665" s="19"/>
      <c r="D665" s="19"/>
      <c r="E665" s="19"/>
      <c r="F665" s="19"/>
      <c r="G665" s="20"/>
      <c r="H665" s="20"/>
      <c r="I665" s="20"/>
    </row>
    <row r="666" spans="3:9" ht="13.2">
      <c r="C666" s="19"/>
      <c r="D666" s="19"/>
      <c r="E666" s="19"/>
      <c r="F666" s="19"/>
      <c r="G666" s="20"/>
      <c r="H666" s="20"/>
      <c r="I666" s="20"/>
    </row>
    <row r="667" spans="3:9" ht="13.2">
      <c r="C667" s="19"/>
      <c r="D667" s="19"/>
      <c r="E667" s="19"/>
      <c r="F667" s="19"/>
      <c r="G667" s="20"/>
      <c r="H667" s="20"/>
      <c r="I667" s="20"/>
    </row>
    <row r="668" spans="3:9" ht="13.2">
      <c r="C668" s="19"/>
      <c r="D668" s="19"/>
      <c r="E668" s="19"/>
      <c r="F668" s="19"/>
      <c r="G668" s="20"/>
      <c r="H668" s="20"/>
      <c r="I668" s="20"/>
    </row>
    <row r="669" spans="3:9" ht="13.2">
      <c r="C669" s="19"/>
      <c r="D669" s="19"/>
      <c r="E669" s="19"/>
      <c r="F669" s="19"/>
      <c r="G669" s="20"/>
      <c r="H669" s="20"/>
      <c r="I669" s="20"/>
    </row>
    <row r="670" spans="3:9" ht="13.2">
      <c r="C670" s="19"/>
      <c r="D670" s="19"/>
      <c r="E670" s="19"/>
      <c r="F670" s="19"/>
      <c r="G670" s="20"/>
      <c r="H670" s="20"/>
      <c r="I670" s="20"/>
    </row>
    <row r="671" spans="3:9" ht="13.2">
      <c r="C671" s="19"/>
      <c r="D671" s="19"/>
      <c r="E671" s="19"/>
      <c r="F671" s="19"/>
      <c r="G671" s="20"/>
      <c r="H671" s="20"/>
      <c r="I671" s="20"/>
    </row>
    <row r="672" spans="3:9" ht="13.2">
      <c r="C672" s="19"/>
      <c r="D672" s="19"/>
      <c r="E672" s="19"/>
      <c r="F672" s="19"/>
      <c r="G672" s="20"/>
      <c r="H672" s="20"/>
      <c r="I672" s="20"/>
    </row>
    <row r="673" spans="3:9" ht="13.2">
      <c r="C673" s="19"/>
      <c r="D673" s="19"/>
      <c r="E673" s="19"/>
      <c r="F673" s="19"/>
      <c r="G673" s="20"/>
      <c r="H673" s="20"/>
      <c r="I673" s="20"/>
    </row>
    <row r="674" spans="3:9" ht="13.2">
      <c r="C674" s="19"/>
      <c r="D674" s="19"/>
      <c r="E674" s="19"/>
      <c r="F674" s="19"/>
      <c r="G674" s="20"/>
      <c r="H674" s="20"/>
      <c r="I674" s="20"/>
    </row>
    <row r="675" spans="3:9" ht="13.2">
      <c r="C675" s="19"/>
      <c r="D675" s="19"/>
      <c r="E675" s="19"/>
      <c r="F675" s="19"/>
      <c r="G675" s="20"/>
      <c r="H675" s="20"/>
      <c r="I675" s="20"/>
    </row>
    <row r="676" spans="3:9" ht="13.2">
      <c r="C676" s="19"/>
      <c r="D676" s="19"/>
      <c r="E676" s="19"/>
      <c r="F676" s="19"/>
      <c r="G676" s="20"/>
      <c r="H676" s="20"/>
      <c r="I676" s="20"/>
    </row>
    <row r="677" spans="3:9" ht="13.2">
      <c r="C677" s="19"/>
      <c r="D677" s="19"/>
      <c r="E677" s="19"/>
      <c r="F677" s="19"/>
      <c r="G677" s="20"/>
      <c r="H677" s="20"/>
      <c r="I677" s="20"/>
    </row>
    <row r="678" spans="3:9" ht="13.2">
      <c r="C678" s="19"/>
      <c r="D678" s="19"/>
      <c r="E678" s="19"/>
      <c r="F678" s="19"/>
      <c r="G678" s="20"/>
      <c r="H678" s="20"/>
      <c r="I678" s="20"/>
    </row>
    <row r="679" spans="3:9" ht="13.2">
      <c r="C679" s="19"/>
      <c r="D679" s="19"/>
      <c r="E679" s="19"/>
      <c r="F679" s="19"/>
      <c r="G679" s="20"/>
      <c r="H679" s="20"/>
      <c r="I679" s="20"/>
    </row>
    <row r="680" spans="3:9" ht="13.2">
      <c r="C680" s="19"/>
      <c r="D680" s="19"/>
      <c r="E680" s="19"/>
      <c r="F680" s="19"/>
      <c r="G680" s="20"/>
      <c r="H680" s="20"/>
      <c r="I680" s="20"/>
    </row>
    <row r="681" spans="3:9" ht="13.2">
      <c r="C681" s="19"/>
      <c r="D681" s="19"/>
      <c r="E681" s="19"/>
      <c r="F681" s="19"/>
      <c r="G681" s="20"/>
      <c r="H681" s="20"/>
      <c r="I681" s="20"/>
    </row>
    <row r="682" spans="3:9" ht="13.2">
      <c r="C682" s="19"/>
      <c r="D682" s="19"/>
      <c r="E682" s="19"/>
      <c r="F682" s="19"/>
      <c r="G682" s="20"/>
      <c r="H682" s="20"/>
      <c r="I682" s="20"/>
    </row>
    <row r="683" spans="3:9" ht="13.2">
      <c r="C683" s="19"/>
      <c r="D683" s="19"/>
      <c r="E683" s="19"/>
      <c r="F683" s="19"/>
      <c r="G683" s="20"/>
      <c r="H683" s="20"/>
      <c r="I683" s="20"/>
    </row>
    <row r="684" spans="3:9" ht="13.2">
      <c r="C684" s="19"/>
      <c r="D684" s="19"/>
      <c r="E684" s="19"/>
      <c r="F684" s="19"/>
      <c r="G684" s="20"/>
      <c r="H684" s="20"/>
      <c r="I684" s="20"/>
    </row>
    <row r="685" spans="3:9" ht="13.2">
      <c r="C685" s="19"/>
      <c r="D685" s="19"/>
      <c r="E685" s="19"/>
      <c r="F685" s="19"/>
      <c r="G685" s="20"/>
      <c r="H685" s="20"/>
      <c r="I685" s="20"/>
    </row>
    <row r="686" spans="3:9" ht="13.2">
      <c r="C686" s="19"/>
      <c r="D686" s="19"/>
      <c r="E686" s="19"/>
      <c r="F686" s="19"/>
      <c r="G686" s="20"/>
      <c r="H686" s="20"/>
      <c r="I686" s="20"/>
    </row>
    <row r="687" spans="3:9" ht="13.2">
      <c r="C687" s="19"/>
      <c r="D687" s="19"/>
      <c r="E687" s="19"/>
      <c r="F687" s="19"/>
      <c r="G687" s="20"/>
      <c r="H687" s="20"/>
      <c r="I687" s="20"/>
    </row>
    <row r="688" spans="3:9" ht="13.2">
      <c r="C688" s="19"/>
      <c r="D688" s="19"/>
      <c r="E688" s="19"/>
      <c r="F688" s="19"/>
      <c r="G688" s="20"/>
      <c r="H688" s="20"/>
      <c r="I688" s="20"/>
    </row>
    <row r="689" spans="3:9" ht="13.2">
      <c r="C689" s="19"/>
      <c r="D689" s="19"/>
      <c r="E689" s="19"/>
      <c r="F689" s="19"/>
      <c r="G689" s="20"/>
      <c r="H689" s="20"/>
      <c r="I689" s="20"/>
    </row>
    <row r="690" spans="3:9" ht="13.2">
      <c r="C690" s="19"/>
      <c r="D690" s="19"/>
      <c r="E690" s="19"/>
      <c r="F690" s="19"/>
      <c r="G690" s="20"/>
      <c r="H690" s="20"/>
      <c r="I690" s="20"/>
    </row>
    <row r="691" spans="3:9" ht="13.2">
      <c r="C691" s="19"/>
      <c r="D691" s="19"/>
      <c r="E691" s="19"/>
      <c r="F691" s="19"/>
      <c r="G691" s="20"/>
      <c r="H691" s="20"/>
      <c r="I691" s="20"/>
    </row>
    <row r="692" spans="3:9" ht="13.2">
      <c r="C692" s="19"/>
      <c r="D692" s="19"/>
      <c r="E692" s="19"/>
      <c r="F692" s="19"/>
      <c r="G692" s="20"/>
      <c r="H692" s="20"/>
      <c r="I692" s="20"/>
    </row>
    <row r="693" spans="3:9" ht="13.2">
      <c r="C693" s="19"/>
      <c r="D693" s="19"/>
      <c r="E693" s="19"/>
      <c r="F693" s="19"/>
      <c r="G693" s="20"/>
      <c r="H693" s="20"/>
      <c r="I693" s="20"/>
    </row>
    <row r="694" spans="3:9" ht="13.2">
      <c r="C694" s="19"/>
      <c r="D694" s="19"/>
      <c r="E694" s="19"/>
      <c r="F694" s="19"/>
      <c r="G694" s="20"/>
      <c r="H694" s="20"/>
      <c r="I694" s="20"/>
    </row>
    <row r="695" spans="3:9" ht="13.2">
      <c r="C695" s="19"/>
      <c r="D695" s="19"/>
      <c r="E695" s="19"/>
      <c r="F695" s="19"/>
      <c r="G695" s="20"/>
      <c r="H695" s="20"/>
      <c r="I695" s="20"/>
    </row>
    <row r="696" spans="3:9" ht="13.2">
      <c r="C696" s="19"/>
      <c r="D696" s="19"/>
      <c r="E696" s="19"/>
      <c r="F696" s="19"/>
      <c r="G696" s="20"/>
      <c r="H696" s="20"/>
      <c r="I696" s="20"/>
    </row>
    <row r="697" spans="3:9" ht="13.2">
      <c r="C697" s="19"/>
      <c r="D697" s="19"/>
      <c r="E697" s="19"/>
      <c r="F697" s="19"/>
      <c r="G697" s="20"/>
      <c r="H697" s="20"/>
      <c r="I697" s="20"/>
    </row>
    <row r="698" spans="3:9" ht="13.2">
      <c r="C698" s="19"/>
      <c r="D698" s="19"/>
      <c r="E698" s="19"/>
      <c r="F698" s="19"/>
      <c r="G698" s="20"/>
      <c r="H698" s="20"/>
      <c r="I698" s="20"/>
    </row>
    <row r="699" spans="3:9" ht="13.2">
      <c r="C699" s="19"/>
      <c r="D699" s="19"/>
      <c r="E699" s="19"/>
      <c r="F699" s="19"/>
      <c r="G699" s="20"/>
      <c r="H699" s="20"/>
      <c r="I699" s="20"/>
    </row>
    <row r="700" spans="3:9" ht="13.2">
      <c r="C700" s="19"/>
      <c r="D700" s="19"/>
      <c r="E700" s="19"/>
      <c r="F700" s="19"/>
      <c r="G700" s="20"/>
      <c r="H700" s="20"/>
      <c r="I700" s="20"/>
    </row>
    <row r="701" spans="3:9" ht="13.2">
      <c r="C701" s="19"/>
      <c r="D701" s="19"/>
      <c r="E701" s="19"/>
      <c r="F701" s="19"/>
      <c r="G701" s="20"/>
      <c r="H701" s="20"/>
      <c r="I701" s="20"/>
    </row>
    <row r="702" spans="3:9" ht="13.2">
      <c r="C702" s="19"/>
      <c r="D702" s="19"/>
      <c r="E702" s="19"/>
      <c r="F702" s="19"/>
      <c r="G702" s="20"/>
      <c r="H702" s="20"/>
      <c r="I702" s="20"/>
    </row>
    <row r="703" spans="3:9" ht="13.2">
      <c r="C703" s="19"/>
      <c r="D703" s="19"/>
      <c r="E703" s="19"/>
      <c r="F703" s="19"/>
      <c r="G703" s="20"/>
      <c r="H703" s="20"/>
      <c r="I703" s="20"/>
    </row>
    <row r="704" spans="3:9" ht="13.2">
      <c r="C704" s="19"/>
      <c r="D704" s="19"/>
      <c r="E704" s="19"/>
      <c r="F704" s="19"/>
      <c r="G704" s="20"/>
      <c r="H704" s="20"/>
      <c r="I704" s="20"/>
    </row>
    <row r="705" spans="3:9" ht="13.2">
      <c r="C705" s="19"/>
      <c r="D705" s="19"/>
      <c r="E705" s="19"/>
      <c r="F705" s="19"/>
      <c r="G705" s="20"/>
      <c r="H705" s="20"/>
      <c r="I705" s="20"/>
    </row>
    <row r="706" spans="3:9" ht="13.2">
      <c r="C706" s="19"/>
      <c r="D706" s="19"/>
      <c r="E706" s="19"/>
      <c r="F706" s="19"/>
      <c r="G706" s="20"/>
      <c r="H706" s="20"/>
      <c r="I706" s="20"/>
    </row>
    <row r="707" spans="3:9" ht="13.2">
      <c r="C707" s="19"/>
      <c r="D707" s="19"/>
      <c r="E707" s="19"/>
      <c r="F707" s="19"/>
      <c r="G707" s="20"/>
      <c r="H707" s="20"/>
      <c r="I707" s="20"/>
    </row>
    <row r="708" spans="3:9" ht="13.2">
      <c r="C708" s="19"/>
      <c r="D708" s="19"/>
      <c r="E708" s="19"/>
      <c r="F708" s="19"/>
      <c r="G708" s="20"/>
      <c r="H708" s="20"/>
      <c r="I708" s="20"/>
    </row>
    <row r="709" spans="3:9" ht="13.2">
      <c r="C709" s="19"/>
      <c r="D709" s="19"/>
      <c r="E709" s="19"/>
      <c r="F709" s="19"/>
      <c r="G709" s="20"/>
      <c r="H709" s="20"/>
      <c r="I709" s="20"/>
    </row>
    <row r="710" spans="3:9" ht="13.2">
      <c r="C710" s="19"/>
      <c r="D710" s="19"/>
      <c r="E710" s="19"/>
      <c r="F710" s="19"/>
      <c r="G710" s="20"/>
      <c r="H710" s="20"/>
      <c r="I710" s="20"/>
    </row>
    <row r="711" spans="3:9" ht="13.2">
      <c r="C711" s="19"/>
      <c r="D711" s="19"/>
      <c r="E711" s="19"/>
      <c r="F711" s="19"/>
      <c r="G711" s="20"/>
      <c r="H711" s="20"/>
      <c r="I711" s="20"/>
    </row>
    <row r="712" spans="3:9" ht="13.2">
      <c r="C712" s="19"/>
      <c r="D712" s="19"/>
      <c r="E712" s="19"/>
      <c r="F712" s="19"/>
      <c r="G712" s="20"/>
      <c r="H712" s="20"/>
      <c r="I712" s="20"/>
    </row>
    <row r="713" spans="3:9" ht="13.2">
      <c r="C713" s="19"/>
      <c r="D713" s="19"/>
      <c r="E713" s="19"/>
      <c r="F713" s="19"/>
      <c r="G713" s="20"/>
      <c r="H713" s="20"/>
      <c r="I713" s="20"/>
    </row>
    <row r="714" spans="3:9" ht="13.2">
      <c r="C714" s="19"/>
      <c r="D714" s="19"/>
      <c r="E714" s="19"/>
      <c r="F714" s="19"/>
      <c r="G714" s="20"/>
      <c r="H714" s="20"/>
      <c r="I714" s="20"/>
    </row>
    <row r="715" spans="3:9" ht="13.2">
      <c r="C715" s="19"/>
      <c r="D715" s="19"/>
      <c r="E715" s="19"/>
      <c r="F715" s="19"/>
      <c r="G715" s="20"/>
      <c r="H715" s="20"/>
      <c r="I715" s="20"/>
    </row>
    <row r="716" spans="3:9" ht="13.2">
      <c r="C716" s="19"/>
      <c r="D716" s="19"/>
      <c r="E716" s="19"/>
      <c r="F716" s="19"/>
      <c r="G716" s="20"/>
      <c r="H716" s="20"/>
      <c r="I716" s="20"/>
    </row>
    <row r="717" spans="3:9" ht="13.2">
      <c r="C717" s="19"/>
      <c r="D717" s="19"/>
      <c r="E717" s="19"/>
      <c r="F717" s="19"/>
      <c r="G717" s="20"/>
      <c r="H717" s="20"/>
      <c r="I717" s="20"/>
    </row>
    <row r="718" spans="3:9" ht="13.2">
      <c r="C718" s="19"/>
      <c r="D718" s="19"/>
      <c r="E718" s="19"/>
      <c r="F718" s="19"/>
      <c r="G718" s="20"/>
      <c r="H718" s="20"/>
      <c r="I718" s="20"/>
    </row>
    <row r="719" spans="3:9" ht="13.2">
      <c r="C719" s="19"/>
      <c r="D719" s="19"/>
      <c r="E719" s="19"/>
      <c r="F719" s="19"/>
      <c r="G719" s="20"/>
      <c r="H719" s="20"/>
      <c r="I719" s="20"/>
    </row>
    <row r="720" spans="3:9" ht="13.2">
      <c r="C720" s="19"/>
      <c r="D720" s="19"/>
      <c r="E720" s="19"/>
      <c r="F720" s="19"/>
      <c r="G720" s="20"/>
      <c r="H720" s="20"/>
      <c r="I720" s="20"/>
    </row>
    <row r="721" spans="3:9" ht="13.2">
      <c r="C721" s="19"/>
      <c r="D721" s="19"/>
      <c r="E721" s="19"/>
      <c r="F721" s="19"/>
      <c r="G721" s="20"/>
      <c r="H721" s="20"/>
      <c r="I721" s="20"/>
    </row>
    <row r="722" spans="3:9" ht="13.2">
      <c r="C722" s="19"/>
      <c r="D722" s="19"/>
      <c r="E722" s="19"/>
      <c r="F722" s="19"/>
      <c r="G722" s="20"/>
      <c r="H722" s="20"/>
      <c r="I722" s="20"/>
    </row>
    <row r="723" spans="3:9" ht="13.2">
      <c r="C723" s="19"/>
      <c r="D723" s="19"/>
      <c r="E723" s="19"/>
      <c r="F723" s="19"/>
      <c r="G723" s="20"/>
      <c r="H723" s="20"/>
      <c r="I723" s="20"/>
    </row>
    <row r="724" spans="3:9" ht="13.2">
      <c r="C724" s="19"/>
      <c r="D724" s="19"/>
      <c r="E724" s="19"/>
      <c r="F724" s="19"/>
      <c r="G724" s="20"/>
      <c r="H724" s="20"/>
      <c r="I724" s="20"/>
    </row>
    <row r="725" spans="3:9" ht="13.2">
      <c r="C725" s="19"/>
      <c r="D725" s="19"/>
      <c r="E725" s="19"/>
      <c r="F725" s="19"/>
      <c r="G725" s="20"/>
      <c r="H725" s="20"/>
      <c r="I725" s="20"/>
    </row>
    <row r="726" spans="3:9" ht="13.2">
      <c r="C726" s="19"/>
      <c r="D726" s="19"/>
      <c r="E726" s="19"/>
      <c r="F726" s="19"/>
      <c r="G726" s="20"/>
      <c r="H726" s="20"/>
      <c r="I726" s="20"/>
    </row>
    <row r="727" spans="3:9" ht="13.2">
      <c r="C727" s="19"/>
      <c r="D727" s="19"/>
      <c r="E727" s="19"/>
      <c r="F727" s="19"/>
      <c r="G727" s="20"/>
      <c r="H727" s="20"/>
      <c r="I727" s="20"/>
    </row>
    <row r="728" spans="3:9" ht="13.2">
      <c r="C728" s="19"/>
      <c r="D728" s="19"/>
      <c r="E728" s="19"/>
      <c r="F728" s="19"/>
      <c r="G728" s="20"/>
      <c r="H728" s="20"/>
      <c r="I728" s="20"/>
    </row>
    <row r="729" spans="3:9" ht="13.2">
      <c r="C729" s="19"/>
      <c r="D729" s="19"/>
      <c r="E729" s="19"/>
      <c r="F729" s="19"/>
      <c r="G729" s="20"/>
      <c r="H729" s="20"/>
      <c r="I729" s="20"/>
    </row>
    <row r="730" spans="3:9" ht="13.2">
      <c r="C730" s="19"/>
      <c r="D730" s="19"/>
      <c r="E730" s="19"/>
      <c r="F730" s="19"/>
      <c r="G730" s="20"/>
      <c r="H730" s="20"/>
      <c r="I730" s="20"/>
    </row>
    <row r="731" spans="3:9" ht="13.2">
      <c r="C731" s="19"/>
      <c r="D731" s="19"/>
      <c r="E731" s="19"/>
      <c r="F731" s="19"/>
      <c r="G731" s="20"/>
      <c r="H731" s="20"/>
      <c r="I731" s="20"/>
    </row>
    <row r="732" spans="3:9" ht="13.2">
      <c r="C732" s="19"/>
      <c r="D732" s="19"/>
      <c r="E732" s="19"/>
      <c r="F732" s="19"/>
      <c r="G732" s="20"/>
      <c r="H732" s="20"/>
      <c r="I732" s="20"/>
    </row>
    <row r="733" spans="3:9" ht="13.2">
      <c r="C733" s="19"/>
      <c r="D733" s="19"/>
      <c r="E733" s="19"/>
      <c r="F733" s="19"/>
      <c r="G733" s="20"/>
      <c r="H733" s="20"/>
      <c r="I733" s="20"/>
    </row>
    <row r="734" spans="3:9" ht="13.2">
      <c r="C734" s="19"/>
      <c r="D734" s="19"/>
      <c r="E734" s="19"/>
      <c r="F734" s="19"/>
      <c r="G734" s="20"/>
      <c r="H734" s="20"/>
      <c r="I734" s="20"/>
    </row>
    <row r="735" spans="3:9" ht="13.2">
      <c r="C735" s="19"/>
      <c r="D735" s="19"/>
      <c r="E735" s="19"/>
      <c r="F735" s="19"/>
      <c r="G735" s="20"/>
      <c r="H735" s="20"/>
      <c r="I735" s="20"/>
    </row>
    <row r="736" spans="3:9" ht="13.2">
      <c r="C736" s="19"/>
      <c r="D736" s="19"/>
      <c r="E736" s="19"/>
      <c r="F736" s="19"/>
      <c r="G736" s="20"/>
      <c r="H736" s="20"/>
      <c r="I736" s="20"/>
    </row>
    <row r="737" spans="3:9" ht="13.2">
      <c r="C737" s="19"/>
      <c r="D737" s="19"/>
      <c r="E737" s="19"/>
      <c r="F737" s="19"/>
      <c r="G737" s="20"/>
      <c r="H737" s="20"/>
      <c r="I737" s="20"/>
    </row>
    <row r="738" spans="3:9" ht="13.2">
      <c r="C738" s="19"/>
      <c r="D738" s="19"/>
      <c r="E738" s="19"/>
      <c r="F738" s="19"/>
      <c r="G738" s="20"/>
      <c r="H738" s="20"/>
      <c r="I738" s="20"/>
    </row>
    <row r="739" spans="3:9" ht="13.2">
      <c r="C739" s="19"/>
      <c r="D739" s="19"/>
      <c r="E739" s="19"/>
      <c r="F739" s="19"/>
      <c r="G739" s="20"/>
      <c r="H739" s="20"/>
      <c r="I739" s="20"/>
    </row>
    <row r="740" spans="3:9" ht="13.2">
      <c r="C740" s="19"/>
      <c r="D740" s="19"/>
      <c r="E740" s="19"/>
      <c r="F740" s="19"/>
      <c r="G740" s="20"/>
      <c r="H740" s="20"/>
      <c r="I740" s="20"/>
    </row>
    <row r="741" spans="3:9" ht="13.2">
      <c r="C741" s="19"/>
      <c r="D741" s="19"/>
      <c r="E741" s="19"/>
      <c r="F741" s="19"/>
      <c r="G741" s="20"/>
      <c r="H741" s="20"/>
      <c r="I741" s="20"/>
    </row>
    <row r="742" spans="3:9" ht="13.2">
      <c r="C742" s="19"/>
      <c r="D742" s="19"/>
      <c r="E742" s="19"/>
      <c r="F742" s="19"/>
      <c r="G742" s="20"/>
      <c r="H742" s="20"/>
      <c r="I742" s="20"/>
    </row>
    <row r="743" spans="3:9" ht="13.2">
      <c r="C743" s="19"/>
      <c r="D743" s="19"/>
      <c r="E743" s="19"/>
      <c r="F743" s="19"/>
      <c r="G743" s="20"/>
      <c r="H743" s="20"/>
      <c r="I743" s="20"/>
    </row>
    <row r="744" spans="3:9" ht="13.2">
      <c r="C744" s="19"/>
      <c r="D744" s="19"/>
      <c r="E744" s="19"/>
      <c r="F744" s="19"/>
      <c r="G744" s="20"/>
      <c r="H744" s="20"/>
      <c r="I744" s="20"/>
    </row>
    <row r="745" spans="3:9" ht="13.2">
      <c r="C745" s="19"/>
      <c r="D745" s="19"/>
      <c r="E745" s="19"/>
      <c r="F745" s="19"/>
      <c r="G745" s="20"/>
      <c r="H745" s="20"/>
      <c r="I745" s="20"/>
    </row>
    <row r="746" spans="3:9" ht="13.2">
      <c r="C746" s="19"/>
      <c r="D746" s="19"/>
      <c r="E746" s="19"/>
      <c r="F746" s="19"/>
      <c r="G746" s="20"/>
      <c r="H746" s="20"/>
      <c r="I746" s="20"/>
    </row>
    <row r="747" spans="3:9" ht="13.2">
      <c r="C747" s="19"/>
      <c r="D747" s="19"/>
      <c r="E747" s="19"/>
      <c r="F747" s="19"/>
      <c r="G747" s="20"/>
      <c r="H747" s="20"/>
      <c r="I747" s="20"/>
    </row>
    <row r="748" spans="3:9" ht="13.2">
      <c r="C748" s="19"/>
      <c r="D748" s="19"/>
      <c r="E748" s="19"/>
      <c r="F748" s="19"/>
      <c r="G748" s="20"/>
      <c r="H748" s="20"/>
      <c r="I748" s="20"/>
    </row>
    <row r="749" spans="3:9" ht="13.2">
      <c r="C749" s="19"/>
      <c r="D749" s="19"/>
      <c r="E749" s="19"/>
      <c r="F749" s="19"/>
      <c r="G749" s="20"/>
      <c r="H749" s="20"/>
      <c r="I749" s="20"/>
    </row>
    <row r="750" spans="3:9" ht="13.2">
      <c r="C750" s="19"/>
      <c r="D750" s="19"/>
      <c r="E750" s="19"/>
      <c r="F750" s="19"/>
      <c r="G750" s="20"/>
      <c r="H750" s="20"/>
      <c r="I750" s="20"/>
    </row>
    <row r="751" spans="3:9" ht="13.2">
      <c r="C751" s="19"/>
      <c r="D751" s="19"/>
      <c r="E751" s="19"/>
      <c r="F751" s="19"/>
      <c r="G751" s="20"/>
      <c r="H751" s="20"/>
      <c r="I751" s="20"/>
    </row>
    <row r="752" spans="3:9" ht="13.2">
      <c r="C752" s="19"/>
      <c r="D752" s="19"/>
      <c r="E752" s="19"/>
      <c r="F752" s="19"/>
      <c r="G752" s="20"/>
      <c r="H752" s="20"/>
      <c r="I752" s="20"/>
    </row>
    <row r="753" spans="3:9" ht="13.2">
      <c r="C753" s="19"/>
      <c r="D753" s="19"/>
      <c r="E753" s="19"/>
      <c r="F753" s="19"/>
      <c r="G753" s="20"/>
      <c r="H753" s="20"/>
      <c r="I753" s="20"/>
    </row>
    <row r="754" spans="3:9" ht="13.2">
      <c r="C754" s="19"/>
      <c r="D754" s="19"/>
      <c r="E754" s="19"/>
      <c r="F754" s="19"/>
      <c r="G754" s="20"/>
      <c r="H754" s="20"/>
      <c r="I754" s="20"/>
    </row>
    <row r="755" spans="3:9" ht="13.2">
      <c r="C755" s="19"/>
      <c r="D755" s="19"/>
      <c r="E755" s="19"/>
      <c r="F755" s="19"/>
      <c r="G755" s="20"/>
      <c r="H755" s="20"/>
      <c r="I755" s="20"/>
    </row>
    <row r="756" spans="3:9" ht="13.2">
      <c r="C756" s="19"/>
      <c r="D756" s="19"/>
      <c r="E756" s="19"/>
      <c r="F756" s="19"/>
      <c r="G756" s="20"/>
      <c r="H756" s="20"/>
      <c r="I756" s="20"/>
    </row>
    <row r="757" spans="3:9" ht="13.2">
      <c r="C757" s="19"/>
      <c r="D757" s="19"/>
      <c r="E757" s="19"/>
      <c r="F757" s="19"/>
      <c r="G757" s="20"/>
      <c r="H757" s="20"/>
      <c r="I757" s="20"/>
    </row>
    <row r="758" spans="3:9" ht="13.2">
      <c r="C758" s="19"/>
      <c r="D758" s="19"/>
      <c r="E758" s="19"/>
      <c r="F758" s="19"/>
      <c r="G758" s="20"/>
      <c r="H758" s="20"/>
      <c r="I758" s="20"/>
    </row>
    <row r="759" spans="3:9" ht="13.2">
      <c r="C759" s="19"/>
      <c r="D759" s="19"/>
      <c r="E759" s="19"/>
      <c r="F759" s="19"/>
      <c r="G759" s="20"/>
      <c r="H759" s="20"/>
      <c r="I759" s="20"/>
    </row>
    <row r="760" spans="3:9" ht="13.2">
      <c r="C760" s="19"/>
      <c r="D760" s="19"/>
      <c r="E760" s="19"/>
      <c r="F760" s="19"/>
      <c r="G760" s="20"/>
      <c r="H760" s="20"/>
      <c r="I760" s="20"/>
    </row>
    <row r="761" spans="3:9" ht="13.2">
      <c r="C761" s="19"/>
      <c r="D761" s="19"/>
      <c r="E761" s="19"/>
      <c r="F761" s="19"/>
      <c r="G761" s="20"/>
      <c r="H761" s="20"/>
      <c r="I761" s="20"/>
    </row>
    <row r="762" spans="3:9" ht="13.2">
      <c r="C762" s="19"/>
      <c r="D762" s="19"/>
      <c r="E762" s="19"/>
      <c r="F762" s="19"/>
      <c r="G762" s="20"/>
      <c r="H762" s="20"/>
      <c r="I762" s="20"/>
    </row>
    <row r="763" spans="3:9" ht="13.2">
      <c r="C763" s="19"/>
      <c r="D763" s="19"/>
      <c r="E763" s="19"/>
      <c r="F763" s="19"/>
      <c r="G763" s="20"/>
      <c r="H763" s="20"/>
      <c r="I763" s="20"/>
    </row>
    <row r="764" spans="3:9" ht="13.2">
      <c r="C764" s="19"/>
      <c r="D764" s="19"/>
      <c r="E764" s="19"/>
      <c r="F764" s="19"/>
      <c r="G764" s="20"/>
      <c r="H764" s="20"/>
      <c r="I764" s="20"/>
    </row>
    <row r="765" spans="3:9" ht="13.2">
      <c r="C765" s="19"/>
      <c r="D765" s="19"/>
      <c r="E765" s="19"/>
      <c r="F765" s="19"/>
      <c r="G765" s="20"/>
      <c r="H765" s="20"/>
      <c r="I765" s="20"/>
    </row>
    <row r="766" spans="3:9" ht="13.2">
      <c r="C766" s="19"/>
      <c r="D766" s="19"/>
      <c r="E766" s="19"/>
      <c r="F766" s="19"/>
      <c r="G766" s="20"/>
      <c r="H766" s="20"/>
      <c r="I766" s="20"/>
    </row>
    <row r="767" spans="3:9" ht="13.2">
      <c r="C767" s="19"/>
      <c r="D767" s="19"/>
      <c r="E767" s="19"/>
      <c r="F767" s="19"/>
      <c r="G767" s="20"/>
      <c r="H767" s="20"/>
      <c r="I767" s="20"/>
    </row>
    <row r="768" spans="3:9" ht="13.2">
      <c r="C768" s="19"/>
      <c r="D768" s="19"/>
      <c r="E768" s="19"/>
      <c r="F768" s="19"/>
      <c r="G768" s="20"/>
      <c r="H768" s="20"/>
      <c r="I768" s="20"/>
    </row>
    <row r="769" spans="3:9" ht="13.2">
      <c r="C769" s="19"/>
      <c r="D769" s="19"/>
      <c r="E769" s="19"/>
      <c r="F769" s="19"/>
      <c r="G769" s="20"/>
      <c r="H769" s="20"/>
      <c r="I769" s="20"/>
    </row>
    <row r="770" spans="3:9" ht="13.2">
      <c r="C770" s="19"/>
      <c r="D770" s="19"/>
      <c r="E770" s="19"/>
      <c r="F770" s="19"/>
      <c r="G770" s="20"/>
      <c r="H770" s="20"/>
      <c r="I770" s="20"/>
    </row>
    <row r="771" spans="3:9" ht="13.2">
      <c r="C771" s="19"/>
      <c r="D771" s="19"/>
      <c r="E771" s="19"/>
      <c r="F771" s="19"/>
      <c r="G771" s="20"/>
      <c r="H771" s="20"/>
      <c r="I771" s="20"/>
    </row>
    <row r="772" spans="3:9" ht="13.2">
      <c r="C772" s="19"/>
      <c r="D772" s="19"/>
      <c r="E772" s="19"/>
      <c r="F772" s="19"/>
      <c r="G772" s="20"/>
      <c r="H772" s="20"/>
      <c r="I772" s="20"/>
    </row>
    <row r="773" spans="3:9" ht="13.2">
      <c r="C773" s="19"/>
      <c r="D773" s="19"/>
      <c r="E773" s="19"/>
      <c r="F773" s="19"/>
      <c r="G773" s="20"/>
      <c r="H773" s="20"/>
      <c r="I773" s="20"/>
    </row>
    <row r="774" spans="3:9" ht="13.2">
      <c r="C774" s="19"/>
      <c r="D774" s="19"/>
      <c r="E774" s="19"/>
      <c r="F774" s="19"/>
      <c r="G774" s="20"/>
      <c r="H774" s="20"/>
      <c r="I774" s="20"/>
    </row>
    <row r="775" spans="3:9" ht="13.2">
      <c r="C775" s="19"/>
      <c r="D775" s="19"/>
      <c r="E775" s="19"/>
      <c r="F775" s="19"/>
      <c r="G775" s="20"/>
      <c r="H775" s="20"/>
      <c r="I775" s="20"/>
    </row>
    <row r="776" spans="3:9" ht="13.2">
      <c r="C776" s="19"/>
      <c r="D776" s="19"/>
      <c r="E776" s="19"/>
      <c r="F776" s="19"/>
      <c r="G776" s="20"/>
      <c r="H776" s="20"/>
      <c r="I776" s="20"/>
    </row>
    <row r="777" spans="3:9" ht="13.2">
      <c r="C777" s="19"/>
      <c r="D777" s="19"/>
      <c r="E777" s="19"/>
      <c r="F777" s="19"/>
      <c r="G777" s="20"/>
      <c r="H777" s="20"/>
      <c r="I777" s="20"/>
    </row>
    <row r="778" spans="3:9" ht="13.2">
      <c r="C778" s="19"/>
      <c r="D778" s="19"/>
      <c r="E778" s="19"/>
      <c r="F778" s="19"/>
      <c r="G778" s="20"/>
      <c r="H778" s="20"/>
      <c r="I778" s="20"/>
    </row>
    <row r="779" spans="3:9" ht="13.2">
      <c r="C779" s="19"/>
      <c r="D779" s="19"/>
      <c r="E779" s="19"/>
      <c r="F779" s="19"/>
      <c r="G779" s="20"/>
      <c r="H779" s="20"/>
      <c r="I779" s="20"/>
    </row>
    <row r="780" spans="3:9" ht="13.2">
      <c r="C780" s="19"/>
      <c r="D780" s="19"/>
      <c r="E780" s="19"/>
      <c r="F780" s="19"/>
      <c r="G780" s="20"/>
      <c r="H780" s="20"/>
      <c r="I780" s="20"/>
    </row>
    <row r="781" spans="3:9" ht="13.2">
      <c r="C781" s="19"/>
      <c r="D781" s="19"/>
      <c r="E781" s="19"/>
      <c r="F781" s="19"/>
      <c r="G781" s="20"/>
      <c r="H781" s="20"/>
      <c r="I781" s="20"/>
    </row>
    <row r="782" spans="3:9" ht="13.2">
      <c r="C782" s="19"/>
      <c r="D782" s="19"/>
      <c r="E782" s="19"/>
      <c r="F782" s="19"/>
      <c r="G782" s="20"/>
      <c r="H782" s="20"/>
      <c r="I782" s="20"/>
    </row>
    <row r="783" spans="3:9" ht="13.2">
      <c r="C783" s="19"/>
      <c r="D783" s="19"/>
      <c r="E783" s="19"/>
      <c r="F783" s="19"/>
      <c r="G783" s="20"/>
      <c r="H783" s="20"/>
      <c r="I783" s="20"/>
    </row>
    <row r="784" spans="3:9" ht="13.2">
      <c r="C784" s="19"/>
      <c r="D784" s="19"/>
      <c r="E784" s="19"/>
      <c r="F784" s="19"/>
      <c r="G784" s="20"/>
      <c r="H784" s="20"/>
      <c r="I784" s="20"/>
    </row>
    <row r="785" spans="3:9" ht="13.2">
      <c r="C785" s="19"/>
      <c r="D785" s="19"/>
      <c r="E785" s="19"/>
      <c r="F785" s="19"/>
      <c r="G785" s="20"/>
      <c r="H785" s="20"/>
      <c r="I785" s="20"/>
    </row>
    <row r="786" spans="3:9" ht="13.2">
      <c r="C786" s="19"/>
      <c r="D786" s="19"/>
      <c r="E786" s="19"/>
      <c r="F786" s="19"/>
      <c r="G786" s="20"/>
      <c r="H786" s="20"/>
      <c r="I786" s="20"/>
    </row>
    <row r="787" spans="3:9" ht="13.2">
      <c r="C787" s="19"/>
      <c r="D787" s="19"/>
      <c r="E787" s="19"/>
      <c r="F787" s="19"/>
      <c r="G787" s="20"/>
      <c r="H787" s="20"/>
      <c r="I787" s="20"/>
    </row>
    <row r="788" spans="3:9" ht="13.2">
      <c r="C788" s="19"/>
      <c r="D788" s="19"/>
      <c r="E788" s="19"/>
      <c r="F788" s="19"/>
      <c r="G788" s="20"/>
      <c r="H788" s="20"/>
      <c r="I788" s="20"/>
    </row>
    <row r="789" spans="3:9" ht="13.2">
      <c r="C789" s="19"/>
      <c r="D789" s="19"/>
      <c r="E789" s="19"/>
      <c r="F789" s="19"/>
      <c r="G789" s="20"/>
      <c r="H789" s="20"/>
      <c r="I789" s="20"/>
    </row>
    <row r="790" spans="3:9" ht="13.2">
      <c r="C790" s="19"/>
      <c r="D790" s="19"/>
      <c r="E790" s="19"/>
      <c r="F790" s="19"/>
      <c r="G790" s="20"/>
      <c r="H790" s="20"/>
      <c r="I790" s="20"/>
    </row>
    <row r="791" spans="3:9" ht="13.2">
      <c r="C791" s="19"/>
      <c r="D791" s="19"/>
      <c r="E791" s="19"/>
      <c r="F791" s="19"/>
      <c r="G791" s="20"/>
      <c r="H791" s="20"/>
      <c r="I791" s="20"/>
    </row>
    <row r="792" spans="3:9" ht="13.2">
      <c r="C792" s="19"/>
      <c r="D792" s="19"/>
      <c r="E792" s="19"/>
      <c r="F792" s="19"/>
      <c r="G792" s="20"/>
      <c r="H792" s="20"/>
      <c r="I792" s="20"/>
    </row>
    <row r="793" spans="3:9" ht="13.2">
      <c r="C793" s="19"/>
      <c r="D793" s="19"/>
      <c r="E793" s="19"/>
      <c r="F793" s="19"/>
      <c r="G793" s="20"/>
      <c r="H793" s="20"/>
      <c r="I793" s="20"/>
    </row>
    <row r="794" spans="3:9" ht="13.2">
      <c r="C794" s="19"/>
      <c r="D794" s="19"/>
      <c r="E794" s="19"/>
      <c r="F794" s="19"/>
      <c r="G794" s="20"/>
      <c r="H794" s="20"/>
      <c r="I794" s="20"/>
    </row>
    <row r="795" spans="3:9" ht="13.2">
      <c r="C795" s="19"/>
      <c r="D795" s="19"/>
      <c r="E795" s="19"/>
      <c r="F795" s="19"/>
      <c r="G795" s="20"/>
      <c r="H795" s="20"/>
      <c r="I795" s="20"/>
    </row>
    <row r="796" spans="3:9" ht="13.2">
      <c r="C796" s="19"/>
      <c r="D796" s="19"/>
      <c r="E796" s="19"/>
      <c r="F796" s="19"/>
      <c r="G796" s="20"/>
      <c r="H796" s="20"/>
      <c r="I796" s="20"/>
    </row>
    <row r="797" spans="3:9" ht="13.2">
      <c r="C797" s="19"/>
      <c r="D797" s="19"/>
      <c r="E797" s="19"/>
      <c r="F797" s="19"/>
      <c r="G797" s="20"/>
      <c r="H797" s="20"/>
      <c r="I797" s="20"/>
    </row>
    <row r="798" spans="3:9" ht="13.2">
      <c r="C798" s="19"/>
      <c r="D798" s="19"/>
      <c r="E798" s="19"/>
      <c r="F798" s="19"/>
      <c r="G798" s="20"/>
      <c r="H798" s="20"/>
      <c r="I798" s="20"/>
    </row>
    <row r="799" spans="3:9" ht="13.2">
      <c r="C799" s="19"/>
      <c r="D799" s="19"/>
      <c r="E799" s="19"/>
      <c r="F799" s="19"/>
      <c r="G799" s="20"/>
      <c r="H799" s="20"/>
      <c r="I799" s="20"/>
    </row>
    <row r="800" spans="3:9" ht="13.2">
      <c r="C800" s="19"/>
      <c r="D800" s="19"/>
      <c r="E800" s="19"/>
      <c r="F800" s="19"/>
      <c r="G800" s="20"/>
      <c r="H800" s="20"/>
      <c r="I800" s="20"/>
    </row>
    <row r="801" spans="3:9" ht="13.2">
      <c r="C801" s="19"/>
      <c r="D801" s="19"/>
      <c r="E801" s="19"/>
      <c r="F801" s="19"/>
      <c r="G801" s="20"/>
      <c r="H801" s="20"/>
      <c r="I801" s="20"/>
    </row>
    <row r="802" spans="3:9" ht="13.2">
      <c r="C802" s="19"/>
      <c r="D802" s="19"/>
      <c r="E802" s="19"/>
      <c r="F802" s="19"/>
      <c r="G802" s="20"/>
      <c r="H802" s="20"/>
      <c r="I802" s="20"/>
    </row>
    <row r="803" spans="3:9" ht="13.2">
      <c r="C803" s="19"/>
      <c r="D803" s="19"/>
      <c r="E803" s="19"/>
      <c r="F803" s="19"/>
      <c r="G803" s="20"/>
      <c r="H803" s="20"/>
      <c r="I803" s="20"/>
    </row>
    <row r="804" spans="3:9" ht="13.2">
      <c r="C804" s="19"/>
      <c r="D804" s="19"/>
      <c r="E804" s="19"/>
      <c r="F804" s="19"/>
      <c r="G804" s="20"/>
      <c r="H804" s="20"/>
      <c r="I804" s="20"/>
    </row>
    <row r="805" spans="3:9" ht="13.2">
      <c r="C805" s="19"/>
      <c r="D805" s="19"/>
      <c r="E805" s="19"/>
      <c r="F805" s="19"/>
      <c r="G805" s="20"/>
      <c r="H805" s="20"/>
      <c r="I805" s="20"/>
    </row>
    <row r="806" spans="3:9" ht="13.2">
      <c r="C806" s="19"/>
      <c r="D806" s="19"/>
      <c r="E806" s="19"/>
      <c r="F806" s="19"/>
      <c r="G806" s="20"/>
      <c r="H806" s="20"/>
      <c r="I806" s="20"/>
    </row>
    <row r="807" spans="3:9" ht="13.2">
      <c r="C807" s="19"/>
      <c r="D807" s="19"/>
      <c r="E807" s="19"/>
      <c r="F807" s="19"/>
      <c r="G807" s="20"/>
      <c r="H807" s="20"/>
      <c r="I807" s="20"/>
    </row>
    <row r="808" spans="3:9" ht="13.2">
      <c r="C808" s="19"/>
      <c r="D808" s="19"/>
      <c r="E808" s="19"/>
      <c r="F808" s="19"/>
      <c r="G808" s="20"/>
      <c r="H808" s="20"/>
      <c r="I808" s="20"/>
    </row>
    <row r="809" spans="3:9" ht="13.2">
      <c r="C809" s="19"/>
      <c r="D809" s="19"/>
      <c r="E809" s="19"/>
      <c r="F809" s="19"/>
      <c r="G809" s="20"/>
      <c r="H809" s="20"/>
      <c r="I809" s="20"/>
    </row>
    <row r="810" spans="3:9" ht="13.2">
      <c r="C810" s="19"/>
      <c r="D810" s="19"/>
      <c r="E810" s="19"/>
      <c r="F810" s="19"/>
      <c r="G810" s="20"/>
      <c r="H810" s="20"/>
      <c r="I810" s="20"/>
    </row>
    <row r="811" spans="3:9" ht="13.2">
      <c r="C811" s="19"/>
      <c r="D811" s="19"/>
      <c r="E811" s="19"/>
      <c r="F811" s="19"/>
      <c r="G811" s="20"/>
      <c r="H811" s="20"/>
      <c r="I811" s="20"/>
    </row>
    <row r="812" spans="3:9" ht="13.2">
      <c r="C812" s="19"/>
      <c r="D812" s="19"/>
      <c r="E812" s="19"/>
      <c r="F812" s="19"/>
      <c r="G812" s="20"/>
      <c r="H812" s="20"/>
      <c r="I812" s="20"/>
    </row>
    <row r="813" spans="3:9" ht="13.2">
      <c r="C813" s="19"/>
      <c r="D813" s="19"/>
      <c r="E813" s="19"/>
      <c r="F813" s="19"/>
      <c r="G813" s="20"/>
      <c r="H813" s="20"/>
      <c r="I813" s="20"/>
    </row>
    <row r="814" spans="3:9" ht="13.2">
      <c r="C814" s="19"/>
      <c r="D814" s="19"/>
      <c r="E814" s="19"/>
      <c r="F814" s="19"/>
      <c r="G814" s="20"/>
      <c r="H814" s="20"/>
      <c r="I814" s="20"/>
    </row>
    <row r="815" spans="3:9" ht="13.2">
      <c r="C815" s="19"/>
      <c r="D815" s="19"/>
      <c r="E815" s="19"/>
      <c r="F815" s="19"/>
      <c r="G815" s="20"/>
      <c r="H815" s="20"/>
      <c r="I815" s="20"/>
    </row>
    <row r="816" spans="3:9" ht="13.2">
      <c r="C816" s="19"/>
      <c r="D816" s="19"/>
      <c r="E816" s="19"/>
      <c r="F816" s="19"/>
      <c r="G816" s="20"/>
      <c r="H816" s="20"/>
      <c r="I816" s="20"/>
    </row>
    <row r="817" spans="3:9" ht="13.2">
      <c r="C817" s="19"/>
      <c r="D817" s="19"/>
      <c r="E817" s="19"/>
      <c r="F817" s="19"/>
      <c r="G817" s="20"/>
      <c r="H817" s="20"/>
      <c r="I817" s="20"/>
    </row>
    <row r="818" spans="3:9" ht="13.2">
      <c r="C818" s="19"/>
      <c r="D818" s="19"/>
      <c r="E818" s="19"/>
      <c r="F818" s="19"/>
      <c r="G818" s="20"/>
      <c r="H818" s="20"/>
      <c r="I818" s="20"/>
    </row>
    <row r="819" spans="3:9" ht="13.2">
      <c r="C819" s="19"/>
      <c r="D819" s="19"/>
      <c r="E819" s="19"/>
      <c r="F819" s="19"/>
      <c r="G819" s="20"/>
      <c r="H819" s="20"/>
      <c r="I819" s="20"/>
    </row>
    <row r="820" spans="3:9" ht="13.2">
      <c r="C820" s="19"/>
      <c r="D820" s="19"/>
      <c r="E820" s="19"/>
      <c r="F820" s="19"/>
      <c r="G820" s="20"/>
      <c r="H820" s="20"/>
      <c r="I820" s="20"/>
    </row>
    <row r="821" spans="3:9" ht="13.2">
      <c r="C821" s="19"/>
      <c r="D821" s="19"/>
      <c r="E821" s="19"/>
      <c r="F821" s="19"/>
      <c r="G821" s="20"/>
      <c r="H821" s="20"/>
      <c r="I821" s="20"/>
    </row>
    <row r="822" spans="3:9" ht="13.2">
      <c r="C822" s="19"/>
      <c r="D822" s="19"/>
      <c r="E822" s="19"/>
      <c r="F822" s="19"/>
      <c r="G822" s="20"/>
      <c r="H822" s="20"/>
      <c r="I822" s="20"/>
    </row>
    <row r="823" spans="3:9" ht="13.2">
      <c r="C823" s="19"/>
      <c r="D823" s="19"/>
      <c r="E823" s="19"/>
      <c r="F823" s="19"/>
      <c r="G823" s="20"/>
      <c r="H823" s="20"/>
      <c r="I823" s="20"/>
    </row>
    <row r="824" spans="3:9" ht="13.2">
      <c r="C824" s="19"/>
      <c r="D824" s="19"/>
      <c r="E824" s="19"/>
      <c r="F824" s="19"/>
      <c r="G824" s="20"/>
      <c r="H824" s="20"/>
      <c r="I824" s="20"/>
    </row>
    <row r="825" spans="3:9" ht="13.2">
      <c r="C825" s="19"/>
      <c r="D825" s="19"/>
      <c r="E825" s="19"/>
      <c r="F825" s="19"/>
      <c r="G825" s="20"/>
      <c r="H825" s="20"/>
      <c r="I825" s="20"/>
    </row>
    <row r="826" spans="3:9" ht="13.2">
      <c r="C826" s="19"/>
      <c r="D826" s="19"/>
      <c r="E826" s="19"/>
      <c r="F826" s="19"/>
      <c r="G826" s="20"/>
      <c r="H826" s="20"/>
      <c r="I826" s="20"/>
    </row>
    <row r="827" spans="3:9" ht="13.2">
      <c r="C827" s="19"/>
      <c r="D827" s="19"/>
      <c r="E827" s="19"/>
      <c r="F827" s="19"/>
      <c r="G827" s="20"/>
      <c r="H827" s="20"/>
      <c r="I827" s="20"/>
    </row>
    <row r="828" spans="3:9" ht="13.2">
      <c r="C828" s="19"/>
      <c r="D828" s="19"/>
      <c r="E828" s="19"/>
      <c r="F828" s="19"/>
      <c r="G828" s="20"/>
      <c r="H828" s="20"/>
      <c r="I828" s="20"/>
    </row>
    <row r="829" spans="3:9" ht="13.2">
      <c r="C829" s="19"/>
      <c r="D829" s="19"/>
      <c r="E829" s="19"/>
      <c r="F829" s="19"/>
      <c r="G829" s="20"/>
      <c r="H829" s="20"/>
      <c r="I829" s="20"/>
    </row>
    <row r="830" spans="3:9" ht="13.2">
      <c r="C830" s="19"/>
      <c r="D830" s="19"/>
      <c r="E830" s="19"/>
      <c r="F830" s="19"/>
      <c r="G830" s="20"/>
      <c r="H830" s="20"/>
      <c r="I830" s="20"/>
    </row>
    <row r="831" spans="3:9" ht="13.2">
      <c r="C831" s="19"/>
      <c r="D831" s="19"/>
      <c r="E831" s="19"/>
      <c r="F831" s="19"/>
      <c r="G831" s="20"/>
      <c r="H831" s="20"/>
      <c r="I831" s="20"/>
    </row>
    <row r="832" spans="3:9" ht="13.2">
      <c r="C832" s="19"/>
      <c r="D832" s="19"/>
      <c r="E832" s="19"/>
      <c r="F832" s="19"/>
      <c r="G832" s="20"/>
      <c r="H832" s="20"/>
      <c r="I832" s="20"/>
    </row>
    <row r="833" spans="3:9" ht="13.2">
      <c r="C833" s="19"/>
      <c r="D833" s="19"/>
      <c r="E833" s="19"/>
      <c r="F833" s="19"/>
      <c r="G833" s="20"/>
      <c r="H833" s="20"/>
      <c r="I833" s="20"/>
    </row>
    <row r="834" spans="3:9" ht="13.2">
      <c r="C834" s="19"/>
      <c r="D834" s="19"/>
      <c r="E834" s="19"/>
      <c r="F834" s="19"/>
      <c r="G834" s="20"/>
      <c r="H834" s="20"/>
      <c r="I834" s="20"/>
    </row>
    <row r="835" spans="3:9" ht="13.2">
      <c r="C835" s="19"/>
      <c r="D835" s="19"/>
      <c r="E835" s="19"/>
      <c r="F835" s="19"/>
      <c r="G835" s="20"/>
      <c r="H835" s="20"/>
      <c r="I835" s="20"/>
    </row>
    <row r="836" spans="3:9" ht="13.2">
      <c r="C836" s="19"/>
      <c r="D836" s="19"/>
      <c r="E836" s="19"/>
      <c r="F836" s="19"/>
      <c r="G836" s="20"/>
      <c r="H836" s="20"/>
      <c r="I836" s="20"/>
    </row>
    <row r="837" spans="3:9" ht="13.2">
      <c r="C837" s="19"/>
      <c r="D837" s="19"/>
      <c r="E837" s="19"/>
      <c r="F837" s="19"/>
      <c r="G837" s="20"/>
      <c r="H837" s="20"/>
      <c r="I837" s="20"/>
    </row>
    <row r="838" spans="3:9" ht="13.2">
      <c r="C838" s="19"/>
      <c r="D838" s="19"/>
      <c r="E838" s="19"/>
      <c r="F838" s="19"/>
      <c r="G838" s="20"/>
      <c r="H838" s="20"/>
      <c r="I838" s="20"/>
    </row>
    <row r="839" spans="3:9" ht="13.2">
      <c r="C839" s="19"/>
      <c r="D839" s="19"/>
      <c r="E839" s="19"/>
      <c r="F839" s="19"/>
      <c r="G839" s="20"/>
      <c r="H839" s="20"/>
      <c r="I839" s="20"/>
    </row>
    <row r="840" spans="3:9" ht="13.2">
      <c r="C840" s="19"/>
      <c r="D840" s="19"/>
      <c r="E840" s="19"/>
      <c r="F840" s="19"/>
      <c r="G840" s="20"/>
      <c r="H840" s="20"/>
      <c r="I840" s="20"/>
    </row>
    <row r="841" spans="3:9" ht="13.2">
      <c r="C841" s="19"/>
      <c r="D841" s="19"/>
      <c r="E841" s="19"/>
      <c r="F841" s="19"/>
      <c r="G841" s="20"/>
      <c r="H841" s="20"/>
      <c r="I841" s="20"/>
    </row>
    <row r="842" spans="3:9" ht="13.2">
      <c r="C842" s="19"/>
      <c r="D842" s="19"/>
      <c r="E842" s="19"/>
      <c r="F842" s="19"/>
      <c r="G842" s="20"/>
      <c r="H842" s="20"/>
      <c r="I842" s="20"/>
    </row>
    <row r="843" spans="3:9" ht="13.2">
      <c r="C843" s="19"/>
      <c r="D843" s="19"/>
      <c r="E843" s="19"/>
      <c r="F843" s="19"/>
      <c r="G843" s="20"/>
      <c r="H843" s="20"/>
      <c r="I843" s="20"/>
    </row>
    <row r="844" spans="3:9" ht="13.2">
      <c r="C844" s="19"/>
      <c r="D844" s="19"/>
      <c r="E844" s="19"/>
      <c r="F844" s="19"/>
      <c r="G844" s="20"/>
      <c r="H844" s="20"/>
      <c r="I844" s="20"/>
    </row>
    <row r="845" spans="3:9" ht="13.2">
      <c r="C845" s="19"/>
      <c r="D845" s="19"/>
      <c r="E845" s="19"/>
      <c r="F845" s="19"/>
      <c r="G845" s="20"/>
      <c r="H845" s="20"/>
      <c r="I845" s="20"/>
    </row>
    <row r="846" spans="3:9" ht="13.2">
      <c r="C846" s="19"/>
      <c r="D846" s="19"/>
      <c r="E846" s="19"/>
      <c r="F846" s="19"/>
      <c r="G846" s="20"/>
      <c r="H846" s="20"/>
      <c r="I846" s="20"/>
    </row>
    <row r="847" spans="3:9" ht="13.2">
      <c r="C847" s="19"/>
      <c r="D847" s="19"/>
      <c r="E847" s="19"/>
      <c r="F847" s="19"/>
      <c r="G847" s="20"/>
      <c r="H847" s="20"/>
      <c r="I847" s="20"/>
    </row>
    <row r="848" spans="3:9" ht="13.2">
      <c r="C848" s="19"/>
      <c r="D848" s="19"/>
      <c r="E848" s="19"/>
      <c r="F848" s="19"/>
      <c r="G848" s="20"/>
      <c r="H848" s="20"/>
      <c r="I848" s="20"/>
    </row>
    <row r="849" spans="3:9" ht="13.2">
      <c r="C849" s="19"/>
      <c r="D849" s="19"/>
      <c r="E849" s="19"/>
      <c r="F849" s="19"/>
      <c r="G849" s="20"/>
      <c r="H849" s="20"/>
      <c r="I849" s="20"/>
    </row>
    <row r="850" spans="3:9" ht="13.2">
      <c r="C850" s="19"/>
      <c r="D850" s="19"/>
      <c r="E850" s="19"/>
      <c r="F850" s="19"/>
      <c r="G850" s="20"/>
      <c r="H850" s="20"/>
      <c r="I850" s="20"/>
    </row>
    <row r="851" spans="3:9" ht="13.2">
      <c r="C851" s="19"/>
      <c r="D851" s="19"/>
      <c r="E851" s="19"/>
      <c r="F851" s="19"/>
      <c r="G851" s="20"/>
      <c r="H851" s="20"/>
      <c r="I851" s="20"/>
    </row>
    <row r="852" spans="3:9" ht="13.2">
      <c r="C852" s="19"/>
      <c r="D852" s="19"/>
      <c r="E852" s="19"/>
      <c r="F852" s="19"/>
      <c r="G852" s="20"/>
      <c r="H852" s="20"/>
      <c r="I852" s="20"/>
    </row>
    <row r="853" spans="3:9" ht="13.2">
      <c r="C853" s="19"/>
      <c r="D853" s="19"/>
      <c r="E853" s="19"/>
      <c r="F853" s="19"/>
      <c r="G853" s="20"/>
      <c r="H853" s="20"/>
      <c r="I853" s="20"/>
    </row>
    <row r="854" spans="3:9" ht="13.2">
      <c r="C854" s="19"/>
      <c r="D854" s="19"/>
      <c r="E854" s="19"/>
      <c r="F854" s="19"/>
      <c r="G854" s="20"/>
      <c r="H854" s="20"/>
      <c r="I854" s="20"/>
    </row>
    <row r="855" spans="3:9" ht="13.2">
      <c r="C855" s="19"/>
      <c r="D855" s="19"/>
      <c r="E855" s="19"/>
      <c r="F855" s="19"/>
      <c r="G855" s="20"/>
      <c r="H855" s="20"/>
      <c r="I855" s="20"/>
    </row>
    <row r="856" spans="3:9" ht="13.2">
      <c r="C856" s="19"/>
      <c r="D856" s="19"/>
      <c r="E856" s="19"/>
      <c r="F856" s="19"/>
      <c r="G856" s="20"/>
      <c r="H856" s="20"/>
      <c r="I856" s="20"/>
    </row>
    <row r="857" spans="3:9" ht="13.2">
      <c r="C857" s="19"/>
      <c r="D857" s="19"/>
      <c r="E857" s="19"/>
      <c r="F857" s="19"/>
      <c r="G857" s="20"/>
      <c r="H857" s="20"/>
      <c r="I857" s="20"/>
    </row>
    <row r="858" spans="3:9" ht="13.2">
      <c r="C858" s="19"/>
      <c r="D858" s="19"/>
      <c r="E858" s="19"/>
      <c r="F858" s="19"/>
      <c r="G858" s="20"/>
      <c r="H858" s="20"/>
      <c r="I858" s="20"/>
    </row>
    <row r="859" spans="3:9" ht="13.2">
      <c r="C859" s="19"/>
      <c r="D859" s="19"/>
      <c r="E859" s="19"/>
      <c r="F859" s="19"/>
      <c r="G859" s="20"/>
      <c r="H859" s="20"/>
      <c r="I859" s="20"/>
    </row>
    <row r="860" spans="3:9" ht="13.2">
      <c r="C860" s="19"/>
      <c r="D860" s="19"/>
      <c r="E860" s="19"/>
      <c r="F860" s="19"/>
      <c r="G860" s="20"/>
      <c r="H860" s="20"/>
      <c r="I860" s="20"/>
    </row>
    <row r="861" spans="3:9" ht="13.2">
      <c r="C861" s="19"/>
      <c r="D861" s="19"/>
      <c r="E861" s="19"/>
      <c r="F861" s="19"/>
      <c r="G861" s="20"/>
      <c r="H861" s="20"/>
      <c r="I861" s="20"/>
    </row>
    <row r="862" spans="3:9" ht="13.2">
      <c r="C862" s="19"/>
      <c r="D862" s="19"/>
      <c r="E862" s="19"/>
      <c r="F862" s="19"/>
      <c r="G862" s="20"/>
      <c r="H862" s="20"/>
      <c r="I862" s="20"/>
    </row>
    <row r="863" spans="3:9" ht="13.2">
      <c r="C863" s="19"/>
      <c r="D863" s="19"/>
      <c r="E863" s="19"/>
      <c r="F863" s="19"/>
      <c r="G863" s="20"/>
      <c r="H863" s="20"/>
      <c r="I863" s="20"/>
    </row>
    <row r="864" spans="3:9" ht="13.2">
      <c r="C864" s="19"/>
      <c r="D864" s="19"/>
      <c r="E864" s="19"/>
      <c r="F864" s="19"/>
      <c r="G864" s="20"/>
      <c r="H864" s="20"/>
      <c r="I864" s="20"/>
    </row>
    <row r="865" spans="3:9" ht="13.2">
      <c r="C865" s="19"/>
      <c r="D865" s="19"/>
      <c r="E865" s="19"/>
      <c r="F865" s="19"/>
      <c r="G865" s="20"/>
      <c r="H865" s="20"/>
      <c r="I865" s="20"/>
    </row>
    <row r="866" spans="3:9" ht="13.2">
      <c r="C866" s="19"/>
      <c r="D866" s="19"/>
      <c r="E866" s="19"/>
      <c r="F866" s="19"/>
      <c r="G866" s="20"/>
      <c r="H866" s="20"/>
      <c r="I866" s="20"/>
    </row>
    <row r="867" spans="3:9" ht="13.2">
      <c r="C867" s="19"/>
      <c r="D867" s="19"/>
      <c r="E867" s="19"/>
      <c r="F867" s="19"/>
      <c r="G867" s="20"/>
      <c r="H867" s="20"/>
      <c r="I867" s="20"/>
    </row>
    <row r="868" spans="3:9" ht="13.2">
      <c r="C868" s="19"/>
      <c r="D868" s="19"/>
      <c r="E868" s="19"/>
      <c r="F868" s="19"/>
      <c r="G868" s="20"/>
      <c r="H868" s="20"/>
      <c r="I868" s="20"/>
    </row>
    <row r="869" spans="3:9" ht="13.2">
      <c r="C869" s="19"/>
      <c r="D869" s="19"/>
      <c r="E869" s="19"/>
      <c r="F869" s="19"/>
      <c r="G869" s="20"/>
      <c r="H869" s="20"/>
      <c r="I869" s="20"/>
    </row>
    <row r="870" spans="3:9" ht="13.2">
      <c r="C870" s="19"/>
      <c r="D870" s="19"/>
      <c r="E870" s="19"/>
      <c r="F870" s="19"/>
      <c r="G870" s="20"/>
      <c r="H870" s="20"/>
      <c r="I870" s="20"/>
    </row>
    <row r="871" spans="3:9" ht="13.2">
      <c r="C871" s="19"/>
      <c r="D871" s="19"/>
      <c r="E871" s="19"/>
      <c r="F871" s="19"/>
      <c r="G871" s="20"/>
      <c r="H871" s="20"/>
      <c r="I871" s="20"/>
    </row>
    <row r="872" spans="3:9" ht="13.2">
      <c r="C872" s="19"/>
      <c r="D872" s="19"/>
      <c r="E872" s="19"/>
      <c r="F872" s="19"/>
      <c r="G872" s="20"/>
      <c r="H872" s="20"/>
      <c r="I872" s="20"/>
    </row>
    <row r="873" spans="3:9" ht="13.2">
      <c r="C873" s="19"/>
      <c r="D873" s="19"/>
      <c r="E873" s="19"/>
      <c r="F873" s="19"/>
      <c r="G873" s="20"/>
      <c r="H873" s="20"/>
      <c r="I873" s="20"/>
    </row>
    <row r="874" spans="3:9" ht="13.2">
      <c r="C874" s="19"/>
      <c r="D874" s="19"/>
      <c r="E874" s="19"/>
      <c r="F874" s="19"/>
      <c r="G874" s="20"/>
      <c r="H874" s="20"/>
      <c r="I874" s="20"/>
    </row>
    <row r="875" spans="3:9" ht="13.2">
      <c r="C875" s="19"/>
      <c r="D875" s="19"/>
      <c r="E875" s="19"/>
      <c r="F875" s="19"/>
      <c r="G875" s="20"/>
      <c r="H875" s="20"/>
      <c r="I875" s="20"/>
    </row>
    <row r="876" spans="3:9" ht="13.2">
      <c r="C876" s="19"/>
      <c r="D876" s="19"/>
      <c r="E876" s="19"/>
      <c r="F876" s="19"/>
      <c r="G876" s="20"/>
      <c r="H876" s="20"/>
      <c r="I876" s="20"/>
    </row>
    <row r="877" spans="3:9" ht="13.2">
      <c r="C877" s="19"/>
      <c r="D877" s="19"/>
      <c r="E877" s="19"/>
      <c r="F877" s="19"/>
      <c r="G877" s="20"/>
      <c r="H877" s="20"/>
      <c r="I877" s="20"/>
    </row>
    <row r="878" spans="3:9" ht="13.2">
      <c r="C878" s="19"/>
      <c r="D878" s="19"/>
      <c r="E878" s="19"/>
      <c r="F878" s="19"/>
      <c r="G878" s="20"/>
      <c r="H878" s="20"/>
      <c r="I878" s="20"/>
    </row>
    <row r="879" spans="3:9" ht="13.2">
      <c r="C879" s="19"/>
      <c r="D879" s="19"/>
      <c r="E879" s="19"/>
      <c r="F879" s="19"/>
      <c r="G879" s="20"/>
      <c r="H879" s="20"/>
      <c r="I879" s="20"/>
    </row>
    <row r="880" spans="3:9" ht="13.2">
      <c r="C880" s="19"/>
      <c r="D880" s="19"/>
      <c r="E880" s="19"/>
      <c r="F880" s="19"/>
      <c r="G880" s="20"/>
      <c r="H880" s="20"/>
      <c r="I880" s="20"/>
    </row>
    <row r="881" spans="3:9" ht="13.2">
      <c r="C881" s="19"/>
      <c r="D881" s="19"/>
      <c r="E881" s="19"/>
      <c r="F881" s="19"/>
      <c r="G881" s="20"/>
      <c r="H881" s="20"/>
      <c r="I881" s="20"/>
    </row>
    <row r="882" spans="3:9" ht="13.2">
      <c r="C882" s="19"/>
      <c r="D882" s="19"/>
      <c r="E882" s="19"/>
      <c r="F882" s="19"/>
      <c r="G882" s="20"/>
      <c r="H882" s="20"/>
      <c r="I882" s="20"/>
    </row>
    <row r="883" spans="3:9" ht="13.2">
      <c r="C883" s="19"/>
      <c r="D883" s="19"/>
      <c r="E883" s="19"/>
      <c r="F883" s="19"/>
      <c r="G883" s="20"/>
      <c r="H883" s="20"/>
      <c r="I883" s="20"/>
    </row>
    <row r="884" spans="3:9" ht="13.2">
      <c r="C884" s="19"/>
      <c r="D884" s="19"/>
      <c r="E884" s="19"/>
      <c r="F884" s="19"/>
      <c r="G884" s="20"/>
      <c r="H884" s="20"/>
      <c r="I884" s="20"/>
    </row>
    <row r="885" spans="3:9" ht="13.2">
      <c r="C885" s="19"/>
      <c r="D885" s="19"/>
      <c r="E885" s="19"/>
      <c r="F885" s="19"/>
      <c r="G885" s="20"/>
      <c r="H885" s="20"/>
      <c r="I885" s="20"/>
    </row>
    <row r="886" spans="3:9" ht="13.2">
      <c r="C886" s="19"/>
      <c r="D886" s="19"/>
      <c r="E886" s="19"/>
      <c r="F886" s="19"/>
      <c r="G886" s="20"/>
      <c r="H886" s="20"/>
      <c r="I886" s="20"/>
    </row>
    <row r="887" spans="3:9" ht="13.2">
      <c r="C887" s="19"/>
      <c r="D887" s="19"/>
      <c r="E887" s="19"/>
      <c r="F887" s="19"/>
      <c r="G887" s="20"/>
      <c r="H887" s="20"/>
      <c r="I887" s="20"/>
    </row>
    <row r="888" spans="3:9" ht="13.2">
      <c r="C888" s="19"/>
      <c r="D888" s="19"/>
      <c r="E888" s="19"/>
      <c r="F888" s="19"/>
      <c r="G888" s="20"/>
      <c r="H888" s="20"/>
      <c r="I888" s="20"/>
    </row>
    <row r="889" spans="3:9" ht="13.2">
      <c r="C889" s="19"/>
      <c r="D889" s="19"/>
      <c r="E889" s="19"/>
      <c r="F889" s="19"/>
      <c r="G889" s="20"/>
      <c r="H889" s="20"/>
      <c r="I889" s="20"/>
    </row>
    <row r="890" spans="3:9" ht="13.2">
      <c r="C890" s="19"/>
      <c r="D890" s="19"/>
      <c r="E890" s="19"/>
      <c r="F890" s="19"/>
      <c r="G890" s="20"/>
      <c r="H890" s="20"/>
      <c r="I890" s="20"/>
    </row>
    <row r="891" spans="3:9" ht="13.2">
      <c r="C891" s="19"/>
      <c r="D891" s="19"/>
      <c r="E891" s="19"/>
      <c r="F891" s="19"/>
      <c r="G891" s="20"/>
      <c r="H891" s="20"/>
      <c r="I891" s="20"/>
    </row>
    <row r="892" spans="3:9" ht="13.2">
      <c r="C892" s="19"/>
      <c r="D892" s="19"/>
      <c r="E892" s="19"/>
      <c r="F892" s="19"/>
      <c r="G892" s="20"/>
      <c r="H892" s="20"/>
      <c r="I892" s="20"/>
    </row>
    <row r="893" spans="3:9" ht="13.2">
      <c r="C893" s="19"/>
      <c r="D893" s="19"/>
      <c r="E893" s="19"/>
      <c r="F893" s="19"/>
      <c r="G893" s="20"/>
      <c r="H893" s="20"/>
      <c r="I893" s="20"/>
    </row>
    <row r="894" spans="3:9" ht="13.2">
      <c r="C894" s="19"/>
      <c r="D894" s="19"/>
      <c r="E894" s="19"/>
      <c r="F894" s="19"/>
      <c r="G894" s="20"/>
      <c r="H894" s="20"/>
      <c r="I894" s="20"/>
    </row>
    <row r="895" spans="3:9" ht="13.2">
      <c r="C895" s="19"/>
      <c r="D895" s="19"/>
      <c r="E895" s="19"/>
      <c r="F895" s="19"/>
      <c r="G895" s="20"/>
      <c r="H895" s="20"/>
      <c r="I895" s="20"/>
    </row>
    <row r="896" spans="3:9" ht="13.2">
      <c r="C896" s="19"/>
      <c r="D896" s="19"/>
      <c r="E896" s="19"/>
      <c r="F896" s="19"/>
      <c r="G896" s="20"/>
      <c r="H896" s="20"/>
      <c r="I896" s="20"/>
    </row>
    <row r="897" spans="3:9" ht="13.2">
      <c r="C897" s="19"/>
      <c r="D897" s="19"/>
      <c r="E897" s="19"/>
      <c r="F897" s="19"/>
      <c r="G897" s="20"/>
      <c r="H897" s="20"/>
      <c r="I897" s="20"/>
    </row>
    <row r="898" spans="3:9" ht="13.2">
      <c r="C898" s="19"/>
      <c r="D898" s="19"/>
      <c r="E898" s="19"/>
      <c r="F898" s="19"/>
      <c r="G898" s="20"/>
      <c r="H898" s="20"/>
      <c r="I898" s="20"/>
    </row>
    <row r="899" spans="3:9" ht="13.2">
      <c r="C899" s="19"/>
      <c r="D899" s="19"/>
      <c r="E899" s="19"/>
      <c r="F899" s="19"/>
      <c r="G899" s="20"/>
      <c r="H899" s="20"/>
      <c r="I899" s="20"/>
    </row>
    <row r="900" spans="3:9" ht="13.2">
      <c r="C900" s="19"/>
      <c r="D900" s="19"/>
      <c r="E900" s="19"/>
      <c r="F900" s="19"/>
      <c r="G900" s="20"/>
      <c r="H900" s="20"/>
      <c r="I900" s="20"/>
    </row>
    <row r="901" spans="3:9" ht="13.2">
      <c r="C901" s="19"/>
      <c r="D901" s="19"/>
      <c r="E901" s="19"/>
      <c r="F901" s="19"/>
      <c r="G901" s="20"/>
      <c r="H901" s="20"/>
      <c r="I901" s="20"/>
    </row>
    <row r="902" spans="3:9" ht="13.2">
      <c r="C902" s="19"/>
      <c r="D902" s="19"/>
      <c r="E902" s="19"/>
      <c r="F902" s="19"/>
      <c r="G902" s="20"/>
      <c r="H902" s="20"/>
      <c r="I902" s="20"/>
    </row>
    <row r="903" spans="3:9" ht="13.2">
      <c r="C903" s="19"/>
      <c r="D903" s="19"/>
      <c r="E903" s="19"/>
      <c r="F903" s="19"/>
      <c r="G903" s="20"/>
      <c r="H903" s="20"/>
      <c r="I903" s="20"/>
    </row>
    <row r="904" spans="3:9" ht="13.2">
      <c r="C904" s="19"/>
      <c r="D904" s="19"/>
      <c r="E904" s="19"/>
      <c r="F904" s="19"/>
      <c r="G904" s="20"/>
      <c r="H904" s="20"/>
      <c r="I904" s="20"/>
    </row>
    <row r="905" spans="3:9" ht="13.2">
      <c r="C905" s="19"/>
      <c r="D905" s="19"/>
      <c r="E905" s="19"/>
      <c r="F905" s="19"/>
      <c r="G905" s="20"/>
      <c r="H905" s="20"/>
      <c r="I905" s="20"/>
    </row>
    <row r="906" spans="3:9" ht="13.2">
      <c r="C906" s="19"/>
      <c r="D906" s="19"/>
      <c r="E906" s="19"/>
      <c r="F906" s="19"/>
      <c r="G906" s="20"/>
      <c r="H906" s="20"/>
      <c r="I906" s="20"/>
    </row>
    <row r="907" spans="3:9" ht="13.2">
      <c r="C907" s="19"/>
      <c r="D907" s="19"/>
      <c r="E907" s="19"/>
      <c r="F907" s="19"/>
      <c r="G907" s="20"/>
      <c r="H907" s="20"/>
      <c r="I907" s="20"/>
    </row>
    <row r="908" spans="3:9" ht="13.2">
      <c r="C908" s="19"/>
      <c r="D908" s="19"/>
      <c r="E908" s="19"/>
      <c r="F908" s="19"/>
      <c r="G908" s="20"/>
      <c r="H908" s="20"/>
      <c r="I908" s="20"/>
    </row>
    <row r="909" spans="3:9" ht="13.2">
      <c r="C909" s="19"/>
      <c r="D909" s="19"/>
      <c r="E909" s="19"/>
      <c r="F909" s="19"/>
      <c r="G909" s="20"/>
      <c r="H909" s="20"/>
      <c r="I909" s="20"/>
    </row>
    <row r="910" spans="3:9" ht="13.2">
      <c r="C910" s="19"/>
      <c r="D910" s="19"/>
      <c r="E910" s="19"/>
      <c r="F910" s="19"/>
      <c r="G910" s="20"/>
      <c r="H910" s="20"/>
      <c r="I910" s="20"/>
    </row>
    <row r="911" spans="3:9" ht="13.2">
      <c r="C911" s="19"/>
      <c r="D911" s="19"/>
      <c r="E911" s="19"/>
      <c r="F911" s="19"/>
      <c r="G911" s="20"/>
      <c r="H911" s="20"/>
      <c r="I911" s="20"/>
    </row>
    <row r="912" spans="3:9" ht="13.2">
      <c r="C912" s="19"/>
      <c r="D912" s="19"/>
      <c r="E912" s="19"/>
      <c r="F912" s="19"/>
      <c r="G912" s="20"/>
      <c r="H912" s="20"/>
      <c r="I912" s="20"/>
    </row>
    <row r="913" spans="3:9" ht="13.2">
      <c r="C913" s="19"/>
      <c r="D913" s="19"/>
      <c r="E913" s="19"/>
      <c r="F913" s="19"/>
      <c r="G913" s="20"/>
      <c r="H913" s="20"/>
      <c r="I913" s="20"/>
    </row>
    <row r="914" spans="3:9" ht="13.2">
      <c r="C914" s="19"/>
      <c r="D914" s="19"/>
      <c r="E914" s="19"/>
      <c r="F914" s="19"/>
      <c r="G914" s="20"/>
      <c r="H914" s="20"/>
      <c r="I914" s="20"/>
    </row>
    <row r="915" spans="3:9" ht="13.2">
      <c r="C915" s="19"/>
      <c r="D915" s="19"/>
      <c r="E915" s="19"/>
      <c r="F915" s="19"/>
      <c r="G915" s="20"/>
      <c r="H915" s="20"/>
      <c r="I915" s="20"/>
    </row>
    <row r="916" spans="3:9" ht="13.2">
      <c r="C916" s="19"/>
      <c r="D916" s="19"/>
      <c r="E916" s="19"/>
      <c r="F916" s="19"/>
      <c r="G916" s="20"/>
      <c r="H916" s="20"/>
      <c r="I916" s="20"/>
    </row>
    <row r="917" spans="3:9" ht="13.2">
      <c r="C917" s="19"/>
      <c r="D917" s="19"/>
      <c r="E917" s="19"/>
      <c r="F917" s="19"/>
      <c r="G917" s="20"/>
      <c r="H917" s="20"/>
      <c r="I917" s="20"/>
    </row>
    <row r="918" spans="3:9" ht="13.2">
      <c r="C918" s="19"/>
      <c r="D918" s="19"/>
      <c r="E918" s="19"/>
      <c r="F918" s="19"/>
      <c r="G918" s="20"/>
      <c r="H918" s="20"/>
      <c r="I918" s="20"/>
    </row>
    <row r="919" spans="3:9" ht="13.2">
      <c r="C919" s="19"/>
      <c r="D919" s="19"/>
      <c r="E919" s="19"/>
      <c r="F919" s="19"/>
      <c r="G919" s="20"/>
      <c r="H919" s="20"/>
      <c r="I919" s="20"/>
    </row>
    <row r="920" spans="3:9" ht="13.2">
      <c r="C920" s="19"/>
      <c r="D920" s="19"/>
      <c r="E920" s="19"/>
      <c r="F920" s="19"/>
      <c r="G920" s="20"/>
      <c r="H920" s="20"/>
      <c r="I920" s="20"/>
    </row>
    <row r="921" spans="3:9" ht="13.2">
      <c r="C921" s="19"/>
      <c r="D921" s="19"/>
      <c r="E921" s="19"/>
      <c r="F921" s="19"/>
      <c r="G921" s="20"/>
      <c r="H921" s="20"/>
      <c r="I921" s="20"/>
    </row>
    <row r="922" spans="3:9" ht="13.2">
      <c r="C922" s="19"/>
      <c r="D922" s="19"/>
      <c r="E922" s="19"/>
      <c r="F922" s="19"/>
      <c r="G922" s="20"/>
      <c r="H922" s="20"/>
      <c r="I922" s="20"/>
    </row>
    <row r="923" spans="3:9" ht="13.2">
      <c r="C923" s="19"/>
      <c r="D923" s="19"/>
      <c r="E923" s="19"/>
      <c r="F923" s="19"/>
      <c r="G923" s="20"/>
      <c r="H923" s="20"/>
      <c r="I923" s="20"/>
    </row>
    <row r="924" spans="3:9" ht="13.2">
      <c r="C924" s="19"/>
      <c r="D924" s="19"/>
      <c r="E924" s="19"/>
      <c r="F924" s="19"/>
      <c r="G924" s="20"/>
      <c r="H924" s="20"/>
      <c r="I924" s="20"/>
    </row>
    <row r="925" spans="3:9" ht="13.2">
      <c r="C925" s="19"/>
      <c r="D925" s="19"/>
      <c r="E925" s="19"/>
      <c r="F925" s="19"/>
      <c r="G925" s="20"/>
      <c r="H925" s="20"/>
      <c r="I925" s="20"/>
    </row>
    <row r="926" spans="3:9" ht="13.2">
      <c r="C926" s="19"/>
      <c r="D926" s="19"/>
      <c r="E926" s="19"/>
      <c r="F926" s="19"/>
      <c r="G926" s="20"/>
      <c r="H926" s="20"/>
      <c r="I926" s="20"/>
    </row>
    <row r="927" spans="3:9" ht="13.2">
      <c r="C927" s="19"/>
      <c r="D927" s="19"/>
      <c r="E927" s="19"/>
      <c r="F927" s="19"/>
      <c r="G927" s="20"/>
      <c r="H927" s="20"/>
      <c r="I927" s="20"/>
    </row>
    <row r="928" spans="3:9" ht="13.2">
      <c r="C928" s="19"/>
      <c r="D928" s="19"/>
      <c r="E928" s="19"/>
      <c r="F928" s="19"/>
      <c r="G928" s="20"/>
      <c r="H928" s="20"/>
      <c r="I928" s="20"/>
    </row>
    <row r="929" spans="3:9" ht="13.2">
      <c r="C929" s="19"/>
      <c r="D929" s="19"/>
      <c r="E929" s="19"/>
      <c r="F929" s="19"/>
      <c r="G929" s="20"/>
      <c r="H929" s="20"/>
      <c r="I929" s="20"/>
    </row>
    <row r="930" spans="3:9" ht="13.2">
      <c r="C930" s="19"/>
      <c r="D930" s="19"/>
      <c r="E930" s="19"/>
      <c r="F930" s="19"/>
      <c r="G930" s="20"/>
      <c r="H930" s="20"/>
      <c r="I930" s="20"/>
    </row>
    <row r="931" spans="3:9" ht="13.2">
      <c r="C931" s="19"/>
      <c r="D931" s="19"/>
      <c r="E931" s="19"/>
      <c r="F931" s="19"/>
      <c r="G931" s="20"/>
      <c r="H931" s="20"/>
      <c r="I931" s="20"/>
    </row>
    <row r="932" spans="3:9" ht="13.2">
      <c r="C932" s="19"/>
      <c r="D932" s="19"/>
      <c r="E932" s="19"/>
      <c r="F932" s="19"/>
      <c r="G932" s="20"/>
      <c r="H932" s="20"/>
      <c r="I932" s="20"/>
    </row>
    <row r="933" spans="3:9" ht="13.2">
      <c r="C933" s="19"/>
      <c r="D933" s="19"/>
      <c r="E933" s="19"/>
      <c r="F933" s="19"/>
      <c r="G933" s="20"/>
      <c r="H933" s="20"/>
      <c r="I933" s="20"/>
    </row>
    <row r="934" spans="3:9" ht="13.2">
      <c r="C934" s="19"/>
      <c r="D934" s="19"/>
      <c r="E934" s="19"/>
      <c r="F934" s="19"/>
      <c r="G934" s="20"/>
      <c r="H934" s="20"/>
      <c r="I934" s="20"/>
    </row>
    <row r="935" spans="3:9" ht="13.2">
      <c r="C935" s="19"/>
      <c r="D935" s="19"/>
      <c r="E935" s="19"/>
      <c r="F935" s="19"/>
      <c r="G935" s="20"/>
      <c r="H935" s="20"/>
      <c r="I935" s="20"/>
    </row>
    <row r="936" spans="3:9" ht="13.2">
      <c r="C936" s="19"/>
      <c r="D936" s="19"/>
      <c r="E936" s="19"/>
      <c r="F936" s="19"/>
      <c r="G936" s="20"/>
      <c r="H936" s="20"/>
      <c r="I936" s="20"/>
    </row>
    <row r="937" spans="3:9" ht="13.2">
      <c r="C937" s="19"/>
      <c r="D937" s="19"/>
      <c r="E937" s="19"/>
      <c r="F937" s="19"/>
      <c r="G937" s="20"/>
      <c r="H937" s="20"/>
      <c r="I937" s="20"/>
    </row>
    <row r="938" spans="3:9" ht="13.2">
      <c r="C938" s="19"/>
      <c r="D938" s="19"/>
      <c r="E938" s="19"/>
      <c r="F938" s="19"/>
      <c r="G938" s="20"/>
      <c r="H938" s="20"/>
      <c r="I938" s="20"/>
    </row>
    <row r="939" spans="3:9" ht="13.2">
      <c r="C939" s="19"/>
      <c r="D939" s="19"/>
      <c r="E939" s="19"/>
      <c r="F939" s="19"/>
      <c r="G939" s="20"/>
      <c r="H939" s="20"/>
      <c r="I939" s="20"/>
    </row>
    <row r="940" spans="3:9" ht="13.2">
      <c r="C940" s="19"/>
      <c r="D940" s="19"/>
      <c r="E940" s="19"/>
      <c r="F940" s="19"/>
      <c r="G940" s="20"/>
      <c r="H940" s="20"/>
      <c r="I940" s="20"/>
    </row>
    <row r="941" spans="3:9" ht="13.2">
      <c r="C941" s="19"/>
      <c r="D941" s="19"/>
      <c r="E941" s="19"/>
      <c r="F941" s="19"/>
      <c r="G941" s="20"/>
      <c r="H941" s="20"/>
      <c r="I941" s="20"/>
    </row>
    <row r="942" spans="3:9" ht="13.2">
      <c r="C942" s="19"/>
      <c r="D942" s="19"/>
      <c r="E942" s="19"/>
      <c r="F942" s="19"/>
      <c r="G942" s="20"/>
      <c r="H942" s="20"/>
      <c r="I942" s="20"/>
    </row>
    <row r="943" spans="3:9" ht="13.2">
      <c r="C943" s="19"/>
      <c r="D943" s="19"/>
      <c r="E943" s="19"/>
      <c r="F943" s="19"/>
      <c r="G943" s="20"/>
      <c r="H943" s="20"/>
      <c r="I943" s="20"/>
    </row>
    <row r="944" spans="3:9" ht="13.2">
      <c r="C944" s="19"/>
      <c r="D944" s="19"/>
      <c r="E944" s="19"/>
      <c r="F944" s="19"/>
      <c r="G944" s="20"/>
      <c r="H944" s="20"/>
      <c r="I944" s="20"/>
    </row>
    <row r="945" spans="3:9" ht="13.2">
      <c r="C945" s="19"/>
      <c r="D945" s="19"/>
      <c r="E945" s="19"/>
      <c r="F945" s="19"/>
      <c r="G945" s="20"/>
      <c r="H945" s="20"/>
      <c r="I945" s="20"/>
    </row>
    <row r="946" spans="3:9" ht="13.2">
      <c r="C946" s="19"/>
      <c r="D946" s="19"/>
      <c r="E946" s="19"/>
      <c r="F946" s="19"/>
      <c r="G946" s="20"/>
      <c r="H946" s="20"/>
      <c r="I946" s="20"/>
    </row>
    <row r="947" spans="3:9" ht="13.2">
      <c r="C947" s="19"/>
      <c r="D947" s="19"/>
      <c r="E947" s="19"/>
      <c r="F947" s="19"/>
      <c r="G947" s="20"/>
      <c r="H947" s="20"/>
      <c r="I947" s="20"/>
    </row>
    <row r="948" spans="3:9" ht="13.2">
      <c r="C948" s="19"/>
      <c r="D948" s="19"/>
      <c r="E948" s="19"/>
      <c r="F948" s="19"/>
      <c r="G948" s="20"/>
      <c r="H948" s="20"/>
      <c r="I948" s="20"/>
    </row>
    <row r="949" spans="3:9" ht="13.2">
      <c r="C949" s="19"/>
      <c r="D949" s="19"/>
      <c r="E949" s="19"/>
      <c r="F949" s="19"/>
      <c r="G949" s="20"/>
      <c r="H949" s="20"/>
      <c r="I949" s="20"/>
    </row>
    <row r="950" spans="3:9" ht="13.2">
      <c r="C950" s="19"/>
      <c r="D950" s="19"/>
      <c r="E950" s="19"/>
      <c r="F950" s="19"/>
      <c r="G950" s="20"/>
      <c r="H950" s="20"/>
      <c r="I950" s="20"/>
    </row>
    <row r="951" spans="3:9" ht="13.2">
      <c r="C951" s="19"/>
      <c r="D951" s="19"/>
      <c r="E951" s="19"/>
      <c r="F951" s="19"/>
      <c r="G951" s="20"/>
      <c r="H951" s="20"/>
      <c r="I951" s="20"/>
    </row>
    <row r="952" spans="3:9" ht="13.2">
      <c r="C952" s="19"/>
      <c r="D952" s="19"/>
      <c r="E952" s="19"/>
      <c r="F952" s="19"/>
      <c r="G952" s="20"/>
      <c r="H952" s="20"/>
      <c r="I952" s="20"/>
    </row>
    <row r="953" spans="3:9" ht="13.2">
      <c r="C953" s="19"/>
      <c r="D953" s="19"/>
      <c r="E953" s="19"/>
      <c r="F953" s="19"/>
      <c r="G953" s="20"/>
      <c r="H953" s="20"/>
      <c r="I953" s="20"/>
    </row>
    <row r="954" spans="3:9" ht="13.2">
      <c r="C954" s="19"/>
      <c r="D954" s="19"/>
      <c r="E954" s="19"/>
      <c r="F954" s="19"/>
      <c r="G954" s="20"/>
      <c r="H954" s="20"/>
      <c r="I954" s="20"/>
    </row>
    <row r="955" spans="3:9" ht="13.2">
      <c r="C955" s="19"/>
      <c r="D955" s="19"/>
      <c r="E955" s="19"/>
      <c r="F955" s="19"/>
      <c r="G955" s="20"/>
      <c r="H955" s="20"/>
      <c r="I955" s="20"/>
    </row>
    <row r="956" spans="3:9" ht="13.2">
      <c r="C956" s="19"/>
      <c r="D956" s="19"/>
      <c r="E956" s="19"/>
      <c r="F956" s="19"/>
      <c r="G956" s="20"/>
      <c r="H956" s="20"/>
      <c r="I956" s="20"/>
    </row>
    <row r="957" spans="3:9" ht="13.2">
      <c r="C957" s="19"/>
      <c r="D957" s="19"/>
      <c r="E957" s="19"/>
      <c r="F957" s="19"/>
      <c r="G957" s="20"/>
      <c r="H957" s="20"/>
      <c r="I957" s="20"/>
    </row>
    <row r="958" spans="3:9" ht="13.2">
      <c r="C958" s="19"/>
      <c r="D958" s="19"/>
      <c r="E958" s="19"/>
      <c r="F958" s="19"/>
      <c r="G958" s="20"/>
      <c r="H958" s="20"/>
      <c r="I958" s="20"/>
    </row>
    <row r="959" spans="3:9" ht="13.2">
      <c r="C959" s="19"/>
      <c r="D959" s="19"/>
      <c r="E959" s="19"/>
      <c r="F959" s="19"/>
      <c r="G959" s="20"/>
      <c r="H959" s="20"/>
      <c r="I959" s="20"/>
    </row>
    <row r="960" spans="3:9" ht="13.2">
      <c r="C960" s="19"/>
      <c r="D960" s="19"/>
      <c r="E960" s="19"/>
      <c r="F960" s="19"/>
      <c r="G960" s="20"/>
      <c r="H960" s="20"/>
      <c r="I960" s="20"/>
    </row>
    <row r="961" spans="3:9" ht="13.2">
      <c r="C961" s="19"/>
      <c r="D961" s="19"/>
      <c r="E961" s="19"/>
      <c r="F961" s="19"/>
      <c r="G961" s="20"/>
      <c r="H961" s="20"/>
      <c r="I961" s="20"/>
    </row>
    <row r="962" spans="3:9" ht="13.2">
      <c r="C962" s="19"/>
      <c r="D962" s="19"/>
      <c r="E962" s="19"/>
      <c r="F962" s="19"/>
      <c r="G962" s="20"/>
      <c r="H962" s="20"/>
      <c r="I962" s="20"/>
    </row>
    <row r="963" spans="3:9" ht="13.2">
      <c r="C963" s="19"/>
      <c r="D963" s="19"/>
      <c r="E963" s="19"/>
      <c r="F963" s="19"/>
      <c r="G963" s="20"/>
      <c r="H963" s="20"/>
      <c r="I963" s="20"/>
    </row>
    <row r="964" spans="3:9" ht="13.2">
      <c r="C964" s="19"/>
      <c r="D964" s="19"/>
      <c r="E964" s="19"/>
      <c r="F964" s="19"/>
      <c r="G964" s="20"/>
      <c r="H964" s="20"/>
      <c r="I964" s="20"/>
    </row>
    <row r="965" spans="3:9" ht="13.2">
      <c r="C965" s="19"/>
      <c r="D965" s="19"/>
      <c r="E965" s="19"/>
      <c r="F965" s="19"/>
      <c r="G965" s="20"/>
      <c r="H965" s="20"/>
      <c r="I965" s="20"/>
    </row>
    <row r="966" spans="3:9" ht="13.2">
      <c r="C966" s="19"/>
      <c r="D966" s="19"/>
      <c r="E966" s="19"/>
      <c r="F966" s="19"/>
      <c r="G966" s="20"/>
      <c r="H966" s="20"/>
      <c r="I966" s="20"/>
    </row>
    <row r="967" spans="3:9" ht="13.2">
      <c r="C967" s="19"/>
      <c r="D967" s="19"/>
      <c r="E967" s="19"/>
      <c r="F967" s="19"/>
      <c r="G967" s="20"/>
      <c r="H967" s="20"/>
      <c r="I967" s="20"/>
    </row>
    <row r="968" spans="3:9" ht="13.2">
      <c r="C968" s="19"/>
      <c r="D968" s="19"/>
      <c r="E968" s="19"/>
      <c r="F968" s="19"/>
      <c r="G968" s="20"/>
      <c r="H968" s="20"/>
      <c r="I968" s="20"/>
    </row>
    <row r="969" spans="3:9" ht="13.2">
      <c r="C969" s="19"/>
      <c r="D969" s="19"/>
      <c r="E969" s="19"/>
      <c r="F969" s="19"/>
      <c r="G969" s="20"/>
      <c r="H969" s="20"/>
      <c r="I969" s="20"/>
    </row>
    <row r="970" spans="3:9" ht="13.2">
      <c r="C970" s="19"/>
      <c r="D970" s="19"/>
      <c r="E970" s="19"/>
      <c r="F970" s="19"/>
      <c r="G970" s="20"/>
      <c r="H970" s="20"/>
      <c r="I970" s="20"/>
    </row>
    <row r="971" spans="3:9" ht="13.2">
      <c r="C971" s="19"/>
      <c r="D971" s="19"/>
      <c r="E971" s="19"/>
      <c r="F971" s="19"/>
      <c r="G971" s="20"/>
      <c r="H971" s="20"/>
      <c r="I971" s="20"/>
    </row>
    <row r="972" spans="3:9" ht="13.2">
      <c r="C972" s="19"/>
      <c r="D972" s="19"/>
      <c r="E972" s="19"/>
      <c r="F972" s="19"/>
      <c r="G972" s="20"/>
      <c r="H972" s="20"/>
      <c r="I972" s="20"/>
    </row>
    <row r="973" spans="3:9" ht="13.2">
      <c r="C973" s="19"/>
      <c r="D973" s="19"/>
      <c r="E973" s="19"/>
      <c r="F973" s="19"/>
      <c r="G973" s="20"/>
      <c r="H973" s="20"/>
      <c r="I973" s="20"/>
    </row>
    <row r="974" spans="3:9" ht="13.2">
      <c r="C974" s="19"/>
      <c r="D974" s="19"/>
      <c r="E974" s="19"/>
      <c r="F974" s="19"/>
      <c r="G974" s="20"/>
      <c r="H974" s="20"/>
      <c r="I974" s="20"/>
    </row>
    <row r="975" spans="3:9" ht="13.2">
      <c r="C975" s="19"/>
      <c r="D975" s="19"/>
      <c r="E975" s="19"/>
      <c r="F975" s="19"/>
      <c r="G975" s="20"/>
      <c r="H975" s="20"/>
      <c r="I975" s="20"/>
    </row>
    <row r="976" spans="3:9" ht="13.2">
      <c r="C976" s="19"/>
      <c r="D976" s="19"/>
      <c r="E976" s="19"/>
      <c r="F976" s="19"/>
      <c r="G976" s="20"/>
      <c r="H976" s="20"/>
      <c r="I976" s="20"/>
    </row>
    <row r="977" spans="3:9" ht="13.2">
      <c r="C977" s="19"/>
      <c r="D977" s="19"/>
      <c r="E977" s="19"/>
      <c r="F977" s="19"/>
      <c r="G977" s="20"/>
      <c r="H977" s="20"/>
      <c r="I977" s="20"/>
    </row>
    <row r="978" spans="3:9" ht="13.2">
      <c r="C978" s="19"/>
      <c r="D978" s="19"/>
      <c r="E978" s="19"/>
      <c r="F978" s="19"/>
      <c r="G978" s="20"/>
      <c r="H978" s="20"/>
      <c r="I978" s="20"/>
    </row>
    <row r="979" spans="3:9" ht="13.2">
      <c r="C979" s="19"/>
      <c r="D979" s="19"/>
      <c r="E979" s="19"/>
      <c r="F979" s="19"/>
      <c r="G979" s="20"/>
      <c r="H979" s="20"/>
      <c r="I979" s="20"/>
    </row>
    <row r="980" spans="3:9" ht="13.2">
      <c r="C980" s="19"/>
      <c r="D980" s="19"/>
      <c r="E980" s="19"/>
      <c r="F980" s="19"/>
      <c r="G980" s="20"/>
      <c r="H980" s="20"/>
      <c r="I980" s="20"/>
    </row>
    <row r="981" spans="3:9" ht="13.2">
      <c r="C981" s="19"/>
      <c r="D981" s="19"/>
      <c r="E981" s="19"/>
      <c r="F981" s="19"/>
      <c r="G981" s="20"/>
      <c r="H981" s="20"/>
      <c r="I981" s="20"/>
    </row>
    <row r="982" spans="3:9" ht="13.2">
      <c r="C982" s="19"/>
      <c r="D982" s="19"/>
      <c r="E982" s="19"/>
      <c r="F982" s="19"/>
      <c r="G982" s="20"/>
      <c r="H982" s="20"/>
      <c r="I982" s="20"/>
    </row>
    <row r="983" spans="3:9" ht="13.2">
      <c r="C983" s="19"/>
      <c r="D983" s="19"/>
      <c r="E983" s="19"/>
      <c r="F983" s="19"/>
      <c r="G983" s="20"/>
      <c r="H983" s="20"/>
      <c r="I983" s="20"/>
    </row>
    <row r="984" spans="3:9" ht="13.2">
      <c r="C984" s="19"/>
      <c r="D984" s="19"/>
      <c r="E984" s="19"/>
      <c r="F984" s="19"/>
      <c r="G984" s="20"/>
      <c r="H984" s="20"/>
      <c r="I984" s="20"/>
    </row>
    <row r="985" spans="3:9" ht="13.2">
      <c r="C985" s="19"/>
      <c r="D985" s="19"/>
      <c r="E985" s="19"/>
      <c r="F985" s="19"/>
      <c r="G985" s="20"/>
      <c r="H985" s="20"/>
      <c r="I985" s="20"/>
    </row>
    <row r="986" spans="3:9" ht="13.2">
      <c r="C986" s="19"/>
      <c r="D986" s="19"/>
      <c r="E986" s="19"/>
      <c r="F986" s="19"/>
      <c r="G986" s="20"/>
      <c r="H986" s="20"/>
      <c r="I986" s="20"/>
    </row>
    <row r="987" spans="3:9" ht="13.2">
      <c r="C987" s="19"/>
      <c r="D987" s="19"/>
      <c r="E987" s="19"/>
      <c r="F987" s="19"/>
      <c r="G987" s="20"/>
      <c r="H987" s="20"/>
      <c r="I987" s="20"/>
    </row>
    <row r="988" spans="3:9" ht="13.2">
      <c r="C988" s="19"/>
      <c r="D988" s="19"/>
      <c r="E988" s="19"/>
      <c r="F988" s="19"/>
      <c r="G988" s="20"/>
      <c r="H988" s="20"/>
      <c r="I988" s="20"/>
    </row>
    <row r="989" spans="3:9" ht="13.2">
      <c r="C989" s="19"/>
      <c r="D989" s="19"/>
      <c r="E989" s="19"/>
      <c r="F989" s="19"/>
      <c r="G989" s="20"/>
      <c r="H989" s="20"/>
      <c r="I989" s="20"/>
    </row>
    <row r="990" spans="3:9" ht="13.2">
      <c r="C990" s="19"/>
      <c r="D990" s="19"/>
      <c r="E990" s="19"/>
      <c r="F990" s="19"/>
      <c r="G990" s="20"/>
      <c r="H990" s="20"/>
      <c r="I990" s="20"/>
    </row>
    <row r="991" spans="3:9" ht="13.2">
      <c r="C991" s="19"/>
      <c r="D991" s="19"/>
      <c r="E991" s="19"/>
      <c r="F991" s="19"/>
      <c r="G991" s="20"/>
      <c r="H991" s="20"/>
      <c r="I991" s="20"/>
    </row>
    <row r="992" spans="3:9" ht="13.2">
      <c r="C992" s="19"/>
      <c r="D992" s="19"/>
      <c r="E992" s="19"/>
      <c r="F992" s="19"/>
      <c r="G992" s="20"/>
      <c r="H992" s="20"/>
      <c r="I992" s="20"/>
    </row>
    <row r="993" spans="3:9" ht="13.2">
      <c r="C993" s="19"/>
      <c r="D993" s="19"/>
      <c r="E993" s="19"/>
      <c r="F993" s="19"/>
      <c r="G993" s="20"/>
      <c r="H993" s="20"/>
      <c r="I993" s="20"/>
    </row>
    <row r="994" spans="3:9" ht="13.2">
      <c r="C994" s="19"/>
      <c r="D994" s="19"/>
      <c r="E994" s="19"/>
      <c r="F994" s="19"/>
      <c r="G994" s="20"/>
      <c r="H994" s="20"/>
      <c r="I994" s="20"/>
    </row>
    <row r="995" spans="3:9" ht="13.2">
      <c r="C995" s="19"/>
      <c r="D995" s="19"/>
      <c r="E995" s="19"/>
      <c r="F995" s="19"/>
      <c r="G995" s="20"/>
      <c r="H995" s="20"/>
      <c r="I995" s="20"/>
    </row>
    <row r="996" spans="3:9" ht="13.2">
      <c r="C996" s="19"/>
      <c r="D996" s="19"/>
      <c r="E996" s="19"/>
      <c r="F996" s="19"/>
      <c r="G996" s="20"/>
      <c r="H996" s="20"/>
      <c r="I996" s="20"/>
    </row>
    <row r="997" spans="3:9" ht="13.2">
      <c r="C997" s="19"/>
      <c r="D997" s="19"/>
      <c r="E997" s="19"/>
      <c r="F997" s="19"/>
      <c r="G997" s="20"/>
      <c r="H997" s="20"/>
      <c r="I997" s="20"/>
    </row>
    <row r="998" spans="3:9" ht="13.2">
      <c r="C998" s="19"/>
      <c r="D998" s="19"/>
      <c r="E998" s="19"/>
      <c r="F998" s="19"/>
      <c r="G998" s="20"/>
      <c r="H998" s="20"/>
      <c r="I998" s="20"/>
    </row>
    <row r="999" spans="3:9" ht="13.2">
      <c r="C999" s="19"/>
      <c r="D999" s="19"/>
      <c r="E999" s="19"/>
      <c r="F999" s="19"/>
      <c r="G999" s="20"/>
      <c r="H999" s="20"/>
      <c r="I999" s="20"/>
    </row>
    <row r="1000" spans="3:9" ht="13.2">
      <c r="C1000" s="19"/>
      <c r="D1000" s="19"/>
      <c r="E1000" s="19"/>
      <c r="F1000" s="19"/>
      <c r="G1000" s="20"/>
      <c r="H1000" s="20"/>
      <c r="I1000" s="20"/>
    </row>
  </sheetData>
  <mergeCells count="2">
    <mergeCell ref="O2:R7"/>
    <mergeCell ref="O9:R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75" customHeight="1"/>
  <sheetData>
    <row r="1" spans="1:4" ht="15.75" customHeight="1">
      <c r="A1" s="21" t="s">
        <v>285</v>
      </c>
    </row>
    <row r="2" spans="1:4" ht="15.75" customHeight="1">
      <c r="A2" s="21" t="s">
        <v>286</v>
      </c>
    </row>
    <row r="3" spans="1:4" ht="15.75" customHeight="1">
      <c r="A3" s="21" t="s">
        <v>287</v>
      </c>
    </row>
    <row r="5" spans="1:4" ht="15.75" customHeight="1">
      <c r="B5" s="8" t="s">
        <v>288</v>
      </c>
      <c r="C5" s="8" t="s">
        <v>289</v>
      </c>
      <c r="D5" s="8" t="s">
        <v>290</v>
      </c>
    </row>
    <row r="6" spans="1:4" ht="15.75" customHeight="1">
      <c r="A6" s="7" t="s">
        <v>8</v>
      </c>
      <c r="B6" s="22">
        <v>0.9</v>
      </c>
      <c r="C6" s="22">
        <v>0.7</v>
      </c>
      <c r="D6" s="8" t="s">
        <v>291</v>
      </c>
    </row>
    <row r="7" spans="1:4" ht="15.75" customHeight="1">
      <c r="A7" s="7" t="s">
        <v>5</v>
      </c>
      <c r="B7" s="22">
        <v>0.05</v>
      </c>
      <c r="C7" s="22">
        <v>0.3</v>
      </c>
      <c r="D7" s="8" t="s">
        <v>292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31"/>
  <sheetViews>
    <sheetView workbookViewId="0">
      <selection activeCell="H14" sqref="H14"/>
    </sheetView>
  </sheetViews>
  <sheetFormatPr defaultColWidth="12.6640625" defaultRowHeight="15.75" customHeight="1"/>
  <cols>
    <col min="4" max="4" width="12.6640625" style="60"/>
    <col min="8" max="8" width="23.6640625" customWidth="1"/>
    <col min="10" max="24" width="12.6640625" hidden="1"/>
  </cols>
  <sheetData>
    <row r="1" spans="1:16" ht="15.75" customHeight="1">
      <c r="A1" s="23" t="s">
        <v>293</v>
      </c>
      <c r="B1" s="23" t="s">
        <v>294</v>
      </c>
      <c r="C1" s="24" t="s">
        <v>295</v>
      </c>
      <c r="D1" s="58" t="s">
        <v>296</v>
      </c>
      <c r="E1" s="25" t="s">
        <v>297</v>
      </c>
      <c r="F1" s="26" t="s">
        <v>298</v>
      </c>
      <c r="G1" s="23"/>
      <c r="H1" s="27"/>
      <c r="I1" s="27"/>
      <c r="J1" s="23"/>
      <c r="K1" s="23"/>
      <c r="L1" s="23"/>
      <c r="M1" s="23"/>
      <c r="N1" s="23"/>
      <c r="O1" s="23"/>
      <c r="P1" s="23"/>
    </row>
    <row r="2" spans="1:16" ht="15.75" customHeight="1">
      <c r="A2" s="23" t="s">
        <v>299</v>
      </c>
      <c r="B2" s="23" t="s">
        <v>300</v>
      </c>
      <c r="C2" s="24" t="s">
        <v>301</v>
      </c>
      <c r="D2" s="59">
        <v>0.95</v>
      </c>
      <c r="E2" s="29">
        <v>209.52984499999999</v>
      </c>
      <c r="F2" s="30">
        <v>0.69169999999999998</v>
      </c>
      <c r="G2" s="27"/>
      <c r="H2" s="31" t="s">
        <v>302</v>
      </c>
      <c r="I2" s="31" t="s">
        <v>303</v>
      </c>
      <c r="J2" s="23" t="s">
        <v>302</v>
      </c>
      <c r="K2" s="23" t="s">
        <v>303</v>
      </c>
      <c r="L2" s="32">
        <v>1</v>
      </c>
      <c r="M2" s="32">
        <v>2</v>
      </c>
      <c r="N2" s="32">
        <v>3</v>
      </c>
      <c r="O2" s="32">
        <v>4</v>
      </c>
      <c r="P2" s="32">
        <v>5</v>
      </c>
    </row>
    <row r="3" spans="1:16" ht="15.75" customHeight="1">
      <c r="A3" s="23" t="s">
        <v>299</v>
      </c>
      <c r="B3" s="23" t="s">
        <v>304</v>
      </c>
      <c r="C3" s="24" t="s">
        <v>301</v>
      </c>
      <c r="D3" s="59">
        <v>0.67</v>
      </c>
      <c r="E3" s="29">
        <v>112.48133679999999</v>
      </c>
      <c r="F3" s="30">
        <v>0.875</v>
      </c>
      <c r="G3" s="27"/>
      <c r="H3" s="27" t="s">
        <v>305</v>
      </c>
      <c r="I3" s="33">
        <v>0.85</v>
      </c>
      <c r="J3" s="26" t="s">
        <v>306</v>
      </c>
      <c r="K3" s="34">
        <v>0.85</v>
      </c>
      <c r="L3" s="35">
        <v>0.75</v>
      </c>
      <c r="M3" s="35">
        <f t="shared" ref="M3:M4" si="0">N3-5%</f>
        <v>0.79999999999999993</v>
      </c>
      <c r="N3" s="35">
        <v>0.85</v>
      </c>
      <c r="O3" s="35">
        <f t="shared" ref="O3:O4" si="1">N3+5%</f>
        <v>0.9</v>
      </c>
      <c r="P3" s="35">
        <v>0.95</v>
      </c>
    </row>
    <row r="4" spans="1:16" ht="15.75" customHeight="1">
      <c r="A4" s="23" t="s">
        <v>299</v>
      </c>
      <c r="B4" s="23" t="s">
        <v>307</v>
      </c>
      <c r="C4" s="24" t="s">
        <v>301</v>
      </c>
      <c r="D4" s="59">
        <v>0.39</v>
      </c>
      <c r="E4" s="29">
        <v>104.82531</v>
      </c>
      <c r="F4" s="30">
        <v>0.66669999999999996</v>
      </c>
      <c r="G4" s="27"/>
      <c r="H4" s="36" t="s">
        <v>308</v>
      </c>
      <c r="I4" s="37">
        <v>150</v>
      </c>
      <c r="J4" s="26" t="s">
        <v>296</v>
      </c>
      <c r="K4" s="34">
        <v>0.85</v>
      </c>
      <c r="L4" s="35">
        <v>0.75</v>
      </c>
      <c r="M4" s="35">
        <f t="shared" si="0"/>
        <v>0.79999999999999993</v>
      </c>
      <c r="N4" s="35">
        <v>0.85</v>
      </c>
      <c r="O4" s="35">
        <f t="shared" si="1"/>
        <v>0.9</v>
      </c>
      <c r="P4" s="35">
        <v>0.95</v>
      </c>
    </row>
    <row r="5" spans="1:16" ht="15.75" customHeight="1">
      <c r="A5" s="23" t="s">
        <v>299</v>
      </c>
      <c r="B5" s="23" t="s">
        <v>309</v>
      </c>
      <c r="C5" s="24" t="s">
        <v>301</v>
      </c>
      <c r="D5" s="59">
        <v>0.64</v>
      </c>
      <c r="E5" s="29">
        <v>195.7407919</v>
      </c>
      <c r="F5" s="30">
        <v>0.9214</v>
      </c>
      <c r="G5" s="27"/>
      <c r="H5" s="27" t="s">
        <v>310</v>
      </c>
      <c r="I5" s="33">
        <v>0.9</v>
      </c>
      <c r="J5" s="25" t="s">
        <v>311</v>
      </c>
      <c r="K5" s="29">
        <v>37</v>
      </c>
      <c r="L5" s="28">
        <v>36.9</v>
      </c>
      <c r="M5" s="28">
        <v>36.950000000000003</v>
      </c>
      <c r="N5" s="28">
        <v>37</v>
      </c>
      <c r="O5" s="28">
        <v>37.049999999999997</v>
      </c>
      <c r="P5" s="28">
        <v>37.1</v>
      </c>
    </row>
    <row r="6" spans="1:16" ht="15.75" customHeight="1">
      <c r="A6" s="23" t="s">
        <v>299</v>
      </c>
      <c r="B6" s="23" t="s">
        <v>312</v>
      </c>
      <c r="C6" s="24" t="s">
        <v>301</v>
      </c>
      <c r="D6" s="59">
        <v>0.59</v>
      </c>
      <c r="E6" s="29">
        <v>207.05915429999999</v>
      </c>
      <c r="F6" s="30">
        <v>0.8125</v>
      </c>
      <c r="G6" s="23"/>
      <c r="H6" s="27"/>
      <c r="I6" s="27"/>
      <c r="J6" s="25" t="s">
        <v>297</v>
      </c>
      <c r="K6" s="29">
        <v>150</v>
      </c>
      <c r="L6" s="28">
        <v>160</v>
      </c>
      <c r="M6" s="28">
        <v>155</v>
      </c>
      <c r="N6" s="28">
        <v>150</v>
      </c>
      <c r="O6" s="28">
        <v>145</v>
      </c>
      <c r="P6" s="28">
        <v>140</v>
      </c>
    </row>
    <row r="7" spans="1:16" ht="15.75" customHeight="1">
      <c r="A7" s="23" t="s">
        <v>299</v>
      </c>
      <c r="B7" s="23" t="s">
        <v>313</v>
      </c>
      <c r="C7" s="24" t="s">
        <v>301</v>
      </c>
      <c r="D7" s="59">
        <v>0.51</v>
      </c>
      <c r="E7" s="29">
        <v>178.38287260000001</v>
      </c>
      <c r="F7" s="30">
        <v>0.84440000000000004</v>
      </c>
      <c r="G7" s="27"/>
      <c r="H7" s="31" t="s">
        <v>302</v>
      </c>
      <c r="I7" s="31" t="s">
        <v>314</v>
      </c>
      <c r="J7" s="26" t="s">
        <v>298</v>
      </c>
      <c r="K7" s="34">
        <v>0.9</v>
      </c>
      <c r="L7" s="35">
        <v>0.8</v>
      </c>
      <c r="M7" s="35">
        <v>0.85</v>
      </c>
      <c r="N7" s="35">
        <v>0.9</v>
      </c>
      <c r="O7" s="35">
        <v>0.95000000000000007</v>
      </c>
      <c r="P7" s="35">
        <v>1</v>
      </c>
    </row>
    <row r="8" spans="1:16" ht="15.75" customHeight="1">
      <c r="A8" s="23" t="s">
        <v>299</v>
      </c>
      <c r="B8" s="23" t="s">
        <v>315</v>
      </c>
      <c r="C8" s="24" t="s">
        <v>301</v>
      </c>
      <c r="D8" s="59">
        <v>0.4</v>
      </c>
      <c r="E8" s="29">
        <v>272.0083333</v>
      </c>
      <c r="F8" s="30">
        <v>0.81430000000000002</v>
      </c>
      <c r="G8" s="27"/>
      <c r="H8" s="38" t="s">
        <v>296</v>
      </c>
      <c r="I8" s="33">
        <v>0.4</v>
      </c>
      <c r="J8" s="23"/>
      <c r="K8" s="23"/>
      <c r="L8" s="23"/>
      <c r="M8" s="23"/>
      <c r="N8" s="23"/>
      <c r="O8" s="23"/>
      <c r="P8" s="23"/>
    </row>
    <row r="9" spans="1:16" ht="15.75" customHeight="1">
      <c r="A9" s="23" t="s">
        <v>299</v>
      </c>
      <c r="B9" s="23" t="s">
        <v>316</v>
      </c>
      <c r="C9" s="24" t="s">
        <v>301</v>
      </c>
      <c r="D9" s="59">
        <v>0.17</v>
      </c>
      <c r="E9" s="29">
        <v>221.8574879</v>
      </c>
      <c r="F9" s="30">
        <v>0.42499999999999999</v>
      </c>
      <c r="G9" s="27"/>
      <c r="H9" s="36" t="s">
        <v>297</v>
      </c>
      <c r="I9" s="33">
        <v>0.4</v>
      </c>
      <c r="J9" s="23" t="s">
        <v>302</v>
      </c>
      <c r="K9" s="23" t="s">
        <v>314</v>
      </c>
      <c r="L9" s="23"/>
      <c r="M9" s="23"/>
      <c r="N9" s="23"/>
      <c r="O9" s="23"/>
      <c r="P9" s="23"/>
    </row>
    <row r="10" spans="1:16" ht="15.75" customHeight="1">
      <c r="A10" s="23" t="s">
        <v>299</v>
      </c>
      <c r="B10" s="23" t="s">
        <v>317</v>
      </c>
      <c r="C10" s="24" t="s">
        <v>301</v>
      </c>
      <c r="D10" s="59">
        <v>0.57999999999999996</v>
      </c>
      <c r="E10" s="29">
        <v>146.83400739999999</v>
      </c>
      <c r="F10" s="30">
        <v>0.75629999999999997</v>
      </c>
      <c r="G10" s="27"/>
      <c r="H10" s="38" t="s">
        <v>298</v>
      </c>
      <c r="I10" s="33">
        <v>0.2</v>
      </c>
      <c r="J10" s="26" t="s">
        <v>306</v>
      </c>
      <c r="K10" s="34">
        <v>0.3</v>
      </c>
      <c r="L10" s="39"/>
      <c r="M10" s="39"/>
      <c r="N10" s="39"/>
      <c r="O10" s="39"/>
      <c r="P10" s="39"/>
    </row>
    <row r="11" spans="1:16" ht="15.75" customHeight="1">
      <c r="A11" s="23" t="s">
        <v>299</v>
      </c>
      <c r="B11" s="23" t="s">
        <v>318</v>
      </c>
      <c r="C11" s="24" t="s">
        <v>301</v>
      </c>
      <c r="D11" s="59">
        <v>0</v>
      </c>
      <c r="E11" s="29">
        <v>241.19642859999999</v>
      </c>
      <c r="F11" s="30">
        <v>0.87139999999999995</v>
      </c>
      <c r="G11" s="23"/>
      <c r="H11" s="23"/>
      <c r="I11" s="23"/>
      <c r="J11" s="26" t="s">
        <v>296</v>
      </c>
      <c r="K11" s="34">
        <v>0.3</v>
      </c>
      <c r="L11" s="39"/>
      <c r="M11" s="39"/>
      <c r="N11" s="39"/>
      <c r="O11" s="39"/>
      <c r="P11" s="39"/>
    </row>
    <row r="12" spans="1:16" ht="15.75" customHeight="1">
      <c r="A12" s="23" t="s">
        <v>299</v>
      </c>
      <c r="B12" s="23" t="s">
        <v>319</v>
      </c>
      <c r="C12" s="24" t="s">
        <v>301</v>
      </c>
      <c r="D12" s="59">
        <v>0.67</v>
      </c>
      <c r="E12" s="29">
        <v>228.48750000000001</v>
      </c>
      <c r="F12" s="30">
        <v>0.78749999999999998</v>
      </c>
      <c r="G12" s="23"/>
      <c r="H12" s="23"/>
      <c r="I12" s="23"/>
      <c r="J12" s="25" t="s">
        <v>311</v>
      </c>
      <c r="K12" s="34">
        <v>0.15</v>
      </c>
      <c r="L12" s="39"/>
      <c r="M12" s="39"/>
      <c r="N12" s="39"/>
      <c r="O12" s="39"/>
      <c r="P12" s="39"/>
    </row>
    <row r="13" spans="1:16" ht="15.75" customHeight="1">
      <c r="A13" s="23" t="s">
        <v>299</v>
      </c>
      <c r="B13" s="23" t="s">
        <v>320</v>
      </c>
      <c r="C13" s="24" t="s">
        <v>301</v>
      </c>
      <c r="D13" s="59">
        <v>0.57999999999999996</v>
      </c>
      <c r="E13" s="29">
        <v>148.51774710000001</v>
      </c>
      <c r="F13" s="30">
        <v>0.875</v>
      </c>
      <c r="G13" s="23"/>
      <c r="H13" s="25"/>
      <c r="I13" s="25"/>
      <c r="J13" s="25" t="s">
        <v>297</v>
      </c>
      <c r="K13" s="34">
        <v>0.15</v>
      </c>
      <c r="L13" s="39"/>
      <c r="M13" s="39"/>
      <c r="N13" s="39"/>
      <c r="O13" s="39"/>
      <c r="P13" s="39"/>
    </row>
    <row r="14" spans="1:16" ht="15.75" customHeight="1">
      <c r="A14" s="23" t="s">
        <v>299</v>
      </c>
      <c r="B14" s="23" t="s">
        <v>321</v>
      </c>
      <c r="C14" s="24" t="s">
        <v>301</v>
      </c>
      <c r="D14" s="59">
        <v>0.48</v>
      </c>
      <c r="E14" s="29">
        <v>191.09929080000001</v>
      </c>
      <c r="F14" s="30">
        <v>0.93569999999999998</v>
      </c>
      <c r="G14" s="23"/>
      <c r="H14" s="40" t="s">
        <v>322</v>
      </c>
      <c r="I14" s="26"/>
      <c r="J14" s="26" t="s">
        <v>298</v>
      </c>
      <c r="K14" s="34">
        <v>0.1</v>
      </c>
      <c r="L14" s="39"/>
      <c r="M14" s="39"/>
      <c r="N14" s="39"/>
      <c r="O14" s="39"/>
      <c r="P14" s="39"/>
    </row>
    <row r="15" spans="1:16" ht="15.75" customHeight="1">
      <c r="A15" s="23" t="s">
        <v>299</v>
      </c>
      <c r="B15" s="23" t="s">
        <v>323</v>
      </c>
      <c r="C15" s="24" t="s">
        <v>301</v>
      </c>
      <c r="D15" s="59">
        <v>0.71</v>
      </c>
      <c r="E15" s="29">
        <v>279.93333330000002</v>
      </c>
      <c r="F15" s="30">
        <v>0.93130000000000002</v>
      </c>
      <c r="G15" s="23"/>
      <c r="H15" s="23"/>
      <c r="I15" s="23"/>
      <c r="J15" s="23"/>
      <c r="K15" s="23"/>
      <c r="L15" s="23"/>
      <c r="M15" s="23"/>
      <c r="N15" s="23"/>
      <c r="O15" s="23"/>
      <c r="P15" s="23"/>
    </row>
    <row r="16" spans="1:16" ht="15.75" customHeight="1">
      <c r="A16" s="23" t="s">
        <v>299</v>
      </c>
      <c r="B16" s="23" t="s">
        <v>324</v>
      </c>
      <c r="C16" s="24" t="s">
        <v>301</v>
      </c>
      <c r="D16" s="59">
        <v>0.66</v>
      </c>
      <c r="E16" s="29">
        <v>146.83400739999999</v>
      </c>
      <c r="F16" s="30">
        <v>0.85</v>
      </c>
      <c r="G16" s="23"/>
      <c r="H16" s="23"/>
      <c r="I16" s="23"/>
      <c r="J16" s="23"/>
      <c r="K16" s="23"/>
      <c r="L16" s="23"/>
      <c r="M16" s="23"/>
      <c r="N16" s="23"/>
      <c r="O16" s="23"/>
      <c r="P16" s="23"/>
    </row>
    <row r="17" spans="1:16" ht="15.75" customHeight="1">
      <c r="A17" s="23" t="s">
        <v>299</v>
      </c>
      <c r="B17" s="23" t="s">
        <v>325</v>
      </c>
      <c r="C17" s="24" t="s">
        <v>301</v>
      </c>
      <c r="D17" s="59">
        <v>0.3</v>
      </c>
      <c r="E17" s="29">
        <v>313.74817519999999</v>
      </c>
      <c r="F17" s="30">
        <v>0.87139999999999995</v>
      </c>
      <c r="G17" s="23"/>
      <c r="H17" s="23"/>
      <c r="I17" s="23"/>
      <c r="J17" s="23" t="s">
        <v>302</v>
      </c>
      <c r="K17" s="23" t="s">
        <v>303</v>
      </c>
      <c r="L17" s="32">
        <v>1</v>
      </c>
      <c r="M17" s="32">
        <v>2</v>
      </c>
      <c r="N17" s="32">
        <v>3</v>
      </c>
      <c r="O17" s="32">
        <v>4</v>
      </c>
      <c r="P17" s="32">
        <v>5</v>
      </c>
    </row>
    <row r="18" spans="1:16" ht="15.75" customHeight="1">
      <c r="A18" s="23" t="s">
        <v>299</v>
      </c>
      <c r="B18" s="23" t="s">
        <v>326</v>
      </c>
      <c r="C18" s="24" t="s">
        <v>301</v>
      </c>
      <c r="D18" s="59">
        <v>0.5</v>
      </c>
      <c r="E18" s="29">
        <v>344.33333329999999</v>
      </c>
      <c r="F18" s="30">
        <v>0.78</v>
      </c>
      <c r="G18" s="23"/>
      <c r="H18" s="26"/>
      <c r="I18" s="26"/>
      <c r="J18" s="26" t="s">
        <v>306</v>
      </c>
      <c r="K18" s="34">
        <v>0.85</v>
      </c>
      <c r="L18" s="23" t="s">
        <v>327</v>
      </c>
      <c r="M18" s="34">
        <f t="shared" ref="M18:M19" si="2">N18-5%</f>
        <v>0.79999999999999993</v>
      </c>
      <c r="N18" s="34">
        <v>0.85</v>
      </c>
      <c r="O18" s="34">
        <f t="shared" ref="O18:O19" si="3">N18+5%</f>
        <v>0.9</v>
      </c>
      <c r="P18" s="23" t="s">
        <v>328</v>
      </c>
    </row>
    <row r="19" spans="1:16" ht="15.75" customHeight="1">
      <c r="A19" s="23" t="s">
        <v>299</v>
      </c>
      <c r="B19" s="23" t="s">
        <v>329</v>
      </c>
      <c r="C19" s="24" t="s">
        <v>301</v>
      </c>
      <c r="D19" s="59">
        <v>0.38</v>
      </c>
      <c r="E19" s="29">
        <v>327.25806449999999</v>
      </c>
      <c r="F19" s="30">
        <v>0.79379999999999995</v>
      </c>
      <c r="G19" s="23"/>
      <c r="H19" s="26"/>
      <c r="I19" s="26"/>
      <c r="J19" s="26" t="s">
        <v>296</v>
      </c>
      <c r="K19" s="34">
        <v>0.85</v>
      </c>
      <c r="L19" s="23" t="s">
        <v>327</v>
      </c>
      <c r="M19" s="34">
        <f t="shared" si="2"/>
        <v>0.79999999999999993</v>
      </c>
      <c r="N19" s="34">
        <v>0.85</v>
      </c>
      <c r="O19" s="34">
        <f t="shared" si="3"/>
        <v>0.9</v>
      </c>
      <c r="P19" s="23" t="s">
        <v>328</v>
      </c>
    </row>
    <row r="20" spans="1:16" ht="15.75" customHeight="1">
      <c r="A20" s="23" t="s">
        <v>299</v>
      </c>
      <c r="B20" s="23" t="s">
        <v>330</v>
      </c>
      <c r="C20" s="24" t="s">
        <v>301</v>
      </c>
      <c r="D20" s="59">
        <v>0.38</v>
      </c>
      <c r="E20" s="29">
        <v>240.7926209</v>
      </c>
      <c r="F20" s="30">
        <v>0.87780000000000002</v>
      </c>
      <c r="G20" s="23"/>
      <c r="H20" s="25"/>
      <c r="I20" s="25"/>
      <c r="J20" s="25" t="s">
        <v>311</v>
      </c>
      <c r="K20" s="29">
        <v>37</v>
      </c>
      <c r="L20" s="25" t="s">
        <v>331</v>
      </c>
      <c r="M20" s="29">
        <v>36.950000000000003</v>
      </c>
      <c r="N20" s="29">
        <v>37</v>
      </c>
      <c r="O20" s="29">
        <v>37.049999999999997</v>
      </c>
      <c r="P20" s="25" t="s">
        <v>332</v>
      </c>
    </row>
    <row r="21" spans="1:16" ht="15.75" customHeight="1">
      <c r="A21" s="23" t="s">
        <v>299</v>
      </c>
      <c r="B21" s="23" t="s">
        <v>333</v>
      </c>
      <c r="C21" s="24" t="s">
        <v>301</v>
      </c>
      <c r="D21" s="59">
        <v>0.53</v>
      </c>
      <c r="E21" s="29">
        <v>211.79790030000001</v>
      </c>
      <c r="F21" s="30">
        <v>0.81430000000000002</v>
      </c>
      <c r="G21" s="23"/>
      <c r="H21" s="25"/>
      <c r="I21" s="25"/>
      <c r="J21" s="25" t="s">
        <v>297</v>
      </c>
      <c r="K21" s="29">
        <v>150</v>
      </c>
      <c r="L21" s="25" t="s">
        <v>334</v>
      </c>
      <c r="M21" s="29">
        <v>155</v>
      </c>
      <c r="N21" s="29">
        <v>150</v>
      </c>
      <c r="O21" s="29">
        <v>145</v>
      </c>
      <c r="P21" s="25" t="s">
        <v>335</v>
      </c>
    </row>
    <row r="22" spans="1:16" ht="15.75" customHeight="1">
      <c r="A22" s="23" t="s">
        <v>299</v>
      </c>
      <c r="B22" s="23" t="s">
        <v>336</v>
      </c>
      <c r="C22" s="24" t="s">
        <v>301</v>
      </c>
      <c r="D22" s="59">
        <v>0.81</v>
      </c>
      <c r="E22" s="29">
        <v>231.22499999999999</v>
      </c>
      <c r="F22" s="30">
        <v>0.79379999999999995</v>
      </c>
      <c r="G22" s="23"/>
      <c r="H22" s="26"/>
      <c r="I22" s="26"/>
      <c r="J22" s="26" t="s">
        <v>298</v>
      </c>
      <c r="K22" s="34">
        <v>0.9</v>
      </c>
      <c r="L22" s="23" t="s">
        <v>337</v>
      </c>
      <c r="M22" s="34">
        <v>0.85</v>
      </c>
      <c r="N22" s="34">
        <v>0.9</v>
      </c>
      <c r="O22" s="34">
        <v>0.95000000000000007</v>
      </c>
      <c r="P22" s="23" t="s">
        <v>338</v>
      </c>
    </row>
    <row r="23" spans="1:16" ht="15.75" customHeight="1">
      <c r="A23" s="23" t="s">
        <v>299</v>
      </c>
      <c r="B23" s="23" t="s">
        <v>339</v>
      </c>
      <c r="C23" s="24" t="s">
        <v>301</v>
      </c>
      <c r="D23" s="59">
        <v>0.39</v>
      </c>
      <c r="E23" s="29">
        <v>104.82531</v>
      </c>
      <c r="F23" s="30">
        <v>0.66669999999999996</v>
      </c>
      <c r="G23" s="23"/>
      <c r="H23" s="23"/>
      <c r="I23" s="23"/>
      <c r="J23" s="23"/>
      <c r="K23" s="23"/>
      <c r="L23" s="23"/>
      <c r="M23" s="23"/>
      <c r="N23" s="23"/>
      <c r="O23" s="23"/>
      <c r="P23" s="23"/>
    </row>
    <row r="24" spans="1:16" ht="15.75" customHeight="1">
      <c r="A24" s="23" t="s">
        <v>299</v>
      </c>
      <c r="B24" s="23" t="s">
        <v>340</v>
      </c>
      <c r="C24" s="24" t="s">
        <v>301</v>
      </c>
      <c r="D24" s="59">
        <v>0.31</v>
      </c>
      <c r="E24" s="29">
        <v>183.73229169999999</v>
      </c>
      <c r="F24" s="30">
        <v>0.82220000000000004</v>
      </c>
      <c r="G24" s="23"/>
      <c r="H24" s="23"/>
      <c r="I24" s="23"/>
      <c r="J24" s="23"/>
      <c r="K24" s="23"/>
      <c r="L24" s="23"/>
      <c r="M24" s="23"/>
      <c r="N24" s="23"/>
      <c r="O24" s="23"/>
      <c r="P24" s="23"/>
    </row>
    <row r="25" spans="1:16" ht="15.75" customHeight="1">
      <c r="A25" s="23" t="s">
        <v>299</v>
      </c>
      <c r="B25" s="23" t="s">
        <v>341</v>
      </c>
      <c r="C25" s="24" t="s">
        <v>301</v>
      </c>
      <c r="D25" s="59">
        <v>0.94</v>
      </c>
      <c r="E25" s="29">
        <v>88.508801500000004</v>
      </c>
      <c r="F25" s="30">
        <v>0.875</v>
      </c>
      <c r="G25" s="23"/>
      <c r="H25" s="23"/>
      <c r="I25" s="23"/>
      <c r="J25" s="23"/>
      <c r="K25" s="23"/>
      <c r="L25" s="23"/>
      <c r="M25" s="23"/>
      <c r="N25" s="23"/>
      <c r="O25" s="23"/>
      <c r="P25" s="23"/>
    </row>
    <row r="26" spans="1:16" ht="15.75" customHeight="1">
      <c r="A26" s="23" t="s">
        <v>299</v>
      </c>
      <c r="B26" s="23" t="s">
        <v>342</v>
      </c>
      <c r="C26" s="24" t="s">
        <v>301</v>
      </c>
      <c r="D26" s="59">
        <v>0.25</v>
      </c>
      <c r="E26" s="29">
        <v>270.02127660000002</v>
      </c>
      <c r="F26" s="30">
        <v>0.90629999999999999</v>
      </c>
      <c r="G26" s="23"/>
      <c r="H26" s="23"/>
      <c r="I26" s="23"/>
      <c r="J26" s="23"/>
      <c r="K26" s="23"/>
      <c r="L26" s="23"/>
      <c r="M26" s="23"/>
      <c r="N26" s="23"/>
      <c r="O26" s="23"/>
      <c r="P26" s="23"/>
    </row>
    <row r="27" spans="1:16" ht="13.2">
      <c r="A27" s="23" t="s">
        <v>299</v>
      </c>
      <c r="B27" s="23" t="s">
        <v>343</v>
      </c>
      <c r="C27" s="24" t="s">
        <v>301</v>
      </c>
      <c r="D27" s="59">
        <v>0.72</v>
      </c>
      <c r="E27" s="29">
        <v>159.75779650000001</v>
      </c>
      <c r="F27" s="30">
        <v>0.75629999999999997</v>
      </c>
      <c r="G27" s="23"/>
      <c r="H27" s="23"/>
      <c r="I27" s="23"/>
      <c r="J27" s="23"/>
      <c r="K27" s="23"/>
      <c r="L27" s="23"/>
      <c r="M27" s="23"/>
      <c r="N27" s="23"/>
      <c r="O27" s="23"/>
      <c r="P27" s="23"/>
    </row>
    <row r="28" spans="1:16" ht="13.2">
      <c r="A28" s="23" t="s">
        <v>299</v>
      </c>
      <c r="B28" s="23" t="s">
        <v>344</v>
      </c>
      <c r="C28" s="24" t="s">
        <v>301</v>
      </c>
      <c r="D28" s="59">
        <v>0.57999999999999996</v>
      </c>
      <c r="E28" s="29">
        <v>229.3653846</v>
      </c>
      <c r="F28" s="30">
        <v>0.90629999999999999</v>
      </c>
      <c r="G28" s="23"/>
      <c r="H28" s="23"/>
      <c r="I28" s="23"/>
      <c r="J28" s="23"/>
      <c r="K28" s="23"/>
      <c r="L28" s="23"/>
      <c r="M28" s="23"/>
      <c r="N28" s="23"/>
      <c r="O28" s="23"/>
      <c r="P28" s="23"/>
    </row>
    <row r="29" spans="1:16" ht="13.2">
      <c r="A29" s="23" t="s">
        <v>299</v>
      </c>
      <c r="B29" s="23" t="s">
        <v>345</v>
      </c>
      <c r="C29" s="24" t="s">
        <v>301</v>
      </c>
      <c r="D29" s="59">
        <v>0.2</v>
      </c>
      <c r="E29" s="29">
        <v>551.96774189999996</v>
      </c>
      <c r="F29" s="30">
        <v>0.83</v>
      </c>
      <c r="G29" s="23"/>
      <c r="H29" s="23"/>
      <c r="I29" s="23"/>
      <c r="J29" s="23"/>
      <c r="K29" s="23"/>
      <c r="L29" s="23"/>
      <c r="M29" s="23"/>
      <c r="N29" s="23"/>
      <c r="O29" s="23"/>
      <c r="P29" s="23"/>
    </row>
    <row r="30" spans="1:16" ht="13.2">
      <c r="A30" s="23" t="s">
        <v>299</v>
      </c>
      <c r="B30" s="23" t="s">
        <v>346</v>
      </c>
      <c r="C30" s="24" t="s">
        <v>301</v>
      </c>
      <c r="D30" s="59">
        <v>0.4</v>
      </c>
      <c r="E30" s="29">
        <v>321.7636364</v>
      </c>
      <c r="F30" s="30">
        <v>0.78129999999999999</v>
      </c>
      <c r="G30" s="23"/>
      <c r="H30" s="23"/>
      <c r="I30" s="23"/>
      <c r="J30" s="23"/>
      <c r="K30" s="23"/>
      <c r="L30" s="23"/>
      <c r="M30" s="23"/>
      <c r="N30" s="23"/>
      <c r="O30" s="23"/>
      <c r="P30" s="23"/>
    </row>
    <row r="31" spans="1:16" ht="13.2">
      <c r="A31" s="23" t="s">
        <v>299</v>
      </c>
      <c r="B31" s="23" t="s">
        <v>347</v>
      </c>
      <c r="C31" s="24" t="s">
        <v>301</v>
      </c>
      <c r="D31" s="59">
        <v>0.67</v>
      </c>
      <c r="E31" s="29">
        <v>287.15616799999998</v>
      </c>
      <c r="F31" s="30">
        <v>0.72</v>
      </c>
      <c r="G31" s="23"/>
      <c r="H31" s="23"/>
      <c r="I31" s="23"/>
      <c r="J31" s="23"/>
      <c r="K31" s="23"/>
      <c r="L31" s="23"/>
      <c r="M31" s="23"/>
      <c r="N31" s="23"/>
      <c r="O31" s="23"/>
      <c r="P31"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Views>
    <sheetView showGridLines="0" workbookViewId="0">
      <selection activeCell="G3" sqref="G3"/>
    </sheetView>
  </sheetViews>
  <sheetFormatPr defaultColWidth="12.6640625" defaultRowHeight="15.75" customHeight="1"/>
  <cols>
    <col min="1" max="1" width="12.6640625" style="63" customWidth="1"/>
    <col min="2" max="2" width="12.6640625" style="63"/>
    <col min="3" max="3" width="13.109375" style="63" customWidth="1"/>
    <col min="4" max="4" width="12.6640625" style="63"/>
    <col min="5" max="5" width="16.33203125" style="63" customWidth="1"/>
    <col min="6" max="6" width="18.77734375" style="63" customWidth="1"/>
    <col min="7" max="7" width="102.88671875" style="63" customWidth="1"/>
    <col min="8" max="8" width="12.6640625" style="63"/>
    <col min="9" max="9" width="12.6640625" style="63" customWidth="1"/>
    <col min="10" max="16384" width="12.6640625" style="63"/>
  </cols>
  <sheetData>
    <row r="1" spans="1:10" ht="15.75" customHeight="1">
      <c r="A1" s="72"/>
      <c r="B1" s="61"/>
      <c r="C1" s="61"/>
      <c r="D1" s="61"/>
      <c r="E1" s="61"/>
      <c r="F1" s="61"/>
      <c r="G1" s="61"/>
      <c r="H1" s="61"/>
      <c r="I1" s="61"/>
    </row>
    <row r="2" spans="1:10" ht="15.75" customHeight="1">
      <c r="A2" s="76" t="s">
        <v>348</v>
      </c>
      <c r="B2" s="61"/>
      <c r="C2" s="61"/>
      <c r="D2" s="61"/>
      <c r="E2" s="61"/>
      <c r="F2" s="61"/>
      <c r="G2" s="61"/>
      <c r="H2" s="61"/>
      <c r="I2" s="61"/>
    </row>
    <row r="3" spans="1:10" ht="15.75" customHeight="1">
      <c r="A3" s="72"/>
      <c r="B3" s="61"/>
      <c r="C3" s="61"/>
      <c r="D3" s="61"/>
      <c r="E3" s="61"/>
      <c r="F3" s="61"/>
      <c r="G3" s="61"/>
      <c r="H3" s="61"/>
      <c r="I3" s="61"/>
    </row>
    <row r="4" spans="1:10" ht="15.75" customHeight="1">
      <c r="A4" s="77" t="s">
        <v>349</v>
      </c>
      <c r="B4" s="61"/>
      <c r="C4" s="61"/>
      <c r="D4" s="61"/>
      <c r="E4" s="61"/>
      <c r="F4" s="61"/>
      <c r="G4" s="61"/>
      <c r="H4" s="61"/>
      <c r="I4" s="61"/>
    </row>
    <row r="5" spans="1:10" ht="192.6" customHeight="1">
      <c r="A5" s="62" t="s">
        <v>354</v>
      </c>
      <c r="B5" s="71"/>
      <c r="C5" s="61"/>
      <c r="D5" s="61"/>
      <c r="E5" s="61"/>
      <c r="F5" s="61"/>
      <c r="G5" s="71" t="s">
        <v>372</v>
      </c>
      <c r="H5" s="61"/>
      <c r="I5" s="61"/>
    </row>
    <row r="6" spans="1:10" ht="15.75" customHeight="1">
      <c r="A6" s="64" t="s">
        <v>350</v>
      </c>
      <c r="B6" s="64" t="s">
        <v>2</v>
      </c>
      <c r="C6" s="64" t="s">
        <v>351</v>
      </c>
      <c r="D6" s="64" t="s">
        <v>5</v>
      </c>
      <c r="E6" s="65" t="s">
        <v>352</v>
      </c>
      <c r="F6" s="74" t="s">
        <v>353</v>
      </c>
      <c r="G6" s="61"/>
      <c r="H6" s="61"/>
      <c r="I6" s="61"/>
      <c r="J6" s="73"/>
    </row>
    <row r="7" spans="1:10" ht="15.75" customHeight="1">
      <c r="A7" s="66"/>
      <c r="B7" s="67"/>
      <c r="C7" s="67"/>
      <c r="D7" s="68"/>
      <c r="E7" s="68"/>
      <c r="F7" s="75"/>
      <c r="G7" s="61"/>
      <c r="H7" s="61"/>
      <c r="I7" s="61"/>
      <c r="J7" s="73"/>
    </row>
    <row r="8" spans="1:10" ht="15.75" customHeight="1">
      <c r="A8" s="69"/>
      <c r="C8" s="70"/>
      <c r="D8" s="68"/>
      <c r="E8" s="68"/>
      <c r="F8" s="75"/>
      <c r="G8" s="61"/>
      <c r="H8" s="61"/>
      <c r="I8" s="61"/>
      <c r="J8" s="73"/>
    </row>
    <row r="9" spans="1:10" ht="15.75" customHeight="1">
      <c r="A9" s="69"/>
      <c r="B9" s="67"/>
      <c r="C9" s="67"/>
      <c r="D9" s="68"/>
      <c r="E9" s="68"/>
      <c r="F9" s="75"/>
      <c r="G9" s="61"/>
      <c r="H9" s="61"/>
      <c r="I9" s="61"/>
      <c r="J9" s="73"/>
    </row>
    <row r="10" spans="1:10" ht="15.75" customHeight="1">
      <c r="F10" s="72"/>
      <c r="G10" s="61"/>
      <c r="H10" s="61"/>
      <c r="I10" s="61"/>
      <c r="J10" s="73"/>
    </row>
    <row r="11" spans="1:10" ht="15.75" customHeight="1">
      <c r="F11" s="72"/>
      <c r="G11" s="61"/>
      <c r="H11" s="61"/>
      <c r="I11" s="61"/>
      <c r="J11" s="73"/>
    </row>
    <row r="12" spans="1:10" ht="15.75" customHeight="1">
      <c r="F12" s="72"/>
      <c r="G12" s="61"/>
      <c r="H12" s="61"/>
      <c r="I12" s="61"/>
      <c r="J12" s="73"/>
    </row>
    <row r="13" spans="1:10" ht="15.75" customHeight="1">
      <c r="G13" s="61"/>
      <c r="H13" s="61"/>
      <c r="I13" s="61"/>
      <c r="J13" s="73"/>
    </row>
    <row r="14" spans="1:10" ht="15.75" customHeight="1">
      <c r="F14" s="72"/>
      <c r="G14" s="61"/>
      <c r="H14" s="61"/>
      <c r="I14" s="61"/>
      <c r="J14"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 1</vt:lpstr>
      <vt:lpstr>Error Rate</vt:lpstr>
      <vt:lpstr>Scorecard</vt:lpstr>
      <vt:lpstr>Scorecard 2</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Saransh Sehrawat</cp:lastModifiedBy>
  <dcterms:modified xsi:type="dcterms:W3CDTF">2023-04-28T12:19:29Z</dcterms:modified>
</cp:coreProperties>
</file>