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onr\Downloads\"/>
    </mc:Choice>
  </mc:AlternateContent>
  <xr:revisionPtr revIDLastSave="0" documentId="13_ncr:1_{D9C9E7C9-7818-49C6-8249-07C28DA38A30}" xr6:coauthVersionLast="46" xr6:coauthVersionMax="46" xr10:uidLastSave="{00000000-0000-0000-0000-000000000000}"/>
  <bookViews>
    <workbookView xWindow="-120" yWindow="-120" windowWidth="20730" windowHeight="11160" activeTab="1" xr2:uid="{81F010FB-0FEB-457E-A4C8-ABF5FD34D253}"/>
  </bookViews>
  <sheets>
    <sheet name="Inclusive" sheetId="1" r:id="rId1"/>
    <sheet name="Exclus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2" l="1"/>
  <c r="G29" i="2"/>
  <c r="L14" i="2"/>
  <c r="K14" i="2"/>
  <c r="H14" i="2"/>
  <c r="G14" i="2"/>
  <c r="H22" i="2"/>
  <c r="H25" i="2" s="1"/>
  <c r="C9" i="2"/>
  <c r="L7" i="2"/>
  <c r="L10" i="2" s="1"/>
  <c r="H7" i="2"/>
  <c r="H10" i="2" s="1"/>
  <c r="D3" i="2"/>
  <c r="K9" i="2" s="1"/>
  <c r="H22" i="1"/>
  <c r="H28" i="1" s="1"/>
  <c r="G22" i="1"/>
  <c r="G28" i="1" s="1"/>
  <c r="L7" i="1"/>
  <c r="L13" i="1" s="1"/>
  <c r="D5" i="1"/>
  <c r="D8" i="1" s="1"/>
  <c r="D3" i="1"/>
  <c r="K7" i="1" s="1"/>
  <c r="L14" i="1" l="1"/>
  <c r="K7" i="2"/>
  <c r="K10" i="2" s="1"/>
  <c r="G27" i="2"/>
  <c r="D6" i="2"/>
  <c r="G22" i="2"/>
  <c r="K13" i="1"/>
  <c r="K9" i="1"/>
  <c r="K12" i="1" s="1"/>
  <c r="H12" i="1"/>
  <c r="H27" i="1"/>
  <c r="H29" i="1" s="1"/>
  <c r="C8" i="1"/>
  <c r="L12" i="1"/>
  <c r="L10" i="1"/>
  <c r="G24" i="1"/>
  <c r="G25" i="1" s="1"/>
  <c r="H25" i="1"/>
  <c r="G27" i="1" l="1"/>
  <c r="G29" i="1" s="1"/>
  <c r="K14" i="1"/>
  <c r="G25" i="2"/>
  <c r="G24" i="2"/>
  <c r="D9" i="2"/>
  <c r="G7" i="2"/>
  <c r="G10" i="2" s="1"/>
  <c r="G9" i="2"/>
  <c r="G12" i="2" s="1"/>
  <c r="G28" i="2"/>
  <c r="K10" i="1"/>
  <c r="H7" i="1"/>
  <c r="G7" i="1"/>
  <c r="L12" i="2" l="1"/>
  <c r="H27" i="2"/>
  <c r="K12" i="2"/>
  <c r="H12" i="2"/>
  <c r="D11" i="2"/>
  <c r="H13" i="2"/>
  <c r="L13" i="2"/>
  <c r="H28" i="2"/>
  <c r="G9" i="1"/>
  <c r="G12" i="1" s="1"/>
  <c r="G13" i="1"/>
  <c r="H13" i="1"/>
  <c r="H14" i="1" s="1"/>
  <c r="H10" i="1"/>
  <c r="G14" i="1" l="1"/>
  <c r="G13" i="2"/>
  <c r="K13" i="2"/>
  <c r="G10" i="1"/>
</calcChain>
</file>

<file path=xl/sharedStrings.xml><?xml version="1.0" encoding="utf-8"?>
<sst xmlns="http://schemas.openxmlformats.org/spreadsheetml/2006/main" count="72" uniqueCount="19">
  <si>
    <t>Tax Calculation</t>
  </si>
  <si>
    <t>Percentage</t>
  </si>
  <si>
    <t>Amount</t>
  </si>
  <si>
    <t>Tax %</t>
  </si>
  <si>
    <t>Before tax</t>
  </si>
  <si>
    <t>After tax</t>
  </si>
  <si>
    <t>Menu price</t>
  </si>
  <si>
    <t>Discount price</t>
  </si>
  <si>
    <t>actual menu price</t>
  </si>
  <si>
    <t>Tax Amount</t>
  </si>
  <si>
    <t>Total Discount amount</t>
  </si>
  <si>
    <t>Discount Tax</t>
  </si>
  <si>
    <t>Discount amount</t>
  </si>
  <si>
    <t>Expected Tax</t>
  </si>
  <si>
    <t xml:space="preserve">Expected Total </t>
  </si>
  <si>
    <t>Net sale</t>
  </si>
  <si>
    <t>Set Price</t>
  </si>
  <si>
    <t xml:space="preserve">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</si>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</sst>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2" fontId="2" fillId="0" borderId="1" xfId="0" applyNumberFormat="1" applyFont="1" applyBorder="1"/>
    <xf numFmtId="2" fontId="2" fillId="0" borderId="0" xfId="0" applyNumberFormat="1" applyFont="1"/>
    <xf numFmtId="2" fontId="0" fillId="0" borderId="1" xfId="0" applyNumberFormat="1" applyBorder="1" applyAlignment="1">
      <alignment horizontal="right"/>
    </xf>
    <xf numFmtId="0" fontId="0" fillId="0" borderId="1" xfId="0" applyBorder="1"/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30F0-BB00-4EC1-96DC-3DB1F72E8363}">
  <dimension ref="A1:L29"/>
  <sheetViews>
    <sheetView topLeftCell="A13" workbookViewId="0">
      <selection activeCell="C14" sqref="C14"/>
    </sheetView>
  </sheetViews>
  <sheetFormatPr defaultColWidth="11.5703125" defaultRowHeight="15" x14ac:dyDescent="0.25"/>
  <cols>
    <col min="1" max="1" width="10.7109375" style="2" customWidth="1"/>
    <col min="2" max="2" width="6.140625" style="2" customWidth="1"/>
    <col min="3" max="3" width="16.140625" style="2" customWidth="1"/>
    <col min="4" max="5" width="11.5703125" style="2"/>
    <col min="6" max="6" width="20" style="2" customWidth="1"/>
    <col min="7" max="8" width="19.5703125" style="2" customWidth="1"/>
    <col min="9" max="9" width="11.5703125" style="2"/>
    <col min="10" max="10" width="20" style="2" customWidth="1"/>
    <col min="11" max="11" width="13.5703125" style="2" customWidth="1"/>
    <col min="12" max="256" width="11.5703125" style="2"/>
    <col min="257" max="257" width="10.7109375" style="2" customWidth="1"/>
    <col min="258" max="258" width="6.140625" style="2" customWidth="1"/>
    <col min="259" max="259" width="16.140625" style="2" customWidth="1"/>
    <col min="260" max="261" width="11.5703125" style="2"/>
    <col min="262" max="262" width="20" style="2" customWidth="1"/>
    <col min="263" max="264" width="19.5703125" style="2" customWidth="1"/>
    <col min="265" max="265" width="11.5703125" style="2"/>
    <col min="266" max="266" width="20" style="2" customWidth="1"/>
    <col min="267" max="267" width="13.5703125" style="2" customWidth="1"/>
    <col min="268" max="512" width="11.5703125" style="2"/>
    <col min="513" max="513" width="10.7109375" style="2" customWidth="1"/>
    <col min="514" max="514" width="6.140625" style="2" customWidth="1"/>
    <col min="515" max="515" width="16.140625" style="2" customWidth="1"/>
    <col min="516" max="517" width="11.5703125" style="2"/>
    <col min="518" max="518" width="20" style="2" customWidth="1"/>
    <col min="519" max="520" width="19.5703125" style="2" customWidth="1"/>
    <col min="521" max="521" width="11.5703125" style="2"/>
    <col min="522" max="522" width="20" style="2" customWidth="1"/>
    <col min="523" max="523" width="13.5703125" style="2" customWidth="1"/>
    <col min="524" max="768" width="11.5703125" style="2"/>
    <col min="769" max="769" width="10.7109375" style="2" customWidth="1"/>
    <col min="770" max="770" width="6.140625" style="2" customWidth="1"/>
    <col min="771" max="771" width="16.140625" style="2" customWidth="1"/>
    <col min="772" max="773" width="11.5703125" style="2"/>
    <col min="774" max="774" width="20" style="2" customWidth="1"/>
    <col min="775" max="776" width="19.5703125" style="2" customWidth="1"/>
    <col min="777" max="777" width="11.5703125" style="2"/>
    <col min="778" max="778" width="20" style="2" customWidth="1"/>
    <col min="779" max="779" width="13.5703125" style="2" customWidth="1"/>
    <col min="780" max="1024" width="11.5703125" style="2"/>
    <col min="1025" max="1025" width="10.7109375" style="2" customWidth="1"/>
    <col min="1026" max="1026" width="6.140625" style="2" customWidth="1"/>
    <col min="1027" max="1027" width="16.140625" style="2" customWidth="1"/>
    <col min="1028" max="1029" width="11.5703125" style="2"/>
    <col min="1030" max="1030" width="20" style="2" customWidth="1"/>
    <col min="1031" max="1032" width="19.5703125" style="2" customWidth="1"/>
    <col min="1033" max="1033" width="11.5703125" style="2"/>
    <col min="1034" max="1034" width="20" style="2" customWidth="1"/>
    <col min="1035" max="1035" width="13.5703125" style="2" customWidth="1"/>
    <col min="1036" max="1280" width="11.5703125" style="2"/>
    <col min="1281" max="1281" width="10.7109375" style="2" customWidth="1"/>
    <col min="1282" max="1282" width="6.140625" style="2" customWidth="1"/>
    <col min="1283" max="1283" width="16.140625" style="2" customWidth="1"/>
    <col min="1284" max="1285" width="11.5703125" style="2"/>
    <col min="1286" max="1286" width="20" style="2" customWidth="1"/>
    <col min="1287" max="1288" width="19.5703125" style="2" customWidth="1"/>
    <col min="1289" max="1289" width="11.5703125" style="2"/>
    <col min="1290" max="1290" width="20" style="2" customWidth="1"/>
    <col min="1291" max="1291" width="13.5703125" style="2" customWidth="1"/>
    <col min="1292" max="1536" width="11.5703125" style="2"/>
    <col min="1537" max="1537" width="10.7109375" style="2" customWidth="1"/>
    <col min="1538" max="1538" width="6.140625" style="2" customWidth="1"/>
    <col min="1539" max="1539" width="16.140625" style="2" customWidth="1"/>
    <col min="1540" max="1541" width="11.5703125" style="2"/>
    <col min="1542" max="1542" width="20" style="2" customWidth="1"/>
    <col min="1543" max="1544" width="19.5703125" style="2" customWidth="1"/>
    <col min="1545" max="1545" width="11.5703125" style="2"/>
    <col min="1546" max="1546" width="20" style="2" customWidth="1"/>
    <col min="1547" max="1547" width="13.5703125" style="2" customWidth="1"/>
    <col min="1548" max="1792" width="11.5703125" style="2"/>
    <col min="1793" max="1793" width="10.7109375" style="2" customWidth="1"/>
    <col min="1794" max="1794" width="6.140625" style="2" customWidth="1"/>
    <col min="1795" max="1795" width="16.140625" style="2" customWidth="1"/>
    <col min="1796" max="1797" width="11.5703125" style="2"/>
    <col min="1798" max="1798" width="20" style="2" customWidth="1"/>
    <col min="1799" max="1800" width="19.5703125" style="2" customWidth="1"/>
    <col min="1801" max="1801" width="11.5703125" style="2"/>
    <col min="1802" max="1802" width="20" style="2" customWidth="1"/>
    <col min="1803" max="1803" width="13.5703125" style="2" customWidth="1"/>
    <col min="1804" max="2048" width="11.5703125" style="2"/>
    <col min="2049" max="2049" width="10.7109375" style="2" customWidth="1"/>
    <col min="2050" max="2050" width="6.140625" style="2" customWidth="1"/>
    <col min="2051" max="2051" width="16.140625" style="2" customWidth="1"/>
    <col min="2052" max="2053" width="11.5703125" style="2"/>
    <col min="2054" max="2054" width="20" style="2" customWidth="1"/>
    <col min="2055" max="2056" width="19.5703125" style="2" customWidth="1"/>
    <col min="2057" max="2057" width="11.5703125" style="2"/>
    <col min="2058" max="2058" width="20" style="2" customWidth="1"/>
    <col min="2059" max="2059" width="13.5703125" style="2" customWidth="1"/>
    <col min="2060" max="2304" width="11.5703125" style="2"/>
    <col min="2305" max="2305" width="10.7109375" style="2" customWidth="1"/>
    <col min="2306" max="2306" width="6.140625" style="2" customWidth="1"/>
    <col min="2307" max="2307" width="16.140625" style="2" customWidth="1"/>
    <col min="2308" max="2309" width="11.5703125" style="2"/>
    <col min="2310" max="2310" width="20" style="2" customWidth="1"/>
    <col min="2311" max="2312" width="19.5703125" style="2" customWidth="1"/>
    <col min="2313" max="2313" width="11.5703125" style="2"/>
    <col min="2314" max="2314" width="20" style="2" customWidth="1"/>
    <col min="2315" max="2315" width="13.5703125" style="2" customWidth="1"/>
    <col min="2316" max="2560" width="11.5703125" style="2"/>
    <col min="2561" max="2561" width="10.7109375" style="2" customWidth="1"/>
    <col min="2562" max="2562" width="6.140625" style="2" customWidth="1"/>
    <col min="2563" max="2563" width="16.140625" style="2" customWidth="1"/>
    <col min="2564" max="2565" width="11.5703125" style="2"/>
    <col min="2566" max="2566" width="20" style="2" customWidth="1"/>
    <col min="2567" max="2568" width="19.5703125" style="2" customWidth="1"/>
    <col min="2569" max="2569" width="11.5703125" style="2"/>
    <col min="2570" max="2570" width="20" style="2" customWidth="1"/>
    <col min="2571" max="2571" width="13.5703125" style="2" customWidth="1"/>
    <col min="2572" max="2816" width="11.5703125" style="2"/>
    <col min="2817" max="2817" width="10.7109375" style="2" customWidth="1"/>
    <col min="2818" max="2818" width="6.140625" style="2" customWidth="1"/>
    <col min="2819" max="2819" width="16.140625" style="2" customWidth="1"/>
    <col min="2820" max="2821" width="11.5703125" style="2"/>
    <col min="2822" max="2822" width="20" style="2" customWidth="1"/>
    <col min="2823" max="2824" width="19.5703125" style="2" customWidth="1"/>
    <col min="2825" max="2825" width="11.5703125" style="2"/>
    <col min="2826" max="2826" width="20" style="2" customWidth="1"/>
    <col min="2827" max="2827" width="13.5703125" style="2" customWidth="1"/>
    <col min="2828" max="3072" width="11.5703125" style="2"/>
    <col min="3073" max="3073" width="10.7109375" style="2" customWidth="1"/>
    <col min="3074" max="3074" width="6.140625" style="2" customWidth="1"/>
    <col min="3075" max="3075" width="16.140625" style="2" customWidth="1"/>
    <col min="3076" max="3077" width="11.5703125" style="2"/>
    <col min="3078" max="3078" width="20" style="2" customWidth="1"/>
    <col min="3079" max="3080" width="19.5703125" style="2" customWidth="1"/>
    <col min="3081" max="3081" width="11.5703125" style="2"/>
    <col min="3082" max="3082" width="20" style="2" customWidth="1"/>
    <col min="3083" max="3083" width="13.5703125" style="2" customWidth="1"/>
    <col min="3084" max="3328" width="11.5703125" style="2"/>
    <col min="3329" max="3329" width="10.7109375" style="2" customWidth="1"/>
    <col min="3330" max="3330" width="6.140625" style="2" customWidth="1"/>
    <col min="3331" max="3331" width="16.140625" style="2" customWidth="1"/>
    <col min="3332" max="3333" width="11.5703125" style="2"/>
    <col min="3334" max="3334" width="20" style="2" customWidth="1"/>
    <col min="3335" max="3336" width="19.5703125" style="2" customWidth="1"/>
    <col min="3337" max="3337" width="11.5703125" style="2"/>
    <col min="3338" max="3338" width="20" style="2" customWidth="1"/>
    <col min="3339" max="3339" width="13.5703125" style="2" customWidth="1"/>
    <col min="3340" max="3584" width="11.5703125" style="2"/>
    <col min="3585" max="3585" width="10.7109375" style="2" customWidth="1"/>
    <col min="3586" max="3586" width="6.140625" style="2" customWidth="1"/>
    <col min="3587" max="3587" width="16.140625" style="2" customWidth="1"/>
    <col min="3588" max="3589" width="11.5703125" style="2"/>
    <col min="3590" max="3590" width="20" style="2" customWidth="1"/>
    <col min="3591" max="3592" width="19.5703125" style="2" customWidth="1"/>
    <col min="3593" max="3593" width="11.5703125" style="2"/>
    <col min="3594" max="3594" width="20" style="2" customWidth="1"/>
    <col min="3595" max="3595" width="13.5703125" style="2" customWidth="1"/>
    <col min="3596" max="3840" width="11.5703125" style="2"/>
    <col min="3841" max="3841" width="10.7109375" style="2" customWidth="1"/>
    <col min="3842" max="3842" width="6.140625" style="2" customWidth="1"/>
    <col min="3843" max="3843" width="16.140625" style="2" customWidth="1"/>
    <col min="3844" max="3845" width="11.5703125" style="2"/>
    <col min="3846" max="3846" width="20" style="2" customWidth="1"/>
    <col min="3847" max="3848" width="19.5703125" style="2" customWidth="1"/>
    <col min="3849" max="3849" width="11.5703125" style="2"/>
    <col min="3850" max="3850" width="20" style="2" customWidth="1"/>
    <col min="3851" max="3851" width="13.5703125" style="2" customWidth="1"/>
    <col min="3852" max="4096" width="11.5703125" style="2"/>
    <col min="4097" max="4097" width="10.7109375" style="2" customWidth="1"/>
    <col min="4098" max="4098" width="6.140625" style="2" customWidth="1"/>
    <col min="4099" max="4099" width="16.140625" style="2" customWidth="1"/>
    <col min="4100" max="4101" width="11.5703125" style="2"/>
    <col min="4102" max="4102" width="20" style="2" customWidth="1"/>
    <col min="4103" max="4104" width="19.5703125" style="2" customWidth="1"/>
    <col min="4105" max="4105" width="11.5703125" style="2"/>
    <col min="4106" max="4106" width="20" style="2" customWidth="1"/>
    <col min="4107" max="4107" width="13.5703125" style="2" customWidth="1"/>
    <col min="4108" max="4352" width="11.5703125" style="2"/>
    <col min="4353" max="4353" width="10.7109375" style="2" customWidth="1"/>
    <col min="4354" max="4354" width="6.140625" style="2" customWidth="1"/>
    <col min="4355" max="4355" width="16.140625" style="2" customWidth="1"/>
    <col min="4356" max="4357" width="11.5703125" style="2"/>
    <col min="4358" max="4358" width="20" style="2" customWidth="1"/>
    <col min="4359" max="4360" width="19.5703125" style="2" customWidth="1"/>
    <col min="4361" max="4361" width="11.5703125" style="2"/>
    <col min="4362" max="4362" width="20" style="2" customWidth="1"/>
    <col min="4363" max="4363" width="13.5703125" style="2" customWidth="1"/>
    <col min="4364" max="4608" width="11.5703125" style="2"/>
    <col min="4609" max="4609" width="10.7109375" style="2" customWidth="1"/>
    <col min="4610" max="4610" width="6.140625" style="2" customWidth="1"/>
    <col min="4611" max="4611" width="16.140625" style="2" customWidth="1"/>
    <col min="4612" max="4613" width="11.5703125" style="2"/>
    <col min="4614" max="4614" width="20" style="2" customWidth="1"/>
    <col min="4615" max="4616" width="19.5703125" style="2" customWidth="1"/>
    <col min="4617" max="4617" width="11.5703125" style="2"/>
    <col min="4618" max="4618" width="20" style="2" customWidth="1"/>
    <col min="4619" max="4619" width="13.5703125" style="2" customWidth="1"/>
    <col min="4620" max="4864" width="11.5703125" style="2"/>
    <col min="4865" max="4865" width="10.7109375" style="2" customWidth="1"/>
    <col min="4866" max="4866" width="6.140625" style="2" customWidth="1"/>
    <col min="4867" max="4867" width="16.140625" style="2" customWidth="1"/>
    <col min="4868" max="4869" width="11.5703125" style="2"/>
    <col min="4870" max="4870" width="20" style="2" customWidth="1"/>
    <col min="4871" max="4872" width="19.5703125" style="2" customWidth="1"/>
    <col min="4873" max="4873" width="11.5703125" style="2"/>
    <col min="4874" max="4874" width="20" style="2" customWidth="1"/>
    <col min="4875" max="4875" width="13.5703125" style="2" customWidth="1"/>
    <col min="4876" max="5120" width="11.5703125" style="2"/>
    <col min="5121" max="5121" width="10.7109375" style="2" customWidth="1"/>
    <col min="5122" max="5122" width="6.140625" style="2" customWidth="1"/>
    <col min="5123" max="5123" width="16.140625" style="2" customWidth="1"/>
    <col min="5124" max="5125" width="11.5703125" style="2"/>
    <col min="5126" max="5126" width="20" style="2" customWidth="1"/>
    <col min="5127" max="5128" width="19.5703125" style="2" customWidth="1"/>
    <col min="5129" max="5129" width="11.5703125" style="2"/>
    <col min="5130" max="5130" width="20" style="2" customWidth="1"/>
    <col min="5131" max="5131" width="13.5703125" style="2" customWidth="1"/>
    <col min="5132" max="5376" width="11.5703125" style="2"/>
    <col min="5377" max="5377" width="10.7109375" style="2" customWidth="1"/>
    <col min="5378" max="5378" width="6.140625" style="2" customWidth="1"/>
    <col min="5379" max="5379" width="16.140625" style="2" customWidth="1"/>
    <col min="5380" max="5381" width="11.5703125" style="2"/>
    <col min="5382" max="5382" width="20" style="2" customWidth="1"/>
    <col min="5383" max="5384" width="19.5703125" style="2" customWidth="1"/>
    <col min="5385" max="5385" width="11.5703125" style="2"/>
    <col min="5386" max="5386" width="20" style="2" customWidth="1"/>
    <col min="5387" max="5387" width="13.5703125" style="2" customWidth="1"/>
    <col min="5388" max="5632" width="11.5703125" style="2"/>
    <col min="5633" max="5633" width="10.7109375" style="2" customWidth="1"/>
    <col min="5634" max="5634" width="6.140625" style="2" customWidth="1"/>
    <col min="5635" max="5635" width="16.140625" style="2" customWidth="1"/>
    <col min="5636" max="5637" width="11.5703125" style="2"/>
    <col min="5638" max="5638" width="20" style="2" customWidth="1"/>
    <col min="5639" max="5640" width="19.5703125" style="2" customWidth="1"/>
    <col min="5641" max="5641" width="11.5703125" style="2"/>
    <col min="5642" max="5642" width="20" style="2" customWidth="1"/>
    <col min="5643" max="5643" width="13.5703125" style="2" customWidth="1"/>
    <col min="5644" max="5888" width="11.5703125" style="2"/>
    <col min="5889" max="5889" width="10.7109375" style="2" customWidth="1"/>
    <col min="5890" max="5890" width="6.140625" style="2" customWidth="1"/>
    <col min="5891" max="5891" width="16.140625" style="2" customWidth="1"/>
    <col min="5892" max="5893" width="11.5703125" style="2"/>
    <col min="5894" max="5894" width="20" style="2" customWidth="1"/>
    <col min="5895" max="5896" width="19.5703125" style="2" customWidth="1"/>
    <col min="5897" max="5897" width="11.5703125" style="2"/>
    <col min="5898" max="5898" width="20" style="2" customWidth="1"/>
    <col min="5899" max="5899" width="13.5703125" style="2" customWidth="1"/>
    <col min="5900" max="6144" width="11.5703125" style="2"/>
    <col min="6145" max="6145" width="10.7109375" style="2" customWidth="1"/>
    <col min="6146" max="6146" width="6.140625" style="2" customWidth="1"/>
    <col min="6147" max="6147" width="16.140625" style="2" customWidth="1"/>
    <col min="6148" max="6149" width="11.5703125" style="2"/>
    <col min="6150" max="6150" width="20" style="2" customWidth="1"/>
    <col min="6151" max="6152" width="19.5703125" style="2" customWidth="1"/>
    <col min="6153" max="6153" width="11.5703125" style="2"/>
    <col min="6154" max="6154" width="20" style="2" customWidth="1"/>
    <col min="6155" max="6155" width="13.5703125" style="2" customWidth="1"/>
    <col min="6156" max="6400" width="11.5703125" style="2"/>
    <col min="6401" max="6401" width="10.7109375" style="2" customWidth="1"/>
    <col min="6402" max="6402" width="6.140625" style="2" customWidth="1"/>
    <col min="6403" max="6403" width="16.140625" style="2" customWidth="1"/>
    <col min="6404" max="6405" width="11.5703125" style="2"/>
    <col min="6406" max="6406" width="20" style="2" customWidth="1"/>
    <col min="6407" max="6408" width="19.5703125" style="2" customWidth="1"/>
    <col min="6409" max="6409" width="11.5703125" style="2"/>
    <col min="6410" max="6410" width="20" style="2" customWidth="1"/>
    <col min="6411" max="6411" width="13.5703125" style="2" customWidth="1"/>
    <col min="6412" max="6656" width="11.5703125" style="2"/>
    <col min="6657" max="6657" width="10.7109375" style="2" customWidth="1"/>
    <col min="6658" max="6658" width="6.140625" style="2" customWidth="1"/>
    <col min="6659" max="6659" width="16.140625" style="2" customWidth="1"/>
    <col min="6660" max="6661" width="11.5703125" style="2"/>
    <col min="6662" max="6662" width="20" style="2" customWidth="1"/>
    <col min="6663" max="6664" width="19.5703125" style="2" customWidth="1"/>
    <col min="6665" max="6665" width="11.5703125" style="2"/>
    <col min="6666" max="6666" width="20" style="2" customWidth="1"/>
    <col min="6667" max="6667" width="13.5703125" style="2" customWidth="1"/>
    <col min="6668" max="6912" width="11.5703125" style="2"/>
    <col min="6913" max="6913" width="10.7109375" style="2" customWidth="1"/>
    <col min="6914" max="6914" width="6.140625" style="2" customWidth="1"/>
    <col min="6915" max="6915" width="16.140625" style="2" customWidth="1"/>
    <col min="6916" max="6917" width="11.5703125" style="2"/>
    <col min="6918" max="6918" width="20" style="2" customWidth="1"/>
    <col min="6919" max="6920" width="19.5703125" style="2" customWidth="1"/>
    <col min="6921" max="6921" width="11.5703125" style="2"/>
    <col min="6922" max="6922" width="20" style="2" customWidth="1"/>
    <col min="6923" max="6923" width="13.5703125" style="2" customWidth="1"/>
    <col min="6924" max="7168" width="11.5703125" style="2"/>
    <col min="7169" max="7169" width="10.7109375" style="2" customWidth="1"/>
    <col min="7170" max="7170" width="6.140625" style="2" customWidth="1"/>
    <col min="7171" max="7171" width="16.140625" style="2" customWidth="1"/>
    <col min="7172" max="7173" width="11.5703125" style="2"/>
    <col min="7174" max="7174" width="20" style="2" customWidth="1"/>
    <col min="7175" max="7176" width="19.5703125" style="2" customWidth="1"/>
    <col min="7177" max="7177" width="11.5703125" style="2"/>
    <col min="7178" max="7178" width="20" style="2" customWidth="1"/>
    <col min="7179" max="7179" width="13.5703125" style="2" customWidth="1"/>
    <col min="7180" max="7424" width="11.5703125" style="2"/>
    <col min="7425" max="7425" width="10.7109375" style="2" customWidth="1"/>
    <col min="7426" max="7426" width="6.140625" style="2" customWidth="1"/>
    <col min="7427" max="7427" width="16.140625" style="2" customWidth="1"/>
    <col min="7428" max="7429" width="11.5703125" style="2"/>
    <col min="7430" max="7430" width="20" style="2" customWidth="1"/>
    <col min="7431" max="7432" width="19.5703125" style="2" customWidth="1"/>
    <col min="7433" max="7433" width="11.5703125" style="2"/>
    <col min="7434" max="7434" width="20" style="2" customWidth="1"/>
    <col min="7435" max="7435" width="13.5703125" style="2" customWidth="1"/>
    <col min="7436" max="7680" width="11.5703125" style="2"/>
    <col min="7681" max="7681" width="10.7109375" style="2" customWidth="1"/>
    <col min="7682" max="7682" width="6.140625" style="2" customWidth="1"/>
    <col min="7683" max="7683" width="16.140625" style="2" customWidth="1"/>
    <col min="7684" max="7685" width="11.5703125" style="2"/>
    <col min="7686" max="7686" width="20" style="2" customWidth="1"/>
    <col min="7687" max="7688" width="19.5703125" style="2" customWidth="1"/>
    <col min="7689" max="7689" width="11.5703125" style="2"/>
    <col min="7690" max="7690" width="20" style="2" customWidth="1"/>
    <col min="7691" max="7691" width="13.5703125" style="2" customWidth="1"/>
    <col min="7692" max="7936" width="11.5703125" style="2"/>
    <col min="7937" max="7937" width="10.7109375" style="2" customWidth="1"/>
    <col min="7938" max="7938" width="6.140625" style="2" customWidth="1"/>
    <col min="7939" max="7939" width="16.140625" style="2" customWidth="1"/>
    <col min="7940" max="7941" width="11.5703125" style="2"/>
    <col min="7942" max="7942" width="20" style="2" customWidth="1"/>
    <col min="7943" max="7944" width="19.5703125" style="2" customWidth="1"/>
    <col min="7945" max="7945" width="11.5703125" style="2"/>
    <col min="7946" max="7946" width="20" style="2" customWidth="1"/>
    <col min="7947" max="7947" width="13.5703125" style="2" customWidth="1"/>
    <col min="7948" max="8192" width="11.5703125" style="2"/>
    <col min="8193" max="8193" width="10.7109375" style="2" customWidth="1"/>
    <col min="8194" max="8194" width="6.140625" style="2" customWidth="1"/>
    <col min="8195" max="8195" width="16.140625" style="2" customWidth="1"/>
    <col min="8196" max="8197" width="11.5703125" style="2"/>
    <col min="8198" max="8198" width="20" style="2" customWidth="1"/>
    <col min="8199" max="8200" width="19.5703125" style="2" customWidth="1"/>
    <col min="8201" max="8201" width="11.5703125" style="2"/>
    <col min="8202" max="8202" width="20" style="2" customWidth="1"/>
    <col min="8203" max="8203" width="13.5703125" style="2" customWidth="1"/>
    <col min="8204" max="8448" width="11.5703125" style="2"/>
    <col min="8449" max="8449" width="10.7109375" style="2" customWidth="1"/>
    <col min="8450" max="8450" width="6.140625" style="2" customWidth="1"/>
    <col min="8451" max="8451" width="16.140625" style="2" customWidth="1"/>
    <col min="8452" max="8453" width="11.5703125" style="2"/>
    <col min="8454" max="8454" width="20" style="2" customWidth="1"/>
    <col min="8455" max="8456" width="19.5703125" style="2" customWidth="1"/>
    <col min="8457" max="8457" width="11.5703125" style="2"/>
    <col min="8458" max="8458" width="20" style="2" customWidth="1"/>
    <col min="8459" max="8459" width="13.5703125" style="2" customWidth="1"/>
    <col min="8460" max="8704" width="11.5703125" style="2"/>
    <col min="8705" max="8705" width="10.7109375" style="2" customWidth="1"/>
    <col min="8706" max="8706" width="6.140625" style="2" customWidth="1"/>
    <col min="8707" max="8707" width="16.140625" style="2" customWidth="1"/>
    <col min="8708" max="8709" width="11.5703125" style="2"/>
    <col min="8710" max="8710" width="20" style="2" customWidth="1"/>
    <col min="8711" max="8712" width="19.5703125" style="2" customWidth="1"/>
    <col min="8713" max="8713" width="11.5703125" style="2"/>
    <col min="8714" max="8714" width="20" style="2" customWidth="1"/>
    <col min="8715" max="8715" width="13.5703125" style="2" customWidth="1"/>
    <col min="8716" max="8960" width="11.5703125" style="2"/>
    <col min="8961" max="8961" width="10.7109375" style="2" customWidth="1"/>
    <col min="8962" max="8962" width="6.140625" style="2" customWidth="1"/>
    <col min="8963" max="8963" width="16.140625" style="2" customWidth="1"/>
    <col min="8964" max="8965" width="11.5703125" style="2"/>
    <col min="8966" max="8966" width="20" style="2" customWidth="1"/>
    <col min="8967" max="8968" width="19.5703125" style="2" customWidth="1"/>
    <col min="8969" max="8969" width="11.5703125" style="2"/>
    <col min="8970" max="8970" width="20" style="2" customWidth="1"/>
    <col min="8971" max="8971" width="13.5703125" style="2" customWidth="1"/>
    <col min="8972" max="9216" width="11.5703125" style="2"/>
    <col min="9217" max="9217" width="10.7109375" style="2" customWidth="1"/>
    <col min="9218" max="9218" width="6.140625" style="2" customWidth="1"/>
    <col min="9219" max="9219" width="16.140625" style="2" customWidth="1"/>
    <col min="9220" max="9221" width="11.5703125" style="2"/>
    <col min="9222" max="9222" width="20" style="2" customWidth="1"/>
    <col min="9223" max="9224" width="19.5703125" style="2" customWidth="1"/>
    <col min="9225" max="9225" width="11.5703125" style="2"/>
    <col min="9226" max="9226" width="20" style="2" customWidth="1"/>
    <col min="9227" max="9227" width="13.5703125" style="2" customWidth="1"/>
    <col min="9228" max="9472" width="11.5703125" style="2"/>
    <col min="9473" max="9473" width="10.7109375" style="2" customWidth="1"/>
    <col min="9474" max="9474" width="6.140625" style="2" customWidth="1"/>
    <col min="9475" max="9475" width="16.140625" style="2" customWidth="1"/>
    <col min="9476" max="9477" width="11.5703125" style="2"/>
    <col min="9478" max="9478" width="20" style="2" customWidth="1"/>
    <col min="9479" max="9480" width="19.5703125" style="2" customWidth="1"/>
    <col min="9481" max="9481" width="11.5703125" style="2"/>
    <col min="9482" max="9482" width="20" style="2" customWidth="1"/>
    <col min="9483" max="9483" width="13.5703125" style="2" customWidth="1"/>
    <col min="9484" max="9728" width="11.5703125" style="2"/>
    <col min="9729" max="9729" width="10.7109375" style="2" customWidth="1"/>
    <col min="9730" max="9730" width="6.140625" style="2" customWidth="1"/>
    <col min="9731" max="9731" width="16.140625" style="2" customWidth="1"/>
    <col min="9732" max="9733" width="11.5703125" style="2"/>
    <col min="9734" max="9734" width="20" style="2" customWidth="1"/>
    <col min="9735" max="9736" width="19.5703125" style="2" customWidth="1"/>
    <col min="9737" max="9737" width="11.5703125" style="2"/>
    <col min="9738" max="9738" width="20" style="2" customWidth="1"/>
    <col min="9739" max="9739" width="13.5703125" style="2" customWidth="1"/>
    <col min="9740" max="9984" width="11.5703125" style="2"/>
    <col min="9985" max="9985" width="10.7109375" style="2" customWidth="1"/>
    <col min="9986" max="9986" width="6.140625" style="2" customWidth="1"/>
    <col min="9987" max="9987" width="16.140625" style="2" customWidth="1"/>
    <col min="9988" max="9989" width="11.5703125" style="2"/>
    <col min="9990" max="9990" width="20" style="2" customWidth="1"/>
    <col min="9991" max="9992" width="19.5703125" style="2" customWidth="1"/>
    <col min="9993" max="9993" width="11.5703125" style="2"/>
    <col min="9994" max="9994" width="20" style="2" customWidth="1"/>
    <col min="9995" max="9995" width="13.5703125" style="2" customWidth="1"/>
    <col min="9996" max="10240" width="11.5703125" style="2"/>
    <col min="10241" max="10241" width="10.7109375" style="2" customWidth="1"/>
    <col min="10242" max="10242" width="6.140625" style="2" customWidth="1"/>
    <col min="10243" max="10243" width="16.140625" style="2" customWidth="1"/>
    <col min="10244" max="10245" width="11.5703125" style="2"/>
    <col min="10246" max="10246" width="20" style="2" customWidth="1"/>
    <col min="10247" max="10248" width="19.5703125" style="2" customWidth="1"/>
    <col min="10249" max="10249" width="11.5703125" style="2"/>
    <col min="10250" max="10250" width="20" style="2" customWidth="1"/>
    <col min="10251" max="10251" width="13.5703125" style="2" customWidth="1"/>
    <col min="10252" max="10496" width="11.5703125" style="2"/>
    <col min="10497" max="10497" width="10.7109375" style="2" customWidth="1"/>
    <col min="10498" max="10498" width="6.140625" style="2" customWidth="1"/>
    <col min="10499" max="10499" width="16.140625" style="2" customWidth="1"/>
    <col min="10500" max="10501" width="11.5703125" style="2"/>
    <col min="10502" max="10502" width="20" style="2" customWidth="1"/>
    <col min="10503" max="10504" width="19.5703125" style="2" customWidth="1"/>
    <col min="10505" max="10505" width="11.5703125" style="2"/>
    <col min="10506" max="10506" width="20" style="2" customWidth="1"/>
    <col min="10507" max="10507" width="13.5703125" style="2" customWidth="1"/>
    <col min="10508" max="10752" width="11.5703125" style="2"/>
    <col min="10753" max="10753" width="10.7109375" style="2" customWidth="1"/>
    <col min="10754" max="10754" width="6.140625" style="2" customWidth="1"/>
    <col min="10755" max="10755" width="16.140625" style="2" customWidth="1"/>
    <col min="10756" max="10757" width="11.5703125" style="2"/>
    <col min="10758" max="10758" width="20" style="2" customWidth="1"/>
    <col min="10759" max="10760" width="19.5703125" style="2" customWidth="1"/>
    <col min="10761" max="10761" width="11.5703125" style="2"/>
    <col min="10762" max="10762" width="20" style="2" customWidth="1"/>
    <col min="10763" max="10763" width="13.5703125" style="2" customWidth="1"/>
    <col min="10764" max="11008" width="11.5703125" style="2"/>
    <col min="11009" max="11009" width="10.7109375" style="2" customWidth="1"/>
    <col min="11010" max="11010" width="6.140625" style="2" customWidth="1"/>
    <col min="11011" max="11011" width="16.140625" style="2" customWidth="1"/>
    <col min="11012" max="11013" width="11.5703125" style="2"/>
    <col min="11014" max="11014" width="20" style="2" customWidth="1"/>
    <col min="11015" max="11016" width="19.5703125" style="2" customWidth="1"/>
    <col min="11017" max="11017" width="11.5703125" style="2"/>
    <col min="11018" max="11018" width="20" style="2" customWidth="1"/>
    <col min="11019" max="11019" width="13.5703125" style="2" customWidth="1"/>
    <col min="11020" max="11264" width="11.5703125" style="2"/>
    <col min="11265" max="11265" width="10.7109375" style="2" customWidth="1"/>
    <col min="11266" max="11266" width="6.140625" style="2" customWidth="1"/>
    <col min="11267" max="11267" width="16.140625" style="2" customWidth="1"/>
    <col min="11268" max="11269" width="11.5703125" style="2"/>
    <col min="11270" max="11270" width="20" style="2" customWidth="1"/>
    <col min="11271" max="11272" width="19.5703125" style="2" customWidth="1"/>
    <col min="11273" max="11273" width="11.5703125" style="2"/>
    <col min="11274" max="11274" width="20" style="2" customWidth="1"/>
    <col min="11275" max="11275" width="13.5703125" style="2" customWidth="1"/>
    <col min="11276" max="11520" width="11.5703125" style="2"/>
    <col min="11521" max="11521" width="10.7109375" style="2" customWidth="1"/>
    <col min="11522" max="11522" width="6.140625" style="2" customWidth="1"/>
    <col min="11523" max="11523" width="16.140625" style="2" customWidth="1"/>
    <col min="11524" max="11525" width="11.5703125" style="2"/>
    <col min="11526" max="11526" width="20" style="2" customWidth="1"/>
    <col min="11527" max="11528" width="19.5703125" style="2" customWidth="1"/>
    <col min="11529" max="11529" width="11.5703125" style="2"/>
    <col min="11530" max="11530" width="20" style="2" customWidth="1"/>
    <col min="11531" max="11531" width="13.5703125" style="2" customWidth="1"/>
    <col min="11532" max="11776" width="11.5703125" style="2"/>
    <col min="11777" max="11777" width="10.7109375" style="2" customWidth="1"/>
    <col min="11778" max="11778" width="6.140625" style="2" customWidth="1"/>
    <col min="11779" max="11779" width="16.140625" style="2" customWidth="1"/>
    <col min="11780" max="11781" width="11.5703125" style="2"/>
    <col min="11782" max="11782" width="20" style="2" customWidth="1"/>
    <col min="11783" max="11784" width="19.5703125" style="2" customWidth="1"/>
    <col min="11785" max="11785" width="11.5703125" style="2"/>
    <col min="11786" max="11786" width="20" style="2" customWidth="1"/>
    <col min="11787" max="11787" width="13.5703125" style="2" customWidth="1"/>
    <col min="11788" max="12032" width="11.5703125" style="2"/>
    <col min="12033" max="12033" width="10.7109375" style="2" customWidth="1"/>
    <col min="12034" max="12034" width="6.140625" style="2" customWidth="1"/>
    <col min="12035" max="12035" width="16.140625" style="2" customWidth="1"/>
    <col min="12036" max="12037" width="11.5703125" style="2"/>
    <col min="12038" max="12038" width="20" style="2" customWidth="1"/>
    <col min="12039" max="12040" width="19.5703125" style="2" customWidth="1"/>
    <col min="12041" max="12041" width="11.5703125" style="2"/>
    <col min="12042" max="12042" width="20" style="2" customWidth="1"/>
    <col min="12043" max="12043" width="13.5703125" style="2" customWidth="1"/>
    <col min="12044" max="12288" width="11.5703125" style="2"/>
    <col min="12289" max="12289" width="10.7109375" style="2" customWidth="1"/>
    <col min="12290" max="12290" width="6.140625" style="2" customWidth="1"/>
    <col min="12291" max="12291" width="16.140625" style="2" customWidth="1"/>
    <col min="12292" max="12293" width="11.5703125" style="2"/>
    <col min="12294" max="12294" width="20" style="2" customWidth="1"/>
    <col min="12295" max="12296" width="19.5703125" style="2" customWidth="1"/>
    <col min="12297" max="12297" width="11.5703125" style="2"/>
    <col min="12298" max="12298" width="20" style="2" customWidth="1"/>
    <col min="12299" max="12299" width="13.5703125" style="2" customWidth="1"/>
    <col min="12300" max="12544" width="11.5703125" style="2"/>
    <col min="12545" max="12545" width="10.7109375" style="2" customWidth="1"/>
    <col min="12546" max="12546" width="6.140625" style="2" customWidth="1"/>
    <col min="12547" max="12547" width="16.140625" style="2" customWidth="1"/>
    <col min="12548" max="12549" width="11.5703125" style="2"/>
    <col min="12550" max="12550" width="20" style="2" customWidth="1"/>
    <col min="12551" max="12552" width="19.5703125" style="2" customWidth="1"/>
    <col min="12553" max="12553" width="11.5703125" style="2"/>
    <col min="12554" max="12554" width="20" style="2" customWidth="1"/>
    <col min="12555" max="12555" width="13.5703125" style="2" customWidth="1"/>
    <col min="12556" max="12800" width="11.5703125" style="2"/>
    <col min="12801" max="12801" width="10.7109375" style="2" customWidth="1"/>
    <col min="12802" max="12802" width="6.140625" style="2" customWidth="1"/>
    <col min="12803" max="12803" width="16.140625" style="2" customWidth="1"/>
    <col min="12804" max="12805" width="11.5703125" style="2"/>
    <col min="12806" max="12806" width="20" style="2" customWidth="1"/>
    <col min="12807" max="12808" width="19.5703125" style="2" customWidth="1"/>
    <col min="12809" max="12809" width="11.5703125" style="2"/>
    <col min="12810" max="12810" width="20" style="2" customWidth="1"/>
    <col min="12811" max="12811" width="13.5703125" style="2" customWidth="1"/>
    <col min="12812" max="13056" width="11.5703125" style="2"/>
    <col min="13057" max="13057" width="10.7109375" style="2" customWidth="1"/>
    <col min="13058" max="13058" width="6.140625" style="2" customWidth="1"/>
    <col min="13059" max="13059" width="16.140625" style="2" customWidth="1"/>
    <col min="13060" max="13061" width="11.5703125" style="2"/>
    <col min="13062" max="13062" width="20" style="2" customWidth="1"/>
    <col min="13063" max="13064" width="19.5703125" style="2" customWidth="1"/>
    <col min="13065" max="13065" width="11.5703125" style="2"/>
    <col min="13066" max="13066" width="20" style="2" customWidth="1"/>
    <col min="13067" max="13067" width="13.5703125" style="2" customWidth="1"/>
    <col min="13068" max="13312" width="11.5703125" style="2"/>
    <col min="13313" max="13313" width="10.7109375" style="2" customWidth="1"/>
    <col min="13314" max="13314" width="6.140625" style="2" customWidth="1"/>
    <col min="13315" max="13315" width="16.140625" style="2" customWidth="1"/>
    <col min="13316" max="13317" width="11.5703125" style="2"/>
    <col min="13318" max="13318" width="20" style="2" customWidth="1"/>
    <col min="13319" max="13320" width="19.5703125" style="2" customWidth="1"/>
    <col min="13321" max="13321" width="11.5703125" style="2"/>
    <col min="13322" max="13322" width="20" style="2" customWidth="1"/>
    <col min="13323" max="13323" width="13.5703125" style="2" customWidth="1"/>
    <col min="13324" max="13568" width="11.5703125" style="2"/>
    <col min="13569" max="13569" width="10.7109375" style="2" customWidth="1"/>
    <col min="13570" max="13570" width="6.140625" style="2" customWidth="1"/>
    <col min="13571" max="13571" width="16.140625" style="2" customWidth="1"/>
    <col min="13572" max="13573" width="11.5703125" style="2"/>
    <col min="13574" max="13574" width="20" style="2" customWidth="1"/>
    <col min="13575" max="13576" width="19.5703125" style="2" customWidth="1"/>
    <col min="13577" max="13577" width="11.5703125" style="2"/>
    <col min="13578" max="13578" width="20" style="2" customWidth="1"/>
    <col min="13579" max="13579" width="13.5703125" style="2" customWidth="1"/>
    <col min="13580" max="13824" width="11.5703125" style="2"/>
    <col min="13825" max="13825" width="10.7109375" style="2" customWidth="1"/>
    <col min="13826" max="13826" width="6.140625" style="2" customWidth="1"/>
    <col min="13827" max="13827" width="16.140625" style="2" customWidth="1"/>
    <col min="13828" max="13829" width="11.5703125" style="2"/>
    <col min="13830" max="13830" width="20" style="2" customWidth="1"/>
    <col min="13831" max="13832" width="19.5703125" style="2" customWidth="1"/>
    <col min="13833" max="13833" width="11.5703125" style="2"/>
    <col min="13834" max="13834" width="20" style="2" customWidth="1"/>
    <col min="13835" max="13835" width="13.5703125" style="2" customWidth="1"/>
    <col min="13836" max="14080" width="11.5703125" style="2"/>
    <col min="14081" max="14081" width="10.7109375" style="2" customWidth="1"/>
    <col min="14082" max="14082" width="6.140625" style="2" customWidth="1"/>
    <col min="14083" max="14083" width="16.140625" style="2" customWidth="1"/>
    <col min="14084" max="14085" width="11.5703125" style="2"/>
    <col min="14086" max="14086" width="20" style="2" customWidth="1"/>
    <col min="14087" max="14088" width="19.5703125" style="2" customWidth="1"/>
    <col min="14089" max="14089" width="11.5703125" style="2"/>
    <col min="14090" max="14090" width="20" style="2" customWidth="1"/>
    <col min="14091" max="14091" width="13.5703125" style="2" customWidth="1"/>
    <col min="14092" max="14336" width="11.5703125" style="2"/>
    <col min="14337" max="14337" width="10.7109375" style="2" customWidth="1"/>
    <col min="14338" max="14338" width="6.140625" style="2" customWidth="1"/>
    <col min="14339" max="14339" width="16.140625" style="2" customWidth="1"/>
    <col min="14340" max="14341" width="11.5703125" style="2"/>
    <col min="14342" max="14342" width="20" style="2" customWidth="1"/>
    <col min="14343" max="14344" width="19.5703125" style="2" customWidth="1"/>
    <col min="14345" max="14345" width="11.5703125" style="2"/>
    <col min="14346" max="14346" width="20" style="2" customWidth="1"/>
    <col min="14347" max="14347" width="13.5703125" style="2" customWidth="1"/>
    <col min="14348" max="14592" width="11.5703125" style="2"/>
    <col min="14593" max="14593" width="10.7109375" style="2" customWidth="1"/>
    <col min="14594" max="14594" width="6.140625" style="2" customWidth="1"/>
    <col min="14595" max="14595" width="16.140625" style="2" customWidth="1"/>
    <col min="14596" max="14597" width="11.5703125" style="2"/>
    <col min="14598" max="14598" width="20" style="2" customWidth="1"/>
    <col min="14599" max="14600" width="19.5703125" style="2" customWidth="1"/>
    <col min="14601" max="14601" width="11.5703125" style="2"/>
    <col min="14602" max="14602" width="20" style="2" customWidth="1"/>
    <col min="14603" max="14603" width="13.5703125" style="2" customWidth="1"/>
    <col min="14604" max="14848" width="11.5703125" style="2"/>
    <col min="14849" max="14849" width="10.7109375" style="2" customWidth="1"/>
    <col min="14850" max="14850" width="6.140625" style="2" customWidth="1"/>
    <col min="14851" max="14851" width="16.140625" style="2" customWidth="1"/>
    <col min="14852" max="14853" width="11.5703125" style="2"/>
    <col min="14854" max="14854" width="20" style="2" customWidth="1"/>
    <col min="14855" max="14856" width="19.5703125" style="2" customWidth="1"/>
    <col min="14857" max="14857" width="11.5703125" style="2"/>
    <col min="14858" max="14858" width="20" style="2" customWidth="1"/>
    <col min="14859" max="14859" width="13.5703125" style="2" customWidth="1"/>
    <col min="14860" max="15104" width="11.5703125" style="2"/>
    <col min="15105" max="15105" width="10.7109375" style="2" customWidth="1"/>
    <col min="15106" max="15106" width="6.140625" style="2" customWidth="1"/>
    <col min="15107" max="15107" width="16.140625" style="2" customWidth="1"/>
    <col min="15108" max="15109" width="11.5703125" style="2"/>
    <col min="15110" max="15110" width="20" style="2" customWidth="1"/>
    <col min="15111" max="15112" width="19.5703125" style="2" customWidth="1"/>
    <col min="15113" max="15113" width="11.5703125" style="2"/>
    <col min="15114" max="15114" width="20" style="2" customWidth="1"/>
    <col min="15115" max="15115" width="13.5703125" style="2" customWidth="1"/>
    <col min="15116" max="15360" width="11.5703125" style="2"/>
    <col min="15361" max="15361" width="10.7109375" style="2" customWidth="1"/>
    <col min="15362" max="15362" width="6.140625" style="2" customWidth="1"/>
    <col min="15363" max="15363" width="16.140625" style="2" customWidth="1"/>
    <col min="15364" max="15365" width="11.5703125" style="2"/>
    <col min="15366" max="15366" width="20" style="2" customWidth="1"/>
    <col min="15367" max="15368" width="19.5703125" style="2" customWidth="1"/>
    <col min="15369" max="15369" width="11.5703125" style="2"/>
    <col min="15370" max="15370" width="20" style="2" customWidth="1"/>
    <col min="15371" max="15371" width="13.5703125" style="2" customWidth="1"/>
    <col min="15372" max="15616" width="11.5703125" style="2"/>
    <col min="15617" max="15617" width="10.7109375" style="2" customWidth="1"/>
    <col min="15618" max="15618" width="6.140625" style="2" customWidth="1"/>
    <col min="15619" max="15619" width="16.140625" style="2" customWidth="1"/>
    <col min="15620" max="15621" width="11.5703125" style="2"/>
    <col min="15622" max="15622" width="20" style="2" customWidth="1"/>
    <col min="15623" max="15624" width="19.5703125" style="2" customWidth="1"/>
    <col min="15625" max="15625" width="11.5703125" style="2"/>
    <col min="15626" max="15626" width="20" style="2" customWidth="1"/>
    <col min="15627" max="15627" width="13.5703125" style="2" customWidth="1"/>
    <col min="15628" max="15872" width="11.5703125" style="2"/>
    <col min="15873" max="15873" width="10.7109375" style="2" customWidth="1"/>
    <col min="15874" max="15874" width="6.140625" style="2" customWidth="1"/>
    <col min="15875" max="15875" width="16.140625" style="2" customWidth="1"/>
    <col min="15876" max="15877" width="11.5703125" style="2"/>
    <col min="15878" max="15878" width="20" style="2" customWidth="1"/>
    <col min="15879" max="15880" width="19.5703125" style="2" customWidth="1"/>
    <col min="15881" max="15881" width="11.5703125" style="2"/>
    <col min="15882" max="15882" width="20" style="2" customWidth="1"/>
    <col min="15883" max="15883" width="13.5703125" style="2" customWidth="1"/>
    <col min="15884" max="16128" width="11.5703125" style="2"/>
    <col min="16129" max="16129" width="10.7109375" style="2" customWidth="1"/>
    <col min="16130" max="16130" width="6.140625" style="2" customWidth="1"/>
    <col min="16131" max="16131" width="16.140625" style="2" customWidth="1"/>
    <col min="16132" max="16133" width="11.5703125" style="2"/>
    <col min="16134" max="16134" width="20" style="2" customWidth="1"/>
    <col min="16135" max="16136" width="19.5703125" style="2" customWidth="1"/>
    <col min="16137" max="16137" width="11.5703125" style="2"/>
    <col min="16138" max="16138" width="20" style="2" customWidth="1"/>
    <col min="16139" max="16139" width="13.5703125" style="2" customWidth="1"/>
    <col min="16140" max="16384" width="11.5703125" style="2"/>
  </cols>
  <sheetData>
    <row r="1" spans="1:12" x14ac:dyDescent="0.25">
      <c r="A1" s="1"/>
      <c r="B1" s="7" t="s">
        <v>0</v>
      </c>
      <c r="C1" s="7"/>
      <c r="D1" s="1"/>
      <c r="F1" s="7" t="s">
        <v>1</v>
      </c>
      <c r="G1" s="7"/>
      <c r="H1" s="7"/>
      <c r="J1" s="7" t="s">
        <v>2</v>
      </c>
      <c r="K1" s="7"/>
      <c r="L1" s="7"/>
    </row>
    <row r="2" spans="1:12" x14ac:dyDescent="0.25">
      <c r="A2" s="1"/>
      <c r="B2" s="1"/>
      <c r="C2" s="1"/>
      <c r="D2" s="1"/>
      <c r="F2" s="1"/>
      <c r="G2" s="1"/>
      <c r="H2" s="1"/>
      <c r="J2" s="1"/>
      <c r="K2" s="1"/>
      <c r="L2" s="1"/>
    </row>
    <row r="3" spans="1:12" x14ac:dyDescent="0.25">
      <c r="A3" s="1" t="s">
        <v>3</v>
      </c>
      <c r="B3" s="1">
        <v>15</v>
      </c>
      <c r="C3" s="1"/>
      <c r="D3" s="1">
        <f>(B3/100)</f>
        <v>0.15</v>
      </c>
      <c r="F3" s="1"/>
      <c r="G3" s="3" t="s">
        <v>4</v>
      </c>
      <c r="H3" s="3" t="s">
        <v>5</v>
      </c>
      <c r="I3" s="4"/>
      <c r="J3" s="3"/>
      <c r="K3" s="3" t="s">
        <v>4</v>
      </c>
      <c r="L3" s="3" t="s">
        <v>5</v>
      </c>
    </row>
    <row r="4" spans="1:12" x14ac:dyDescent="0.25">
      <c r="A4" s="1"/>
      <c r="B4" s="1"/>
      <c r="C4" s="1"/>
      <c r="D4" s="1"/>
      <c r="F4" s="1"/>
      <c r="G4" s="1"/>
      <c r="H4" s="1"/>
      <c r="J4" s="1"/>
      <c r="K4" s="1"/>
      <c r="L4" s="1"/>
    </row>
    <row r="5" spans="1:12" x14ac:dyDescent="0.25">
      <c r="A5" s="1" t="s">
        <v>6</v>
      </c>
      <c r="B5" s="5">
        <v>20</v>
      </c>
      <c r="C5" s="1"/>
      <c r="D5" s="1">
        <f>B5-(B5/(1+D3))</f>
        <v>2.6086956521739104</v>
      </c>
      <c r="E5"/>
      <c r="F5" s="1" t="s">
        <v>7</v>
      </c>
      <c r="G5" s="1">
        <v>20</v>
      </c>
      <c r="H5" s="1">
        <v>20</v>
      </c>
      <c r="J5" s="1" t="s">
        <v>7</v>
      </c>
      <c r="K5" s="1">
        <v>5.91</v>
      </c>
      <c r="L5" s="1">
        <v>2</v>
      </c>
    </row>
    <row r="6" spans="1:12" x14ac:dyDescent="0.25">
      <c r="A6" s="1"/>
      <c r="B6" s="1"/>
      <c r="C6" s="1"/>
      <c r="D6" s="1"/>
      <c r="E6"/>
      <c r="F6" s="1"/>
      <c r="G6" s="1"/>
      <c r="H6" s="1"/>
      <c r="J6" s="1"/>
      <c r="K6" s="1"/>
      <c r="L6" s="1"/>
    </row>
    <row r="7" spans="1:12" x14ac:dyDescent="0.25">
      <c r="A7" s="1"/>
      <c r="B7" s="1"/>
      <c r="C7" s="1" t="s">
        <v>8</v>
      </c>
      <c r="D7" s="1" t="s">
        <v>9</v>
      </c>
      <c r="E7"/>
      <c r="F7" s="1" t="s">
        <v>10</v>
      </c>
      <c r="G7" s="1">
        <f>(((C8*G5)/100)+((D8*G5)/100))</f>
        <v>4</v>
      </c>
      <c r="H7" s="1">
        <f>(C8*H5)/100</f>
        <v>3.4782608695652182</v>
      </c>
      <c r="J7" s="1" t="s">
        <v>10</v>
      </c>
      <c r="K7" s="6">
        <f>K5+(K5*D3)+(K5*D4)</f>
        <v>6.7965</v>
      </c>
      <c r="L7" s="1">
        <f>(L5)</f>
        <v>2</v>
      </c>
    </row>
    <row r="8" spans="1:12" x14ac:dyDescent="0.25">
      <c r="A8" s="1"/>
      <c r="B8" s="1"/>
      <c r="C8" s="1">
        <f>B5-D8</f>
        <v>17.39130434782609</v>
      </c>
      <c r="D8" s="1">
        <f>SUM(D5:D6)</f>
        <v>2.6086956521739104</v>
      </c>
      <c r="E8"/>
      <c r="F8" s="1"/>
      <c r="G8" s="1"/>
      <c r="H8" s="1"/>
      <c r="J8" s="1"/>
      <c r="K8" s="1"/>
      <c r="L8" s="1"/>
    </row>
    <row r="9" spans="1:12" x14ac:dyDescent="0.25">
      <c r="A9"/>
      <c r="B9"/>
      <c r="C9"/>
      <c r="D9"/>
      <c r="E9"/>
      <c r="F9" s="3" t="s">
        <v>11</v>
      </c>
      <c r="G9" s="3">
        <f>(G7-(G7/(1+D3)))</f>
        <v>0.52173913043478226</v>
      </c>
      <c r="H9" s="3">
        <v>0</v>
      </c>
      <c r="J9" s="3" t="s">
        <v>11</v>
      </c>
      <c r="K9" s="3">
        <f>(K7-(K7/(1+D3)))</f>
        <v>0.88649999999999984</v>
      </c>
      <c r="L9" s="3">
        <v>0</v>
      </c>
    </row>
    <row r="10" spans="1:12" x14ac:dyDescent="0.25">
      <c r="A10"/>
      <c r="B10"/>
      <c r="C10"/>
      <c r="D10"/>
      <c r="E10"/>
      <c r="F10" s="3" t="s">
        <v>12</v>
      </c>
      <c r="G10" s="3">
        <f>G7-G9</f>
        <v>3.4782608695652177</v>
      </c>
      <c r="H10" s="3">
        <f>H7-H9</f>
        <v>3.4782608695652182</v>
      </c>
      <c r="J10" s="3" t="s">
        <v>12</v>
      </c>
      <c r="K10" s="3">
        <f>K7-K9</f>
        <v>5.91</v>
      </c>
      <c r="L10" s="3">
        <f>L7-L9</f>
        <v>2</v>
      </c>
    </row>
    <row r="11" spans="1:12" x14ac:dyDescent="0.25">
      <c r="A11"/>
      <c r="B11"/>
      <c r="C11"/>
      <c r="D11"/>
      <c r="E11"/>
      <c r="F11" s="3"/>
      <c r="G11" s="3"/>
      <c r="H11" s="1"/>
      <c r="J11" s="3"/>
      <c r="K11" s="1"/>
      <c r="L11" s="1"/>
    </row>
    <row r="12" spans="1:12" x14ac:dyDescent="0.25">
      <c r="A12"/>
      <c r="B12"/>
      <c r="C12"/>
      <c r="D12"/>
      <c r="E12"/>
      <c r="F12" s="1" t="s">
        <v>13</v>
      </c>
      <c r="G12" s="1">
        <f>D8-G9</f>
        <v>2.0869565217391282</v>
      </c>
      <c r="H12" s="1">
        <f>D8-H9</f>
        <v>2.6086956521739104</v>
      </c>
      <c r="J12" s="1" t="s">
        <v>13</v>
      </c>
      <c r="K12" s="1">
        <f>D8-K9</f>
        <v>1.7221956521739106</v>
      </c>
      <c r="L12" s="1">
        <f>D8</f>
        <v>2.6086956521739104</v>
      </c>
    </row>
    <row r="13" spans="1:12" x14ac:dyDescent="0.25">
      <c r="A13"/>
      <c r="B13"/>
      <c r="C13"/>
      <c r="D13"/>
      <c r="E13"/>
      <c r="F13" s="1" t="s">
        <v>14</v>
      </c>
      <c r="G13" s="1">
        <f>B5-G7</f>
        <v>16</v>
      </c>
      <c r="H13" s="1">
        <f>B5-H7</f>
        <v>16.521739130434781</v>
      </c>
      <c r="J13" s="1" t="s">
        <v>14</v>
      </c>
      <c r="K13" s="1">
        <f>B5-K7</f>
        <v>13.2035</v>
      </c>
      <c r="L13" s="1">
        <f>B5-L7</f>
        <v>18</v>
      </c>
    </row>
    <row r="14" spans="1:12" x14ac:dyDescent="0.25">
      <c r="A14"/>
      <c r="B14"/>
      <c r="C14"/>
      <c r="D14"/>
      <c r="E14"/>
      <c r="F14" s="2" t="s">
        <v>15</v>
      </c>
      <c r="G14" s="2">
        <f>G13-G12</f>
        <v>13.913043478260871</v>
      </c>
      <c r="H14" s="2">
        <f>H13-H12</f>
        <v>13.913043478260871</v>
      </c>
      <c r="J14" s="2" t="s">
        <v>15</v>
      </c>
      <c r="K14" s="2">
        <f>K13-K12</f>
        <v>11.481304347826089</v>
      </c>
      <c r="L14" s="2">
        <f>L13-L12</f>
        <v>15.39130434782609</v>
      </c>
    </row>
    <row r="15" spans="1:12" x14ac:dyDescent="0.25">
      <c r="A15"/>
      <c r="B15"/>
      <c r="C15"/>
      <c r="D15"/>
      <c r="E15"/>
    </row>
    <row r="16" spans="1:12" x14ac:dyDescent="0.25">
      <c r="C16"/>
      <c r="D16"/>
      <c r="E16"/>
      <c r="F16" s="7" t="s">
        <v>16</v>
      </c>
      <c r="G16" s="7"/>
      <c r="H16" s="7"/>
    </row>
    <row r="17" spans="3:10" x14ac:dyDescent="0.25">
      <c r="C17"/>
      <c r="D17"/>
      <c r="E17"/>
      <c r="F17" s="1"/>
      <c r="G17" s="1"/>
      <c r="H17" s="1"/>
    </row>
    <row r="18" spans="3:10" x14ac:dyDescent="0.25">
      <c r="F18" s="1"/>
      <c r="G18" s="3" t="s">
        <v>4</v>
      </c>
      <c r="H18" s="3" t="s">
        <v>5</v>
      </c>
    </row>
    <row r="19" spans="3:10" x14ac:dyDescent="0.25">
      <c r="F19" s="1"/>
      <c r="G19" s="1"/>
      <c r="H19" s="1"/>
    </row>
    <row r="20" spans="3:10" x14ac:dyDescent="0.25">
      <c r="F20" s="1" t="s">
        <v>7</v>
      </c>
      <c r="G20" s="1">
        <v>4</v>
      </c>
      <c r="H20" s="1">
        <v>4</v>
      </c>
    </row>
    <row r="21" spans="3:10" x14ac:dyDescent="0.25">
      <c r="F21" s="1"/>
      <c r="G21" s="1"/>
      <c r="H21" s="1"/>
    </row>
    <row r="22" spans="3:10" x14ac:dyDescent="0.25">
      <c r="F22" s="1" t="s">
        <v>10</v>
      </c>
      <c r="G22" s="1">
        <f>B5-G20</f>
        <v>16</v>
      </c>
      <c r="H22" s="1">
        <f>B5-H20</f>
        <v>16</v>
      </c>
    </row>
    <row r="23" spans="3:10" x14ac:dyDescent="0.25">
      <c r="F23" s="1"/>
      <c r="G23" s="1"/>
      <c r="H23" s="1"/>
    </row>
    <row r="24" spans="3:10" x14ac:dyDescent="0.25">
      <c r="F24" s="3" t="s">
        <v>11</v>
      </c>
      <c r="G24" s="3">
        <f>(G22-(G22/(1+D3)))</f>
        <v>2.086956521739129</v>
      </c>
      <c r="H24" s="3">
        <v>0</v>
      </c>
    </row>
    <row r="25" spans="3:10" x14ac:dyDescent="0.25">
      <c r="F25" s="3" t="s">
        <v>12</v>
      </c>
      <c r="G25" s="3">
        <f>G22-G24</f>
        <v>13.913043478260871</v>
      </c>
      <c r="H25" s="3">
        <f>H22</f>
        <v>16</v>
      </c>
    </row>
    <row r="26" spans="3:10" x14ac:dyDescent="0.25">
      <c r="F26" s="3"/>
      <c r="G26" s="1"/>
      <c r="H26" s="1"/>
    </row>
    <row r="27" spans="3:10" x14ac:dyDescent="0.25">
      <c r="F27" s="1" t="s">
        <v>13</v>
      </c>
      <c r="G27" s="1">
        <f>D5-G24</f>
        <v>0.52173913043478137</v>
      </c>
      <c r="H27" s="1">
        <f>D8</f>
        <v>2.6086956521739104</v>
      </c>
    </row>
    <row r="28" spans="3:10" x14ac:dyDescent="0.25">
      <c r="F28" s="1" t="s">
        <v>14</v>
      </c>
      <c r="G28" s="1">
        <f>B5-G22</f>
        <v>4</v>
      </c>
      <c r="H28" s="1">
        <f>B5-H22</f>
        <v>4</v>
      </c>
      <c r="J28" s="2" t="s">
        <v>17</v>
      </c>
    </row>
    <row r="29" spans="3:10" x14ac:dyDescent="0.25">
      <c r="F29" s="2" t="s">
        <v>15</v>
      </c>
      <c r="G29" s="2">
        <f>G28-G27</f>
        <v>3.4782608695652186</v>
      </c>
      <c r="H29" s="2">
        <f>H28-H27</f>
        <v>1.3913043478260896</v>
      </c>
    </row>
  </sheetData>
  <mergeCells count="4">
    <mergeCell ref="B1:C1"/>
    <mergeCell ref="F1:H1"/>
    <mergeCell ref="J1:L1"/>
    <mergeCell ref="F16:H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FC7E9-3666-41BF-826B-5868EC7352F8}">
  <dimension ref="A1:L29"/>
  <sheetViews>
    <sheetView tabSelected="1" topLeftCell="A13" workbookViewId="0">
      <selection activeCell="G22" sqref="G22"/>
    </sheetView>
  </sheetViews>
  <sheetFormatPr defaultColWidth="11.5703125" defaultRowHeight="15" x14ac:dyDescent="0.25"/>
  <cols>
    <col min="1" max="2" width="11.5703125" style="2"/>
    <col min="3" max="3" width="16.140625" style="2" customWidth="1"/>
    <col min="4" max="5" width="11.5703125" style="2"/>
    <col min="6" max="6" width="20" style="2" customWidth="1"/>
    <col min="7" max="9" width="11.5703125" style="2"/>
    <col min="10" max="10" width="15.42578125" style="2" customWidth="1"/>
    <col min="11" max="258" width="11.5703125" style="2"/>
    <col min="259" max="259" width="16.140625" style="2" customWidth="1"/>
    <col min="260" max="261" width="11.5703125" style="2"/>
    <col min="262" max="262" width="20" style="2" customWidth="1"/>
    <col min="263" max="265" width="11.5703125" style="2"/>
    <col min="266" max="266" width="15.42578125" style="2" customWidth="1"/>
    <col min="267" max="514" width="11.5703125" style="2"/>
    <col min="515" max="515" width="16.140625" style="2" customWidth="1"/>
    <col min="516" max="517" width="11.5703125" style="2"/>
    <col min="518" max="518" width="20" style="2" customWidth="1"/>
    <col min="519" max="521" width="11.5703125" style="2"/>
    <col min="522" max="522" width="15.42578125" style="2" customWidth="1"/>
    <col min="523" max="770" width="11.5703125" style="2"/>
    <col min="771" max="771" width="16.140625" style="2" customWidth="1"/>
    <col min="772" max="773" width="11.5703125" style="2"/>
    <col min="774" max="774" width="20" style="2" customWidth="1"/>
    <col min="775" max="777" width="11.5703125" style="2"/>
    <col min="778" max="778" width="15.42578125" style="2" customWidth="1"/>
    <col min="779" max="1026" width="11.5703125" style="2"/>
    <col min="1027" max="1027" width="16.140625" style="2" customWidth="1"/>
    <col min="1028" max="1029" width="11.5703125" style="2"/>
    <col min="1030" max="1030" width="20" style="2" customWidth="1"/>
    <col min="1031" max="1033" width="11.5703125" style="2"/>
    <col min="1034" max="1034" width="15.42578125" style="2" customWidth="1"/>
    <col min="1035" max="1282" width="11.5703125" style="2"/>
    <col min="1283" max="1283" width="16.140625" style="2" customWidth="1"/>
    <col min="1284" max="1285" width="11.5703125" style="2"/>
    <col min="1286" max="1286" width="20" style="2" customWidth="1"/>
    <col min="1287" max="1289" width="11.5703125" style="2"/>
    <col min="1290" max="1290" width="15.42578125" style="2" customWidth="1"/>
    <col min="1291" max="1538" width="11.5703125" style="2"/>
    <col min="1539" max="1539" width="16.140625" style="2" customWidth="1"/>
    <col min="1540" max="1541" width="11.5703125" style="2"/>
    <col min="1542" max="1542" width="20" style="2" customWidth="1"/>
    <col min="1543" max="1545" width="11.5703125" style="2"/>
    <col min="1546" max="1546" width="15.42578125" style="2" customWidth="1"/>
    <col min="1547" max="1794" width="11.5703125" style="2"/>
    <col min="1795" max="1795" width="16.140625" style="2" customWidth="1"/>
    <col min="1796" max="1797" width="11.5703125" style="2"/>
    <col min="1798" max="1798" width="20" style="2" customWidth="1"/>
    <col min="1799" max="1801" width="11.5703125" style="2"/>
    <col min="1802" max="1802" width="15.42578125" style="2" customWidth="1"/>
    <col min="1803" max="2050" width="11.5703125" style="2"/>
    <col min="2051" max="2051" width="16.140625" style="2" customWidth="1"/>
    <col min="2052" max="2053" width="11.5703125" style="2"/>
    <col min="2054" max="2054" width="20" style="2" customWidth="1"/>
    <col min="2055" max="2057" width="11.5703125" style="2"/>
    <col min="2058" max="2058" width="15.42578125" style="2" customWidth="1"/>
    <col min="2059" max="2306" width="11.5703125" style="2"/>
    <col min="2307" max="2307" width="16.140625" style="2" customWidth="1"/>
    <col min="2308" max="2309" width="11.5703125" style="2"/>
    <col min="2310" max="2310" width="20" style="2" customWidth="1"/>
    <col min="2311" max="2313" width="11.5703125" style="2"/>
    <col min="2314" max="2314" width="15.42578125" style="2" customWidth="1"/>
    <col min="2315" max="2562" width="11.5703125" style="2"/>
    <col min="2563" max="2563" width="16.140625" style="2" customWidth="1"/>
    <col min="2564" max="2565" width="11.5703125" style="2"/>
    <col min="2566" max="2566" width="20" style="2" customWidth="1"/>
    <col min="2567" max="2569" width="11.5703125" style="2"/>
    <col min="2570" max="2570" width="15.42578125" style="2" customWidth="1"/>
    <col min="2571" max="2818" width="11.5703125" style="2"/>
    <col min="2819" max="2819" width="16.140625" style="2" customWidth="1"/>
    <col min="2820" max="2821" width="11.5703125" style="2"/>
    <col min="2822" max="2822" width="20" style="2" customWidth="1"/>
    <col min="2823" max="2825" width="11.5703125" style="2"/>
    <col min="2826" max="2826" width="15.42578125" style="2" customWidth="1"/>
    <col min="2827" max="3074" width="11.5703125" style="2"/>
    <col min="3075" max="3075" width="16.140625" style="2" customWidth="1"/>
    <col min="3076" max="3077" width="11.5703125" style="2"/>
    <col min="3078" max="3078" width="20" style="2" customWidth="1"/>
    <col min="3079" max="3081" width="11.5703125" style="2"/>
    <col min="3082" max="3082" width="15.42578125" style="2" customWidth="1"/>
    <col min="3083" max="3330" width="11.5703125" style="2"/>
    <col min="3331" max="3331" width="16.140625" style="2" customWidth="1"/>
    <col min="3332" max="3333" width="11.5703125" style="2"/>
    <col min="3334" max="3334" width="20" style="2" customWidth="1"/>
    <col min="3335" max="3337" width="11.5703125" style="2"/>
    <col min="3338" max="3338" width="15.42578125" style="2" customWidth="1"/>
    <col min="3339" max="3586" width="11.5703125" style="2"/>
    <col min="3587" max="3587" width="16.140625" style="2" customWidth="1"/>
    <col min="3588" max="3589" width="11.5703125" style="2"/>
    <col min="3590" max="3590" width="20" style="2" customWidth="1"/>
    <col min="3591" max="3593" width="11.5703125" style="2"/>
    <col min="3594" max="3594" width="15.42578125" style="2" customWidth="1"/>
    <col min="3595" max="3842" width="11.5703125" style="2"/>
    <col min="3843" max="3843" width="16.140625" style="2" customWidth="1"/>
    <col min="3844" max="3845" width="11.5703125" style="2"/>
    <col min="3846" max="3846" width="20" style="2" customWidth="1"/>
    <col min="3847" max="3849" width="11.5703125" style="2"/>
    <col min="3850" max="3850" width="15.42578125" style="2" customWidth="1"/>
    <col min="3851" max="4098" width="11.5703125" style="2"/>
    <col min="4099" max="4099" width="16.140625" style="2" customWidth="1"/>
    <col min="4100" max="4101" width="11.5703125" style="2"/>
    <col min="4102" max="4102" width="20" style="2" customWidth="1"/>
    <col min="4103" max="4105" width="11.5703125" style="2"/>
    <col min="4106" max="4106" width="15.42578125" style="2" customWidth="1"/>
    <col min="4107" max="4354" width="11.5703125" style="2"/>
    <col min="4355" max="4355" width="16.140625" style="2" customWidth="1"/>
    <col min="4356" max="4357" width="11.5703125" style="2"/>
    <col min="4358" max="4358" width="20" style="2" customWidth="1"/>
    <col min="4359" max="4361" width="11.5703125" style="2"/>
    <col min="4362" max="4362" width="15.42578125" style="2" customWidth="1"/>
    <col min="4363" max="4610" width="11.5703125" style="2"/>
    <col min="4611" max="4611" width="16.140625" style="2" customWidth="1"/>
    <col min="4612" max="4613" width="11.5703125" style="2"/>
    <col min="4614" max="4614" width="20" style="2" customWidth="1"/>
    <col min="4615" max="4617" width="11.5703125" style="2"/>
    <col min="4618" max="4618" width="15.42578125" style="2" customWidth="1"/>
    <col min="4619" max="4866" width="11.5703125" style="2"/>
    <col min="4867" max="4867" width="16.140625" style="2" customWidth="1"/>
    <col min="4868" max="4869" width="11.5703125" style="2"/>
    <col min="4870" max="4870" width="20" style="2" customWidth="1"/>
    <col min="4871" max="4873" width="11.5703125" style="2"/>
    <col min="4874" max="4874" width="15.42578125" style="2" customWidth="1"/>
    <col min="4875" max="5122" width="11.5703125" style="2"/>
    <col min="5123" max="5123" width="16.140625" style="2" customWidth="1"/>
    <col min="5124" max="5125" width="11.5703125" style="2"/>
    <col min="5126" max="5126" width="20" style="2" customWidth="1"/>
    <col min="5127" max="5129" width="11.5703125" style="2"/>
    <col min="5130" max="5130" width="15.42578125" style="2" customWidth="1"/>
    <col min="5131" max="5378" width="11.5703125" style="2"/>
    <col min="5379" max="5379" width="16.140625" style="2" customWidth="1"/>
    <col min="5380" max="5381" width="11.5703125" style="2"/>
    <col min="5382" max="5382" width="20" style="2" customWidth="1"/>
    <col min="5383" max="5385" width="11.5703125" style="2"/>
    <col min="5386" max="5386" width="15.42578125" style="2" customWidth="1"/>
    <col min="5387" max="5634" width="11.5703125" style="2"/>
    <col min="5635" max="5635" width="16.140625" style="2" customWidth="1"/>
    <col min="5636" max="5637" width="11.5703125" style="2"/>
    <col min="5638" max="5638" width="20" style="2" customWidth="1"/>
    <col min="5639" max="5641" width="11.5703125" style="2"/>
    <col min="5642" max="5642" width="15.42578125" style="2" customWidth="1"/>
    <col min="5643" max="5890" width="11.5703125" style="2"/>
    <col min="5891" max="5891" width="16.140625" style="2" customWidth="1"/>
    <col min="5892" max="5893" width="11.5703125" style="2"/>
    <col min="5894" max="5894" width="20" style="2" customWidth="1"/>
    <col min="5895" max="5897" width="11.5703125" style="2"/>
    <col min="5898" max="5898" width="15.42578125" style="2" customWidth="1"/>
    <col min="5899" max="6146" width="11.5703125" style="2"/>
    <col min="6147" max="6147" width="16.140625" style="2" customWidth="1"/>
    <col min="6148" max="6149" width="11.5703125" style="2"/>
    <col min="6150" max="6150" width="20" style="2" customWidth="1"/>
    <col min="6151" max="6153" width="11.5703125" style="2"/>
    <col min="6154" max="6154" width="15.42578125" style="2" customWidth="1"/>
    <col min="6155" max="6402" width="11.5703125" style="2"/>
    <col min="6403" max="6403" width="16.140625" style="2" customWidth="1"/>
    <col min="6404" max="6405" width="11.5703125" style="2"/>
    <col min="6406" max="6406" width="20" style="2" customWidth="1"/>
    <col min="6407" max="6409" width="11.5703125" style="2"/>
    <col min="6410" max="6410" width="15.42578125" style="2" customWidth="1"/>
    <col min="6411" max="6658" width="11.5703125" style="2"/>
    <col min="6659" max="6659" width="16.140625" style="2" customWidth="1"/>
    <col min="6660" max="6661" width="11.5703125" style="2"/>
    <col min="6662" max="6662" width="20" style="2" customWidth="1"/>
    <col min="6663" max="6665" width="11.5703125" style="2"/>
    <col min="6666" max="6666" width="15.42578125" style="2" customWidth="1"/>
    <col min="6667" max="6914" width="11.5703125" style="2"/>
    <col min="6915" max="6915" width="16.140625" style="2" customWidth="1"/>
    <col min="6916" max="6917" width="11.5703125" style="2"/>
    <col min="6918" max="6918" width="20" style="2" customWidth="1"/>
    <col min="6919" max="6921" width="11.5703125" style="2"/>
    <col min="6922" max="6922" width="15.42578125" style="2" customWidth="1"/>
    <col min="6923" max="7170" width="11.5703125" style="2"/>
    <col min="7171" max="7171" width="16.140625" style="2" customWidth="1"/>
    <col min="7172" max="7173" width="11.5703125" style="2"/>
    <col min="7174" max="7174" width="20" style="2" customWidth="1"/>
    <col min="7175" max="7177" width="11.5703125" style="2"/>
    <col min="7178" max="7178" width="15.42578125" style="2" customWidth="1"/>
    <col min="7179" max="7426" width="11.5703125" style="2"/>
    <col min="7427" max="7427" width="16.140625" style="2" customWidth="1"/>
    <col min="7428" max="7429" width="11.5703125" style="2"/>
    <col min="7430" max="7430" width="20" style="2" customWidth="1"/>
    <col min="7431" max="7433" width="11.5703125" style="2"/>
    <col min="7434" max="7434" width="15.42578125" style="2" customWidth="1"/>
    <col min="7435" max="7682" width="11.5703125" style="2"/>
    <col min="7683" max="7683" width="16.140625" style="2" customWidth="1"/>
    <col min="7684" max="7685" width="11.5703125" style="2"/>
    <col min="7686" max="7686" width="20" style="2" customWidth="1"/>
    <col min="7687" max="7689" width="11.5703125" style="2"/>
    <col min="7690" max="7690" width="15.42578125" style="2" customWidth="1"/>
    <col min="7691" max="7938" width="11.5703125" style="2"/>
    <col min="7939" max="7939" width="16.140625" style="2" customWidth="1"/>
    <col min="7940" max="7941" width="11.5703125" style="2"/>
    <col min="7942" max="7942" width="20" style="2" customWidth="1"/>
    <col min="7943" max="7945" width="11.5703125" style="2"/>
    <col min="7946" max="7946" width="15.42578125" style="2" customWidth="1"/>
    <col min="7947" max="8194" width="11.5703125" style="2"/>
    <col min="8195" max="8195" width="16.140625" style="2" customWidth="1"/>
    <col min="8196" max="8197" width="11.5703125" style="2"/>
    <col min="8198" max="8198" width="20" style="2" customWidth="1"/>
    <col min="8199" max="8201" width="11.5703125" style="2"/>
    <col min="8202" max="8202" width="15.42578125" style="2" customWidth="1"/>
    <col min="8203" max="8450" width="11.5703125" style="2"/>
    <col min="8451" max="8451" width="16.140625" style="2" customWidth="1"/>
    <col min="8452" max="8453" width="11.5703125" style="2"/>
    <col min="8454" max="8454" width="20" style="2" customWidth="1"/>
    <col min="8455" max="8457" width="11.5703125" style="2"/>
    <col min="8458" max="8458" width="15.42578125" style="2" customWidth="1"/>
    <col min="8459" max="8706" width="11.5703125" style="2"/>
    <col min="8707" max="8707" width="16.140625" style="2" customWidth="1"/>
    <col min="8708" max="8709" width="11.5703125" style="2"/>
    <col min="8710" max="8710" width="20" style="2" customWidth="1"/>
    <col min="8711" max="8713" width="11.5703125" style="2"/>
    <col min="8714" max="8714" width="15.42578125" style="2" customWidth="1"/>
    <col min="8715" max="8962" width="11.5703125" style="2"/>
    <col min="8963" max="8963" width="16.140625" style="2" customWidth="1"/>
    <col min="8964" max="8965" width="11.5703125" style="2"/>
    <col min="8966" max="8966" width="20" style="2" customWidth="1"/>
    <col min="8967" max="8969" width="11.5703125" style="2"/>
    <col min="8970" max="8970" width="15.42578125" style="2" customWidth="1"/>
    <col min="8971" max="9218" width="11.5703125" style="2"/>
    <col min="9219" max="9219" width="16.140625" style="2" customWidth="1"/>
    <col min="9220" max="9221" width="11.5703125" style="2"/>
    <col min="9222" max="9222" width="20" style="2" customWidth="1"/>
    <col min="9223" max="9225" width="11.5703125" style="2"/>
    <col min="9226" max="9226" width="15.42578125" style="2" customWidth="1"/>
    <col min="9227" max="9474" width="11.5703125" style="2"/>
    <col min="9475" max="9475" width="16.140625" style="2" customWidth="1"/>
    <col min="9476" max="9477" width="11.5703125" style="2"/>
    <col min="9478" max="9478" width="20" style="2" customWidth="1"/>
    <col min="9479" max="9481" width="11.5703125" style="2"/>
    <col min="9482" max="9482" width="15.42578125" style="2" customWidth="1"/>
    <col min="9483" max="9730" width="11.5703125" style="2"/>
    <col min="9731" max="9731" width="16.140625" style="2" customWidth="1"/>
    <col min="9732" max="9733" width="11.5703125" style="2"/>
    <col min="9734" max="9734" width="20" style="2" customWidth="1"/>
    <col min="9735" max="9737" width="11.5703125" style="2"/>
    <col min="9738" max="9738" width="15.42578125" style="2" customWidth="1"/>
    <col min="9739" max="9986" width="11.5703125" style="2"/>
    <col min="9987" max="9987" width="16.140625" style="2" customWidth="1"/>
    <col min="9988" max="9989" width="11.5703125" style="2"/>
    <col min="9990" max="9990" width="20" style="2" customWidth="1"/>
    <col min="9991" max="9993" width="11.5703125" style="2"/>
    <col min="9994" max="9994" width="15.42578125" style="2" customWidth="1"/>
    <col min="9995" max="10242" width="11.5703125" style="2"/>
    <col min="10243" max="10243" width="16.140625" style="2" customWidth="1"/>
    <col min="10244" max="10245" width="11.5703125" style="2"/>
    <col min="10246" max="10246" width="20" style="2" customWidth="1"/>
    <col min="10247" max="10249" width="11.5703125" style="2"/>
    <col min="10250" max="10250" width="15.42578125" style="2" customWidth="1"/>
    <col min="10251" max="10498" width="11.5703125" style="2"/>
    <col min="10499" max="10499" width="16.140625" style="2" customWidth="1"/>
    <col min="10500" max="10501" width="11.5703125" style="2"/>
    <col min="10502" max="10502" width="20" style="2" customWidth="1"/>
    <col min="10503" max="10505" width="11.5703125" style="2"/>
    <col min="10506" max="10506" width="15.42578125" style="2" customWidth="1"/>
    <col min="10507" max="10754" width="11.5703125" style="2"/>
    <col min="10755" max="10755" width="16.140625" style="2" customWidth="1"/>
    <col min="10756" max="10757" width="11.5703125" style="2"/>
    <col min="10758" max="10758" width="20" style="2" customWidth="1"/>
    <col min="10759" max="10761" width="11.5703125" style="2"/>
    <col min="10762" max="10762" width="15.42578125" style="2" customWidth="1"/>
    <col min="10763" max="11010" width="11.5703125" style="2"/>
    <col min="11011" max="11011" width="16.140625" style="2" customWidth="1"/>
    <col min="11012" max="11013" width="11.5703125" style="2"/>
    <col min="11014" max="11014" width="20" style="2" customWidth="1"/>
    <col min="11015" max="11017" width="11.5703125" style="2"/>
    <col min="11018" max="11018" width="15.42578125" style="2" customWidth="1"/>
    <col min="11019" max="11266" width="11.5703125" style="2"/>
    <col min="11267" max="11267" width="16.140625" style="2" customWidth="1"/>
    <col min="11268" max="11269" width="11.5703125" style="2"/>
    <col min="11270" max="11270" width="20" style="2" customWidth="1"/>
    <col min="11271" max="11273" width="11.5703125" style="2"/>
    <col min="11274" max="11274" width="15.42578125" style="2" customWidth="1"/>
    <col min="11275" max="11522" width="11.5703125" style="2"/>
    <col min="11523" max="11523" width="16.140625" style="2" customWidth="1"/>
    <col min="11524" max="11525" width="11.5703125" style="2"/>
    <col min="11526" max="11526" width="20" style="2" customWidth="1"/>
    <col min="11527" max="11529" width="11.5703125" style="2"/>
    <col min="11530" max="11530" width="15.42578125" style="2" customWidth="1"/>
    <col min="11531" max="11778" width="11.5703125" style="2"/>
    <col min="11779" max="11779" width="16.140625" style="2" customWidth="1"/>
    <col min="11780" max="11781" width="11.5703125" style="2"/>
    <col min="11782" max="11782" width="20" style="2" customWidth="1"/>
    <col min="11783" max="11785" width="11.5703125" style="2"/>
    <col min="11786" max="11786" width="15.42578125" style="2" customWidth="1"/>
    <col min="11787" max="12034" width="11.5703125" style="2"/>
    <col min="12035" max="12035" width="16.140625" style="2" customWidth="1"/>
    <col min="12036" max="12037" width="11.5703125" style="2"/>
    <col min="12038" max="12038" width="20" style="2" customWidth="1"/>
    <col min="12039" max="12041" width="11.5703125" style="2"/>
    <col min="12042" max="12042" width="15.42578125" style="2" customWidth="1"/>
    <col min="12043" max="12290" width="11.5703125" style="2"/>
    <col min="12291" max="12291" width="16.140625" style="2" customWidth="1"/>
    <col min="12292" max="12293" width="11.5703125" style="2"/>
    <col min="12294" max="12294" width="20" style="2" customWidth="1"/>
    <col min="12295" max="12297" width="11.5703125" style="2"/>
    <col min="12298" max="12298" width="15.42578125" style="2" customWidth="1"/>
    <col min="12299" max="12546" width="11.5703125" style="2"/>
    <col min="12547" max="12547" width="16.140625" style="2" customWidth="1"/>
    <col min="12548" max="12549" width="11.5703125" style="2"/>
    <col min="12550" max="12550" width="20" style="2" customWidth="1"/>
    <col min="12551" max="12553" width="11.5703125" style="2"/>
    <col min="12554" max="12554" width="15.42578125" style="2" customWidth="1"/>
    <col min="12555" max="12802" width="11.5703125" style="2"/>
    <col min="12803" max="12803" width="16.140625" style="2" customWidth="1"/>
    <col min="12804" max="12805" width="11.5703125" style="2"/>
    <col min="12806" max="12806" width="20" style="2" customWidth="1"/>
    <col min="12807" max="12809" width="11.5703125" style="2"/>
    <col min="12810" max="12810" width="15.42578125" style="2" customWidth="1"/>
    <col min="12811" max="13058" width="11.5703125" style="2"/>
    <col min="13059" max="13059" width="16.140625" style="2" customWidth="1"/>
    <col min="13060" max="13061" width="11.5703125" style="2"/>
    <col min="13062" max="13062" width="20" style="2" customWidth="1"/>
    <col min="13063" max="13065" width="11.5703125" style="2"/>
    <col min="13066" max="13066" width="15.42578125" style="2" customWidth="1"/>
    <col min="13067" max="13314" width="11.5703125" style="2"/>
    <col min="13315" max="13315" width="16.140625" style="2" customWidth="1"/>
    <col min="13316" max="13317" width="11.5703125" style="2"/>
    <col min="13318" max="13318" width="20" style="2" customWidth="1"/>
    <col min="13319" max="13321" width="11.5703125" style="2"/>
    <col min="13322" max="13322" width="15.42578125" style="2" customWidth="1"/>
    <col min="13323" max="13570" width="11.5703125" style="2"/>
    <col min="13571" max="13571" width="16.140625" style="2" customWidth="1"/>
    <col min="13572" max="13573" width="11.5703125" style="2"/>
    <col min="13574" max="13574" width="20" style="2" customWidth="1"/>
    <col min="13575" max="13577" width="11.5703125" style="2"/>
    <col min="13578" max="13578" width="15.42578125" style="2" customWidth="1"/>
    <col min="13579" max="13826" width="11.5703125" style="2"/>
    <col min="13827" max="13827" width="16.140625" style="2" customWidth="1"/>
    <col min="13828" max="13829" width="11.5703125" style="2"/>
    <col min="13830" max="13830" width="20" style="2" customWidth="1"/>
    <col min="13831" max="13833" width="11.5703125" style="2"/>
    <col min="13834" max="13834" width="15.42578125" style="2" customWidth="1"/>
    <col min="13835" max="14082" width="11.5703125" style="2"/>
    <col min="14083" max="14083" width="16.140625" style="2" customWidth="1"/>
    <col min="14084" max="14085" width="11.5703125" style="2"/>
    <col min="14086" max="14086" width="20" style="2" customWidth="1"/>
    <col min="14087" max="14089" width="11.5703125" style="2"/>
    <col min="14090" max="14090" width="15.42578125" style="2" customWidth="1"/>
    <col min="14091" max="14338" width="11.5703125" style="2"/>
    <col min="14339" max="14339" width="16.140625" style="2" customWidth="1"/>
    <col min="14340" max="14341" width="11.5703125" style="2"/>
    <col min="14342" max="14342" width="20" style="2" customWidth="1"/>
    <col min="14343" max="14345" width="11.5703125" style="2"/>
    <col min="14346" max="14346" width="15.42578125" style="2" customWidth="1"/>
    <col min="14347" max="14594" width="11.5703125" style="2"/>
    <col min="14595" max="14595" width="16.140625" style="2" customWidth="1"/>
    <col min="14596" max="14597" width="11.5703125" style="2"/>
    <col min="14598" max="14598" width="20" style="2" customWidth="1"/>
    <col min="14599" max="14601" width="11.5703125" style="2"/>
    <col min="14602" max="14602" width="15.42578125" style="2" customWidth="1"/>
    <col min="14603" max="14850" width="11.5703125" style="2"/>
    <col min="14851" max="14851" width="16.140625" style="2" customWidth="1"/>
    <col min="14852" max="14853" width="11.5703125" style="2"/>
    <col min="14854" max="14854" width="20" style="2" customWidth="1"/>
    <col min="14855" max="14857" width="11.5703125" style="2"/>
    <col min="14858" max="14858" width="15.42578125" style="2" customWidth="1"/>
    <col min="14859" max="15106" width="11.5703125" style="2"/>
    <col min="15107" max="15107" width="16.140625" style="2" customWidth="1"/>
    <col min="15108" max="15109" width="11.5703125" style="2"/>
    <col min="15110" max="15110" width="20" style="2" customWidth="1"/>
    <col min="15111" max="15113" width="11.5703125" style="2"/>
    <col min="15114" max="15114" width="15.42578125" style="2" customWidth="1"/>
    <col min="15115" max="15362" width="11.5703125" style="2"/>
    <col min="15363" max="15363" width="16.140625" style="2" customWidth="1"/>
    <col min="15364" max="15365" width="11.5703125" style="2"/>
    <col min="15366" max="15366" width="20" style="2" customWidth="1"/>
    <col min="15367" max="15369" width="11.5703125" style="2"/>
    <col min="15370" max="15370" width="15.42578125" style="2" customWidth="1"/>
    <col min="15371" max="15618" width="11.5703125" style="2"/>
    <col min="15619" max="15619" width="16.140625" style="2" customWidth="1"/>
    <col min="15620" max="15621" width="11.5703125" style="2"/>
    <col min="15622" max="15622" width="20" style="2" customWidth="1"/>
    <col min="15623" max="15625" width="11.5703125" style="2"/>
    <col min="15626" max="15626" width="15.42578125" style="2" customWidth="1"/>
    <col min="15627" max="15874" width="11.5703125" style="2"/>
    <col min="15875" max="15875" width="16.140625" style="2" customWidth="1"/>
    <col min="15876" max="15877" width="11.5703125" style="2"/>
    <col min="15878" max="15878" width="20" style="2" customWidth="1"/>
    <col min="15879" max="15881" width="11.5703125" style="2"/>
    <col min="15882" max="15882" width="15.42578125" style="2" customWidth="1"/>
    <col min="15883" max="16130" width="11.5703125" style="2"/>
    <col min="16131" max="16131" width="16.140625" style="2" customWidth="1"/>
    <col min="16132" max="16133" width="11.5703125" style="2"/>
    <col min="16134" max="16134" width="20" style="2" customWidth="1"/>
    <col min="16135" max="16137" width="11.5703125" style="2"/>
    <col min="16138" max="16138" width="15.42578125" style="2" customWidth="1"/>
    <col min="16139" max="16384" width="11.5703125" style="2"/>
  </cols>
  <sheetData>
    <row r="1" spans="1:12" x14ac:dyDescent="0.25">
      <c r="A1" s="1"/>
      <c r="B1" s="7" t="s">
        <v>0</v>
      </c>
      <c r="C1" s="7"/>
      <c r="D1" s="1"/>
      <c r="F1" s="7" t="s">
        <v>1</v>
      </c>
      <c r="G1" s="7"/>
      <c r="H1" s="7"/>
      <c r="J1" s="7" t="s">
        <v>2</v>
      </c>
      <c r="K1" s="7"/>
      <c r="L1" s="7"/>
    </row>
    <row r="2" spans="1:12" x14ac:dyDescent="0.25">
      <c r="A2" s="1"/>
      <c r="B2" s="1"/>
      <c r="C2" s="1"/>
      <c r="D2" s="1"/>
      <c r="F2" s="1"/>
      <c r="G2" s="1"/>
      <c r="H2" s="1"/>
      <c r="J2" s="1"/>
      <c r="K2" s="1"/>
      <c r="L2" s="1"/>
    </row>
    <row r="3" spans="1:12" x14ac:dyDescent="0.25">
      <c r="A3" s="1" t="s">
        <v>3</v>
      </c>
      <c r="B3" s="1">
        <v>9.9749999999999996</v>
      </c>
      <c r="C3" s="1"/>
      <c r="D3" s="1">
        <f>(B3/100)</f>
        <v>9.9749999999999991E-2</v>
      </c>
      <c r="F3" s="1"/>
      <c r="G3" s="3" t="s">
        <v>4</v>
      </c>
      <c r="H3" s="3" t="s">
        <v>5</v>
      </c>
      <c r="I3" s="4"/>
      <c r="J3" s="1"/>
      <c r="K3" s="3" t="s">
        <v>4</v>
      </c>
      <c r="L3" s="3" t="s">
        <v>5</v>
      </c>
    </row>
    <row r="4" spans="1:12" x14ac:dyDescent="0.25">
      <c r="A4" s="1"/>
      <c r="B4" s="1"/>
      <c r="C4" s="1"/>
      <c r="D4" s="1"/>
      <c r="F4" s="1"/>
      <c r="G4" s="1"/>
      <c r="H4" s="1"/>
      <c r="J4" s="1"/>
      <c r="K4" s="1"/>
      <c r="L4" s="1"/>
    </row>
    <row r="5" spans="1:12" x14ac:dyDescent="0.25">
      <c r="A5" s="1"/>
      <c r="B5" s="1"/>
      <c r="C5" s="1"/>
      <c r="D5" s="1"/>
      <c r="F5" s="1" t="s">
        <v>7</v>
      </c>
      <c r="G5" s="1">
        <v>8.75</v>
      </c>
      <c r="H5" s="1">
        <v>76</v>
      </c>
      <c r="J5" s="1" t="s">
        <v>7</v>
      </c>
      <c r="K5" s="1">
        <v>3.25</v>
      </c>
      <c r="L5" s="1">
        <v>6.6</v>
      </c>
    </row>
    <row r="6" spans="1:12" x14ac:dyDescent="0.25">
      <c r="A6" s="1" t="s">
        <v>6</v>
      </c>
      <c r="B6" s="1">
        <v>15</v>
      </c>
      <c r="C6" s="1"/>
      <c r="D6" s="1">
        <f>B6*D3</f>
        <v>1.4962499999999999</v>
      </c>
      <c r="F6" s="1"/>
      <c r="G6" s="1"/>
      <c r="H6" s="1"/>
      <c r="J6" s="1"/>
      <c r="K6" s="1"/>
      <c r="L6" s="1"/>
    </row>
    <row r="7" spans="1:12" x14ac:dyDescent="0.25">
      <c r="A7" s="1"/>
      <c r="B7" s="1"/>
      <c r="C7" s="1"/>
      <c r="D7" s="1"/>
      <c r="F7" s="1" t="s">
        <v>10</v>
      </c>
      <c r="G7" s="1">
        <f>(C9*G5)/100+(D6*G5)/100</f>
        <v>1.4434218749999999</v>
      </c>
      <c r="H7" s="1">
        <f>(C9*H5)/100</f>
        <v>11.4</v>
      </c>
      <c r="J7" s="1" t="s">
        <v>12</v>
      </c>
      <c r="K7" s="1">
        <f>K5+(K5*D3)</f>
        <v>3.5741874999999999</v>
      </c>
      <c r="L7" s="1">
        <f>L5</f>
        <v>6.6</v>
      </c>
    </row>
    <row r="8" spans="1:12" x14ac:dyDescent="0.25">
      <c r="A8" s="1"/>
      <c r="B8" s="1"/>
      <c r="C8" s="1" t="s">
        <v>8</v>
      </c>
      <c r="D8" s="1" t="s">
        <v>9</v>
      </c>
      <c r="F8" s="1"/>
      <c r="G8" s="1"/>
      <c r="H8" s="1"/>
      <c r="J8" s="1"/>
      <c r="K8" s="1"/>
      <c r="L8" s="1"/>
    </row>
    <row r="9" spans="1:12" x14ac:dyDescent="0.25">
      <c r="A9" s="1"/>
      <c r="B9" s="1"/>
      <c r="C9" s="1">
        <f>B6</f>
        <v>15</v>
      </c>
      <c r="D9" s="1">
        <f>SUM(D6:D7)</f>
        <v>1.4962499999999999</v>
      </c>
      <c r="F9" s="3" t="s">
        <v>11</v>
      </c>
      <c r="G9" s="1">
        <f>(G5*D6)/100</f>
        <v>0.13092187499999997</v>
      </c>
      <c r="H9" s="1">
        <v>0</v>
      </c>
      <c r="J9" s="3" t="s">
        <v>11</v>
      </c>
      <c r="K9" s="1">
        <f>(K5*D3)</f>
        <v>0.32418749999999996</v>
      </c>
      <c r="L9" s="1">
        <v>0</v>
      </c>
    </row>
    <row r="10" spans="1:12" x14ac:dyDescent="0.25">
      <c r="A10" s="1"/>
      <c r="B10" s="1"/>
      <c r="C10" s="1"/>
      <c r="D10" s="1"/>
      <c r="F10" s="3" t="s">
        <v>12</v>
      </c>
      <c r="G10" s="1">
        <f>G7-G9</f>
        <v>1.3125</v>
      </c>
      <c r="H10" s="1">
        <f>H7-H9</f>
        <v>11.4</v>
      </c>
      <c r="J10" s="3" t="s">
        <v>12</v>
      </c>
      <c r="K10" s="1">
        <f>K7-K9</f>
        <v>3.25</v>
      </c>
      <c r="L10" s="1">
        <f>L7-L9</f>
        <v>6.6</v>
      </c>
    </row>
    <row r="11" spans="1:12" x14ac:dyDescent="0.25">
      <c r="A11" s="1"/>
      <c r="B11" s="1"/>
      <c r="C11" s="1" t="s">
        <v>18</v>
      </c>
      <c r="D11" s="1">
        <f>C9+D9</f>
        <v>16.49625</v>
      </c>
      <c r="F11" s="3"/>
      <c r="G11" s="1"/>
      <c r="H11" s="1"/>
      <c r="J11" s="3"/>
      <c r="K11" s="1"/>
      <c r="L11" s="1"/>
    </row>
    <row r="12" spans="1:12" x14ac:dyDescent="0.25">
      <c r="F12" s="1" t="s">
        <v>13</v>
      </c>
      <c r="G12" s="1">
        <f>D6-G9</f>
        <v>1.365328125</v>
      </c>
      <c r="H12" s="1">
        <f>D9</f>
        <v>1.4962499999999999</v>
      </c>
      <c r="J12" s="1" t="s">
        <v>13</v>
      </c>
      <c r="K12" s="1">
        <f>D9-K9</f>
        <v>1.1720625</v>
      </c>
      <c r="L12" s="1">
        <f>D9</f>
        <v>1.4962499999999999</v>
      </c>
    </row>
    <row r="13" spans="1:12" x14ac:dyDescent="0.25">
      <c r="F13" s="1" t="s">
        <v>14</v>
      </c>
      <c r="G13" s="1">
        <f>D11-G7</f>
        <v>15.052828125</v>
      </c>
      <c r="H13" s="1">
        <f>C9-H7+D9</f>
        <v>5.0962499999999995</v>
      </c>
      <c r="J13" s="1" t="s">
        <v>14</v>
      </c>
      <c r="K13" s="1">
        <f>D11-K7</f>
        <v>12.922062499999999</v>
      </c>
      <c r="L13" s="1">
        <f>C9-L7+D9</f>
        <v>9.8962500000000002</v>
      </c>
    </row>
    <row r="14" spans="1:12" x14ac:dyDescent="0.25">
      <c r="F14" s="2" t="s">
        <v>15</v>
      </c>
      <c r="G14" s="2">
        <f>G13-G12</f>
        <v>13.6875</v>
      </c>
      <c r="H14" s="2">
        <f>H13-H12</f>
        <v>3.5999999999999996</v>
      </c>
      <c r="J14" s="2" t="s">
        <v>15</v>
      </c>
      <c r="K14" s="2">
        <f>K13-K12</f>
        <v>11.75</v>
      </c>
      <c r="L14" s="2">
        <f>L13-L12</f>
        <v>8.4</v>
      </c>
    </row>
    <row r="16" spans="1:12" x14ac:dyDescent="0.25">
      <c r="F16" s="7" t="s">
        <v>16</v>
      </c>
      <c r="G16" s="7"/>
      <c r="H16" s="7"/>
    </row>
    <row r="17" spans="6:8" x14ac:dyDescent="0.25">
      <c r="F17" s="1"/>
      <c r="G17" s="1"/>
      <c r="H17" s="1"/>
    </row>
    <row r="18" spans="6:8" x14ac:dyDescent="0.25">
      <c r="F18" s="1"/>
      <c r="G18" s="3" t="s">
        <v>4</v>
      </c>
      <c r="H18" s="3" t="s">
        <v>5</v>
      </c>
    </row>
    <row r="19" spans="6:8" x14ac:dyDescent="0.25">
      <c r="F19" s="1"/>
      <c r="G19" s="1"/>
      <c r="H19" s="1"/>
    </row>
    <row r="20" spans="6:8" x14ac:dyDescent="0.25">
      <c r="F20" s="1" t="s">
        <v>7</v>
      </c>
      <c r="G20" s="1">
        <v>3</v>
      </c>
      <c r="H20" s="1">
        <v>3</v>
      </c>
    </row>
    <row r="21" spans="6:8" x14ac:dyDescent="0.25">
      <c r="F21" s="1"/>
      <c r="G21" s="1"/>
      <c r="H21" s="1"/>
    </row>
    <row r="22" spans="6:8" x14ac:dyDescent="0.25">
      <c r="F22" s="1" t="s">
        <v>12</v>
      </c>
      <c r="G22" s="1">
        <f>C9-G20</f>
        <v>12</v>
      </c>
      <c r="H22" s="1">
        <f>C9-H20</f>
        <v>12</v>
      </c>
    </row>
    <row r="23" spans="6:8" x14ac:dyDescent="0.25">
      <c r="F23" s="1"/>
      <c r="G23" s="1"/>
      <c r="H23" s="1"/>
    </row>
    <row r="24" spans="6:8" x14ac:dyDescent="0.25">
      <c r="F24" s="3" t="s">
        <v>11</v>
      </c>
      <c r="G24" s="1">
        <f>(G22*D3)</f>
        <v>1.1969999999999998</v>
      </c>
      <c r="H24" s="1">
        <v>0</v>
      </c>
    </row>
    <row r="25" spans="6:8" x14ac:dyDescent="0.25">
      <c r="F25" s="3" t="s">
        <v>12</v>
      </c>
      <c r="G25" s="1">
        <f>G22-G24</f>
        <v>10.803000000000001</v>
      </c>
      <c r="H25" s="1">
        <f>H22</f>
        <v>12</v>
      </c>
    </row>
    <row r="26" spans="6:8" x14ac:dyDescent="0.25">
      <c r="F26" s="3"/>
      <c r="G26" s="1"/>
      <c r="H26" s="1"/>
    </row>
    <row r="27" spans="6:8" x14ac:dyDescent="0.25">
      <c r="F27" s="1" t="s">
        <v>13</v>
      </c>
      <c r="G27" s="1">
        <f>G20*D3</f>
        <v>0.29924999999999996</v>
      </c>
      <c r="H27" s="1">
        <f>D9</f>
        <v>1.4962499999999999</v>
      </c>
    </row>
    <row r="28" spans="6:8" x14ac:dyDescent="0.25">
      <c r="F28" s="1" t="s">
        <v>14</v>
      </c>
      <c r="G28" s="1">
        <f>(C9-G22)+G20*D3</f>
        <v>3.2992499999999998</v>
      </c>
      <c r="H28" s="1">
        <f>C9-H22+D9</f>
        <v>4.4962499999999999</v>
      </c>
    </row>
    <row r="29" spans="6:8" x14ac:dyDescent="0.25">
      <c r="F29" s="2" t="s">
        <v>15</v>
      </c>
      <c r="G29" s="2">
        <f>G28-G27</f>
        <v>3</v>
      </c>
      <c r="H29" s="2">
        <f>H28-H27</f>
        <v>3</v>
      </c>
    </row>
  </sheetData>
  <mergeCells count="4">
    <mergeCell ref="B1:C1"/>
    <mergeCell ref="F1:H1"/>
    <mergeCell ref="J1:L1"/>
    <mergeCell ref="F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Inclusive</vt:lpstr>
      <vt:lpstr>Exclusive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Manikandan R</cp:lastModifiedBy>
  <dcterms:created xsi:type="dcterms:W3CDTF">2021-05-26T11:50:31Z</dcterms:created>
  <dcterms:modified xsi:type="dcterms:W3CDTF">2021-05-26T15:00:04Z</dcterms:modified>
</cp:coreProperties>
</file>