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SARA\Downloads\"/>
    </mc:Choice>
  </mc:AlternateContent>
  <xr:revisionPtr revIDLastSave="0" documentId="13_ncr:1_{9D749F9B-57C2-4FA6-8302-32A21CC3F277}" xr6:coauthVersionLast="47" xr6:coauthVersionMax="47" xr10:uidLastSave="{00000000-0000-0000-0000-000000000000}"/>
  <bookViews>
    <workbookView showSheetTabs="0" xWindow="-108" yWindow="-108" windowWidth="23256" windowHeight="12456" tabRatio="0" xr2:uid="{00000000-000D-0000-FFFF-FFFF00000000}"/>
  </bookViews>
  <sheets>
    <sheet name="Menu" sheetId="1" r:id="rId1"/>
    <sheet name="Cadastro_Clientes" sheetId="2" r:id="rId2"/>
    <sheet name="Cadastro_Produtos" sheetId="3" r:id="rId3"/>
    <sheet name="Validações" sheetId="11" state="hidden" r:id="rId4"/>
    <sheet name="DIN_Vendas" sheetId="10" r:id="rId5"/>
    <sheet name="Cadastro_Vendas" sheetId="4" r:id="rId6"/>
    <sheet name="Financeiro" sheetId="5" r:id="rId7"/>
    <sheet name="Dashboard" sheetId="6" r:id="rId8"/>
    <sheet name="Configurações" sheetId="7" r:id="rId9"/>
    <sheet name="Relatório_PDF" sheetId="8" r:id="rId10"/>
  </sheets>
  <calcPr calcId="191029"/>
  <pivotCaches>
    <pivotCache cacheId="0" r:id="rId11"/>
  </pivotCaches>
  <extLst>
    <ext xmlns:x15="http://schemas.microsoft.com/office/spreadsheetml/2010/11/main" uri="{FCE2AD5D-F65C-4FA6-A056-5C36A1767C68}">
      <x15:dataModel>
        <x15:modelTables>
          <x15:modelTable id="Intervalo" name="Intervalo" connection="WorksheetConnection_Vendas!$A$1:$N$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5" l="1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3" i="5"/>
  <c r="J4" i="5"/>
  <c r="J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E7D25-28F8-42D1-98D9-BF64D1C8CF5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<sst xmlns="http://schemas.openxmlformats.org/spreadsheetml/2006/main" count="362" uniqueCount="149">
  <si>
    <t>ID</t>
  </si>
  <si>
    <t>Nome</t>
  </si>
  <si>
    <t>CPF</t>
  </si>
  <si>
    <t>Telefone</t>
  </si>
  <si>
    <t>Data nascimento</t>
  </si>
  <si>
    <t>E-mail</t>
  </si>
  <si>
    <t>Observações</t>
  </si>
  <si>
    <t>ID Produto</t>
  </si>
  <si>
    <t>Tipo</t>
  </si>
  <si>
    <t>Duração (meses)</t>
  </si>
  <si>
    <t>Valor</t>
  </si>
  <si>
    <t>ID Venda</t>
  </si>
  <si>
    <t>Cliente</t>
  </si>
  <si>
    <t>Produto</t>
  </si>
  <si>
    <t>Data da compra</t>
  </si>
  <si>
    <t>Validade</t>
  </si>
  <si>
    <t>Valor pago</t>
  </si>
  <si>
    <t>Forma de pagamento</t>
  </si>
  <si>
    <t>Parcelado?</t>
  </si>
  <si>
    <t>Desconto</t>
  </si>
  <si>
    <t>Entrada</t>
  </si>
  <si>
    <t>Venda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</si>
  <si>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</si>
  <si>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</si>
  <si>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</si>
  <si>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</si>
  <si>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</si>
  <si>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</si>
  <si>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</si>
  <si>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</si>
  <si>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</si>
  <si>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</si>
  <si>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Mentoria Básica</t>
  </si>
  <si>
    <t>Mentoria</t>
  </si>
  <si>
    <t>Mentoria Avançada</t>
  </si>
  <si>
    <t>Acesso Comunidade Silver</t>
  </si>
  <si>
    <t>Comunidade</t>
  </si>
  <si>
    <t>Acesso Comunidade Gold</t>
  </si>
  <si>
    <t>Boleto</t>
  </si>
  <si>
    <t>Sim</t>
  </si>
  <si>
    <t>PIX</t>
  </si>
  <si>
    <t>Não</t>
  </si>
  <si>
    <t>Cartão</t>
  </si>
  <si>
    <t>Venda - 1</t>
  </si>
  <si>
    <t>Saída</t>
  </si>
  <si>
    <t>Marketing - 2</t>
  </si>
  <si>
    <t>Marketing</t>
  </si>
  <si>
    <t>Venda - 3</t>
  </si>
  <si>
    <t>Marketing - 4</t>
  </si>
  <si>
    <t>Marketing - 5</t>
  </si>
  <si>
    <t>Venda - 6</t>
  </si>
  <si>
    <t>Venda - 7</t>
  </si>
  <si>
    <t>Marketing - 8</t>
  </si>
  <si>
    <t>Venda - 9</t>
  </si>
  <si>
    <t>Venda - 10</t>
  </si>
  <si>
    <t>Marketing - 11</t>
  </si>
  <si>
    <t>Marketing - 12</t>
  </si>
  <si>
    <t>Venda - 13</t>
  </si>
  <si>
    <t>Marketing - 14</t>
  </si>
  <si>
    <t>Venda - 15</t>
  </si>
  <si>
    <t>Marketing - 16</t>
  </si>
  <si>
    <t>Venda - 17</t>
  </si>
  <si>
    <t>Venda - 18</t>
  </si>
  <si>
    <t>Venda - 19</t>
  </si>
  <si>
    <t>Venda - 20</t>
  </si>
  <si>
    <t>Mês</t>
  </si>
  <si>
    <t>Receita Total</t>
  </si>
  <si>
    <t>Total de Saídas</t>
  </si>
  <si>
    <t>Saldo Atual</t>
  </si>
  <si>
    <t>Rótulos de Coluna</t>
  </si>
  <si>
    <t>Total Geral</t>
  </si>
  <si>
    <t>Soma de Valor</t>
  </si>
  <si>
    <t xml:space="preserve">produtos </t>
  </si>
  <si>
    <t xml:space="preserve">Venda - </t>
  </si>
  <si>
    <t>clienteNome</t>
  </si>
  <si>
    <t>12/1899</t>
  </si>
  <si>
    <t>Produto2</t>
  </si>
  <si>
    <t>Produto3</t>
  </si>
  <si>
    <t>Este projeto tem como objetivo centralizar o cadastro de clientes e o registro de vendas, além de gerar relatórios visuais e exportar PDFs de forma automatizada, tudo dentro do Excel por meio de macros (VBA).</t>
  </si>
  <si>
    <t>Planilha</t>
  </si>
  <si>
    <t>Finalidade</t>
  </si>
  <si>
    <t>Cadastro_Clientes</t>
  </si>
  <si>
    <t>Tela de entrada de dados para cadastro de clientes.</t>
  </si>
  <si>
    <t>Cadastro_Vendas</t>
  </si>
  <si>
    <t>Tela de entrada de dados para registrar vendas.</t>
  </si>
  <si>
    <t>Vendas</t>
  </si>
  <si>
    <t>Base consolidada das vendas registradas.</t>
  </si>
  <si>
    <t>Financeiro</t>
  </si>
  <si>
    <t>Registro financeiro com entradas (vendas) e saídas.</t>
  </si>
  <si>
    <t>DIN_Vendas</t>
  </si>
  <si>
    <t>Dados auxiliares para o gráfico de formas de pagamento.</t>
  </si>
  <si>
    <t>Dashboard</t>
  </si>
  <si>
    <t>Painel com indicadores e gráficos gerados automaticamente.</t>
  </si>
  <si>
    <t>Relatório_PDF</t>
  </si>
  <si>
    <t>Área onde os dados do Dashboard são copiados para exportação em PDF.</t>
  </si>
  <si>
    <t>1. MacroCadastrarCliente</t>
  </si>
  <si>
    <t>Objetivo: Cadastrar dados inseridos na aba Cadastro_Clientes na mesma planilha a partir da linha 10.</t>
  </si>
  <si>
    <t>Campos Capturados:</t>
  </si>
  <si>
    <t>Nome, CPF, Telefone, Data de Nascimento, E-mail, Observações</t>
  </si>
  <si>
    <t>Lógica:</t>
  </si>
  <si>
    <t>Valida se o nome foi preenchido.</t>
  </si>
  <si>
    <t>Insere dados na próxima linha disponível, gerando um ID automático.</t>
  </si>
  <si>
    <t>Objetivo: Registrar uma nova venda a partir da aba Cadastro_Vendas.</t>
  </si>
  <si>
    <t>Cliente, Produto, Data de Compra, Validade (em dias), Valor Pago, Forma de Pagamento, Parcelamento, Desconto, Observações, Produto 2, Produto 3, Valor Extra</t>
  </si>
  <si>
    <t>Valida campos obrigatórios (Cliente, Produto, Valor e Data).</t>
  </si>
  <si>
    <t>Calcula a data de validade.</t>
  </si>
  <si>
    <t>Insere dados em:</t>
  </si>
  <si>
    <t>Planilha Vendas</t>
  </si>
  <si>
    <t>Planilha Financeiro (como entrada)</t>
  </si>
  <si>
    <t>Objetivo: Atualizar a aba Dashboard com KPIs e gráficos.</t>
  </si>
  <si>
    <t>Indicadores Gerados:</t>
  </si>
  <si>
    <t>Receita Total, Total de Saídas, Saldo Atual</t>
  </si>
  <si>
    <t>Gráficos Criados:</t>
  </si>
  <si>
    <t>1. Colunas: Receita, Saídas e Saldo</t>
  </si>
  <si>
    <t>2. Colunas: Receita por Produto (dados auxiliares colunas L:M em Cadastro_Vendas)</t>
  </si>
  <si>
    <t>3. Linha: Evolução mensal de receita (dados formatados colunas N:O em Financeiro)</t>
  </si>
  <si>
    <t>4. Linha: Formas de pagamento (DIN_Vendas)</t>
  </si>
  <si>
    <t>Lógica Adicional:</t>
  </si>
  <si>
    <t>Gráficos antigos são apagados antes da atualização.</t>
  </si>
  <si>
    <t>Espaçamento e posicionamento são definidos por variáveis.</t>
  </si>
  <si>
    <t>Objetivo: Gerar um PDF com os dados do Dashboard.</t>
  </si>
  <si>
    <t>Processo:</t>
  </si>
  <si>
    <t>Copia o conteúdo da aba Dashboard para Relatório_PDF.</t>
  </si>
  <si>
    <t>Exporta a aba Relatório_PDF como arquivo PDF com o nome Relatorio_Financeiro.pdf.</t>
  </si>
  <si>
    <t>Microsoft Excel com suporte a macros (VBA habilitado).</t>
  </si>
  <si>
    <t>Permissão de gravação na pasta onde está salvo o arquivo.</t>
  </si>
  <si>
    <t>O arquivo deve estar salvo para que ThisWorkbook.Path funcione corretamente.</t>
  </si>
  <si>
    <t>As planilhas mencionadas devem existir com os nomes exatos (sensíveis a maiúsculas/minúsculas).</t>
  </si>
  <si>
    <t>Verificação de campos obrigatórios (como Nome e Produto).</t>
  </si>
  <si>
    <t>Mensagens de erro amigáveis caso faltem planilhas ou dados.</t>
  </si>
  <si>
    <t>Uso de On Error GoTo TrataErro para capturar falhas.</t>
  </si>
  <si>
    <t>O relatório financeiro é gerado automaticamente como PDF.</t>
  </si>
  <si>
    <t>Local de salvamento: mesma pasta onde o arquivo está salvo.</t>
  </si>
  <si>
    <t>Planilhas Utilizadas</t>
  </si>
  <si>
    <t>Visão Geral do Projeto</t>
  </si>
  <si>
    <t>Macros do Projeto</t>
  </si>
  <si>
    <t>MacroRegistrarVenda</t>
  </si>
  <si>
    <t>MacroGerarPDF</t>
  </si>
  <si>
    <t xml:space="preserve"> Requisitos Técnicos</t>
  </si>
  <si>
    <t xml:space="preserve"> Exportações</t>
  </si>
  <si>
    <t>sara</t>
  </si>
  <si>
    <t xml:space="preserve">  Tipo (Entrada / Saída)</t>
  </si>
  <si>
    <t xml:space="preserve"> Data</t>
  </si>
  <si>
    <t xml:space="preserve"> Descrição</t>
  </si>
  <si>
    <t>Categoria (ex: Venda, Marketing)</t>
  </si>
  <si>
    <t xml:space="preserve"> Valor</t>
  </si>
  <si>
    <t>Entradas geradas automaticamente pelas vendas</t>
  </si>
  <si>
    <t>Saídas lançadas manualmente</t>
  </si>
  <si>
    <t>Cálculo de saldo em tempo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</si>
</sst>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164" formatCode="yyyy\-mm\-dd"/>
    <numFmt numFmtId="165" formatCode="&quot;R$&quot;\ #,##0.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gency FB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17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0" fontId="2" fillId="0" borderId="0" xfId="0" applyFont="1"/>
    <xf numFmtId="17" fontId="2" fillId="0" borderId="0" xfId="0" applyNumberFormat="1" applyFont="1"/>
    <xf numFmtId="7" fontId="2" fillId="0" borderId="0" xfId="0" applyNumberFormat="1" applyFont="1"/>
    <xf numFmtId="0" fontId="0" fillId="3" borderId="1" xfId="0" applyFill="1" applyBorder="1"/>
    <xf numFmtId="0" fontId="0" fillId="4" borderId="1" xfId="0" applyFill="1" applyBorder="1"/>
    <xf numFmtId="0" fontId="0" fillId="4" borderId="2" xfId="0" applyFill="1" applyBorder="1"/>
    <xf numFmtId="0" fontId="0" fillId="3" borderId="2" xfId="0" applyFill="1" applyBorder="1"/>
    <xf numFmtId="0" fontId="4" fillId="2" borderId="3" xfId="0" applyFont="1" applyFill="1" applyBorder="1"/>
    <xf numFmtId="19" fontId="0" fillId="0" borderId="0" xfId="0" applyNumberFormat="1"/>
    <xf numFmtId="7" fontId="0" fillId="0" borderId="0" xfId="0" applyNumberFormat="1"/>
    <xf numFmtId="0" fontId="0" fillId="4" borderId="4" xfId="0" applyFill="1" applyBorder="1"/>
    <xf numFmtId="0" fontId="0" fillId="3" borderId="4" xfId="0" applyFill="1" applyBorder="1"/>
    <xf numFmtId="0" fontId="0" fillId="5" borderId="0" xfId="0" applyFill="1"/>
    <xf numFmtId="0" fontId="1" fillId="5" borderId="0" xfId="1" applyFill="1"/>
    <xf numFmtId="0" fontId="5" fillId="0" borderId="0" xfId="0" applyFont="1"/>
    <xf numFmtId="0" fontId="0" fillId="3" borderId="5" xfId="0" applyFill="1" applyBorder="1"/>
    <xf numFmtId="0" fontId="0" fillId="3" borderId="6" xfId="0" applyFill="1" applyBorder="1"/>
    <xf numFmtId="0" fontId="0" fillId="4" borderId="7" xfId="0" applyFill="1" applyBorder="1"/>
    <xf numFmtId="0" fontId="0" fillId="3" borderId="7" xfId="0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13"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20" formatCode="dd/mmm/yy"/>
    </dxf>
    <dxf>
      <numFmt numFmtId="165" formatCode="&quot;R$&quot;\ #,##0.00"/>
    </dxf>
    <dxf>
      <numFmt numFmtId="164" formatCode="yyyy\-mm\-dd"/>
    </dxf>
    <dxf>
      <numFmt numFmtId="165" formatCode="&quot;R$&quot;\ #,##0.00"/>
    </dxf>
    <dxf>
      <numFmt numFmtId="24" formatCode="h:mm:ss\ AM/PM"/>
    </dxf>
    <dxf>
      <numFmt numFmtId="24" formatCode="h:mm:ss\ AM/PM"/>
    </dxf>
    <dxf>
      <numFmt numFmtId="165" formatCode="&quot;R$&quot;\ #,##0.00"/>
    </dxf>
    <dxf>
      <border outline="0">
        <bottom style="thin">
          <color theme="0"/>
        </bottom>
      </border>
    </dxf>
    <dxf>
      <numFmt numFmtId="165" formatCode="&quot;R$&quot;\ #,##0.0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A947AB"/>
      <color rgb="FF5E28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Distribuição: Receita, Saídas e Saldo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Dashboard!$A$1:$A$3</c:f>
              <c:strCache>
                <c:ptCount val="3"/>
                <c:pt idx="0">
                  <c:v>Receita Total</c:v>
                </c:pt>
                <c:pt idx="1">
                  <c:v>Total de Saídas</c:v>
                </c:pt>
                <c:pt idx="2">
                  <c:v>Saldo Atual</c:v>
                </c:pt>
              </c:strCache>
            </c:strRef>
          </c:cat>
          <c:val>
            <c:numRef>
              <c:f>Dashboard!$B$1:$B$3</c:f>
              <c:numCache>
                <c:formatCode>General</c:formatCode>
                <c:ptCount val="3"/>
                <c:pt idx="0">
                  <c:v>4826</c:v>
                </c:pt>
                <c:pt idx="1">
                  <c:v>3019</c:v>
                </c:pt>
                <c:pt idx="2">
                  <c:v>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C-4F27-AE76-2E205CE40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618080"/>
        <c:axId val="230617600"/>
      </c:barChart>
      <c:catAx>
        <c:axId val="23061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0617600"/>
        <c:crosses val="autoZero"/>
        <c:auto val="1"/>
        <c:lblAlgn val="ctr"/>
        <c:lblOffset val="100"/>
        <c:noMultiLvlLbl val="0"/>
      </c:catAx>
      <c:valAx>
        <c:axId val="23061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180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 por Produto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Cadastro_Vendas!$M$1</c:f>
              <c:strCache>
                <c:ptCount val="1"/>
                <c:pt idx="0">
                  <c:v>Valor</c:v>
                </c:pt>
              </c:strCache>
            </c:strRef>
          </c:tx>
          <c:invertIfNegative val="0"/>
          <c:cat>
            <c:strRef>
              <c:f>Cadastro_Vendas!$L$2:$L$22</c:f>
              <c:strCache>
                <c:ptCount val="21"/>
                <c:pt idx="0">
                  <c:v>Mentoria Avançada</c:v>
                </c:pt>
                <c:pt idx="1">
                  <c:v>Acesso Comunidade Gold</c:v>
                </c:pt>
                <c:pt idx="2">
                  <c:v>Acesso Comunidade Gold</c:v>
                </c:pt>
                <c:pt idx="3">
                  <c:v>Mentoria Avançada</c:v>
                </c:pt>
                <c:pt idx="4">
                  <c:v>Mentoria Básica</c:v>
                </c:pt>
                <c:pt idx="5">
                  <c:v>Mentoria Avançada</c:v>
                </c:pt>
                <c:pt idx="6">
                  <c:v>Mentoria Básica</c:v>
                </c:pt>
                <c:pt idx="7">
                  <c:v>Mentoria Avançada</c:v>
                </c:pt>
                <c:pt idx="8">
                  <c:v>Acesso Comunidade Gold</c:v>
                </c:pt>
                <c:pt idx="9">
                  <c:v>Mentoria Básica</c:v>
                </c:pt>
                <c:pt idx="10">
                  <c:v>Acesso Comunidade Gold</c:v>
                </c:pt>
                <c:pt idx="11">
                  <c:v>Acesso Comunidade Silver</c:v>
                </c:pt>
                <c:pt idx="12">
                  <c:v>Mentoria Avançada</c:v>
                </c:pt>
                <c:pt idx="13">
                  <c:v>Mentoria Básica</c:v>
                </c:pt>
                <c:pt idx="14">
                  <c:v>Acesso Comunidade Gold</c:v>
                </c:pt>
                <c:pt idx="15">
                  <c:v>Acesso Comunidade Silver</c:v>
                </c:pt>
                <c:pt idx="16">
                  <c:v>Acesso Comunidade Silver</c:v>
                </c:pt>
                <c:pt idx="17">
                  <c:v>Acesso Comunidade Silver</c:v>
                </c:pt>
                <c:pt idx="18">
                  <c:v>Acesso Comunidade Gold</c:v>
                </c:pt>
                <c:pt idx="19">
                  <c:v>Acesso Comunidade Gold</c:v>
                </c:pt>
                <c:pt idx="20">
                  <c:v>Acesso Comunidade Gold</c:v>
                </c:pt>
              </c:strCache>
            </c:strRef>
          </c:cat>
          <c:val>
            <c:numRef>
              <c:f>Cadastro_Vendas!$M$2:$M$22</c:f>
              <c:numCache>
                <c:formatCode>"R$"#,##0.00_);\("R$"#,##0.00\)</c:formatCode>
                <c:ptCount val="21"/>
                <c:pt idx="0">
                  <c:v>300</c:v>
                </c:pt>
                <c:pt idx="1">
                  <c:v>150</c:v>
                </c:pt>
                <c:pt idx="2">
                  <c:v>150</c:v>
                </c:pt>
                <c:pt idx="3">
                  <c:v>600</c:v>
                </c:pt>
                <c:pt idx="4">
                  <c:v>600</c:v>
                </c:pt>
                <c:pt idx="5">
                  <c:v>300</c:v>
                </c:pt>
                <c:pt idx="6">
                  <c:v>600</c:v>
                </c:pt>
                <c:pt idx="7">
                  <c:v>300</c:v>
                </c:pt>
                <c:pt idx="8">
                  <c:v>150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600</c:v>
                </c:pt>
                <c:pt idx="15">
                  <c:v>600</c:v>
                </c:pt>
                <c:pt idx="16">
                  <c:v>150</c:v>
                </c:pt>
                <c:pt idx="17">
                  <c:v>300</c:v>
                </c:pt>
                <c:pt idx="18">
                  <c:v>600</c:v>
                </c:pt>
                <c:pt idx="19">
                  <c:v>150</c:v>
                </c:pt>
                <c:pt idx="2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B7-4460-A959-EDD6D680E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621920"/>
        <c:axId val="230618560"/>
      </c:barChart>
      <c:catAx>
        <c:axId val="23062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0618560"/>
        <c:crosses val="autoZero"/>
        <c:auto val="1"/>
        <c:lblAlgn val="ctr"/>
        <c:lblOffset val="100"/>
        <c:noMultiLvlLbl val="0"/>
      </c:catAx>
      <c:valAx>
        <c:axId val="230618560"/>
        <c:scaling>
          <c:orientation val="minMax"/>
        </c:scaling>
        <c:delete val="0"/>
        <c:axPos val="l"/>
        <c:majorGridlines/>
        <c:numFmt formatCode="&quot;R$&quot;#,##0.00_);\(&quot;R$&quot;#,##0.00\)" sourceLinked="1"/>
        <c:majorTickMark val="out"/>
        <c:minorTickMark val="none"/>
        <c:tickLblPos val="nextTo"/>
        <c:crossAx val="230621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Mensal de Receita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Financeiro!$O$1</c:f>
              <c:strCache>
                <c:ptCount val="1"/>
                <c:pt idx="0">
                  <c:v>Valor</c:v>
                </c:pt>
              </c:strCache>
            </c:strRef>
          </c:tx>
          <c:cat>
            <c:strRef>
              <c:f>Financeiro!$N$2:$N$24</c:f>
              <c:strCache>
                <c:ptCount val="23"/>
                <c:pt idx="0">
                  <c:v>jan/25</c:v>
                </c:pt>
                <c:pt idx="2">
                  <c:v>fev/25</c:v>
                </c:pt>
                <c:pt idx="5">
                  <c:v>mar/25</c:v>
                </c:pt>
                <c:pt idx="6">
                  <c:v>mar/25</c:v>
                </c:pt>
                <c:pt idx="8">
                  <c:v>abr/25</c:v>
                </c:pt>
                <c:pt idx="9">
                  <c:v>abr/25</c:v>
                </c:pt>
                <c:pt idx="12">
                  <c:v>mai/25</c:v>
                </c:pt>
                <c:pt idx="14">
                  <c:v>mai/25</c:v>
                </c:pt>
                <c:pt idx="16">
                  <c:v>mai/25</c:v>
                </c:pt>
                <c:pt idx="17">
                  <c:v>mai/25</c:v>
                </c:pt>
                <c:pt idx="18">
                  <c:v>mai/25</c:v>
                </c:pt>
                <c:pt idx="19">
                  <c:v>mai/25</c:v>
                </c:pt>
                <c:pt idx="20">
                  <c:v>12/1899</c:v>
                </c:pt>
                <c:pt idx="21">
                  <c:v>12/1899</c:v>
                </c:pt>
                <c:pt idx="22">
                  <c:v>12/1899</c:v>
                </c:pt>
              </c:strCache>
            </c:strRef>
          </c:cat>
          <c:val>
            <c:numRef>
              <c:f>Financeiro!$O$2:$O$24</c:f>
              <c:numCache>
                <c:formatCode>General</c:formatCode>
                <c:ptCount val="23"/>
                <c:pt idx="0" formatCode="&quot;R$&quot;#,##0.00_);\(&quot;R$&quot;#,##0.00\)">
                  <c:v>234</c:v>
                </c:pt>
                <c:pt idx="2" formatCode="&quot;R$&quot;#,##0.00_);\(&quot;R$&quot;#,##0.00\)">
                  <c:v>259</c:v>
                </c:pt>
                <c:pt idx="5" formatCode="&quot;R$&quot;#,##0.00_);\(&quot;R$&quot;#,##0.00\)">
                  <c:v>256</c:v>
                </c:pt>
                <c:pt idx="6" formatCode="&quot;R$&quot;#,##0.00_);\(&quot;R$&quot;#,##0.00\)">
                  <c:v>418</c:v>
                </c:pt>
                <c:pt idx="8" formatCode="&quot;R$&quot;#,##0.00_);\(&quot;R$&quot;#,##0.00\)">
                  <c:v>613</c:v>
                </c:pt>
                <c:pt idx="9" formatCode="&quot;R$&quot;#,##0.00_);\(&quot;R$&quot;#,##0.00\)">
                  <c:v>607</c:v>
                </c:pt>
                <c:pt idx="12" formatCode="&quot;R$&quot;#,##0.00_);\(&quot;R$&quot;#,##0.00\)">
                  <c:v>525</c:v>
                </c:pt>
                <c:pt idx="14" formatCode="&quot;R$&quot;#,##0.00_);\(&quot;R$&quot;#,##0.00\)">
                  <c:v>634</c:v>
                </c:pt>
                <c:pt idx="16" formatCode="&quot;R$&quot;#,##0.00_);\(&quot;R$&quot;#,##0.00\)">
                  <c:v>349</c:v>
                </c:pt>
                <c:pt idx="17" formatCode="&quot;R$&quot;#,##0.00_);\(&quot;R$&quot;#,##0.00\)">
                  <c:v>185</c:v>
                </c:pt>
                <c:pt idx="18" formatCode="&quot;R$&quot;#,##0.00_);\(&quot;R$&quot;#,##0.00\)">
                  <c:v>178</c:v>
                </c:pt>
                <c:pt idx="19" formatCode="&quot;R$&quot;#,##0.00_);\(&quot;R$&quot;#,##0.00\)">
                  <c:v>568</c:v>
                </c:pt>
                <c:pt idx="20" formatCode="&quot;R$&quot;#,##0.00_);\(&quot;R$&quot;#,##0.00\)">
                  <c:v>0</c:v>
                </c:pt>
                <c:pt idx="21" formatCode="&quot;R$&quot;#,##0.00_);\(&quot;R$&quot;#,##0.00\)">
                  <c:v>0</c:v>
                </c:pt>
                <c:pt idx="22" formatCode="&quot;R$&quot;#,##0.00_);\(&quot;R$&quot;#,##0.0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42-43D8-8D18-9B4C74D5A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620960"/>
        <c:axId val="230622400"/>
      </c:lineChart>
      <c:catAx>
        <c:axId val="23062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0622400"/>
        <c:crosses val="autoZero"/>
        <c:auto val="1"/>
        <c:lblAlgn val="ctr"/>
        <c:lblOffset val="100"/>
        <c:noMultiLvlLbl val="0"/>
      </c:catAx>
      <c:valAx>
        <c:axId val="230622400"/>
        <c:scaling>
          <c:orientation val="minMax"/>
        </c:scaling>
        <c:delete val="0"/>
        <c:axPos val="l"/>
        <c:majorGridlines/>
        <c:numFmt formatCode="&quot;R$&quot;#,##0.00_);\(&quot;R$&quot;#,##0.00\)" sourceLinked="1"/>
        <c:majorTickMark val="out"/>
        <c:minorTickMark val="none"/>
        <c:tickLblPos val="nextTo"/>
        <c:crossAx val="2306209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[Desafio_Tecnico_Planilha_Gerencial v3.xlsm]DIN_Vendas!Tabela dinâmica1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Formas de Pagamento</a:t>
            </a:r>
          </a:p>
        </c:rich>
      </c:tx>
      <c:overlay val="0"/>
    </c:title>
    <c:autoTitleDeleted val="0"/>
    <c:pivotFmts>
      <c:pivotFmt>
        <c:idx val="0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DIN_Vendas!$B$3:$B$4</c:f>
              <c:strCache>
                <c:ptCount val="1"/>
                <c:pt idx="0">
                  <c:v>Boleto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DIN_Vendas!$A$5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DIN_Vendas!$B$5</c:f>
              <c:numCache>
                <c:formatCode>"R$"\ #,##0.00</c:formatCode>
                <c:ptCount val="1"/>
                <c:pt idx="0">
                  <c:v>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B-469E-8CE1-E6A764CDF6F4}"/>
            </c:ext>
          </c:extLst>
        </c:ser>
        <c:ser>
          <c:idx val="1"/>
          <c:order val="1"/>
          <c:tx>
            <c:strRef>
              <c:f>DIN_Vendas!$C$3:$C$4</c:f>
              <c:strCache>
                <c:ptCount val="1"/>
                <c:pt idx="0">
                  <c:v>Cartão</c:v>
                </c:pt>
              </c:strCache>
            </c:strRef>
          </c:tx>
          <c:cat>
            <c:strRef>
              <c:f>DIN_Vendas!$A$5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DIN_Vendas!$C$5</c:f>
              <c:numCache>
                <c:formatCode>"R$"\ #,##0.00</c:formatCode>
                <c:ptCount val="1"/>
                <c:pt idx="0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CB-469E-8CE1-E6A764CDF6F4}"/>
            </c:ext>
          </c:extLst>
        </c:ser>
        <c:ser>
          <c:idx val="2"/>
          <c:order val="2"/>
          <c:tx>
            <c:strRef>
              <c:f>DIN_Vendas!$D$3:$D$4</c:f>
              <c:strCache>
                <c:ptCount val="1"/>
                <c:pt idx="0">
                  <c:v>PIX</c:v>
                </c:pt>
              </c:strCache>
            </c:strRef>
          </c:tx>
          <c:cat>
            <c:strRef>
              <c:f>DIN_Vendas!$A$5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DIN_Vendas!$D$5</c:f>
              <c:numCache>
                <c:formatCode>"R$"\ #,##0.00</c:formatCode>
                <c:ptCount val="1"/>
                <c:pt idx="0">
                  <c:v>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CB-469E-8CE1-E6A764CDF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632000"/>
        <c:axId val="230625760"/>
      </c:lineChart>
      <c:catAx>
        <c:axId val="23063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0625760"/>
        <c:crosses val="autoZero"/>
        <c:auto val="1"/>
        <c:lblAlgn val="ctr"/>
        <c:lblOffset val="100"/>
        <c:noMultiLvlLbl val="0"/>
      </c:catAx>
      <c:valAx>
        <c:axId val="230625760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230632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image" Target="../media/image4.png"/><Relationship Id="rId5" Type="http://schemas.openxmlformats.org/officeDocument/2006/relationships/image" Target="../media/image5.png"/><Relationship Id="rId4" Type="http://schemas.openxmlformats.org/officeDocument/2006/relationships/hyperlink" Target="#Financeir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Menu!A1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373380</xdr:colOff>
      <xdr:row>25</xdr:row>
      <xdr:rowOff>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5D9738B3-CF95-2864-B051-A0B966306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grayscl/>
        </a:blip>
        <a:stretch>
          <a:fillRect/>
        </a:stretch>
      </xdr:blipFill>
      <xdr:spPr>
        <a:xfrm>
          <a:off x="0" y="0"/>
          <a:ext cx="10708005" cy="47625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581024</xdr:colOff>
      <xdr:row>17</xdr:row>
      <xdr:rowOff>83820</xdr:rowOff>
    </xdr:from>
    <xdr:to>
      <xdr:col>3</xdr:col>
      <xdr:colOff>62099</xdr:colOff>
      <xdr:row>19</xdr:row>
      <xdr:rowOff>170820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209FC52-44CC-46CB-9EAB-C6FAD1C54103}"/>
            </a:ext>
          </a:extLst>
        </xdr:cNvPr>
        <xdr:cNvSpPr/>
      </xdr:nvSpPr>
      <xdr:spPr>
        <a:xfrm>
          <a:off x="581024" y="3322320"/>
          <a:ext cx="1548000" cy="468000"/>
        </a:xfrm>
        <a:prstGeom prst="roundRect">
          <a:avLst/>
        </a:prstGeom>
        <a:gradFill flip="none" rotWithShape="1">
          <a:gsLst>
            <a:gs pos="0">
              <a:schemeClr val="bg1">
                <a:shade val="30000"/>
                <a:satMod val="115000"/>
              </a:schemeClr>
            </a:gs>
            <a:gs pos="50000">
              <a:schemeClr val="bg1">
                <a:shade val="67500"/>
                <a:satMod val="115000"/>
              </a:schemeClr>
            </a:gs>
            <a:gs pos="100000">
              <a:schemeClr val="bg1">
                <a:shade val="100000"/>
                <a:satMod val="115000"/>
              </a:schemeClr>
            </a:gs>
          </a:gsLst>
          <a:lin ang="135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prst="relaxedInse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>
              <a:solidFill>
                <a:schemeClr val="tx1"/>
              </a:solidFill>
              <a:latin typeface="Agency FB" panose="020B0503020202020204" pitchFamily="34" charset="0"/>
            </a:rPr>
            <a:t>Configurações</a:t>
          </a:r>
        </a:p>
      </xdr:txBody>
    </xdr:sp>
    <xdr:clientData/>
  </xdr:twoCellAnchor>
  <xdr:twoCellAnchor>
    <xdr:from>
      <xdr:col>0</xdr:col>
      <xdr:colOff>579120</xdr:colOff>
      <xdr:row>13</xdr:row>
      <xdr:rowOff>49529</xdr:rowOff>
    </xdr:from>
    <xdr:to>
      <xdr:col>3</xdr:col>
      <xdr:colOff>60195</xdr:colOff>
      <xdr:row>15</xdr:row>
      <xdr:rowOff>136529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01D016-0E7D-4474-9250-AC72AAFC30B2}"/>
            </a:ext>
          </a:extLst>
        </xdr:cNvPr>
        <xdr:cNvSpPr/>
      </xdr:nvSpPr>
      <xdr:spPr>
        <a:xfrm>
          <a:off x="579120" y="2526029"/>
          <a:ext cx="1548000" cy="468000"/>
        </a:xfrm>
        <a:prstGeom prst="roundRect">
          <a:avLst/>
        </a:prstGeom>
        <a:gradFill flip="none" rotWithShape="1">
          <a:gsLst>
            <a:gs pos="0">
              <a:schemeClr val="bg1">
                <a:shade val="30000"/>
                <a:satMod val="115000"/>
              </a:schemeClr>
            </a:gs>
            <a:gs pos="50000">
              <a:schemeClr val="bg1">
                <a:shade val="67500"/>
                <a:satMod val="115000"/>
              </a:schemeClr>
            </a:gs>
            <a:gs pos="100000">
              <a:schemeClr val="bg1">
                <a:shade val="100000"/>
                <a:satMod val="115000"/>
              </a:schemeClr>
            </a:gs>
          </a:gsLst>
          <a:lin ang="135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prst="relaxedInse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gency FB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571500</xdr:colOff>
      <xdr:row>9</xdr:row>
      <xdr:rowOff>24765</xdr:rowOff>
    </xdr:from>
    <xdr:to>
      <xdr:col>3</xdr:col>
      <xdr:colOff>52575</xdr:colOff>
      <xdr:row>11</xdr:row>
      <xdr:rowOff>112538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FAFEF07-7CB5-4E85-933A-FB50EE11443E}"/>
            </a:ext>
          </a:extLst>
        </xdr:cNvPr>
        <xdr:cNvSpPr/>
      </xdr:nvSpPr>
      <xdr:spPr>
        <a:xfrm>
          <a:off x="571500" y="1739265"/>
          <a:ext cx="1548000" cy="468773"/>
        </a:xfrm>
        <a:prstGeom prst="roundRect">
          <a:avLst/>
        </a:prstGeom>
        <a:gradFill flip="none" rotWithShape="1">
          <a:gsLst>
            <a:gs pos="0">
              <a:schemeClr val="bg1">
                <a:shade val="30000"/>
                <a:satMod val="115000"/>
              </a:schemeClr>
            </a:gs>
            <a:gs pos="50000">
              <a:schemeClr val="bg1">
                <a:shade val="67500"/>
                <a:satMod val="115000"/>
              </a:schemeClr>
            </a:gs>
            <a:gs pos="100000">
              <a:schemeClr val="bg1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prst="relaxedInse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>
              <a:solidFill>
                <a:schemeClr val="tx1"/>
              </a:solidFill>
              <a:latin typeface="Agency FB" panose="020B0503020202020204" pitchFamily="34" charset="0"/>
            </a:rPr>
            <a:t>Sheet</a:t>
          </a:r>
          <a:r>
            <a:rPr lang="pt-BR" sz="1200" b="0" baseline="0">
              <a:solidFill>
                <a:schemeClr val="tx1"/>
              </a:solidFill>
              <a:latin typeface="Agency FB" panose="020B0503020202020204" pitchFamily="34" charset="0"/>
            </a:rPr>
            <a:t> </a:t>
          </a:r>
          <a:r>
            <a:rPr lang="pt-BR" sz="1200" b="0">
              <a:solidFill>
                <a:schemeClr val="tx1"/>
              </a:solidFill>
              <a:latin typeface="Agency FB" panose="020B0503020202020204" pitchFamily="34" charset="0"/>
            </a:rPr>
            <a:t>Faturamento</a:t>
          </a:r>
        </a:p>
      </xdr:txBody>
    </xdr:sp>
    <xdr:clientData/>
  </xdr:twoCellAnchor>
  <xdr:twoCellAnchor>
    <xdr:from>
      <xdr:col>0</xdr:col>
      <xdr:colOff>238125</xdr:colOff>
      <xdr:row>2</xdr:row>
      <xdr:rowOff>167640</xdr:rowOff>
    </xdr:from>
    <xdr:to>
      <xdr:col>17</xdr:col>
      <xdr:colOff>207645</xdr:colOff>
      <xdr:row>6</xdr:row>
      <xdr:rowOff>60960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EDD07853-B602-E5A7-685B-01A12936CB73}"/>
            </a:ext>
          </a:extLst>
        </xdr:cNvPr>
        <xdr:cNvGrpSpPr/>
      </xdr:nvGrpSpPr>
      <xdr:grpSpPr>
        <a:xfrm>
          <a:off x="238125" y="533400"/>
          <a:ext cx="10637520" cy="624840"/>
          <a:chOff x="365760" y="510540"/>
          <a:chExt cx="10629900" cy="63246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BC58B1-841E-8186-A1E2-E501D25599CB}"/>
              </a:ext>
            </a:extLst>
          </xdr:cNvPr>
          <xdr:cNvSpPr/>
        </xdr:nvSpPr>
        <xdr:spPr>
          <a:xfrm>
            <a:off x="365760" y="510540"/>
            <a:ext cx="10629900" cy="632460"/>
          </a:xfrm>
          <a:prstGeom prst="roundRect">
            <a:avLst/>
          </a:prstGeom>
          <a:gradFill flip="none" rotWithShape="1">
            <a:gsLst>
              <a:gs pos="0">
                <a:schemeClr val="bg1">
                  <a:shade val="30000"/>
                  <a:satMod val="115000"/>
                </a:schemeClr>
              </a:gs>
              <a:gs pos="50000">
                <a:schemeClr val="bg1">
                  <a:shade val="67500"/>
                  <a:satMod val="115000"/>
                </a:schemeClr>
              </a:gs>
              <a:gs pos="100000">
                <a:schemeClr val="bg1"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39700" prst="cross"/>
          </a:sp3d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3200">
                <a:solidFill>
                  <a:schemeClr val="tx1"/>
                </a:solidFill>
                <a:latin typeface="Agency FB" panose="020B0503020202020204" pitchFamily="34" charset="0"/>
              </a:rPr>
              <a:t>Gestão Comercial</a:t>
            </a:r>
          </a:p>
        </xdr:txBody>
      </xdr:sp>
      <xdr:pic>
        <xdr:nvPicPr>
          <xdr:cNvPr id="3" name="Imagem 2">
            <a:extLst>
              <a:ext uri="{FF2B5EF4-FFF2-40B4-BE49-F238E27FC236}">
                <a16:creationId xmlns:a16="http://schemas.microsoft.com/office/drawing/2014/main" id="{22C8A119-7D51-2B5C-2AA6-D2DE12AEE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511773" y="609600"/>
            <a:ext cx="592807" cy="43434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39700" prst="cross"/>
          </a:sp3d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373380</xdr:colOff>
          <xdr:row>8</xdr:row>
          <xdr:rowOff>160020</xdr:rowOff>
        </xdr:from>
        <xdr:to>
          <xdr:col>15</xdr:col>
          <xdr:colOff>190500</xdr:colOff>
          <xdr:row>11</xdr:row>
          <xdr:rowOff>106680</xdr:rowOff>
        </xdr:to>
        <xdr:sp macro="" textlink="">
          <xdr:nvSpPr>
            <xdr:cNvPr id="1028" name="CBProdut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17</xdr:row>
          <xdr:rowOff>68580</xdr:rowOff>
        </xdr:from>
        <xdr:to>
          <xdr:col>15</xdr:col>
          <xdr:colOff>213360</xdr:colOff>
          <xdr:row>20</xdr:row>
          <xdr:rowOff>0</xdr:rowOff>
        </xdr:to>
        <xdr:sp macro="" textlink="">
          <xdr:nvSpPr>
            <xdr:cNvPr id="1029" name="CBVEND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12</xdr:row>
          <xdr:rowOff>152400</xdr:rowOff>
        </xdr:from>
        <xdr:to>
          <xdr:col>15</xdr:col>
          <xdr:colOff>220980</xdr:colOff>
          <xdr:row>15</xdr:row>
          <xdr:rowOff>99060</xdr:rowOff>
        </xdr:to>
        <xdr:sp macro="" textlink="">
          <xdr:nvSpPr>
            <xdr:cNvPr id="1030" name="CbClien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1</xdr:row>
      <xdr:rowOff>66675</xdr:rowOff>
    </xdr:from>
    <xdr:to>
      <xdr:col>8</xdr:col>
      <xdr:colOff>563880</xdr:colOff>
      <xdr:row>3</xdr:row>
      <xdr:rowOff>182880</xdr:rowOff>
    </xdr:to>
    <xdr:sp macro="[0]!MacroCadastrarCliente" textlink="">
      <xdr:nvSpPr>
        <xdr:cNvPr id="3" name="Seta: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19ED09-417E-4477-9722-988C91938060}"/>
            </a:ext>
          </a:extLst>
        </xdr:cNvPr>
        <xdr:cNvSpPr/>
      </xdr:nvSpPr>
      <xdr:spPr>
        <a:xfrm>
          <a:off x="7924800" y="257175"/>
          <a:ext cx="916305" cy="497205"/>
        </a:xfrm>
        <a:prstGeom prst="leftArrow">
          <a:avLst/>
        </a:prstGeom>
        <a:gradFill flip="none" rotWithShape="1">
          <a:gsLst>
            <a:gs pos="0">
              <a:schemeClr val="tx1">
                <a:lumMod val="85000"/>
                <a:lumOff val="15000"/>
                <a:tint val="66000"/>
                <a:satMod val="160000"/>
              </a:schemeClr>
            </a:gs>
            <a:gs pos="50000">
              <a:schemeClr val="tx1">
                <a:lumMod val="85000"/>
                <a:lumOff val="15000"/>
                <a:tint val="44500"/>
                <a:satMod val="160000"/>
              </a:schemeClr>
            </a:gs>
            <a:gs pos="100000">
              <a:schemeClr val="tx1">
                <a:lumMod val="85000"/>
                <a:lumOff val="15000"/>
                <a:tint val="23500"/>
                <a:satMod val="160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Retornar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1</xdr:row>
      <xdr:rowOff>0</xdr:rowOff>
    </xdr:from>
    <xdr:to>
      <xdr:col>7</xdr:col>
      <xdr:colOff>516255</xdr:colOff>
      <xdr:row>3</xdr:row>
      <xdr:rowOff>116205</xdr:rowOff>
    </xdr:to>
    <xdr:sp macro="[0]!MacroCadastrarCliente" textlink="">
      <xdr:nvSpPr>
        <xdr:cNvPr id="4" name="Seta: para a Esqu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691BB-A52E-446C-85CB-E96992FC5342}"/>
            </a:ext>
          </a:extLst>
        </xdr:cNvPr>
        <xdr:cNvSpPr/>
      </xdr:nvSpPr>
      <xdr:spPr>
        <a:xfrm>
          <a:off x="6362700" y="190500"/>
          <a:ext cx="916305" cy="497205"/>
        </a:xfrm>
        <a:prstGeom prst="leftArrow">
          <a:avLst/>
        </a:prstGeom>
        <a:gradFill flip="none" rotWithShape="1">
          <a:gsLst>
            <a:gs pos="0">
              <a:schemeClr val="tx1">
                <a:lumMod val="85000"/>
                <a:lumOff val="15000"/>
                <a:tint val="66000"/>
                <a:satMod val="160000"/>
              </a:schemeClr>
            </a:gs>
            <a:gs pos="50000">
              <a:schemeClr val="tx1">
                <a:lumMod val="85000"/>
                <a:lumOff val="15000"/>
                <a:tint val="44500"/>
                <a:satMod val="160000"/>
              </a:schemeClr>
            </a:gs>
            <a:gs pos="100000">
              <a:schemeClr val="tx1">
                <a:lumMod val="85000"/>
                <a:lumOff val="15000"/>
                <a:tint val="23500"/>
                <a:satMod val="160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Retornar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</xdr:row>
      <xdr:rowOff>9525</xdr:rowOff>
    </xdr:from>
    <xdr:to>
      <xdr:col>14</xdr:col>
      <xdr:colOff>449580</xdr:colOff>
      <xdr:row>3</xdr:row>
      <xdr:rowOff>125730</xdr:rowOff>
    </xdr:to>
    <xdr:sp macro="[0]!MacroCadastrarCliente" textlink="">
      <xdr:nvSpPr>
        <xdr:cNvPr id="4" name="Seta: para a Esqu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686820-20ED-4597-BD51-528AD572EF39}"/>
            </a:ext>
          </a:extLst>
        </xdr:cNvPr>
        <xdr:cNvSpPr/>
      </xdr:nvSpPr>
      <xdr:spPr>
        <a:xfrm>
          <a:off x="11344275" y="200025"/>
          <a:ext cx="916305" cy="497205"/>
        </a:xfrm>
        <a:prstGeom prst="leftArrow">
          <a:avLst/>
        </a:prstGeom>
        <a:gradFill flip="none" rotWithShape="1">
          <a:gsLst>
            <a:gs pos="0">
              <a:schemeClr val="tx1">
                <a:lumMod val="85000"/>
                <a:lumOff val="15000"/>
                <a:tint val="66000"/>
                <a:satMod val="160000"/>
              </a:schemeClr>
            </a:gs>
            <a:gs pos="50000">
              <a:schemeClr val="tx1">
                <a:lumMod val="85000"/>
                <a:lumOff val="15000"/>
                <a:tint val="44500"/>
                <a:satMod val="160000"/>
              </a:schemeClr>
            </a:gs>
            <a:gs pos="100000">
              <a:schemeClr val="tx1">
                <a:lumMod val="85000"/>
                <a:lumOff val="15000"/>
                <a:tint val="23500"/>
                <a:satMod val="160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Retornar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0</xdr:row>
      <xdr:rowOff>76200</xdr:rowOff>
    </xdr:from>
    <xdr:to>
      <xdr:col>11</xdr:col>
      <xdr:colOff>592455</xdr:colOff>
      <xdr:row>3</xdr:row>
      <xdr:rowOff>1905</xdr:rowOff>
    </xdr:to>
    <xdr:sp macro="[0]!MacroCadastrarCliente" textlink="">
      <xdr:nvSpPr>
        <xdr:cNvPr id="3" name="Seta: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D66BB7-016E-44B2-8593-1476280B1B55}"/>
            </a:ext>
          </a:extLst>
        </xdr:cNvPr>
        <xdr:cNvSpPr/>
      </xdr:nvSpPr>
      <xdr:spPr>
        <a:xfrm>
          <a:off x="7829550" y="76200"/>
          <a:ext cx="916305" cy="497205"/>
        </a:xfrm>
        <a:prstGeom prst="leftArrow">
          <a:avLst/>
        </a:prstGeom>
        <a:gradFill flip="none" rotWithShape="1">
          <a:gsLst>
            <a:gs pos="0">
              <a:schemeClr val="tx1">
                <a:lumMod val="85000"/>
                <a:lumOff val="15000"/>
                <a:tint val="66000"/>
                <a:satMod val="160000"/>
              </a:schemeClr>
            </a:gs>
            <a:gs pos="50000">
              <a:schemeClr val="tx1">
                <a:lumMod val="85000"/>
                <a:lumOff val="15000"/>
                <a:tint val="44500"/>
                <a:satMod val="160000"/>
              </a:schemeClr>
            </a:gs>
            <a:gs pos="100000">
              <a:schemeClr val="tx1">
                <a:lumMod val="85000"/>
                <a:lumOff val="15000"/>
                <a:tint val="23500"/>
                <a:satMod val="160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Retornar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45720</xdr:rowOff>
    </xdr:from>
    <xdr:to>
      <xdr:col>14</xdr:col>
      <xdr:colOff>449580</xdr:colOff>
      <xdr:row>3</xdr:row>
      <xdr:rowOff>99060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4A250E1-6573-4C29-8B09-00F81D85C7D1}"/>
            </a:ext>
          </a:extLst>
        </xdr:cNvPr>
        <xdr:cNvSpPr/>
      </xdr:nvSpPr>
      <xdr:spPr>
        <a:xfrm>
          <a:off x="15240" y="45720"/>
          <a:ext cx="11361420" cy="601980"/>
        </a:xfrm>
        <a:prstGeom prst="roundRect">
          <a:avLst/>
        </a:prstGeom>
        <a:gradFill flip="none" rotWithShape="1">
          <a:gsLst>
            <a:gs pos="0">
              <a:schemeClr val="bg1">
                <a:shade val="30000"/>
                <a:satMod val="115000"/>
              </a:schemeClr>
            </a:gs>
            <a:gs pos="50000">
              <a:schemeClr val="bg1">
                <a:shade val="67500"/>
                <a:satMod val="115000"/>
              </a:schemeClr>
            </a:gs>
            <a:gs pos="100000">
              <a:schemeClr val="bg1">
                <a:shade val="100000"/>
                <a:satMod val="115000"/>
              </a:schemeClr>
            </a:gs>
          </a:gsLst>
          <a:lin ang="16200000" scaled="1"/>
          <a:tileRect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ysClr val="windowText" lastClr="000000"/>
              </a:solidFill>
              <a:latin typeface="Agency FB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127000</xdr:colOff>
      <xdr:row>4</xdr:row>
      <xdr:rowOff>0</xdr:rowOff>
    </xdr:from>
    <xdr:to>
      <xdr:col>4</xdr:col>
      <xdr:colOff>492125</xdr:colOff>
      <xdr:row>20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5E7C209-CCDC-7747-F6A1-86AB7DF18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136525</xdr:colOff>
      <xdr:row>4</xdr:row>
      <xdr:rowOff>0</xdr:rowOff>
    </xdr:from>
    <xdr:to>
      <xdr:col>13</xdr:col>
      <xdr:colOff>339725</xdr:colOff>
      <xdr:row>20</xdr:row>
      <xdr:rowOff>127000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5A837D4-61BB-C7AB-DAA3-76CABCB72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22</xdr:row>
      <xdr:rowOff>0</xdr:rowOff>
    </xdr:from>
    <xdr:to>
      <xdr:col>4</xdr:col>
      <xdr:colOff>492125</xdr:colOff>
      <xdr:row>38</xdr:row>
      <xdr:rowOff>127000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BDDB042-8627-9E6F-A21C-5D94E397C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136525</xdr:colOff>
      <xdr:row>22</xdr:row>
      <xdr:rowOff>0</xdr:rowOff>
    </xdr:from>
    <xdr:to>
      <xdr:col>13</xdr:col>
      <xdr:colOff>339725</xdr:colOff>
      <xdr:row>38</xdr:row>
      <xdr:rowOff>127000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CAC730D-374D-9154-41A2-3409ED4FE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9</xdr:row>
      <xdr:rowOff>0</xdr:rowOff>
    </xdr:from>
    <xdr:to>
      <xdr:col>15</xdr:col>
      <xdr:colOff>306705</xdr:colOff>
      <xdr:row>11</xdr:row>
      <xdr:rowOff>116205</xdr:rowOff>
    </xdr:to>
    <xdr:sp macro="[0]!MacroCadastrarCliente" textlink="">
      <xdr:nvSpPr>
        <xdr:cNvPr id="4" name="Seta: para a Esquerda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6B5FEA4-A0F5-4B17-B264-820E92B34441}"/>
            </a:ext>
          </a:extLst>
        </xdr:cNvPr>
        <xdr:cNvSpPr/>
      </xdr:nvSpPr>
      <xdr:spPr>
        <a:xfrm>
          <a:off x="10810875" y="1714500"/>
          <a:ext cx="916305" cy="497205"/>
        </a:xfrm>
        <a:prstGeom prst="leftArrow">
          <a:avLst/>
        </a:prstGeom>
        <a:gradFill flip="none" rotWithShape="1">
          <a:gsLst>
            <a:gs pos="0">
              <a:schemeClr val="tx1">
                <a:lumMod val="85000"/>
                <a:lumOff val="15000"/>
                <a:tint val="66000"/>
                <a:satMod val="160000"/>
              </a:schemeClr>
            </a:gs>
            <a:gs pos="50000">
              <a:schemeClr val="tx1">
                <a:lumMod val="85000"/>
                <a:lumOff val="15000"/>
                <a:tint val="44500"/>
                <a:satMod val="160000"/>
              </a:schemeClr>
            </a:gs>
            <a:gs pos="100000">
              <a:schemeClr val="tx1">
                <a:lumMod val="85000"/>
                <a:lumOff val="15000"/>
                <a:tint val="23500"/>
                <a:satMod val="160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Retornar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123825</xdr:rowOff>
    </xdr:from>
    <xdr:to>
      <xdr:col>9</xdr:col>
      <xdr:colOff>104775</xdr:colOff>
      <xdr:row>1</xdr:row>
      <xdr:rowOff>209550</xdr:rowOff>
    </xdr:to>
    <xdr:sp macro="[0]!MacroCadastrarCliente" textlink="">
      <xdr:nvSpPr>
        <xdr:cNvPr id="3" name="Retângulo: Único Canto Arredondado 2">
          <a:extLst>
            <a:ext uri="{FF2B5EF4-FFF2-40B4-BE49-F238E27FC236}">
              <a16:creationId xmlns:a16="http://schemas.microsoft.com/office/drawing/2014/main" id="{4377D87D-6A61-4BC1-8A09-EBB06154913F}"/>
            </a:ext>
          </a:extLst>
        </xdr:cNvPr>
        <xdr:cNvSpPr/>
      </xdr:nvSpPr>
      <xdr:spPr>
        <a:xfrm>
          <a:off x="57150" y="123825"/>
          <a:ext cx="8362950" cy="381000"/>
        </a:xfrm>
        <a:prstGeom prst="round1Rect">
          <a:avLst/>
        </a:prstGeom>
        <a:gradFill flip="none" rotWithShape="1">
          <a:gsLst>
            <a:gs pos="0">
              <a:schemeClr val="bg1">
                <a:shade val="30000"/>
                <a:satMod val="115000"/>
              </a:schemeClr>
            </a:gs>
            <a:gs pos="50000">
              <a:schemeClr val="bg1">
                <a:shade val="67500"/>
                <a:satMod val="115000"/>
              </a:schemeClr>
            </a:gs>
            <a:gs pos="100000">
              <a:schemeClr val="bg1"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gency FB" panose="020B0503020202020204" pitchFamily="34" charset="0"/>
            </a:rPr>
            <a:t>Documento de Configuração do Projeto Excel – Sistema de Gestão de Clientes, Vendas e Dashboard</a:t>
          </a:r>
        </a:p>
      </xdr:txBody>
    </xdr:sp>
    <xdr:clientData/>
  </xdr:twoCellAnchor>
  <xdr:twoCellAnchor>
    <xdr:from>
      <xdr:col>0</xdr:col>
      <xdr:colOff>438150</xdr:colOff>
      <xdr:row>2</xdr:row>
      <xdr:rowOff>9525</xdr:rowOff>
    </xdr:from>
    <xdr:to>
      <xdr:col>1</xdr:col>
      <xdr:colOff>990600</xdr:colOff>
      <xdr:row>3</xdr:row>
      <xdr:rowOff>114300</xdr:rowOff>
    </xdr:to>
    <xdr:sp macro="[0]!MacroCadastrarCliente" textlink="">
      <xdr:nvSpPr>
        <xdr:cNvPr id="4" name="Retângulo: Único Canto Arredondado 3">
          <a:extLst>
            <a:ext uri="{FF2B5EF4-FFF2-40B4-BE49-F238E27FC236}">
              <a16:creationId xmlns:a16="http://schemas.microsoft.com/office/drawing/2014/main" id="{8B30BDC1-BAAF-4381-AFCB-43CDC25A7CBC}"/>
            </a:ext>
          </a:extLst>
        </xdr:cNvPr>
        <xdr:cNvSpPr/>
      </xdr:nvSpPr>
      <xdr:spPr>
        <a:xfrm>
          <a:off x="438150" y="600075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Visão Geral do Projeto</a:t>
          </a:r>
        </a:p>
      </xdr:txBody>
    </xdr:sp>
    <xdr:clientData/>
  </xdr:twoCellAnchor>
  <xdr:twoCellAnchor>
    <xdr:from>
      <xdr:col>0</xdr:col>
      <xdr:colOff>438150</xdr:colOff>
      <xdr:row>7</xdr:row>
      <xdr:rowOff>76200</xdr:rowOff>
    </xdr:from>
    <xdr:to>
      <xdr:col>1</xdr:col>
      <xdr:colOff>990600</xdr:colOff>
      <xdr:row>8</xdr:row>
      <xdr:rowOff>180975</xdr:rowOff>
    </xdr:to>
    <xdr:sp macro="[0]!MacroCadastrarCliente" textlink="">
      <xdr:nvSpPr>
        <xdr:cNvPr id="5" name="Retângulo: Único Canto Arredondado 4">
          <a:extLst>
            <a:ext uri="{FF2B5EF4-FFF2-40B4-BE49-F238E27FC236}">
              <a16:creationId xmlns:a16="http://schemas.microsoft.com/office/drawing/2014/main" id="{0F549C6D-B1BB-42AB-828D-3FB8B4939B3F}"/>
            </a:ext>
          </a:extLst>
        </xdr:cNvPr>
        <xdr:cNvSpPr/>
      </xdr:nvSpPr>
      <xdr:spPr>
        <a:xfrm>
          <a:off x="438150" y="1619250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Planilhas Utilizadas</a:t>
          </a:r>
        </a:p>
      </xdr:txBody>
    </xdr:sp>
    <xdr:clientData/>
  </xdr:twoCellAnchor>
  <xdr:twoCellAnchor>
    <xdr:from>
      <xdr:col>0</xdr:col>
      <xdr:colOff>457200</xdr:colOff>
      <xdr:row>19</xdr:row>
      <xdr:rowOff>142875</xdr:rowOff>
    </xdr:from>
    <xdr:to>
      <xdr:col>1</xdr:col>
      <xdr:colOff>1009650</xdr:colOff>
      <xdr:row>21</xdr:row>
      <xdr:rowOff>57150</xdr:rowOff>
    </xdr:to>
    <xdr:sp macro="[0]!MacroCadastrarCliente" textlink="">
      <xdr:nvSpPr>
        <xdr:cNvPr id="6" name="Retângulo: Único Canto Arredondado 5">
          <a:extLst>
            <a:ext uri="{FF2B5EF4-FFF2-40B4-BE49-F238E27FC236}">
              <a16:creationId xmlns:a16="http://schemas.microsoft.com/office/drawing/2014/main" id="{6EA71522-2BB3-423A-849F-F50785F12F4E}"/>
            </a:ext>
          </a:extLst>
        </xdr:cNvPr>
        <xdr:cNvSpPr/>
      </xdr:nvSpPr>
      <xdr:spPr>
        <a:xfrm>
          <a:off x="457200" y="3971925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Macros do Projeto</a:t>
          </a:r>
        </a:p>
      </xdr:txBody>
    </xdr:sp>
    <xdr:clientData/>
  </xdr:twoCellAnchor>
  <xdr:twoCellAnchor>
    <xdr:from>
      <xdr:col>0</xdr:col>
      <xdr:colOff>476250</xdr:colOff>
      <xdr:row>37</xdr:row>
      <xdr:rowOff>123825</xdr:rowOff>
    </xdr:from>
    <xdr:to>
      <xdr:col>1</xdr:col>
      <xdr:colOff>1028700</xdr:colOff>
      <xdr:row>39</xdr:row>
      <xdr:rowOff>38100</xdr:rowOff>
    </xdr:to>
    <xdr:sp macro="[0]!MacroCadastrarCliente" textlink="">
      <xdr:nvSpPr>
        <xdr:cNvPr id="7" name="Retângulo: Único Canto Arredondado 6">
          <a:extLst>
            <a:ext uri="{FF2B5EF4-FFF2-40B4-BE49-F238E27FC236}">
              <a16:creationId xmlns:a16="http://schemas.microsoft.com/office/drawing/2014/main" id="{8013865A-529C-49BE-8086-182C29FB53CA}"/>
            </a:ext>
          </a:extLst>
        </xdr:cNvPr>
        <xdr:cNvSpPr/>
      </xdr:nvSpPr>
      <xdr:spPr>
        <a:xfrm>
          <a:off x="476250" y="7381875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MacroRegistrarVenda</a:t>
          </a:r>
        </a:p>
      </xdr:txBody>
    </xdr:sp>
    <xdr:clientData/>
  </xdr:twoCellAnchor>
  <xdr:twoCellAnchor>
    <xdr:from>
      <xdr:col>0</xdr:col>
      <xdr:colOff>504825</xdr:colOff>
      <xdr:row>55</xdr:row>
      <xdr:rowOff>152400</xdr:rowOff>
    </xdr:from>
    <xdr:to>
      <xdr:col>1</xdr:col>
      <xdr:colOff>1057275</xdr:colOff>
      <xdr:row>57</xdr:row>
      <xdr:rowOff>66675</xdr:rowOff>
    </xdr:to>
    <xdr:sp macro="[0]!MacroCadastrarCliente" textlink="">
      <xdr:nvSpPr>
        <xdr:cNvPr id="8" name="Retângulo: Único Canto Arredondado 7">
          <a:extLst>
            <a:ext uri="{FF2B5EF4-FFF2-40B4-BE49-F238E27FC236}">
              <a16:creationId xmlns:a16="http://schemas.microsoft.com/office/drawing/2014/main" id="{11F5F203-3489-46B4-B713-7841F818412C}"/>
            </a:ext>
          </a:extLst>
        </xdr:cNvPr>
        <xdr:cNvSpPr/>
      </xdr:nvSpPr>
      <xdr:spPr>
        <a:xfrm>
          <a:off x="504825" y="10839450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Planilha Vendas</a:t>
          </a:r>
        </a:p>
      </xdr:txBody>
    </xdr:sp>
    <xdr:clientData/>
  </xdr:twoCellAnchor>
  <xdr:twoCellAnchor>
    <xdr:from>
      <xdr:col>0</xdr:col>
      <xdr:colOff>504825</xdr:colOff>
      <xdr:row>61</xdr:row>
      <xdr:rowOff>123825</xdr:rowOff>
    </xdr:from>
    <xdr:to>
      <xdr:col>1</xdr:col>
      <xdr:colOff>1057275</xdr:colOff>
      <xdr:row>63</xdr:row>
      <xdr:rowOff>38100</xdr:rowOff>
    </xdr:to>
    <xdr:sp macro="[0]!MacroCadastrarCliente" textlink="">
      <xdr:nvSpPr>
        <xdr:cNvPr id="9" name="Retângulo: Único Canto Arredondado 8">
          <a:extLst>
            <a:ext uri="{FF2B5EF4-FFF2-40B4-BE49-F238E27FC236}">
              <a16:creationId xmlns:a16="http://schemas.microsoft.com/office/drawing/2014/main" id="{3123D6D8-4F00-4043-8283-8769B3199E61}"/>
            </a:ext>
          </a:extLst>
        </xdr:cNvPr>
        <xdr:cNvSpPr/>
      </xdr:nvSpPr>
      <xdr:spPr>
        <a:xfrm>
          <a:off x="504825" y="11953875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MacroAtualizarDashboard</a:t>
          </a:r>
        </a:p>
      </xdr:txBody>
    </xdr:sp>
    <xdr:clientData/>
  </xdr:twoCellAnchor>
  <xdr:twoCellAnchor>
    <xdr:from>
      <xdr:col>0</xdr:col>
      <xdr:colOff>504825</xdr:colOff>
      <xdr:row>69</xdr:row>
      <xdr:rowOff>95250</xdr:rowOff>
    </xdr:from>
    <xdr:to>
      <xdr:col>1</xdr:col>
      <xdr:colOff>1057275</xdr:colOff>
      <xdr:row>71</xdr:row>
      <xdr:rowOff>9525</xdr:rowOff>
    </xdr:to>
    <xdr:sp macro="[0]!MacroCadastrarCliente" textlink="">
      <xdr:nvSpPr>
        <xdr:cNvPr id="10" name="Retângulo: Único Canto Arredondado 9">
          <a:extLst>
            <a:ext uri="{FF2B5EF4-FFF2-40B4-BE49-F238E27FC236}">
              <a16:creationId xmlns:a16="http://schemas.microsoft.com/office/drawing/2014/main" id="{B90C0BCB-C9E9-41B5-9031-FBF24E5135E4}"/>
            </a:ext>
          </a:extLst>
        </xdr:cNvPr>
        <xdr:cNvSpPr/>
      </xdr:nvSpPr>
      <xdr:spPr>
        <a:xfrm>
          <a:off x="504825" y="13449300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Gráficos Criados:</a:t>
          </a:r>
        </a:p>
      </xdr:txBody>
    </xdr:sp>
    <xdr:clientData/>
  </xdr:twoCellAnchor>
  <xdr:twoCellAnchor>
    <xdr:from>
      <xdr:col>0</xdr:col>
      <xdr:colOff>476250</xdr:colOff>
      <xdr:row>87</xdr:row>
      <xdr:rowOff>142875</xdr:rowOff>
    </xdr:from>
    <xdr:to>
      <xdr:col>1</xdr:col>
      <xdr:colOff>1028700</xdr:colOff>
      <xdr:row>89</xdr:row>
      <xdr:rowOff>57150</xdr:rowOff>
    </xdr:to>
    <xdr:sp macro="[0]!MacroCadastrarCliente" textlink="">
      <xdr:nvSpPr>
        <xdr:cNvPr id="11" name="Retângulo: Único Canto Arredondado 10">
          <a:extLst>
            <a:ext uri="{FF2B5EF4-FFF2-40B4-BE49-F238E27FC236}">
              <a16:creationId xmlns:a16="http://schemas.microsoft.com/office/drawing/2014/main" id="{CEAE3961-FF43-4D85-BA3B-CE416AF0DC51}"/>
            </a:ext>
          </a:extLst>
        </xdr:cNvPr>
        <xdr:cNvSpPr/>
      </xdr:nvSpPr>
      <xdr:spPr>
        <a:xfrm>
          <a:off x="476250" y="16925925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MacroGerarPDF</a:t>
          </a:r>
        </a:p>
      </xdr:txBody>
    </xdr:sp>
    <xdr:clientData/>
  </xdr:twoCellAnchor>
  <xdr:twoCellAnchor>
    <xdr:from>
      <xdr:col>0</xdr:col>
      <xdr:colOff>542925</xdr:colOff>
      <xdr:row>99</xdr:row>
      <xdr:rowOff>152400</xdr:rowOff>
    </xdr:from>
    <xdr:to>
      <xdr:col>1</xdr:col>
      <xdr:colOff>1095375</xdr:colOff>
      <xdr:row>101</xdr:row>
      <xdr:rowOff>66675</xdr:rowOff>
    </xdr:to>
    <xdr:sp macro="[0]!MacroCadastrarCliente" textlink="">
      <xdr:nvSpPr>
        <xdr:cNvPr id="12" name="Retângulo: Único Canto Arredondado 11">
          <a:extLst>
            <a:ext uri="{FF2B5EF4-FFF2-40B4-BE49-F238E27FC236}">
              <a16:creationId xmlns:a16="http://schemas.microsoft.com/office/drawing/2014/main" id="{7E3124A1-F2AA-43F0-8DF9-6B40A6AB1CE1}"/>
            </a:ext>
          </a:extLst>
        </xdr:cNvPr>
        <xdr:cNvSpPr/>
      </xdr:nvSpPr>
      <xdr:spPr>
        <a:xfrm>
          <a:off x="542925" y="19221450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 Requisitos Técnicos</a:t>
          </a:r>
        </a:p>
      </xdr:txBody>
    </xdr:sp>
    <xdr:clientData/>
  </xdr:twoCellAnchor>
  <xdr:twoCellAnchor>
    <xdr:from>
      <xdr:col>0</xdr:col>
      <xdr:colOff>171450</xdr:colOff>
      <xdr:row>111</xdr:row>
      <xdr:rowOff>104775</xdr:rowOff>
    </xdr:from>
    <xdr:to>
      <xdr:col>2</xdr:col>
      <xdr:colOff>228600</xdr:colOff>
      <xdr:row>113</xdr:row>
      <xdr:rowOff>19050</xdr:rowOff>
    </xdr:to>
    <xdr:sp macro="[0]!MacroCadastrarCliente" textlink="">
      <xdr:nvSpPr>
        <xdr:cNvPr id="13" name="Retângulo: Único Canto Arredondado 12">
          <a:extLst>
            <a:ext uri="{FF2B5EF4-FFF2-40B4-BE49-F238E27FC236}">
              <a16:creationId xmlns:a16="http://schemas.microsoft.com/office/drawing/2014/main" id="{A9276AC4-A33B-46FE-9BCD-618AF09082A7}"/>
            </a:ext>
          </a:extLst>
        </xdr:cNvPr>
        <xdr:cNvSpPr/>
      </xdr:nvSpPr>
      <xdr:spPr>
        <a:xfrm>
          <a:off x="171450" y="21459825"/>
          <a:ext cx="263842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Validações e Tratamentos de Erro</a:t>
          </a:r>
        </a:p>
      </xdr:txBody>
    </xdr:sp>
    <xdr:clientData/>
  </xdr:twoCellAnchor>
  <xdr:twoCellAnchor>
    <xdr:from>
      <xdr:col>0</xdr:col>
      <xdr:colOff>552450</xdr:colOff>
      <xdr:row>121</xdr:row>
      <xdr:rowOff>180975</xdr:rowOff>
    </xdr:from>
    <xdr:to>
      <xdr:col>1</xdr:col>
      <xdr:colOff>1104900</xdr:colOff>
      <xdr:row>123</xdr:row>
      <xdr:rowOff>95250</xdr:rowOff>
    </xdr:to>
    <xdr:sp macro="[0]!MacroCadastrarCliente" textlink="">
      <xdr:nvSpPr>
        <xdr:cNvPr id="14" name="Retângulo: Único Canto Arredondado 13">
          <a:extLst>
            <a:ext uri="{FF2B5EF4-FFF2-40B4-BE49-F238E27FC236}">
              <a16:creationId xmlns:a16="http://schemas.microsoft.com/office/drawing/2014/main" id="{C1547624-FABA-4034-AFFA-C0D67CEAFF8D}"/>
            </a:ext>
          </a:extLst>
        </xdr:cNvPr>
        <xdr:cNvSpPr/>
      </xdr:nvSpPr>
      <xdr:spPr>
        <a:xfrm>
          <a:off x="552450" y="23441025"/>
          <a:ext cx="1704975" cy="295275"/>
        </a:xfrm>
        <a:prstGeom prst="round1Rect">
          <a:avLst/>
        </a:prstGeom>
        <a:gradFill flip="none" rotWithShape="1">
          <a:gsLst>
            <a:gs pos="0">
              <a:schemeClr val="accent4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4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4">
                <a:lumMod val="60000"/>
                <a:lumOff val="40000"/>
                <a:shade val="100000"/>
                <a:satMod val="115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Agency FB" panose="020B0503020202020204" pitchFamily="34" charset="0"/>
            </a:rPr>
            <a:t> Exportações</a:t>
          </a:r>
        </a:p>
      </xdr:txBody>
    </xdr:sp>
    <xdr:clientData/>
  </xdr:twoCellAnchor>
  <xdr:twoCellAnchor>
    <xdr:from>
      <xdr:col>10</xdr:col>
      <xdr:colOff>76200</xdr:colOff>
      <xdr:row>5</xdr:row>
      <xdr:rowOff>47625</xdr:rowOff>
    </xdr:from>
    <xdr:to>
      <xdr:col>11</xdr:col>
      <xdr:colOff>382905</xdr:colOff>
      <xdr:row>7</xdr:row>
      <xdr:rowOff>163830</xdr:rowOff>
    </xdr:to>
    <xdr:sp macro="[0]!MacroCadastrarCliente" textlink="">
      <xdr:nvSpPr>
        <xdr:cNvPr id="15" name="Seta: para a Esquerda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D124E7-E1A6-411D-8D57-69A8F81C2C10}"/>
            </a:ext>
          </a:extLst>
        </xdr:cNvPr>
        <xdr:cNvSpPr/>
      </xdr:nvSpPr>
      <xdr:spPr>
        <a:xfrm>
          <a:off x="9001125" y="1209675"/>
          <a:ext cx="916305" cy="497205"/>
        </a:xfrm>
        <a:prstGeom prst="leftArrow">
          <a:avLst/>
        </a:prstGeom>
        <a:gradFill flip="none" rotWithShape="1">
          <a:gsLst>
            <a:gs pos="0">
              <a:schemeClr val="tx1">
                <a:lumMod val="85000"/>
                <a:lumOff val="15000"/>
                <a:tint val="66000"/>
                <a:satMod val="160000"/>
              </a:schemeClr>
            </a:gs>
            <a:gs pos="50000">
              <a:schemeClr val="tx1">
                <a:lumMod val="85000"/>
                <a:lumOff val="15000"/>
                <a:tint val="44500"/>
                <a:satMod val="160000"/>
              </a:schemeClr>
            </a:gs>
            <a:gs pos="100000">
              <a:schemeClr val="tx1">
                <a:lumMod val="85000"/>
                <a:lumOff val="15000"/>
                <a:tint val="23500"/>
                <a:satMod val="160000"/>
              </a:schemeClr>
            </a:gs>
          </a:gsLst>
          <a:lin ang="108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Retornar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RA" refreshedDate="45831.661502662035" backgroundQuery="1" createdVersion="8" refreshedVersion="8" minRefreshableVersion="3" recordCount="0" supportSubquery="1" supportAdvancedDrill="1" xr:uid="{4B8E4B4B-532F-4E59-A01D-34161B0EA463}">
  <cacheSource type="external" connectionId="1"/>
  <cacheFields count="2">
    <cacheField name="[Intervalo].[Forma].[Forma]" caption="Forma" numFmtId="0" hierarchy="12" level="1">
      <sharedItems count="3">
        <s v="Boleto"/>
        <s v="Cartão"/>
        <s v="PIX"/>
      </sharedItems>
    </cacheField>
    <cacheField name="[Measures].[Soma de Valor]" caption="Soma de Valor" numFmtId="0" hierarchy="16" level="32767"/>
  </cacheFields>
  <cacheHierarchies count="17">
    <cacheHierarchy uniqueName="[Intervalo].[ID Venda]" caption="ID Venda" attribute="1" defaultMemberUniqueName="[Intervalo].[ID Venda].[All]" allUniqueName="[Intervalo].[ID Venda].[All]" dimensionUniqueName="[Intervalo]" displayFolder="" count="0" memberValueDatatype="20" unbalanced="0"/>
    <cacheHierarchy uniqueName="[Intervalo].[Cliente]" caption="Cliente" attribute="1" defaultMemberUniqueName="[Intervalo].[Cliente].[All]" allUniqueName="[Intervalo].[Cliente].[All]" dimensionUniqueName="[Intervalo]" displayFolder="" count="0" memberValueDatatype="130" unbalanced="0"/>
    <cacheHierarchy uniqueName="[Intervalo].[Produto]" caption="Produto" attribute="1" defaultMemberUniqueName="[Intervalo].[Produto].[All]" allUniqueName="[Intervalo].[Produto].[All]" dimensionUniqueName="[Intervalo]" displayFolder="" count="0" memberValueDatatype="130" unbalanced="0"/>
    <cacheHierarchy uniqueName="[Intervalo].[Data da compra]" caption="Data da compra" attribute="1" time="1" defaultMemberUniqueName="[Intervalo].[Data da compra].[All]" allUniqueName="[Intervalo].[Data da compra].[All]" dimensionUniqueName="[Intervalo]" displayFolder="" count="0" memberValueDatatype="7" unbalanced="0"/>
    <cacheHierarchy uniqueName="[Intervalo].[Validade]" caption="Validade" attribute="1" time="1" defaultMemberUniqueName="[Intervalo].[Validade].[All]" allUniqueName="[Intervalo].[Validade].[All]" dimensionUniqueName="[Intervalo]" displayFolder="" count="0" memberValueDatatype="7" unbalanced="0"/>
    <cacheHierarchy uniqueName="[Intervalo].[Valor pago]" caption="Valor pago" attribute="1" defaultMemberUniqueName="[Intervalo].[Valor pago].[All]" allUniqueName="[Intervalo].[Valor pago].[All]" dimensionUniqueName="[Intervalo]" displayFolder="" count="0" memberValueDatatype="20" unbalanced="0"/>
    <cacheHierarchy uniqueName="[Intervalo].[Forma de pagamento]" caption="Forma de pagamento" attribute="1" defaultMemberUniqueName="[Intervalo].[Forma de pagamento].[All]" allUniqueName="[Intervalo].[Forma de pagamento].[All]" dimensionUniqueName="[Intervalo]" displayFolder="" count="0" memberValueDatatype="130" unbalanced="0"/>
    <cacheHierarchy uniqueName="[Intervalo].[Parcelado?]" caption="Parcelado?" attribute="1" defaultMemberUniqueName="[Intervalo].[Parcelado?].[All]" allUniqueName="[Intervalo].[Parcelado?].[All]" dimensionUniqueName="[Intervalo]" displayFolder="" count="0" memberValueDatatype="130" unbalanced="0"/>
    <cacheHierarchy uniqueName="[Intervalo].[Desconto]" caption="Desconto" attribute="1" defaultMemberUniqueName="[Intervalo].[Desconto].[All]" allUniqueName="[Intervalo].[Desconto].[All]" dimensionUniqueName="[Intervalo]" displayFolder="" count="0" memberValueDatatype="20" unbalanced="0"/>
    <cacheHierarchy uniqueName="[Intervalo].[Observações]" caption="Observações" attribute="1" defaultMemberUniqueName="[Intervalo].[Observações].[All]" allUniqueName="[Intervalo].[Observações].[All]" dimensionUniqueName="[Intervalo]" displayFolder="" count="0" memberValueDatatype="130" unbalanced="0"/>
    <cacheHierarchy uniqueName="[Intervalo].[Produto 2]" caption="Produto 2" attribute="1" defaultMemberUniqueName="[Intervalo].[Produto 2].[All]" allUniqueName="[Intervalo].[Produto 2].[All]" dimensionUniqueName="[Intervalo]" displayFolder="" count="0" memberValueDatatype="130" unbalanced="0"/>
    <cacheHierarchy uniqueName="[Intervalo].[Valor]" caption="Valor" attribute="1" defaultMemberUniqueName="[Intervalo].[Valor].[All]" allUniqueName="[Intervalo].[Valor].[All]" dimensionUniqueName="[Intervalo]" displayFolder="" count="0" memberValueDatatype="20" unbalanced="0"/>
    <cacheHierarchy uniqueName="[Intervalo].[Forma]" caption="Forma" attribute="1" defaultMemberUniqueName="[Intervalo].[Forma].[All]" allUniqueName="[Intervalo].[Forma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Valor 2]" caption="Valor 2" attribute="1" defaultMemberUniqueName="[Intervalo].[Valor 2].[All]" allUniqueName="[Intervalo].[Valor 2].[All]" dimensionUniqueName="[Intervalo]" displayFolder="" count="0" memberValueDatatype="20" unbalanced="0"/>
    <cacheHierarchy uniqueName="[Measures].[__XL_Count Intervalo]" caption="__XL_Count Intervalo" measure="1" displayFolder="" measureGroup="Intervalo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Interval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2">
    <dimension name="Intervalo" uniqueName="[Intervalo]" caption="Intervalo"/>
    <dimension measure="1" name="Measures" uniqueName="[Measures]" caption="Measures"/>
  </dimensions>
  <measureGroups count="1">
    <measureGroup name="Intervalo" caption="Intervalo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1E2D2-0F41-429D-A563-6864B271A0D5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E5" firstHeaderRow="1" firstDataRow="2" firstDataCol="1"/>
  <pivotFields count="2"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Items count="1">
    <i/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Valor" fld="1" baseField="0" baseItem="0" numFmtId="165"/>
  </dataFields>
  <formats count="1">
    <format dxfId="9">
      <pivotArea outline="0" collapsedLevelsAreSubtotals="1" fieldPosition="0"/>
    </format>
  </formats>
  <chartFormats count="3"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 ">
        <x15:activeTabTopLevelEntity name="[Interval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708FE1-A396-4AD6-A32D-830A56C3574F}" name="Tabela1" displayName="Tabela1" ref="A1:G26" totalsRowShown="0">
  <autoFilter ref="A1:G26" xr:uid="{BC708FE1-A396-4AD6-A32D-830A56C3574F}"/>
  <tableColumns count="7">
    <tableColumn id="1" xr3:uid="{F0FEDD22-B20A-4DB1-A804-227F35A2230C}" name="ID"/>
    <tableColumn id="2" xr3:uid="{F833B239-CED2-42DC-9867-652BE00E1167}" name="clienteNome"/>
    <tableColumn id="3" xr3:uid="{2FA21437-A63C-424B-812C-C8D54899C43A}" name="CPF"/>
    <tableColumn id="4" xr3:uid="{E9CE6AD6-7CF2-4170-93F0-DD7792026929}" name="Telefone"/>
    <tableColumn id="5" xr3:uid="{16C58ED5-11CC-4D54-A0C4-496CCCD58E8F}" name="Data nascimento"/>
    <tableColumn id="6" xr3:uid="{27AF4328-BFCA-412F-BE07-863ACE2BB8F0}" name="E-mail"/>
    <tableColumn id="7" xr3:uid="{96C6E14E-1CDB-4934-A5F8-36698A858340}" name="Observações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AE0D89-26FA-4A45-859B-EF05C97DE387}" name="Tabela2" displayName="Tabela2" ref="A1:F12" totalsRowShown="0">
  <autoFilter ref="A1:F12" xr:uid="{C9AE0D89-26FA-4A45-859B-EF05C97DE387}"/>
  <tableColumns count="6">
    <tableColumn id="1" xr3:uid="{E4981902-381F-40CD-A9BB-CEA4A3CEE9E1}" name="ID Produto"/>
    <tableColumn id="2" xr3:uid="{C76507AB-AF9B-476A-8F62-3042D0C0B087}" name="Nome"/>
    <tableColumn id="3" xr3:uid="{C250954A-E98F-4EAE-9FD8-CDDF0CABAD1D}" name="Tipo"/>
    <tableColumn id="4" xr3:uid="{BB921189-A8DC-4A92-A374-5F19FC260B94}" name="Duração (meses)" dataDxfId="12"/>
    <tableColumn id="5" xr3:uid="{2CF3F51C-35F8-4FF9-9E93-0F6D3A794C01}" name="Valor" dataDxfId="11"/>
    <tableColumn id="6" xr3:uid="{D1F7A53F-6FD0-4266-9332-726222D8E1D1}" name="Observações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D145E2-E915-4CDE-A8D0-3D9E19E99F42}" name="Tabela5" displayName="Tabela5" ref="B1:B3" totalsRowShown="0" tableBorderDxfId="10">
  <autoFilter ref="B1:B3" xr:uid="{ABD145E2-E915-4CDE-A8D0-3D9E19E99F42}"/>
  <tableColumns count="1">
    <tableColumn id="1" xr3:uid="{F4D00983-2A54-460F-9AE6-ACED70666046}" name="Tipo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901164-EBB1-40A0-A725-7F1916D5DCE2}" name="Tabela6" displayName="Tabela6" ref="A1:M22" totalsRowShown="0">
  <autoFilter ref="A1:M22" xr:uid="{AD901164-EBB1-40A0-A725-7F1916D5DCE2}"/>
  <tableColumns count="13">
    <tableColumn id="1" xr3:uid="{8CB10863-F98D-45BA-8FB8-0A54D5F2C3B8}" name="ID Venda"/>
    <tableColumn id="2" xr3:uid="{9CF8D32E-D79F-4B58-9B3A-9AD36DE3D9DE}" name="Cliente"/>
    <tableColumn id="3" xr3:uid="{006A5A34-BDBE-4118-8E30-B1149C958999}" name="Produto"/>
    <tableColumn id="4" xr3:uid="{C363B0D1-D9C9-4FD8-94C0-0FE0E35E169C}" name="Data da compra" dataDxfId="8"/>
    <tableColumn id="5" xr3:uid="{9E63471D-BFA6-4179-ACCC-9EBCF50161B2}" name="Validade" dataDxfId="7"/>
    <tableColumn id="6" xr3:uid="{2E37F1B0-1DED-4AF7-9DD5-BFD5E1B91CE5}" name="Valor pago" dataDxfId="6"/>
    <tableColumn id="7" xr3:uid="{A9FC2F87-F7F0-413D-A48F-C8DF05E5774D}" name="Forma de pagamento"/>
    <tableColumn id="8" xr3:uid="{3C1BE640-3F61-4547-A075-E3D5C0883CEF}" name="Parcelado?"/>
    <tableColumn id="9" xr3:uid="{828A659A-C44D-43F7-B06C-AF4D34486BB1}" name="Desconto"/>
    <tableColumn id="10" xr3:uid="{5265111A-5644-4CFF-B86F-5BAE806932F1}" name="Observações"/>
    <tableColumn id="11" xr3:uid="{AD581F67-B599-4BD8-AC92-1F7B7BE7CD01}" name="Produto2"/>
    <tableColumn id="15" xr3:uid="{DEBEB395-8394-4D84-9075-2FBCE4DDCEF6}" name="Produto3"/>
    <tableColumn id="17" xr3:uid="{551BEA69-6BFB-44AB-BDC8-9B825CAF0C43}" name="Valor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C6CC04-AE09-4B58-A694-F775DA5FDA8E}" name="Tabela3" displayName="Tabela3" ref="A1:J24" totalsRowShown="0">
  <autoFilter ref="A1:J24" xr:uid="{64C6CC04-AE09-4B58-A694-F775DA5FDA8E}"/>
  <tableColumns count="10">
    <tableColumn id="2" xr3:uid="{61E6A50B-FA1E-4E27-9BFA-14BB00C23BCF}" name="  Tipo (Entrada / Saída)" dataDxfId="5"/>
    <tableColumn id="3" xr3:uid="{D95875E6-0CAF-445E-B602-8046104264B5}" name=" Data"/>
    <tableColumn id="4" xr3:uid="{741873BD-F135-4CCD-9E36-7EAB042059AB}" name=" Descrição"/>
    <tableColumn id="5" xr3:uid="{14BDAEF8-D4AC-4428-A22F-5272755BE52D}" name="Categoria (ex: Venda, Marketing)"/>
    <tableColumn id="6" xr3:uid="{C3B1E090-ED63-44C5-B1C9-AA082E75A103}" name=" Valor" dataDxfId="4"/>
    <tableColumn id="7" xr3:uid="{2C143AFD-CECB-4248-9961-F23556CE4F36}" name="Forma de pagamento"/>
    <tableColumn id="12" xr3:uid="{2C4EEC42-F108-4CC4-A634-32F4EF6AA7E1}" name="Observações" dataDxfId="3"/>
    <tableColumn id="13" xr3:uid="{BC2958A2-46B6-4282-86FF-A6A9CBC3D33F}" name="Entradas geradas automaticamente pelas vendas" dataDxfId="2"/>
    <tableColumn id="14" xr3:uid="{693AF59F-0FFC-4300-8C0C-A4639DEAE618}" name="Saídas lançadas manualmente" dataDxfId="1"/>
    <tableColumn id="15" xr3:uid="{0EBF2DBE-A2A9-461E-89A0-DB7502910B44}" name="Cálculo de saldo em tempo real" dataDxfId="0">
      <calculatedColumnFormula>Tabela3[[#This Row],[Entradas geradas automaticamente pelas vendas]]-Tabela3[[#This Row],[Saídas lançadas manualmente]]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DProduto"/>
  <dimension ref="A1:V27"/>
  <sheetViews>
    <sheetView showGridLines="0" showRowColHeaders="0" tabSelected="1" workbookViewId="0">
      <selection activeCell="R27" sqref="R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3"/>
  <cols>
    <col min="1" max="2" width="8.88671875" style="20" customWidth="1"/>
    <col min="3" max="3" width="13.33203125" style="20" bestFit="1" customWidth="1"/>
    <col min="4" max="18" width="8.88671875" style="20" customWidth="1"/>
    <col min="19" max="22" width="0" hidden="1" customWidth="1"/>
    <col min="23" max="16384" width="8.88671875" hidden="1"/>
  </cols>
  <sheetData>
    <row r="1" spans="15:15" x14ac:dyDescent="0.3"/>
    <row r="2" spans="15:15" x14ac:dyDescent="0.3"/>
    <row r="3" spans="15:15" x14ac:dyDescent="0.3"/>
    <row r="4" spans="15:15" x14ac:dyDescent="0.3"/>
    <row r="5" spans="15:15" x14ac:dyDescent="0.3"/>
    <row r="6" spans="15:15" x14ac:dyDescent="0.3"/>
    <row r="7" spans="15:15" x14ac:dyDescent="0.3"/>
    <row r="8" spans="15:15" x14ac:dyDescent="0.3"/>
    <row r="9" spans="15:15" x14ac:dyDescent="0.3"/>
    <row r="10" spans="15:15" x14ac:dyDescent="0.3"/>
    <row r="11" spans="15:15" x14ac:dyDescent="0.3"/>
    <row r="12" spans="15:15" x14ac:dyDescent="0.3"/>
    <row r="13" spans="15:15" x14ac:dyDescent="0.3"/>
    <row r="14" spans="15:15" x14ac:dyDescent="0.3"/>
    <row r="15" spans="15:15" x14ac:dyDescent="0.3">
      <c r="O15" s="21"/>
    </row>
    <row r="16" spans="15:15" x14ac:dyDescent="0.3">
      <c r="O16" s="21"/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</sheetData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8" r:id="rId3" name="CBProduto">
          <controlPr defaultSize="0" autoLine="0" r:id="rId4">
            <anchor moveWithCells="1">
              <from>
                <xdr:col>12</xdr:col>
                <xdr:colOff>373380</xdr:colOff>
                <xdr:row>8</xdr:row>
                <xdr:rowOff>160020</xdr:rowOff>
              </from>
              <to>
                <xdr:col>15</xdr:col>
                <xdr:colOff>190500</xdr:colOff>
                <xdr:row>11</xdr:row>
                <xdr:rowOff>106680</xdr:rowOff>
              </to>
            </anchor>
          </controlPr>
        </control>
      </mc:Choice>
      <mc:Fallback>
        <control shapeId="1028" r:id="rId3" name="CBProduto"/>
      </mc:Fallback>
    </mc:AlternateContent>
    <mc:AlternateContent xmlns:mc="http://schemas.openxmlformats.org/markup-compatibility/2006">
      <mc:Choice Requires="x14">
        <control shapeId="1029" r:id="rId5" name="CBVENDA">
          <controlPr defaultSize="0" autoLine="0" r:id="rId6">
            <anchor moveWithCells="1">
              <from>
                <xdr:col>12</xdr:col>
                <xdr:colOff>411480</xdr:colOff>
                <xdr:row>17</xdr:row>
                <xdr:rowOff>68580</xdr:rowOff>
              </from>
              <to>
                <xdr:col>15</xdr:col>
                <xdr:colOff>213360</xdr:colOff>
                <xdr:row>20</xdr:row>
                <xdr:rowOff>0</xdr:rowOff>
              </to>
            </anchor>
          </controlPr>
        </control>
      </mc:Choice>
      <mc:Fallback>
        <control shapeId="1029" r:id="rId5" name="CBVENDA"/>
      </mc:Fallback>
    </mc:AlternateContent>
    <mc:AlternateContent xmlns:mc="http://schemas.openxmlformats.org/markup-compatibility/2006">
      <mc:Choice Requires="x14">
        <control shapeId="1030" r:id="rId7" name="CbCliente">
          <controlPr defaultSize="0" autoLine="0" r:id="rId8">
            <anchor moveWithCells="1">
              <from>
                <xdr:col>12</xdr:col>
                <xdr:colOff>381000</xdr:colOff>
                <xdr:row>12</xdr:row>
                <xdr:rowOff>152400</xdr:rowOff>
              </from>
              <to>
                <xdr:col>15</xdr:col>
                <xdr:colOff>220980</xdr:colOff>
                <xdr:row>15</xdr:row>
                <xdr:rowOff>99060</xdr:rowOff>
              </to>
            </anchor>
          </controlPr>
        </control>
      </mc:Choice>
      <mc:Fallback>
        <control shapeId="1030" r:id="rId7" name="CbClien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6"/>
  <sheetViews>
    <sheetView showGridLines="0" workbookViewId="0">
      <selection activeCell="J4" sqref="J4"/>
    </sheetView>
  </sheetViews>
  <sheetFormatPr defaultRowHeight="14.4" x14ac:dyDescent="0.3"/>
  <cols>
    <col min="2" max="2" width="17.109375" bestFit="1" customWidth="1"/>
    <col min="3" max="3" width="14.44140625" bestFit="1" customWidth="1"/>
    <col min="4" max="4" width="12" bestFit="1" customWidth="1"/>
    <col min="5" max="5" width="17" customWidth="1"/>
    <col min="6" max="6" width="23.109375" bestFit="1" customWidth="1"/>
    <col min="7" max="7" width="22.109375" customWidth="1"/>
  </cols>
  <sheetData>
    <row r="1" spans="1:7" x14ac:dyDescent="0.3">
      <c r="A1" t="s">
        <v>0</v>
      </c>
      <c r="B1" t="s">
        <v>74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18" spans="1:1" x14ac:dyDescent="0.3">
      <c r="A18">
        <v>1</v>
      </c>
    </row>
    <row r="19" spans="1:1" x14ac:dyDescent="0.3">
      <c r="A19">
        <v>2</v>
      </c>
    </row>
    <row r="20" spans="1:1" x14ac:dyDescent="0.3">
      <c r="A20">
        <v>3</v>
      </c>
    </row>
    <row r="21" spans="1:1" x14ac:dyDescent="0.3">
      <c r="A21">
        <v>4</v>
      </c>
    </row>
    <row r="22" spans="1:1" x14ac:dyDescent="0.3">
      <c r="A22">
        <v>5</v>
      </c>
    </row>
    <row r="23" spans="1:1" x14ac:dyDescent="0.3">
      <c r="A23">
        <v>6</v>
      </c>
    </row>
    <row r="24" spans="1:1" x14ac:dyDescent="0.3">
      <c r="A24">
        <v>7</v>
      </c>
    </row>
    <row r="25" spans="1:1" x14ac:dyDescent="0.3">
      <c r="A25">
        <v>8</v>
      </c>
    </row>
    <row r="26" spans="1:1" x14ac:dyDescent="0.3">
      <c r="A26">
        <v>9</v>
      </c>
    </row>
  </sheetData>
  <phoneticPr fontId="3" type="noConversion"/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12"/>
  <sheetViews>
    <sheetView showGridLines="0" workbookViewId="0">
      <selection activeCell="F1" sqref="F1"/>
    </sheetView>
  </sheetViews>
  <sheetFormatPr defaultRowHeight="14.4" x14ac:dyDescent="0.3"/>
  <cols>
    <col min="1" max="1" width="12" customWidth="1"/>
    <col min="2" max="2" width="22.44140625" bestFit="1" customWidth="1"/>
    <col min="3" max="3" width="18.44140625" customWidth="1"/>
    <col min="4" max="4" width="16.88671875" style="7" customWidth="1"/>
    <col min="5" max="5" width="9" style="2" bestFit="1" customWidth="1"/>
    <col min="6" max="6" width="13.5546875" customWidth="1"/>
  </cols>
  <sheetData>
    <row r="1" spans="1:6" x14ac:dyDescent="0.3">
      <c r="A1" t="s">
        <v>7</v>
      </c>
      <c r="B1" t="s">
        <v>1</v>
      </c>
      <c r="C1" t="s">
        <v>8</v>
      </c>
      <c r="D1" s="7" t="s">
        <v>9</v>
      </c>
      <c r="E1" s="2" t="s">
        <v>10</v>
      </c>
      <c r="F1" t="s">
        <v>6</v>
      </c>
    </row>
    <row r="2" spans="1:6" x14ac:dyDescent="0.3">
      <c r="A2">
        <v>1</v>
      </c>
      <c r="B2" t="s">
        <v>32</v>
      </c>
      <c r="C2" t="s">
        <v>33</v>
      </c>
      <c r="D2" s="7">
        <v>3</v>
      </c>
      <c r="E2" s="2">
        <v>300</v>
      </c>
    </row>
    <row r="3" spans="1:6" x14ac:dyDescent="0.3">
      <c r="A3">
        <v>2</v>
      </c>
      <c r="B3" t="s">
        <v>34</v>
      </c>
      <c r="C3" t="s">
        <v>36</v>
      </c>
      <c r="D3" s="7">
        <v>6</v>
      </c>
      <c r="E3" s="2">
        <v>600</v>
      </c>
    </row>
    <row r="4" spans="1:6" x14ac:dyDescent="0.3">
      <c r="A4">
        <v>3</v>
      </c>
      <c r="B4" t="s">
        <v>37</v>
      </c>
      <c r="C4" t="s">
        <v>36</v>
      </c>
      <c r="D4" s="7">
        <v>6</v>
      </c>
      <c r="E4" s="2">
        <v>150</v>
      </c>
    </row>
    <row r="5" spans="1:6" x14ac:dyDescent="0.3">
      <c r="A5">
        <v>4</v>
      </c>
      <c r="B5" t="s">
        <v>32</v>
      </c>
      <c r="C5" t="s">
        <v>36</v>
      </c>
      <c r="D5" s="7">
        <v>12</v>
      </c>
      <c r="E5" s="2">
        <v>300</v>
      </c>
    </row>
    <row r="6" spans="1:6" x14ac:dyDescent="0.3">
      <c r="A6">
        <v>5</v>
      </c>
      <c r="B6" t="s">
        <v>32</v>
      </c>
      <c r="C6" t="s">
        <v>36</v>
      </c>
      <c r="D6" s="7">
        <v>12</v>
      </c>
      <c r="E6" s="2">
        <v>300</v>
      </c>
    </row>
    <row r="7" spans="1:6" x14ac:dyDescent="0.3">
      <c r="A7">
        <v>6</v>
      </c>
      <c r="B7" t="s">
        <v>32</v>
      </c>
      <c r="C7" t="s">
        <v>36</v>
      </c>
      <c r="D7" s="7">
        <v>12</v>
      </c>
      <c r="E7" s="2">
        <v>300</v>
      </c>
    </row>
    <row r="8" spans="1:6" x14ac:dyDescent="0.3">
      <c r="A8">
        <v>7</v>
      </c>
      <c r="B8" t="s">
        <v>32</v>
      </c>
      <c r="C8" t="s">
        <v>36</v>
      </c>
      <c r="D8" s="7">
        <v>12</v>
      </c>
      <c r="E8" s="2">
        <v>300</v>
      </c>
    </row>
    <row r="9" spans="1:6" x14ac:dyDescent="0.3">
      <c r="A9">
        <v>8</v>
      </c>
      <c r="B9" t="s">
        <v>32</v>
      </c>
      <c r="C9" t="s">
        <v>36</v>
      </c>
      <c r="D9" s="7">
        <v>12</v>
      </c>
      <c r="E9" s="2">
        <v>300</v>
      </c>
    </row>
    <row r="10" spans="1:6" x14ac:dyDescent="0.3">
      <c r="A10">
        <v>9</v>
      </c>
      <c r="B10" t="s">
        <v>32</v>
      </c>
      <c r="C10" t="s">
        <v>36</v>
      </c>
      <c r="D10" s="7">
        <v>12</v>
      </c>
      <c r="E10" s="2">
        <v>300</v>
      </c>
    </row>
    <row r="11" spans="1:6" x14ac:dyDescent="0.3">
      <c r="A11">
        <v>10</v>
      </c>
      <c r="B11" t="s">
        <v>32</v>
      </c>
      <c r="C11" t="s">
        <v>36</v>
      </c>
      <c r="D11" s="7">
        <v>12</v>
      </c>
      <c r="E11" s="2">
        <v>300</v>
      </c>
    </row>
    <row r="12" spans="1:6" x14ac:dyDescent="0.3">
      <c r="A12">
        <v>11</v>
      </c>
      <c r="B12" t="s">
        <v>140</v>
      </c>
      <c r="C12" t="s">
        <v>140</v>
      </c>
      <c r="E12" s="2">
        <v>15</v>
      </c>
    </row>
  </sheetData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98A7C9-FB63-4E7A-B3C5-EF8B603DDBED}">
          <x14:formula1>
            <xm:f>Validações!$B$2:$B$3</xm:f>
          </x14:formula1>
          <xm:sqref>C2</xm:sqref>
        </x14:dataValidation>
        <x14:dataValidation type="list" allowBlank="1" showInputMessage="1" showErrorMessage="1" xr:uid="{50DD63AA-4C07-4F06-B7D9-B640A4439D8B}">
          <x14:formula1>
            <xm:f>Validações!$C$2:$C$5</xm:f>
          </x14:formula1>
          <xm:sqref>B2:B12</xm:sqref>
        </x14:dataValidation>
        <x14:dataValidation type="list" allowBlank="1" showInputMessage="1" showErrorMessage="1" xr:uid="{41E72881-C7B2-4417-ADFD-81EB6C47842F}">
          <x14:formula1>
            <xm:f>Validações!B3:B4</xm:f>
          </x14:formula1>
          <xm:sqref>C3:C11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B7D3-D3F7-446A-80F5-4093E48DCD98}">
  <sheetPr codeName="Planilha9"/>
  <dimension ref="B1:C5"/>
  <sheetViews>
    <sheetView workbookViewId="0">
      <selection activeCell="B14" sqref="B14"/>
    </sheetView>
  </sheetViews>
  <sheetFormatPr defaultRowHeight="14.4" x14ac:dyDescent="0.3"/>
  <cols>
    <col min="2" max="2" width="17.6640625" customWidth="1"/>
    <col min="3" max="3" width="22.6640625" customWidth="1"/>
  </cols>
  <sheetData>
    <row r="1" spans="2:3" ht="15" thickBot="1" x14ac:dyDescent="0.35">
      <c r="B1" t="s">
        <v>8</v>
      </c>
      <c r="C1" s="15" t="s">
        <v>72</v>
      </c>
    </row>
    <row r="2" spans="2:3" ht="15" thickTop="1" x14ac:dyDescent="0.3">
      <c r="B2" s="12" t="s">
        <v>33</v>
      </c>
      <c r="C2" s="11" t="s">
        <v>32</v>
      </c>
    </row>
    <row r="3" spans="2:3" x14ac:dyDescent="0.3">
      <c r="B3" s="14" t="s">
        <v>36</v>
      </c>
      <c r="C3" s="12" t="s">
        <v>34</v>
      </c>
    </row>
    <row r="4" spans="2:3" x14ac:dyDescent="0.3">
      <c r="C4" s="11" t="s">
        <v>35</v>
      </c>
    </row>
    <row r="5" spans="2:3" x14ac:dyDescent="0.3">
      <c r="C5" s="13" t="s">
        <v>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C547-734A-4203-8B80-77A8AF3BCB8E}">
  <sheetPr codeName="Planilha10"/>
  <dimension ref="A3:E5"/>
  <sheetViews>
    <sheetView showGridLines="0" workbookViewId="0">
      <selection activeCell="J8" sqref="J8"/>
    </sheetView>
  </sheetViews>
  <sheetFormatPr defaultRowHeight="14.4" x14ac:dyDescent="0.3"/>
  <cols>
    <col min="1" max="1" width="13.33203125" bestFit="1" customWidth="1"/>
    <col min="2" max="2" width="18.6640625" bestFit="1" customWidth="1"/>
    <col min="3" max="5" width="10.6640625" bestFit="1" customWidth="1"/>
  </cols>
  <sheetData>
    <row r="3" spans="1:5" x14ac:dyDescent="0.3">
      <c r="B3" s="6" t="s">
        <v>69</v>
      </c>
    </row>
    <row r="4" spans="1:5" x14ac:dyDescent="0.3">
      <c r="B4" t="s">
        <v>38</v>
      </c>
      <c r="C4" t="s">
        <v>42</v>
      </c>
      <c r="D4" t="s">
        <v>40</v>
      </c>
      <c r="E4" t="s">
        <v>70</v>
      </c>
    </row>
    <row r="5" spans="1:5" x14ac:dyDescent="0.3">
      <c r="A5" t="s">
        <v>71</v>
      </c>
      <c r="B5" s="2">
        <v>2250</v>
      </c>
      <c r="C5" s="2">
        <v>2100</v>
      </c>
      <c r="D5" s="2">
        <v>2700</v>
      </c>
      <c r="E5" s="2">
        <v>7050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22"/>
  <sheetViews>
    <sheetView showGridLines="0" workbookViewId="0">
      <selection activeCell="N4" sqref="N4"/>
    </sheetView>
  </sheetViews>
  <sheetFormatPr defaultRowHeight="14.4" x14ac:dyDescent="0.3"/>
  <cols>
    <col min="1" max="1" width="10.5546875" customWidth="1"/>
    <col min="3" max="3" width="22.44140625" bestFit="1" customWidth="1"/>
    <col min="4" max="4" width="16.33203125" customWidth="1"/>
    <col min="5" max="5" width="11.33203125" bestFit="1" customWidth="1"/>
    <col min="6" max="6" width="12" style="2" customWidth="1"/>
    <col min="7" max="7" width="20.88671875" customWidth="1"/>
    <col min="8" max="8" width="12.109375" customWidth="1"/>
    <col min="9" max="9" width="10.6640625" customWidth="1"/>
    <col min="10" max="10" width="13.5546875" customWidth="1"/>
    <col min="11" max="11" width="10.6640625" customWidth="1"/>
  </cols>
  <sheetData>
    <row r="1" spans="1:13" x14ac:dyDescent="0.3">
      <c r="A1" t="s">
        <v>11</v>
      </c>
      <c r="B1" t="s">
        <v>12</v>
      </c>
      <c r="C1" t="s">
        <v>13</v>
      </c>
      <c r="D1" t="s">
        <v>14</v>
      </c>
      <c r="E1" t="s">
        <v>15</v>
      </c>
      <c r="F1" s="2" t="s">
        <v>16</v>
      </c>
      <c r="G1" t="s">
        <v>17</v>
      </c>
      <c r="H1" t="s">
        <v>18</v>
      </c>
      <c r="I1" t="s">
        <v>19</v>
      </c>
      <c r="J1" t="s">
        <v>6</v>
      </c>
      <c r="K1" t="s">
        <v>76</v>
      </c>
      <c r="L1" t="s">
        <v>77</v>
      </c>
      <c r="M1" t="s">
        <v>10</v>
      </c>
    </row>
    <row r="2" spans="1:13" x14ac:dyDescent="0.3">
      <c r="A2">
        <v>1</v>
      </c>
      <c r="B2" t="s">
        <v>29</v>
      </c>
      <c r="C2" t="s">
        <v>34</v>
      </c>
      <c r="D2" s="3">
        <v>45802</v>
      </c>
      <c r="E2" s="3">
        <v>45892</v>
      </c>
      <c r="F2" s="2">
        <v>300</v>
      </c>
      <c r="G2" t="s">
        <v>38</v>
      </c>
      <c r="H2" t="s">
        <v>39</v>
      </c>
      <c r="I2">
        <v>48</v>
      </c>
      <c r="K2" t="s">
        <v>34</v>
      </c>
      <c r="L2" t="s">
        <v>34</v>
      </c>
      <c r="M2" s="17">
        <v>300</v>
      </c>
    </row>
    <row r="3" spans="1:13" x14ac:dyDescent="0.3">
      <c r="A3">
        <v>2</v>
      </c>
      <c r="B3" t="s">
        <v>22</v>
      </c>
      <c r="C3" t="s">
        <v>37</v>
      </c>
      <c r="D3" s="3">
        <v>45803</v>
      </c>
      <c r="E3" s="3">
        <v>45893</v>
      </c>
      <c r="F3" s="2">
        <v>150</v>
      </c>
      <c r="G3" t="s">
        <v>38</v>
      </c>
      <c r="H3" t="s">
        <v>39</v>
      </c>
      <c r="I3">
        <v>8</v>
      </c>
      <c r="K3" t="s">
        <v>37</v>
      </c>
      <c r="L3" t="s">
        <v>37</v>
      </c>
      <c r="M3" s="17">
        <v>150</v>
      </c>
    </row>
    <row r="4" spans="1:13" x14ac:dyDescent="0.3">
      <c r="A4">
        <v>3</v>
      </c>
      <c r="B4" t="s">
        <v>22</v>
      </c>
      <c r="C4" t="s">
        <v>37</v>
      </c>
      <c r="D4" s="3">
        <v>45804</v>
      </c>
      <c r="E4" s="3">
        <v>45894</v>
      </c>
      <c r="F4" s="2">
        <v>150</v>
      </c>
      <c r="G4" t="s">
        <v>40</v>
      </c>
      <c r="H4" t="s">
        <v>39</v>
      </c>
      <c r="I4">
        <v>25</v>
      </c>
      <c r="K4" t="s">
        <v>37</v>
      </c>
      <c r="L4" t="s">
        <v>37</v>
      </c>
      <c r="M4" s="17">
        <v>150</v>
      </c>
    </row>
    <row r="5" spans="1:13" x14ac:dyDescent="0.3">
      <c r="A5">
        <v>4</v>
      </c>
      <c r="B5" t="s">
        <v>23</v>
      </c>
      <c r="C5" t="s">
        <v>34</v>
      </c>
      <c r="D5" s="3">
        <v>45805</v>
      </c>
      <c r="E5" s="3">
        <v>45895</v>
      </c>
      <c r="F5" s="2">
        <v>600</v>
      </c>
      <c r="G5" t="s">
        <v>38</v>
      </c>
      <c r="H5" t="s">
        <v>41</v>
      </c>
      <c r="I5">
        <v>11</v>
      </c>
      <c r="K5" t="s">
        <v>34</v>
      </c>
      <c r="L5" t="s">
        <v>34</v>
      </c>
      <c r="M5" s="17">
        <v>600</v>
      </c>
    </row>
    <row r="6" spans="1:13" x14ac:dyDescent="0.3">
      <c r="A6">
        <v>5</v>
      </c>
      <c r="B6" t="s">
        <v>24</v>
      </c>
      <c r="C6" t="s">
        <v>32</v>
      </c>
      <c r="D6" s="3">
        <v>45806</v>
      </c>
      <c r="E6" s="3">
        <v>45896</v>
      </c>
      <c r="F6" s="2">
        <v>600</v>
      </c>
      <c r="G6" t="s">
        <v>42</v>
      </c>
      <c r="H6" t="s">
        <v>39</v>
      </c>
      <c r="I6">
        <v>41</v>
      </c>
      <c r="K6" t="s">
        <v>32</v>
      </c>
      <c r="L6" t="s">
        <v>32</v>
      </c>
      <c r="M6" s="17">
        <v>600</v>
      </c>
    </row>
    <row r="7" spans="1:13" x14ac:dyDescent="0.3">
      <c r="A7">
        <v>6</v>
      </c>
      <c r="B7" t="s">
        <v>25</v>
      </c>
      <c r="C7" t="s">
        <v>34</v>
      </c>
      <c r="D7" s="3">
        <v>45807</v>
      </c>
      <c r="E7" s="3">
        <v>45897</v>
      </c>
      <c r="F7" s="2">
        <v>300</v>
      </c>
      <c r="G7" t="s">
        <v>42</v>
      </c>
      <c r="H7" t="s">
        <v>41</v>
      </c>
      <c r="I7">
        <v>7</v>
      </c>
      <c r="K7" t="s">
        <v>34</v>
      </c>
      <c r="L7" t="s">
        <v>34</v>
      </c>
      <c r="M7" s="17">
        <v>300</v>
      </c>
    </row>
    <row r="8" spans="1:13" x14ac:dyDescent="0.3">
      <c r="A8">
        <v>7</v>
      </c>
      <c r="B8" t="s">
        <v>26</v>
      </c>
      <c r="C8" t="s">
        <v>32</v>
      </c>
      <c r="D8" s="3">
        <v>45808</v>
      </c>
      <c r="E8" s="3">
        <v>45898</v>
      </c>
      <c r="F8" s="2">
        <v>600</v>
      </c>
      <c r="G8" t="s">
        <v>40</v>
      </c>
      <c r="H8" t="s">
        <v>41</v>
      </c>
      <c r="I8">
        <v>40</v>
      </c>
      <c r="K8" t="s">
        <v>32</v>
      </c>
      <c r="L8" t="s">
        <v>32</v>
      </c>
      <c r="M8" s="17">
        <v>600</v>
      </c>
    </row>
    <row r="9" spans="1:13" x14ac:dyDescent="0.3">
      <c r="A9">
        <v>8</v>
      </c>
      <c r="B9" t="s">
        <v>27</v>
      </c>
      <c r="C9" t="s">
        <v>34</v>
      </c>
      <c r="D9" s="3">
        <v>45809</v>
      </c>
      <c r="E9" s="3">
        <v>45899</v>
      </c>
      <c r="F9" s="2">
        <v>300</v>
      </c>
      <c r="G9" t="s">
        <v>40</v>
      </c>
      <c r="H9" t="s">
        <v>41</v>
      </c>
      <c r="I9">
        <v>37</v>
      </c>
      <c r="K9" t="s">
        <v>34</v>
      </c>
      <c r="L9" t="s">
        <v>34</v>
      </c>
      <c r="M9" s="17">
        <v>300</v>
      </c>
    </row>
    <row r="10" spans="1:13" x14ac:dyDescent="0.3">
      <c r="A10">
        <v>9</v>
      </c>
      <c r="B10" t="s">
        <v>28</v>
      </c>
      <c r="C10" t="s">
        <v>37</v>
      </c>
      <c r="D10" s="3">
        <v>45810</v>
      </c>
      <c r="E10" s="3">
        <v>45900</v>
      </c>
      <c r="F10" s="2">
        <v>150</v>
      </c>
      <c r="G10" t="s">
        <v>38</v>
      </c>
      <c r="H10" t="s">
        <v>41</v>
      </c>
      <c r="I10">
        <v>24</v>
      </c>
      <c r="K10" t="s">
        <v>37</v>
      </c>
      <c r="L10" t="s">
        <v>37</v>
      </c>
      <c r="M10" s="17">
        <v>150</v>
      </c>
    </row>
    <row r="11" spans="1:13" x14ac:dyDescent="0.3">
      <c r="A11">
        <v>10</v>
      </c>
      <c r="B11" t="s">
        <v>29</v>
      </c>
      <c r="C11" t="s">
        <v>32</v>
      </c>
      <c r="D11" s="3">
        <v>45811</v>
      </c>
      <c r="E11" s="3">
        <v>45901</v>
      </c>
      <c r="F11" s="2">
        <v>300</v>
      </c>
      <c r="G11" t="s">
        <v>40</v>
      </c>
      <c r="H11" t="s">
        <v>39</v>
      </c>
      <c r="I11">
        <v>41</v>
      </c>
      <c r="K11" t="s">
        <v>32</v>
      </c>
      <c r="L11" t="s">
        <v>32</v>
      </c>
      <c r="M11" s="17">
        <v>300</v>
      </c>
    </row>
    <row r="12" spans="1:13" x14ac:dyDescent="0.3">
      <c r="A12">
        <v>11</v>
      </c>
      <c r="B12" t="s">
        <v>30</v>
      </c>
      <c r="C12" t="s">
        <v>37</v>
      </c>
      <c r="D12" s="3">
        <v>45812</v>
      </c>
      <c r="E12" s="3">
        <v>45902</v>
      </c>
      <c r="F12" s="2">
        <v>300</v>
      </c>
      <c r="G12" t="s">
        <v>38</v>
      </c>
      <c r="H12" t="s">
        <v>41</v>
      </c>
      <c r="I12">
        <v>15</v>
      </c>
      <c r="K12" t="s">
        <v>37</v>
      </c>
      <c r="L12" t="s">
        <v>37</v>
      </c>
      <c r="M12" s="17">
        <v>300</v>
      </c>
    </row>
    <row r="13" spans="1:13" x14ac:dyDescent="0.3">
      <c r="A13">
        <v>12</v>
      </c>
      <c r="B13" t="s">
        <v>31</v>
      </c>
      <c r="C13" t="s">
        <v>35</v>
      </c>
      <c r="D13" s="3">
        <v>45813</v>
      </c>
      <c r="E13" s="3">
        <v>45903</v>
      </c>
      <c r="F13" s="2">
        <v>300</v>
      </c>
      <c r="G13" t="s">
        <v>42</v>
      </c>
      <c r="H13" t="s">
        <v>41</v>
      </c>
      <c r="I13">
        <v>12</v>
      </c>
      <c r="K13" t="s">
        <v>35</v>
      </c>
      <c r="L13" t="s">
        <v>35</v>
      </c>
      <c r="M13" s="17">
        <v>300</v>
      </c>
    </row>
    <row r="14" spans="1:13" x14ac:dyDescent="0.3">
      <c r="A14">
        <v>13</v>
      </c>
      <c r="B14" t="s">
        <v>23</v>
      </c>
      <c r="C14" t="s">
        <v>34</v>
      </c>
      <c r="D14" s="3">
        <v>45814</v>
      </c>
      <c r="E14" s="3">
        <v>45904</v>
      </c>
      <c r="F14" s="2">
        <v>300</v>
      </c>
      <c r="G14" t="s">
        <v>40</v>
      </c>
      <c r="H14" t="s">
        <v>41</v>
      </c>
      <c r="I14">
        <v>19</v>
      </c>
      <c r="K14" t="s">
        <v>34</v>
      </c>
      <c r="L14" t="s">
        <v>34</v>
      </c>
      <c r="M14" s="17">
        <v>300</v>
      </c>
    </row>
    <row r="15" spans="1:13" x14ac:dyDescent="0.3">
      <c r="A15">
        <v>14</v>
      </c>
      <c r="B15" t="s">
        <v>24</v>
      </c>
      <c r="C15" t="s">
        <v>32</v>
      </c>
      <c r="D15" s="3">
        <v>45815</v>
      </c>
      <c r="E15" s="3">
        <v>45905</v>
      </c>
      <c r="F15" s="2">
        <v>300</v>
      </c>
      <c r="G15" t="s">
        <v>40</v>
      </c>
      <c r="H15" t="s">
        <v>41</v>
      </c>
      <c r="I15">
        <v>6</v>
      </c>
      <c r="K15" t="s">
        <v>32</v>
      </c>
      <c r="L15" t="s">
        <v>32</v>
      </c>
      <c r="M15" s="17">
        <v>300</v>
      </c>
    </row>
    <row r="16" spans="1:13" x14ac:dyDescent="0.3">
      <c r="A16">
        <v>15</v>
      </c>
      <c r="B16" t="s">
        <v>25</v>
      </c>
      <c r="C16" t="s">
        <v>37</v>
      </c>
      <c r="D16" s="3">
        <v>45816</v>
      </c>
      <c r="E16" s="3">
        <v>45906</v>
      </c>
      <c r="F16" s="2">
        <v>600</v>
      </c>
      <c r="G16" t="s">
        <v>38</v>
      </c>
      <c r="H16" t="s">
        <v>41</v>
      </c>
      <c r="I16">
        <v>18</v>
      </c>
      <c r="K16" t="s">
        <v>37</v>
      </c>
      <c r="L16" t="s">
        <v>37</v>
      </c>
      <c r="M16" s="17">
        <v>600</v>
      </c>
    </row>
    <row r="17" spans="1:13" x14ac:dyDescent="0.3">
      <c r="A17">
        <v>16</v>
      </c>
      <c r="B17" t="s">
        <v>26</v>
      </c>
      <c r="C17" t="s">
        <v>35</v>
      </c>
      <c r="D17" s="3">
        <v>45817</v>
      </c>
      <c r="E17" s="3">
        <v>45907</v>
      </c>
      <c r="F17" s="2">
        <v>600</v>
      </c>
      <c r="G17" t="s">
        <v>42</v>
      </c>
      <c r="H17" t="s">
        <v>39</v>
      </c>
      <c r="I17">
        <v>25</v>
      </c>
      <c r="K17" t="s">
        <v>35</v>
      </c>
      <c r="L17" t="s">
        <v>35</v>
      </c>
      <c r="M17" s="17">
        <v>600</v>
      </c>
    </row>
    <row r="18" spans="1:13" x14ac:dyDescent="0.3">
      <c r="A18">
        <v>17</v>
      </c>
      <c r="B18" t="s">
        <v>27</v>
      </c>
      <c r="C18" t="s">
        <v>35</v>
      </c>
      <c r="D18" s="3">
        <v>45818</v>
      </c>
      <c r="E18" s="3">
        <v>45908</v>
      </c>
      <c r="F18" s="2">
        <v>150</v>
      </c>
      <c r="G18" t="s">
        <v>38</v>
      </c>
      <c r="H18" t="s">
        <v>39</v>
      </c>
      <c r="I18">
        <v>14</v>
      </c>
      <c r="K18" t="s">
        <v>35</v>
      </c>
      <c r="L18" t="s">
        <v>35</v>
      </c>
      <c r="M18" s="17">
        <v>150</v>
      </c>
    </row>
    <row r="19" spans="1:13" x14ac:dyDescent="0.3">
      <c r="A19">
        <v>18</v>
      </c>
      <c r="B19" t="s">
        <v>28</v>
      </c>
      <c r="C19" t="s">
        <v>35</v>
      </c>
      <c r="D19" s="3">
        <v>45819</v>
      </c>
      <c r="E19" s="3">
        <v>45909</v>
      </c>
      <c r="F19" s="2">
        <v>300</v>
      </c>
      <c r="G19" t="s">
        <v>42</v>
      </c>
      <c r="H19" t="s">
        <v>41</v>
      </c>
      <c r="I19">
        <v>9</v>
      </c>
      <c r="K19" t="s">
        <v>35</v>
      </c>
      <c r="L19" t="s">
        <v>35</v>
      </c>
      <c r="M19" s="17">
        <v>300</v>
      </c>
    </row>
    <row r="20" spans="1:13" x14ac:dyDescent="0.3">
      <c r="A20">
        <v>19</v>
      </c>
      <c r="B20" t="s">
        <v>29</v>
      </c>
      <c r="C20" t="s">
        <v>37</v>
      </c>
      <c r="D20" s="3">
        <v>45820</v>
      </c>
      <c r="E20" s="3">
        <v>45910</v>
      </c>
      <c r="F20" s="2">
        <v>600</v>
      </c>
      <c r="G20" t="s">
        <v>40</v>
      </c>
      <c r="H20" t="s">
        <v>41</v>
      </c>
      <c r="I20">
        <v>26</v>
      </c>
      <c r="K20" t="s">
        <v>37</v>
      </c>
      <c r="L20" t="s">
        <v>37</v>
      </c>
      <c r="M20" s="17">
        <v>600</v>
      </c>
    </row>
    <row r="21" spans="1:13" x14ac:dyDescent="0.3">
      <c r="A21">
        <v>20</v>
      </c>
      <c r="B21" t="s">
        <v>30</v>
      </c>
      <c r="C21" t="s">
        <v>37</v>
      </c>
      <c r="D21" s="3">
        <v>45821</v>
      </c>
      <c r="E21" s="3">
        <v>45911</v>
      </c>
      <c r="F21" s="2">
        <v>150</v>
      </c>
      <c r="G21" t="s">
        <v>40</v>
      </c>
      <c r="H21" t="s">
        <v>41</v>
      </c>
      <c r="I21">
        <v>20</v>
      </c>
      <c r="K21" t="s">
        <v>37</v>
      </c>
      <c r="L21" t="s">
        <v>37</v>
      </c>
      <c r="M21" s="17">
        <v>150</v>
      </c>
    </row>
    <row r="22" spans="1:13" x14ac:dyDescent="0.3">
      <c r="A22">
        <v>20</v>
      </c>
      <c r="B22" t="s">
        <v>31</v>
      </c>
      <c r="C22" t="s">
        <v>37</v>
      </c>
      <c r="D22" s="3">
        <v>45821</v>
      </c>
      <c r="E22" s="3">
        <v>45911</v>
      </c>
      <c r="F22" s="2">
        <v>150</v>
      </c>
      <c r="G22" t="s">
        <v>40</v>
      </c>
      <c r="H22" t="s">
        <v>41</v>
      </c>
      <c r="I22">
        <v>20</v>
      </c>
      <c r="K22" t="s">
        <v>37</v>
      </c>
      <c r="L22" t="s">
        <v>37</v>
      </c>
      <c r="M22" s="17">
        <v>150</v>
      </c>
    </row>
  </sheetData>
  <phoneticPr fontId="3" type="noConversion"/>
  <pageMargins left="0.75" right="0.75" top="1" bottom="1" header="0.5" footer="0.5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S24"/>
  <sheetViews>
    <sheetView showGridLines="0" showRowColHeaders="0" workbookViewId="0"/>
  </sheetViews>
  <sheetFormatPr defaultRowHeight="14.4" x14ac:dyDescent="0.3"/>
  <cols>
    <col min="1" max="2" width="11.33203125" bestFit="1" customWidth="1"/>
    <col min="3" max="4" width="9.6640625" customWidth="1"/>
    <col min="5" max="5" width="18.5546875" style="2" bestFit="1" customWidth="1"/>
    <col min="6" max="6" width="9.6640625" customWidth="1"/>
    <col min="7" max="7" width="10.6640625" customWidth="1"/>
    <col min="8" max="10" width="10.6640625" style="2" customWidth="1"/>
    <col min="13" max="13" width="12.88671875" customWidth="1"/>
    <col min="14" max="19" width="8.88671875" style="8"/>
  </cols>
  <sheetData>
    <row r="1" spans="1:15" x14ac:dyDescent="0.3">
      <c r="A1" t="s">
        <v>141</v>
      </c>
      <c r="B1" t="s">
        <v>142</v>
      </c>
      <c r="C1" t="s">
        <v>143</v>
      </c>
      <c r="D1" t="s">
        <v>144</v>
      </c>
      <c r="E1" s="2" t="s">
        <v>145</v>
      </c>
      <c r="F1" t="s">
        <v>17</v>
      </c>
      <c r="G1" t="s">
        <v>6</v>
      </c>
      <c r="H1" t="s">
        <v>146</v>
      </c>
      <c r="I1" s="2" t="s">
        <v>147</v>
      </c>
      <c r="J1" t="s">
        <v>148</v>
      </c>
      <c r="N1" s="8" t="s">
        <v>65</v>
      </c>
      <c r="O1" s="8" t="s">
        <v>10</v>
      </c>
    </row>
    <row r="2" spans="1:15" x14ac:dyDescent="0.3">
      <c r="A2" t="s">
        <v>20</v>
      </c>
      <c r="B2" s="3">
        <v>45660</v>
      </c>
      <c r="C2" t="s">
        <v>43</v>
      </c>
      <c r="D2" t="s">
        <v>21</v>
      </c>
      <c r="E2" s="2">
        <v>234</v>
      </c>
      <c r="F2" t="s">
        <v>38</v>
      </c>
      <c r="G2" s="5">
        <v>45778</v>
      </c>
      <c r="H2" s="2">
        <v>234</v>
      </c>
      <c r="I2" s="2">
        <v>5</v>
      </c>
      <c r="J2" s="2">
        <f>Tabela3[[#This Row],[Entradas geradas automaticamente pelas vendas]]-Tabela3[[#This Row],[Saídas lançadas manualmente]]</f>
        <v>229</v>
      </c>
      <c r="M2" s="4"/>
      <c r="N2" s="9">
        <v>45658</v>
      </c>
      <c r="O2" s="10">
        <v>234</v>
      </c>
    </row>
    <row r="3" spans="1:15" x14ac:dyDescent="0.3">
      <c r="A3" s="1" t="s">
        <v>44</v>
      </c>
      <c r="B3" s="3">
        <v>45661</v>
      </c>
      <c r="C3" t="s">
        <v>45</v>
      </c>
      <c r="D3" t="s">
        <v>46</v>
      </c>
      <c r="E3" s="2">
        <v>418</v>
      </c>
      <c r="F3" t="s">
        <v>42</v>
      </c>
      <c r="G3" s="5">
        <v>45779</v>
      </c>
      <c r="H3" s="2">
        <v>0</v>
      </c>
      <c r="I3" s="2">
        <v>4</v>
      </c>
      <c r="J3" s="2">
        <f>Tabela3[[#This Row],[Entradas geradas automaticamente pelas vendas]]-Tabela3[[#This Row],[Saídas lançadas manualmente]]</f>
        <v>-4</v>
      </c>
    </row>
    <row r="4" spans="1:15" x14ac:dyDescent="0.3">
      <c r="A4" s="1" t="s">
        <v>20</v>
      </c>
      <c r="B4" s="3">
        <v>45693</v>
      </c>
      <c r="C4" t="s">
        <v>47</v>
      </c>
      <c r="D4" t="s">
        <v>21</v>
      </c>
      <c r="E4" s="2">
        <v>259</v>
      </c>
      <c r="F4" t="s">
        <v>40</v>
      </c>
      <c r="G4" s="5">
        <v>45780</v>
      </c>
      <c r="H4" s="2">
        <v>259</v>
      </c>
      <c r="I4" s="2">
        <v>4</v>
      </c>
      <c r="J4" s="2">
        <f>Tabela3[[#This Row],[Entradas geradas automaticamente pelas vendas]]-Tabela3[[#This Row],[Saídas lançadas manualmente]]</f>
        <v>255</v>
      </c>
      <c r="M4" s="4"/>
      <c r="N4" s="9">
        <v>45689</v>
      </c>
      <c r="O4" s="10">
        <v>259</v>
      </c>
    </row>
    <row r="5" spans="1:15" x14ac:dyDescent="0.3">
      <c r="A5" s="1" t="s">
        <v>44</v>
      </c>
      <c r="B5" s="3">
        <v>45694</v>
      </c>
      <c r="C5" t="s">
        <v>48</v>
      </c>
      <c r="D5" t="s">
        <v>46</v>
      </c>
      <c r="E5" s="2">
        <v>184</v>
      </c>
      <c r="F5" t="s">
        <v>40</v>
      </c>
      <c r="G5" s="5">
        <v>45781</v>
      </c>
      <c r="H5" s="2">
        <v>0</v>
      </c>
      <c r="J5" s="2">
        <f>Tabela3[[#This Row],[Entradas geradas automaticamente pelas vendas]]-Tabela3[[#This Row],[Saídas lançadas manualmente]]</f>
        <v>0</v>
      </c>
    </row>
    <row r="6" spans="1:15" x14ac:dyDescent="0.3">
      <c r="A6" s="1" t="s">
        <v>44</v>
      </c>
      <c r="B6" s="3">
        <v>45723</v>
      </c>
      <c r="C6" t="s">
        <v>49</v>
      </c>
      <c r="D6" t="s">
        <v>46</v>
      </c>
      <c r="E6" s="2">
        <v>476</v>
      </c>
      <c r="F6" t="s">
        <v>42</v>
      </c>
      <c r="G6" s="5">
        <v>45782</v>
      </c>
      <c r="H6" s="2">
        <v>0</v>
      </c>
      <c r="J6" s="2">
        <f>Tabela3[[#This Row],[Entradas geradas automaticamente pelas vendas]]-Tabela3[[#This Row],[Saídas lançadas manualmente]]</f>
        <v>0</v>
      </c>
    </row>
    <row r="7" spans="1:15" x14ac:dyDescent="0.3">
      <c r="A7" s="1" t="s">
        <v>20</v>
      </c>
      <c r="B7" s="3">
        <v>45724</v>
      </c>
      <c r="C7" t="s">
        <v>50</v>
      </c>
      <c r="D7" t="s">
        <v>21</v>
      </c>
      <c r="E7" s="2">
        <v>256</v>
      </c>
      <c r="F7" t="s">
        <v>42</v>
      </c>
      <c r="G7" s="5">
        <v>45783</v>
      </c>
      <c r="H7" s="2">
        <v>256</v>
      </c>
      <c r="J7" s="2">
        <f>Tabela3[[#This Row],[Entradas geradas automaticamente pelas vendas]]-Tabela3[[#This Row],[Saídas lançadas manualmente]]</f>
        <v>256</v>
      </c>
      <c r="M7" s="4"/>
      <c r="N7" s="9">
        <v>45717</v>
      </c>
      <c r="O7" s="10">
        <v>256</v>
      </c>
    </row>
    <row r="8" spans="1:15" x14ac:dyDescent="0.3">
      <c r="A8" s="1" t="s">
        <v>20</v>
      </c>
      <c r="B8" s="3">
        <v>45725</v>
      </c>
      <c r="C8" t="s">
        <v>51</v>
      </c>
      <c r="D8" t="s">
        <v>21</v>
      </c>
      <c r="E8" s="2">
        <v>418</v>
      </c>
      <c r="F8" t="s">
        <v>40</v>
      </c>
      <c r="G8" s="5">
        <v>45784</v>
      </c>
      <c r="H8" s="2">
        <v>418</v>
      </c>
      <c r="J8" s="2">
        <f>Tabela3[[#This Row],[Entradas geradas automaticamente pelas vendas]]-Tabela3[[#This Row],[Saídas lançadas manualmente]]</f>
        <v>418</v>
      </c>
      <c r="M8" s="4"/>
      <c r="N8" s="9">
        <v>45717</v>
      </c>
      <c r="O8" s="10">
        <v>418</v>
      </c>
    </row>
    <row r="9" spans="1:15" x14ac:dyDescent="0.3">
      <c r="A9" s="1" t="s">
        <v>44</v>
      </c>
      <c r="B9" s="3">
        <v>45757</v>
      </c>
      <c r="C9" t="s">
        <v>52</v>
      </c>
      <c r="D9" t="s">
        <v>46</v>
      </c>
      <c r="E9" s="2">
        <v>539</v>
      </c>
      <c r="F9" t="s">
        <v>38</v>
      </c>
      <c r="G9" s="5">
        <v>45785</v>
      </c>
      <c r="H9" s="2">
        <v>0</v>
      </c>
      <c r="J9" s="2">
        <f>Tabela3[[#This Row],[Entradas geradas automaticamente pelas vendas]]-Tabela3[[#This Row],[Saídas lançadas manualmente]]</f>
        <v>0</v>
      </c>
    </row>
    <row r="10" spans="1:15" x14ac:dyDescent="0.3">
      <c r="A10" s="1" t="s">
        <v>20</v>
      </c>
      <c r="B10" s="3">
        <v>45758</v>
      </c>
      <c r="C10" t="s">
        <v>53</v>
      </c>
      <c r="D10" t="s">
        <v>21</v>
      </c>
      <c r="E10" s="2">
        <v>613</v>
      </c>
      <c r="F10" t="s">
        <v>40</v>
      </c>
      <c r="G10" s="5">
        <v>45786</v>
      </c>
      <c r="H10" s="2">
        <v>613</v>
      </c>
      <c r="I10" s="2">
        <v>4</v>
      </c>
      <c r="J10" s="2">
        <f>Tabela3[[#This Row],[Entradas geradas automaticamente pelas vendas]]-Tabela3[[#This Row],[Saídas lançadas manualmente]]</f>
        <v>609</v>
      </c>
      <c r="M10" s="4"/>
      <c r="N10" s="9">
        <v>45748</v>
      </c>
      <c r="O10" s="10">
        <v>613</v>
      </c>
    </row>
    <row r="11" spans="1:15" x14ac:dyDescent="0.3">
      <c r="A11" s="1" t="s">
        <v>20</v>
      </c>
      <c r="B11" s="3">
        <v>45759</v>
      </c>
      <c r="C11" t="s">
        <v>54</v>
      </c>
      <c r="D11" t="s">
        <v>21</v>
      </c>
      <c r="E11" s="2">
        <v>607</v>
      </c>
      <c r="F11" t="s">
        <v>42</v>
      </c>
      <c r="G11" s="5">
        <v>45787</v>
      </c>
      <c r="H11" s="2">
        <v>607</v>
      </c>
      <c r="J11" s="2">
        <f>Tabela3[[#This Row],[Entradas geradas automaticamente pelas vendas]]-Tabela3[[#This Row],[Saídas lançadas manualmente]]</f>
        <v>607</v>
      </c>
      <c r="M11" s="4"/>
      <c r="N11" s="9">
        <v>45748</v>
      </c>
      <c r="O11" s="10">
        <v>607</v>
      </c>
    </row>
    <row r="12" spans="1:15" x14ac:dyDescent="0.3">
      <c r="A12" s="1" t="s">
        <v>44</v>
      </c>
      <c r="B12" s="3">
        <v>45760</v>
      </c>
      <c r="C12" t="s">
        <v>55</v>
      </c>
      <c r="D12" t="s">
        <v>46</v>
      </c>
      <c r="E12" s="2">
        <v>199</v>
      </c>
      <c r="F12" t="s">
        <v>42</v>
      </c>
      <c r="G12" s="5">
        <v>45788</v>
      </c>
      <c r="H12" s="2">
        <v>0</v>
      </c>
      <c r="J12" s="2">
        <f>Tabela3[[#This Row],[Entradas geradas automaticamente pelas vendas]]-Tabela3[[#This Row],[Saídas lançadas manualmente]]</f>
        <v>0</v>
      </c>
    </row>
    <row r="13" spans="1:15" x14ac:dyDescent="0.3">
      <c r="A13" s="1" t="s">
        <v>44</v>
      </c>
      <c r="B13" s="3">
        <v>45791</v>
      </c>
      <c r="C13" t="s">
        <v>56</v>
      </c>
      <c r="D13" t="s">
        <v>46</v>
      </c>
      <c r="E13" s="2">
        <v>614</v>
      </c>
      <c r="F13" t="s">
        <v>42</v>
      </c>
      <c r="G13" s="5">
        <v>45789</v>
      </c>
      <c r="H13" s="2">
        <v>0</v>
      </c>
      <c r="J13" s="2">
        <f>Tabela3[[#This Row],[Entradas geradas automaticamente pelas vendas]]-Tabela3[[#This Row],[Saídas lançadas manualmente]]</f>
        <v>0</v>
      </c>
    </row>
    <row r="14" spans="1:15" x14ac:dyDescent="0.3">
      <c r="A14" s="1" t="s">
        <v>20</v>
      </c>
      <c r="B14" s="3">
        <v>45792</v>
      </c>
      <c r="C14" t="s">
        <v>57</v>
      </c>
      <c r="D14" t="s">
        <v>21</v>
      </c>
      <c r="E14" s="2">
        <v>525</v>
      </c>
      <c r="F14" t="s">
        <v>40</v>
      </c>
      <c r="G14" s="5">
        <v>45790</v>
      </c>
      <c r="H14" s="2">
        <v>0</v>
      </c>
      <c r="J14" s="2">
        <f>Tabela3[[#This Row],[Entradas geradas automaticamente pelas vendas]]-Tabela3[[#This Row],[Saídas lançadas manualmente]]</f>
        <v>0</v>
      </c>
      <c r="M14" s="4"/>
      <c r="N14" s="9">
        <v>45778</v>
      </c>
      <c r="O14" s="10">
        <v>525</v>
      </c>
    </row>
    <row r="15" spans="1:15" x14ac:dyDescent="0.3">
      <c r="A15" s="1" t="s">
        <v>44</v>
      </c>
      <c r="B15" s="3">
        <v>45793</v>
      </c>
      <c r="C15" t="s">
        <v>58</v>
      </c>
      <c r="D15" t="s">
        <v>46</v>
      </c>
      <c r="E15" s="2">
        <v>248</v>
      </c>
      <c r="F15" t="s">
        <v>38</v>
      </c>
      <c r="G15" s="5">
        <v>45791</v>
      </c>
      <c r="I15" s="2">
        <v>5</v>
      </c>
      <c r="J15" s="2">
        <f>Tabela3[[#This Row],[Entradas geradas automaticamente pelas vendas]]-Tabela3[[#This Row],[Saídas lançadas manualmente]]</f>
        <v>-5</v>
      </c>
    </row>
    <row r="16" spans="1:15" x14ac:dyDescent="0.3">
      <c r="A16" s="1" t="s">
        <v>20</v>
      </c>
      <c r="B16" s="3">
        <v>45794</v>
      </c>
      <c r="C16" t="s">
        <v>59</v>
      </c>
      <c r="D16" t="s">
        <v>21</v>
      </c>
      <c r="E16" s="2">
        <v>634</v>
      </c>
      <c r="F16" t="s">
        <v>38</v>
      </c>
      <c r="G16" s="5">
        <v>45792</v>
      </c>
      <c r="H16" s="2">
        <v>634</v>
      </c>
      <c r="J16" s="2">
        <f>Tabela3[[#This Row],[Entradas geradas automaticamente pelas vendas]]-Tabela3[[#This Row],[Saídas lançadas manualmente]]</f>
        <v>634</v>
      </c>
      <c r="M16" s="4"/>
      <c r="N16" s="9">
        <v>45778</v>
      </c>
      <c r="O16" s="10">
        <v>634</v>
      </c>
    </row>
    <row r="17" spans="1:15" x14ac:dyDescent="0.3">
      <c r="A17" s="1" t="s">
        <v>44</v>
      </c>
      <c r="B17" s="3">
        <v>45795</v>
      </c>
      <c r="C17" t="s">
        <v>60</v>
      </c>
      <c r="D17" t="s">
        <v>46</v>
      </c>
      <c r="E17" s="2">
        <v>341</v>
      </c>
      <c r="F17" t="s">
        <v>40</v>
      </c>
      <c r="G17" s="5">
        <v>45793</v>
      </c>
      <c r="H17" s="2">
        <v>0</v>
      </c>
      <c r="J17" s="2">
        <f>Tabela3[[#This Row],[Entradas geradas automaticamente pelas vendas]]-Tabela3[[#This Row],[Saídas lançadas manualmente]]</f>
        <v>0</v>
      </c>
    </row>
    <row r="18" spans="1:15" x14ac:dyDescent="0.3">
      <c r="A18" s="1" t="s">
        <v>20</v>
      </c>
      <c r="B18" s="3">
        <v>45796</v>
      </c>
      <c r="C18" t="s">
        <v>61</v>
      </c>
      <c r="D18" t="s">
        <v>21</v>
      </c>
      <c r="E18" s="2">
        <v>349</v>
      </c>
      <c r="F18" t="s">
        <v>42</v>
      </c>
      <c r="G18" s="5">
        <v>45794</v>
      </c>
      <c r="H18" s="2">
        <v>349</v>
      </c>
      <c r="J18" s="2">
        <f>Tabela3[[#This Row],[Entradas geradas automaticamente pelas vendas]]-Tabela3[[#This Row],[Saídas lançadas manualmente]]</f>
        <v>349</v>
      </c>
      <c r="M18" s="4"/>
      <c r="N18" s="9">
        <v>45778</v>
      </c>
      <c r="O18" s="10">
        <v>349</v>
      </c>
    </row>
    <row r="19" spans="1:15" x14ac:dyDescent="0.3">
      <c r="A19" s="1" t="s">
        <v>20</v>
      </c>
      <c r="B19" s="3">
        <v>45797</v>
      </c>
      <c r="C19" t="s">
        <v>62</v>
      </c>
      <c r="D19" t="s">
        <v>21</v>
      </c>
      <c r="E19" s="2">
        <v>185</v>
      </c>
      <c r="F19" t="s">
        <v>42</v>
      </c>
      <c r="G19" s="5">
        <v>45795</v>
      </c>
      <c r="H19" s="2">
        <v>185</v>
      </c>
      <c r="I19" s="2">
        <v>5</v>
      </c>
      <c r="J19" s="2">
        <f>Tabela3[[#This Row],[Entradas geradas automaticamente pelas vendas]]-Tabela3[[#This Row],[Saídas lançadas manualmente]]</f>
        <v>180</v>
      </c>
      <c r="M19" s="4"/>
      <c r="N19" s="9">
        <v>45778</v>
      </c>
      <c r="O19" s="10">
        <v>185</v>
      </c>
    </row>
    <row r="20" spans="1:15" x14ac:dyDescent="0.3">
      <c r="A20" s="1" t="s">
        <v>20</v>
      </c>
      <c r="B20" s="3">
        <v>45798</v>
      </c>
      <c r="C20" t="s">
        <v>63</v>
      </c>
      <c r="D20" t="s">
        <v>21</v>
      </c>
      <c r="E20" s="2">
        <v>178</v>
      </c>
      <c r="F20" t="s">
        <v>42</v>
      </c>
      <c r="G20" s="5">
        <v>45796</v>
      </c>
      <c r="H20" s="2">
        <v>178</v>
      </c>
      <c r="I20" s="2">
        <v>5</v>
      </c>
      <c r="J20" s="2">
        <f>Tabela3[[#This Row],[Entradas geradas automaticamente pelas vendas]]-Tabela3[[#This Row],[Saídas lançadas manualmente]]</f>
        <v>173</v>
      </c>
      <c r="M20" s="4"/>
      <c r="N20" s="9">
        <v>45778</v>
      </c>
      <c r="O20" s="10">
        <v>178</v>
      </c>
    </row>
    <row r="21" spans="1:15" x14ac:dyDescent="0.3">
      <c r="A21" s="1" t="s">
        <v>20</v>
      </c>
      <c r="B21" s="3">
        <v>45799</v>
      </c>
      <c r="C21" t="s">
        <v>64</v>
      </c>
      <c r="D21" t="s">
        <v>21</v>
      </c>
      <c r="E21" s="2">
        <v>568</v>
      </c>
      <c r="F21" t="s">
        <v>42</v>
      </c>
      <c r="G21" s="5">
        <v>45797</v>
      </c>
      <c r="H21" s="2">
        <v>568</v>
      </c>
      <c r="I21" s="2">
        <v>5</v>
      </c>
      <c r="J21" s="2">
        <f>Tabela3[[#This Row],[Entradas geradas automaticamente pelas vendas]]-Tabela3[[#This Row],[Saídas lançadas manualmente]]</f>
        <v>563</v>
      </c>
      <c r="M21" s="4"/>
      <c r="N21" s="9">
        <v>45778</v>
      </c>
      <c r="O21" s="10">
        <v>568</v>
      </c>
    </row>
    <row r="22" spans="1:15" x14ac:dyDescent="0.3">
      <c r="A22" s="1" t="s">
        <v>20</v>
      </c>
      <c r="B22" s="16">
        <v>0</v>
      </c>
      <c r="C22" t="s">
        <v>73</v>
      </c>
      <c r="D22" t="s">
        <v>21</v>
      </c>
      <c r="E22" s="2">
        <v>0</v>
      </c>
      <c r="G22" s="5"/>
      <c r="J22" s="2">
        <f>Tabela3[[#This Row],[Entradas geradas automaticamente pelas vendas]]-Tabela3[[#This Row],[Saídas lançadas manualmente]]</f>
        <v>0</v>
      </c>
      <c r="N22" s="8" t="s">
        <v>75</v>
      </c>
      <c r="O22" s="10">
        <v>0</v>
      </c>
    </row>
    <row r="23" spans="1:15" x14ac:dyDescent="0.3">
      <c r="A23" s="1" t="s">
        <v>20</v>
      </c>
      <c r="B23" s="16">
        <v>0</v>
      </c>
      <c r="C23" t="s">
        <v>73</v>
      </c>
      <c r="D23" t="s">
        <v>21</v>
      </c>
      <c r="E23" s="2">
        <v>0</v>
      </c>
      <c r="G23" s="5"/>
      <c r="J23" s="2">
        <f>Tabela3[[#This Row],[Entradas geradas automaticamente pelas vendas]]-Tabela3[[#This Row],[Saídas lançadas manualmente]]</f>
        <v>0</v>
      </c>
      <c r="N23" s="8" t="s">
        <v>75</v>
      </c>
      <c r="O23" s="10">
        <v>0</v>
      </c>
    </row>
    <row r="24" spans="1:15" x14ac:dyDescent="0.3">
      <c r="A24" s="1" t="s">
        <v>20</v>
      </c>
      <c r="B24" s="16">
        <v>0</v>
      </c>
      <c r="C24" t="s">
        <v>73</v>
      </c>
      <c r="D24" t="s">
        <v>21</v>
      </c>
      <c r="E24" s="2">
        <v>0</v>
      </c>
      <c r="G24" s="5"/>
      <c r="J24" s="2">
        <f>Tabela3[[#This Row],[Entradas geradas automaticamente pelas vendas]]-Tabela3[[#This Row],[Saídas lançadas manualmente]]</f>
        <v>0</v>
      </c>
      <c r="N24" s="8" t="s">
        <v>75</v>
      </c>
      <c r="O24" s="10">
        <v>0</v>
      </c>
    </row>
  </sheetData>
  <phoneticPr fontId="3" type="noConversion"/>
  <pageMargins left="0.75" right="0.75" top="1" bottom="1" header="0.5" footer="0.5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3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4.44140625" customWidth="1"/>
    <col min="2" max="2" width="16.5546875" customWidth="1"/>
    <col min="3" max="3" width="10.5546875" bestFit="1" customWidth="1"/>
  </cols>
  <sheetData>
    <row r="1" spans="1:2" x14ac:dyDescent="0.3">
      <c r="A1" t="s">
        <v>66</v>
      </c>
      <c r="B1">
        <v>4826</v>
      </c>
    </row>
    <row r="2" spans="1:2" x14ac:dyDescent="0.3">
      <c r="A2" t="s">
        <v>67</v>
      </c>
      <c r="B2">
        <v>3019</v>
      </c>
    </row>
    <row r="3" spans="1:2" x14ac:dyDescent="0.3">
      <c r="A3" t="s">
        <v>68</v>
      </c>
      <c r="B3">
        <v>1807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J127"/>
  <sheetViews>
    <sheetView showGridLines="0" showRowColHeaders="0" workbookViewId="0"/>
  </sheetViews>
  <sheetFormatPr defaultColWidth="9.109375" defaultRowHeight="15" x14ac:dyDescent="0.3"/>
  <cols>
    <col min="1" max="1" width="17.33203125" style="22" customWidth="1"/>
    <col min="2" max="2" width="21.44140625" style="22" customWidth="1"/>
    <col min="3" max="3" width="21.6640625" style="22" customWidth="1"/>
    <col min="4" max="4" width="18.5546875" style="22" customWidth="1"/>
    <col min="5" max="16384" width="9.109375" style="22"/>
  </cols>
  <sheetData>
    <row r="1" spans="1:10" ht="23.25" customHeight="1" x14ac:dyDescent="0.3"/>
    <row r="2" spans="1:10" ht="23.25" customHeight="1" x14ac:dyDescent="0.3"/>
    <row r="3" spans="1:10" x14ac:dyDescent="0.3">
      <c r="A3" s="27" t="s">
        <v>134</v>
      </c>
      <c r="B3" s="27"/>
    </row>
    <row r="5" spans="1:10" x14ac:dyDescent="0.3">
      <c r="A5" s="28" t="s">
        <v>78</v>
      </c>
      <c r="B5" s="28"/>
      <c r="C5" s="28"/>
      <c r="D5" s="28"/>
      <c r="E5" s="28"/>
      <c r="F5" s="28"/>
      <c r="G5" s="28"/>
      <c r="H5" s="28"/>
      <c r="I5" s="28"/>
      <c r="J5" s="28"/>
    </row>
    <row r="6" spans="1:10" x14ac:dyDescent="0.3">
      <c r="A6" s="28"/>
      <c r="B6" s="28"/>
      <c r="C6" s="28"/>
      <c r="D6" s="28"/>
      <c r="E6" s="28"/>
      <c r="F6" s="28"/>
      <c r="G6" s="28"/>
      <c r="H6" s="28"/>
      <c r="I6" s="28"/>
      <c r="J6" s="28"/>
    </row>
    <row r="7" spans="1:10" x14ac:dyDescent="0.3">
      <c r="A7" s="28"/>
      <c r="B7" s="28"/>
      <c r="C7" s="28"/>
      <c r="D7" s="28"/>
      <c r="E7" s="28"/>
      <c r="F7" s="28"/>
      <c r="G7" s="28"/>
      <c r="H7" s="28"/>
      <c r="I7" s="28"/>
      <c r="J7" s="28"/>
    </row>
    <row r="9" spans="1:10" x14ac:dyDescent="0.3">
      <c r="A9" s="27" t="s">
        <v>133</v>
      </c>
      <c r="B9" s="27"/>
    </row>
    <row r="11" spans="1:10" x14ac:dyDescent="0.3">
      <c r="A11" s="22" t="s">
        <v>79</v>
      </c>
      <c r="B11" s="22" t="s">
        <v>80</v>
      </c>
    </row>
    <row r="12" spans="1:10" x14ac:dyDescent="0.3">
      <c r="A12" s="22" t="s">
        <v>81</v>
      </c>
      <c r="B12" s="22" t="s">
        <v>82</v>
      </c>
    </row>
    <row r="13" spans="1:10" x14ac:dyDescent="0.3">
      <c r="A13" s="22" t="s">
        <v>83</v>
      </c>
      <c r="B13" s="22" t="s">
        <v>84</v>
      </c>
    </row>
    <row r="14" spans="1:10" x14ac:dyDescent="0.3">
      <c r="A14" s="22" t="s">
        <v>85</v>
      </c>
      <c r="B14" s="22" t="s">
        <v>86</v>
      </c>
    </row>
    <row r="15" spans="1:10" x14ac:dyDescent="0.3">
      <c r="A15" s="22" t="s">
        <v>87</v>
      </c>
      <c r="B15" s="22" t="s">
        <v>88</v>
      </c>
    </row>
    <row r="16" spans="1:10" x14ac:dyDescent="0.3">
      <c r="A16" s="22" t="s">
        <v>89</v>
      </c>
      <c r="B16" s="22" t="s">
        <v>90</v>
      </c>
    </row>
    <row r="17" spans="1:2" x14ac:dyDescent="0.3">
      <c r="A17" s="22" t="s">
        <v>91</v>
      </c>
      <c r="B17" s="22" t="s">
        <v>92</v>
      </c>
    </row>
    <row r="18" spans="1:2" x14ac:dyDescent="0.3">
      <c r="A18" s="22" t="s">
        <v>93</v>
      </c>
      <c r="B18" s="22" t="s">
        <v>94</v>
      </c>
    </row>
    <row r="21" spans="1:2" x14ac:dyDescent="0.3">
      <c r="A21" s="27" t="s">
        <v>135</v>
      </c>
      <c r="B21" s="27"/>
    </row>
    <row r="23" spans="1:2" x14ac:dyDescent="0.3">
      <c r="A23" s="22" t="s">
        <v>95</v>
      </c>
    </row>
    <row r="25" spans="1:2" x14ac:dyDescent="0.3">
      <c r="A25" s="22" t="s">
        <v>96</v>
      </c>
    </row>
    <row r="27" spans="1:2" x14ac:dyDescent="0.3">
      <c r="A27" s="22" t="s">
        <v>97</v>
      </c>
    </row>
    <row r="29" spans="1:2" x14ac:dyDescent="0.3">
      <c r="A29" s="22" t="s">
        <v>98</v>
      </c>
    </row>
    <row r="31" spans="1:2" x14ac:dyDescent="0.3">
      <c r="A31" s="22" t="s">
        <v>99</v>
      </c>
    </row>
    <row r="33" spans="1:2" x14ac:dyDescent="0.3">
      <c r="A33" s="22" t="s">
        <v>100</v>
      </c>
    </row>
    <row r="35" spans="1:2" x14ac:dyDescent="0.3">
      <c r="A35" s="22" t="s">
        <v>101</v>
      </c>
    </row>
    <row r="39" spans="1:2" x14ac:dyDescent="0.3">
      <c r="A39" s="27" t="s">
        <v>136</v>
      </c>
      <c r="B39" s="27"/>
    </row>
    <row r="41" spans="1:2" x14ac:dyDescent="0.3">
      <c r="A41" s="22" t="s">
        <v>102</v>
      </c>
    </row>
    <row r="43" spans="1:2" x14ac:dyDescent="0.3">
      <c r="A43" s="22" t="s">
        <v>97</v>
      </c>
    </row>
    <row r="45" spans="1:2" x14ac:dyDescent="0.3">
      <c r="A45" s="22" t="s">
        <v>103</v>
      </c>
    </row>
    <row r="47" spans="1:2" x14ac:dyDescent="0.3">
      <c r="A47" s="22" t="s">
        <v>99</v>
      </c>
    </row>
    <row r="49" spans="1:2" x14ac:dyDescent="0.3">
      <c r="A49" s="22" t="s">
        <v>104</v>
      </c>
    </row>
    <row r="51" spans="1:2" x14ac:dyDescent="0.3">
      <c r="A51" s="22" t="s">
        <v>105</v>
      </c>
    </row>
    <row r="53" spans="1:2" x14ac:dyDescent="0.3">
      <c r="A53" s="22" t="s">
        <v>106</v>
      </c>
    </row>
    <row r="57" spans="1:2" x14ac:dyDescent="0.3">
      <c r="A57" s="27" t="s">
        <v>107</v>
      </c>
      <c r="B57" s="27"/>
    </row>
    <row r="59" spans="1:2" x14ac:dyDescent="0.3">
      <c r="A59" s="22" t="s">
        <v>108</v>
      </c>
    </row>
    <row r="63" spans="1:2" x14ac:dyDescent="0.3">
      <c r="A63" s="27"/>
      <c r="B63" s="27"/>
    </row>
    <row r="65" spans="1:2" x14ac:dyDescent="0.3">
      <c r="A65" s="22" t="s">
        <v>109</v>
      </c>
    </row>
    <row r="67" spans="1:2" x14ac:dyDescent="0.3">
      <c r="A67" s="22" t="s">
        <v>110</v>
      </c>
    </row>
    <row r="69" spans="1:2" x14ac:dyDescent="0.3">
      <c r="A69" s="22" t="s">
        <v>111</v>
      </c>
    </row>
    <row r="71" spans="1:2" x14ac:dyDescent="0.3">
      <c r="A71" s="27" t="s">
        <v>112</v>
      </c>
      <c r="B71" s="27"/>
    </row>
    <row r="73" spans="1:2" x14ac:dyDescent="0.3">
      <c r="A73" s="22" t="s">
        <v>113</v>
      </c>
    </row>
    <row r="75" spans="1:2" x14ac:dyDescent="0.3">
      <c r="A75" s="22" t="s">
        <v>114</v>
      </c>
    </row>
    <row r="77" spans="1:2" x14ac:dyDescent="0.3">
      <c r="A77" s="22" t="s">
        <v>115</v>
      </c>
    </row>
    <row r="79" spans="1:2" x14ac:dyDescent="0.3">
      <c r="A79" s="22" t="s">
        <v>116</v>
      </c>
    </row>
    <row r="81" spans="1:2" x14ac:dyDescent="0.3">
      <c r="A81" s="22" t="s">
        <v>117</v>
      </c>
    </row>
    <row r="83" spans="1:2" x14ac:dyDescent="0.3">
      <c r="A83" s="22" t="s">
        <v>118</v>
      </c>
    </row>
    <row r="85" spans="1:2" x14ac:dyDescent="0.3">
      <c r="A85" s="22" t="s">
        <v>119</v>
      </c>
    </row>
    <row r="89" spans="1:2" x14ac:dyDescent="0.3">
      <c r="A89" s="27" t="s">
        <v>137</v>
      </c>
      <c r="B89" s="27"/>
    </row>
    <row r="91" spans="1:2" x14ac:dyDescent="0.3">
      <c r="A91" s="22" t="s">
        <v>120</v>
      </c>
    </row>
    <row r="93" spans="1:2" x14ac:dyDescent="0.3">
      <c r="A93" s="22" t="s">
        <v>121</v>
      </c>
    </row>
    <row r="95" spans="1:2" x14ac:dyDescent="0.3">
      <c r="A95" s="22" t="s">
        <v>122</v>
      </c>
    </row>
    <row r="97" spans="1:2" x14ac:dyDescent="0.3">
      <c r="A97" s="22" t="s">
        <v>123</v>
      </c>
    </row>
    <row r="101" spans="1:2" x14ac:dyDescent="0.3">
      <c r="A101" s="27" t="s">
        <v>138</v>
      </c>
      <c r="B101" s="27"/>
    </row>
    <row r="103" spans="1:2" x14ac:dyDescent="0.3">
      <c r="A103" s="22" t="s">
        <v>124</v>
      </c>
    </row>
    <row r="105" spans="1:2" x14ac:dyDescent="0.3">
      <c r="A105" s="22" t="s">
        <v>125</v>
      </c>
    </row>
    <row r="107" spans="1:2" x14ac:dyDescent="0.3">
      <c r="A107" s="22" t="s">
        <v>126</v>
      </c>
    </row>
    <row r="109" spans="1:2" x14ac:dyDescent="0.3">
      <c r="A109" s="22" t="s">
        <v>127</v>
      </c>
    </row>
    <row r="113" spans="1:2" x14ac:dyDescent="0.3">
      <c r="A113" s="27"/>
      <c r="B113" s="27"/>
    </row>
    <row r="115" spans="1:2" x14ac:dyDescent="0.3">
      <c r="A115" s="22" t="s">
        <v>128</v>
      </c>
    </row>
    <row r="117" spans="1:2" x14ac:dyDescent="0.3">
      <c r="A117" s="22" t="s">
        <v>129</v>
      </c>
    </row>
    <row r="119" spans="1:2" x14ac:dyDescent="0.3">
      <c r="A119" s="22" t="s">
        <v>130</v>
      </c>
    </row>
    <row r="123" spans="1:2" x14ac:dyDescent="0.3">
      <c r="A123" s="27" t="s">
        <v>139</v>
      </c>
      <c r="B123" s="27"/>
    </row>
    <row r="125" spans="1:2" x14ac:dyDescent="0.3">
      <c r="A125" s="22" t="s">
        <v>131</v>
      </c>
    </row>
    <row r="127" spans="1:2" x14ac:dyDescent="0.3">
      <c r="A127" s="22" t="s">
        <v>132</v>
      </c>
    </row>
  </sheetData>
  <mergeCells count="12">
    <mergeCell ref="A123:B123"/>
    <mergeCell ref="A5:J7"/>
    <mergeCell ref="A3:B3"/>
    <mergeCell ref="A9:B9"/>
    <mergeCell ref="A21:B21"/>
    <mergeCell ref="A39:B39"/>
    <mergeCell ref="A57:B57"/>
    <mergeCell ref="A63:B63"/>
    <mergeCell ref="A71:B71"/>
    <mergeCell ref="A89:B89"/>
    <mergeCell ref="A101:B101"/>
    <mergeCell ref="A113:B113"/>
  </mergeCell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H6:I9"/>
  <sheetViews>
    <sheetView showGridLines="0" workbookViewId="0">
      <selection activeCell="L13" sqref="L13"/>
    </sheetView>
  </sheetViews>
  <sheetFormatPr defaultRowHeight="14.4" x14ac:dyDescent="0.3"/>
  <cols>
    <col min="1" max="1" width="27" bestFit="1" customWidth="1"/>
    <col min="8" max="8" width="14.109375" bestFit="1" customWidth="1"/>
    <col min="9" max="9" width="10.33203125" customWidth="1"/>
  </cols>
  <sheetData>
    <row r="6" spans="8:9" ht="15" thickBot="1" x14ac:dyDescent="0.35"/>
    <row r="7" spans="8:9" ht="15" thickTop="1" x14ac:dyDescent="0.3">
      <c r="H7" s="23" t="s">
        <v>66</v>
      </c>
      <c r="I7" s="24">
        <v>4826</v>
      </c>
    </row>
    <row r="8" spans="8:9" x14ac:dyDescent="0.3">
      <c r="H8" s="25" t="s">
        <v>67</v>
      </c>
      <c r="I8" s="18">
        <v>3019</v>
      </c>
    </row>
    <row r="9" spans="8:9" x14ac:dyDescent="0.3">
      <c r="H9" s="26" t="s">
        <v>68</v>
      </c>
      <c r="I9" s="19">
        <v>1807</v>
      </c>
    </row>
  </sheetData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Cadastro_Clientes</vt:lpstr>
      <vt:lpstr>Cadastro_Produtos</vt:lpstr>
      <vt:lpstr>Validações</vt:lpstr>
      <vt:lpstr>DIN_Vendas</vt:lpstr>
      <vt:lpstr>Cadastro_Vendas</vt:lpstr>
      <vt:lpstr>Financeiro</vt:lpstr>
      <vt:lpstr>Dashboard</vt:lpstr>
      <vt:lpstr>Configurações</vt:lpstr>
      <vt:lpstr>Relatório_PDF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sara ramos</cp:lastModifiedBy>
  <cp:lastPrinted>2025-06-24T16:10:46Z</cp:lastPrinted>
  <dcterms:created xsi:type="dcterms:W3CDTF">2025-06-23T17:22:27Z</dcterms:created>
  <dcterms:modified xsi:type="dcterms:W3CDTF">2025-06-29T14:40:40Z</dcterms:modified>
</cp:coreProperties>
</file>