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Ex1.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24226"/>
  <mc:AlternateContent xmlns:mc="http://schemas.openxmlformats.org/markup-compatibility/2006">
    <mc:Choice Requires="x15">
      <x15ac:absPath xmlns:x15ac="http://schemas.microsoft.com/office/spreadsheetml/2010/11/ac" url="https://d.docs.live.net/6b97c11a0528bd41/Desktop/data analytics project1/"/>
    </mc:Choice>
  </mc:AlternateContent>
  <xr:revisionPtr revIDLastSave="23" documentId="11_DB163FC5E581AB3062246F50D51FE419512E99FE" xr6:coauthVersionLast="47" xr6:coauthVersionMax="47" xr10:uidLastSave="{5658C419-4F28-4E65-BF17-691E425D3258}"/>
  <bookViews>
    <workbookView xWindow="-120" yWindow="-120" windowWidth="20730" windowHeight="11040" activeTab="2" xr2:uid="{00000000-000D-0000-FFFF-FFFF00000000}"/>
  </bookViews>
  <sheets>
    <sheet name="Discharge by diagnosis" sheetId="2" r:id="rId1"/>
    <sheet name="average length of stay by dept" sheetId="3" r:id="rId2"/>
    <sheet name="dashboard" sheetId="5" r:id="rId3"/>
    <sheet name="Sheet1" sheetId="1" r:id="rId4"/>
  </sheets>
  <definedNames>
    <definedName name="_xlchart.v1.0" hidden="1">Sheet1!$A$2:$A$501</definedName>
    <definedName name="_xlchart.v1.1" hidden="1">Sheet1!$I$1</definedName>
    <definedName name="_xlchart.v1.2" hidden="1">Sheet1!$I$2:$I$501</definedName>
    <definedName name="NativeTimeline_Admit_Date">#N/A</definedName>
    <definedName name="Slicer_Department">#N/A</definedName>
    <definedName name="Slicer_Diagnosis">#N/A</definedName>
    <definedName name="Slicer_Gender">#N/A</definedName>
  </definedNames>
  <calcPr calcId="191029"/>
  <pivotCaches>
    <pivotCache cacheId="39" r:id="rId5"/>
    <pivotCache cacheId="4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1" l="1"/>
  <c r="K3" i="1"/>
  <c r="K2"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2" i="1"/>
</calcChain>
</file>

<file path=xl/sharedStrings.xml><?xml version="1.0" encoding="utf-8"?>
<sst xmlns="http://schemas.openxmlformats.org/spreadsheetml/2006/main" count="2577" uniqueCount="540">
  <si>
    <t>Patient_ID</t>
  </si>
  <si>
    <t>Admit_Date</t>
  </si>
  <si>
    <t>Discharge_Date</t>
  </si>
  <si>
    <t>Department</t>
  </si>
  <si>
    <t>Diagnosis</t>
  </si>
  <si>
    <t>Readmitted</t>
  </si>
  <si>
    <t>Age</t>
  </si>
  <si>
    <t>Gender</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</si>
  <si>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</si>
  <si>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</si>
  <si>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</si>
  <si>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</si>
  <si>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</si>
  <si>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</si>
  <si>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</si>
  <si>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</si>
  <si>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</si>
  <si>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</si>
  <si>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</si>
  <si>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</si>
  <si>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</si>
  <si>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</si>
  <si>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</si>
  <si>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</si>
  <si>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</si>
  <si>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</si>
  <si>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</si>
  <si>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</si>
  <si>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</si>
  <si>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</si>
  <si>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</si>
  <si>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</si>
  <si>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</si>
  <si>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</si>
  <si>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</si>
  <si>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</si>
  <si>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</si>
  <si>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</si>
  <si>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</si>
  <si>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</si>
  <si>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</si>
  <si>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</si>
  <si>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</si>
  <si>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</si>
  <si>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</si>
  <si>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</si>
  <si>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</si>
  <si>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</si>
  <si>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</si>
  <si>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</si>
  <si>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</si>
  <si>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</si>
  <si>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</si>
  <si>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</si>
  <si>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</si>
  <si>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</si>
  <si>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</si>
  <si>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</si>
  <si>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</si>
  <si>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</si>
  <si>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</si>
  <si>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</si>
  <si>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</si>
  <si>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</si>
  <si>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</si>
  <si>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</si>
  <si>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</si>
  <si>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</si>
  <si>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</si>
  <si>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</si>
  <si>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</si>
  <si>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</si>
  <si>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</si>
  <si>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</si>
  <si>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</si>
  <si>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</si>
  <si>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</si>
  <si>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</si>
  <si>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</si>
  <si>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</si>
  <si>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</si>
  <si>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</si>
  <si>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</si>
  <si>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</si>
  <si>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</si>
  <si>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</si>
  <si>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</si>
  <si>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</si>
  <si>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</si>
  <si>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</si>
  <si>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</si>
  <si>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</si>
  <si>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</si>
  <si>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</si>
  <si>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</si>
  <si>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</si>
  <si>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</si>
  <si>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</si>
  <si>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</si>
  <si>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</si>
  <si>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</si>
  <si>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</si>
  <si>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</si>
  <si>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</si>
  <si>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</si>
  <si>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</si>
  <si>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</si>
  <si>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P0100</t>
  </si>
  <si>
    <t>P0101</t>
  </si>
  <si>
    <t>P0102</t>
  </si>
  <si>
    <t>P0103</t>
  </si>
  <si>
    <t>P0104</t>
  </si>
  <si>
    <t>P0105</t>
  </si>
  <si>
    <t>P0106</t>
  </si>
  <si>
    <t>P0107</t>
  </si>
  <si>
    <t>P0108</t>
  </si>
  <si>
    <t>P0109</t>
  </si>
  <si>
    <t>P0110</t>
  </si>
  <si>
    <t>P0111</t>
  </si>
  <si>
    <t>P0112</t>
  </si>
  <si>
    <t>P0113</t>
  </si>
  <si>
    <t>P0114</t>
  </si>
  <si>
    <t>P0115</t>
  </si>
  <si>
    <t>P0116</t>
  </si>
  <si>
    <t>P0117</t>
  </si>
  <si>
    <t>P0118</t>
  </si>
  <si>
    <t>P0119</t>
  </si>
  <si>
    <t>P0120</t>
  </si>
  <si>
    <t>P0121</t>
  </si>
  <si>
    <t>P0122</t>
  </si>
  <si>
    <t>P0123</t>
  </si>
  <si>
    <t>P0124</t>
  </si>
  <si>
    <t>P0125</t>
  </si>
  <si>
    <t>P0126</t>
  </si>
  <si>
    <t>P0127</t>
  </si>
  <si>
    <t>P0128</t>
  </si>
  <si>
    <t>P0129</t>
  </si>
  <si>
    <t>P0130</t>
  </si>
  <si>
    <t>P0131</t>
  </si>
  <si>
    <t>P0132</t>
  </si>
  <si>
    <t>P0133</t>
  </si>
  <si>
    <t>P0134</t>
  </si>
  <si>
    <t>P0135</t>
  </si>
  <si>
    <t>P0136</t>
  </si>
  <si>
    <t>P0137</t>
  </si>
  <si>
    <t>P0138</t>
  </si>
  <si>
    <t>P0139</t>
  </si>
  <si>
    <t>P0140</t>
  </si>
  <si>
    <t>P0141</t>
  </si>
  <si>
    <t>P0142</t>
  </si>
  <si>
    <t>P0143</t>
  </si>
  <si>
    <t>P0144</t>
  </si>
  <si>
    <t>P0145</t>
  </si>
  <si>
    <t>P0146</t>
  </si>
  <si>
    <t>P0147</t>
  </si>
  <si>
    <t>P0148</t>
  </si>
  <si>
    <t>P0149</t>
  </si>
  <si>
    <t>P0150</t>
  </si>
  <si>
    <t>P0151</t>
  </si>
  <si>
    <t>P0152</t>
  </si>
  <si>
    <t>P0153</t>
  </si>
  <si>
    <t>P0154</t>
  </si>
  <si>
    <t>P0155</t>
  </si>
  <si>
    <t>P0156</t>
  </si>
  <si>
    <t>P0157</t>
  </si>
  <si>
    <t>P0158</t>
  </si>
  <si>
    <t>P0159</t>
  </si>
  <si>
    <t>P0160</t>
  </si>
  <si>
    <t>P0161</t>
  </si>
  <si>
    <t>P0162</t>
  </si>
  <si>
    <t>P0163</t>
  </si>
  <si>
    <t>P0164</t>
  </si>
  <si>
    <t>P0165</t>
  </si>
  <si>
    <t>P0166</t>
  </si>
  <si>
    <t>P0167</t>
  </si>
  <si>
    <t>P0168</t>
  </si>
  <si>
    <t>P0169</t>
  </si>
  <si>
    <t>P0170</t>
  </si>
  <si>
    <t>P0171</t>
  </si>
  <si>
    <t>P0172</t>
  </si>
  <si>
    <t>P0173</t>
  </si>
  <si>
    <t>P0174</t>
  </si>
  <si>
    <t>P0175</t>
  </si>
  <si>
    <t>P0176</t>
  </si>
  <si>
    <t>P0177</t>
  </si>
  <si>
    <t>P0178</t>
  </si>
  <si>
    <t>P0179</t>
  </si>
  <si>
    <t>P0180</t>
  </si>
  <si>
    <t>P0181</t>
  </si>
  <si>
    <t>P0182</t>
  </si>
  <si>
    <t>P0183</t>
  </si>
  <si>
    <t>P0184</t>
  </si>
  <si>
    <t>P0185</t>
  </si>
  <si>
    <t>P0186</t>
  </si>
  <si>
    <t>P0187</t>
  </si>
  <si>
    <t>P0188</t>
  </si>
  <si>
    <t>P0189</t>
  </si>
  <si>
    <t>P0190</t>
  </si>
  <si>
    <t>P0191</t>
  </si>
  <si>
    <t>P0192</t>
  </si>
  <si>
    <t>P0193</t>
  </si>
  <si>
    <t>P0194</t>
  </si>
  <si>
    <t>P0195</t>
  </si>
  <si>
    <t>P0196</t>
  </si>
  <si>
    <t>P0197</t>
  </si>
  <si>
    <t>P0198</t>
  </si>
  <si>
    <t>P0199</t>
  </si>
  <si>
    <t>P0200</t>
  </si>
  <si>
    <t>P0201</t>
  </si>
  <si>
    <t>P0202</t>
  </si>
  <si>
    <t>P0203</t>
  </si>
  <si>
    <t>P0204</t>
  </si>
  <si>
    <t>P0205</t>
  </si>
  <si>
    <t>P0206</t>
  </si>
  <si>
    <t>P0207</t>
  </si>
  <si>
    <t>P0208</t>
  </si>
  <si>
    <t>P0209</t>
  </si>
  <si>
    <t>P0210</t>
  </si>
  <si>
    <t>P0211</t>
  </si>
  <si>
    <t>P0212</t>
  </si>
  <si>
    <t>P0213</t>
  </si>
  <si>
    <t>P0214</t>
  </si>
  <si>
    <t>P0215</t>
  </si>
  <si>
    <t>P0216</t>
  </si>
  <si>
    <t>P0217</t>
  </si>
  <si>
    <t>P0218</t>
  </si>
  <si>
    <t>P0219</t>
  </si>
  <si>
    <t>P0220</t>
  </si>
  <si>
    <t>P0221</t>
  </si>
  <si>
    <t>P0222</t>
  </si>
  <si>
    <t>P0223</t>
  </si>
  <si>
    <t>P0224</t>
  </si>
  <si>
    <t>P0225</t>
  </si>
  <si>
    <t>P0226</t>
  </si>
  <si>
    <t>P0227</t>
  </si>
  <si>
    <t>P0228</t>
  </si>
  <si>
    <t>P0229</t>
  </si>
  <si>
    <t>P0230</t>
  </si>
  <si>
    <t>P0231</t>
  </si>
  <si>
    <t>P0232</t>
  </si>
  <si>
    <t>P0233</t>
  </si>
  <si>
    <t>P0234</t>
  </si>
  <si>
    <t>P0235</t>
  </si>
  <si>
    <t>P0236</t>
  </si>
  <si>
    <t>P0237</t>
  </si>
  <si>
    <t>P0238</t>
  </si>
  <si>
    <t>P0239</t>
  </si>
  <si>
    <t>P0240</t>
  </si>
  <si>
    <t>P0241</t>
  </si>
  <si>
    <t>P0242</t>
  </si>
  <si>
    <t>P0243</t>
  </si>
  <si>
    <t>P0244</t>
  </si>
  <si>
    <t>P0245</t>
  </si>
  <si>
    <t>P0246</t>
  </si>
  <si>
    <t>P0247</t>
  </si>
  <si>
    <t>P0248</t>
  </si>
  <si>
    <t>P0249</t>
  </si>
  <si>
    <t>P0250</t>
  </si>
  <si>
    <t>P0251</t>
  </si>
  <si>
    <t>P0252</t>
  </si>
  <si>
    <t>P0253</t>
  </si>
  <si>
    <t>P0254</t>
  </si>
  <si>
    <t>P0255</t>
  </si>
  <si>
    <t>P0256</t>
  </si>
  <si>
    <t>P0257</t>
  </si>
  <si>
    <t>P0258</t>
  </si>
  <si>
    <t>P0259</t>
  </si>
  <si>
    <t>P0260</t>
  </si>
  <si>
    <t>P0261</t>
  </si>
  <si>
    <t>P0262</t>
  </si>
  <si>
    <t>P0263</t>
  </si>
  <si>
    <t>P0264</t>
  </si>
  <si>
    <t>P0265</t>
  </si>
  <si>
    <t>P0266</t>
  </si>
  <si>
    <t>P0267</t>
  </si>
  <si>
    <t>P0268</t>
  </si>
  <si>
    <t>P0269</t>
  </si>
  <si>
    <t>P0270</t>
  </si>
  <si>
    <t>P0271</t>
  </si>
  <si>
    <t>P0272</t>
  </si>
  <si>
    <t>P0273</t>
  </si>
  <si>
    <t>P0274</t>
  </si>
  <si>
    <t>P0275</t>
  </si>
  <si>
    <t>P0276</t>
  </si>
  <si>
    <t>P0277</t>
  </si>
  <si>
    <t>P0278</t>
  </si>
  <si>
    <t>P0279</t>
  </si>
  <si>
    <t>P0280</t>
  </si>
  <si>
    <t>P0281</t>
  </si>
  <si>
    <t>P0282</t>
  </si>
  <si>
    <t>P0283</t>
  </si>
  <si>
    <t>P0284</t>
  </si>
  <si>
    <t>P0285</t>
  </si>
  <si>
    <t>P0286</t>
  </si>
  <si>
    <t>P0287</t>
  </si>
  <si>
    <t>P0288</t>
  </si>
  <si>
    <t>P0289</t>
  </si>
  <si>
    <t>P0290</t>
  </si>
  <si>
    <t>P0291</t>
  </si>
  <si>
    <t>P0292</t>
  </si>
  <si>
    <t>P0293</t>
  </si>
  <si>
    <t>P0294</t>
  </si>
  <si>
    <t>P0295</t>
  </si>
  <si>
    <t>P0296</t>
  </si>
  <si>
    <t>P0297</t>
  </si>
  <si>
    <t>P0298</t>
  </si>
  <si>
    <t>P0299</t>
  </si>
  <si>
    <t>P0300</t>
  </si>
  <si>
    <t>P0301</t>
  </si>
  <si>
    <t>P0302</t>
  </si>
  <si>
    <t>P0303</t>
  </si>
  <si>
    <t>P0304</t>
  </si>
  <si>
    <t>P0305</t>
  </si>
  <si>
    <t>P0306</t>
  </si>
  <si>
    <t>P0307</t>
  </si>
  <si>
    <t>P0308</t>
  </si>
  <si>
    <t>P0309</t>
  </si>
  <si>
    <t>P0310</t>
  </si>
  <si>
    <t>P0311</t>
  </si>
  <si>
    <t>P0312</t>
  </si>
  <si>
    <t>P0313</t>
  </si>
  <si>
    <t>P0314</t>
  </si>
  <si>
    <t>P0315</t>
  </si>
  <si>
    <t>P0316</t>
  </si>
  <si>
    <t>P0317</t>
  </si>
  <si>
    <t>P0318</t>
  </si>
  <si>
    <t>P0319</t>
  </si>
  <si>
    <t>P0320</t>
  </si>
  <si>
    <t>P0321</t>
  </si>
  <si>
    <t>P0322</t>
  </si>
  <si>
    <t>P0323</t>
  </si>
  <si>
    <t>P0324</t>
  </si>
  <si>
    <t>P0325</t>
  </si>
  <si>
    <t>P0326</t>
  </si>
  <si>
    <t>P0327</t>
  </si>
  <si>
    <t>P0328</t>
  </si>
  <si>
    <t>P0329</t>
  </si>
  <si>
    <t>P0330</t>
  </si>
  <si>
    <t>P0331</t>
  </si>
  <si>
    <t>P0332</t>
  </si>
  <si>
    <t>P0333</t>
  </si>
  <si>
    <t>P0334</t>
  </si>
  <si>
    <t>P0335</t>
  </si>
  <si>
    <t>P0336</t>
  </si>
  <si>
    <t>P0337</t>
  </si>
  <si>
    <t>P0338</t>
  </si>
  <si>
    <t>P0339</t>
  </si>
  <si>
    <t>P0340</t>
  </si>
  <si>
    <t>P0341</t>
  </si>
  <si>
    <t>P0342</t>
  </si>
  <si>
    <t>P0343</t>
  </si>
  <si>
    <t>P0344</t>
  </si>
  <si>
    <t>P0345</t>
  </si>
  <si>
    <t>P0346</t>
  </si>
  <si>
    <t>P0347</t>
  </si>
  <si>
    <t>P0348</t>
  </si>
  <si>
    <t>P0349</t>
  </si>
  <si>
    <t>P0350</t>
  </si>
  <si>
    <t>P0351</t>
  </si>
  <si>
    <t>P0352</t>
  </si>
  <si>
    <t>P0353</t>
  </si>
  <si>
    <t>P0354</t>
  </si>
  <si>
    <t>P0355</t>
  </si>
  <si>
    <t>P0356</t>
  </si>
  <si>
    <t>P0357</t>
  </si>
  <si>
    <t>P0358</t>
  </si>
  <si>
    <t>P0359</t>
  </si>
  <si>
    <t>P0360</t>
  </si>
  <si>
    <t>P0361</t>
  </si>
  <si>
    <t>P0362</t>
  </si>
  <si>
    <t>P0363</t>
  </si>
  <si>
    <t>P0364</t>
  </si>
  <si>
    <t>P0365</t>
  </si>
  <si>
    <t>P0366</t>
  </si>
  <si>
    <t>P0367</t>
  </si>
  <si>
    <t>P0368</t>
  </si>
  <si>
    <t>P0369</t>
  </si>
  <si>
    <t>P0370</t>
  </si>
  <si>
    <t>P0371</t>
  </si>
  <si>
    <t>P0372</t>
  </si>
  <si>
    <t>P0373</t>
  </si>
  <si>
    <t>P0374</t>
  </si>
  <si>
    <t>P0375</t>
  </si>
  <si>
    <t>P0376</t>
  </si>
  <si>
    <t>P0377</t>
  </si>
  <si>
    <t>P0378</t>
  </si>
  <si>
    <t>P0379</t>
  </si>
  <si>
    <t>P0380</t>
  </si>
  <si>
    <t>P0381</t>
  </si>
  <si>
    <t>P0382</t>
  </si>
  <si>
    <t>P0383</t>
  </si>
  <si>
    <t>P0384</t>
  </si>
  <si>
    <t>P0385</t>
  </si>
  <si>
    <t>P0386</t>
  </si>
  <si>
    <t>P0387</t>
  </si>
  <si>
    <t>P0388</t>
  </si>
  <si>
    <t>P0389</t>
  </si>
  <si>
    <t>P0390</t>
  </si>
  <si>
    <t>P0391</t>
  </si>
  <si>
    <t>P0392</t>
  </si>
  <si>
    <t>P0393</t>
  </si>
  <si>
    <t>P0394</t>
  </si>
  <si>
    <t>P0395</t>
  </si>
  <si>
    <t>P0396</t>
  </si>
  <si>
    <t>P0397</t>
  </si>
  <si>
    <t>P0398</t>
  </si>
  <si>
    <t>P0399</t>
  </si>
  <si>
    <t>P0400</t>
  </si>
  <si>
    <t>P0401</t>
  </si>
  <si>
    <t>P0402</t>
  </si>
  <si>
    <t>P0403</t>
  </si>
  <si>
    <t>P0404</t>
  </si>
  <si>
    <t>P0405</t>
  </si>
  <si>
    <t>P0406</t>
  </si>
  <si>
    <t>P0407</t>
  </si>
  <si>
    <t>P0408</t>
  </si>
  <si>
    <t>P0409</t>
  </si>
  <si>
    <t>P0410</t>
  </si>
  <si>
    <t>P0411</t>
  </si>
  <si>
    <t>P0412</t>
  </si>
  <si>
    <t>P0413</t>
  </si>
  <si>
    <t>P0414</t>
  </si>
  <si>
    <t>P0415</t>
  </si>
  <si>
    <t>P0416</t>
  </si>
  <si>
    <t>P0417</t>
  </si>
  <si>
    <t>P0418</t>
  </si>
  <si>
    <t>P0419</t>
  </si>
  <si>
    <t>P0420</t>
  </si>
  <si>
    <t>P0421</t>
  </si>
  <si>
    <t>P0422</t>
  </si>
  <si>
    <t>P0423</t>
  </si>
  <si>
    <t>P0424</t>
  </si>
  <si>
    <t>P0425</t>
  </si>
  <si>
    <t>P0426</t>
  </si>
  <si>
    <t>P0427</t>
  </si>
  <si>
    <t>P0428</t>
  </si>
  <si>
    <t>P0429</t>
  </si>
  <si>
    <t>P0430</t>
  </si>
  <si>
    <t>P0431</t>
  </si>
  <si>
    <t>P0432</t>
  </si>
  <si>
    <t>P0433</t>
  </si>
  <si>
    <t>P0434</t>
  </si>
  <si>
    <t>P0435</t>
  </si>
  <si>
    <t>P0436</t>
  </si>
  <si>
    <t>P0437</t>
  </si>
  <si>
    <t>P0438</t>
  </si>
  <si>
    <t>P0439</t>
  </si>
  <si>
    <t>P0440</t>
  </si>
  <si>
    <t>P0441</t>
  </si>
  <si>
    <t>P0442</t>
  </si>
  <si>
    <t>P0443</t>
  </si>
  <si>
    <t>P0444</t>
  </si>
  <si>
    <t>P0445</t>
  </si>
  <si>
    <t>P0446</t>
  </si>
  <si>
    <t>P0447</t>
  </si>
  <si>
    <t>P0448</t>
  </si>
  <si>
    <t>P0449</t>
  </si>
  <si>
    <t>P0450</t>
  </si>
  <si>
    <t>P0451</t>
  </si>
  <si>
    <t>P0452</t>
  </si>
  <si>
    <t>P0453</t>
  </si>
  <si>
    <t>P0454</t>
  </si>
  <si>
    <t>P0455</t>
  </si>
  <si>
    <t>P0456</t>
  </si>
  <si>
    <t>P0457</t>
  </si>
  <si>
    <t>P0458</t>
  </si>
  <si>
    <t>P0459</t>
  </si>
  <si>
    <t>P0460</t>
  </si>
  <si>
    <t>P0461</t>
  </si>
  <si>
    <t>P0462</t>
  </si>
  <si>
    <t>P0463</t>
  </si>
  <si>
    <t>P0464</t>
  </si>
  <si>
    <t>P0465</t>
  </si>
  <si>
    <t>P0466</t>
  </si>
  <si>
    <t>P0467</t>
  </si>
  <si>
    <t>P0468</t>
  </si>
  <si>
    <t>P0469</t>
  </si>
  <si>
    <t>P0470</t>
  </si>
  <si>
    <t>P0471</t>
  </si>
  <si>
    <t>P0472</t>
  </si>
  <si>
    <t>P0473</t>
  </si>
  <si>
    <t>P0474</t>
  </si>
  <si>
    <t>P0475</t>
  </si>
  <si>
    <t>P0476</t>
  </si>
  <si>
    <t>P0477</t>
  </si>
  <si>
    <t>P0478</t>
  </si>
  <si>
    <t>P0479</t>
  </si>
  <si>
    <t>P0480</t>
  </si>
  <si>
    <t>P0481</t>
  </si>
  <si>
    <t>P0482</t>
  </si>
  <si>
    <t>P0483</t>
  </si>
  <si>
    <t>P0484</t>
  </si>
  <si>
    <t>P0485</t>
  </si>
  <si>
    <t>P0486</t>
  </si>
  <si>
    <t>P0487</t>
  </si>
  <si>
    <t>P0488</t>
  </si>
  <si>
    <t>P0489</t>
  </si>
  <si>
    <t>P0490</t>
  </si>
  <si>
    <t>P0491</t>
  </si>
  <si>
    <t>P0492</t>
  </si>
  <si>
    <t>P0493</t>
  </si>
  <si>
    <t>P0494</t>
  </si>
  <si>
    <t>P0495</t>
  </si>
  <si>
    <t>P0496</t>
  </si>
  <si>
    <t>P0497</t>
  </si>
  <si>
    <t>P0498</t>
  </si>
  <si>
    <t>P0499</t>
  </si>
  <si>
    <t>P0500</t>
  </si>
  <si>
    <t>Cardiology</t>
  </si>
  <si>
    <t>General Medicine</t>
  </si>
  <si>
    <t>Neurology</t>
  </si>
  <si>
    <t>Orthopedics</t>
  </si>
  <si>
    <t>Pediatrics</t>
  </si>
  <si>
    <t>Heart Failure</t>
  </si>
  <si>
    <t>Stroke</t>
  </si>
  <si>
    <t>Flu</t>
  </si>
  <si>
    <t>Asthma</t>
  </si>
  <si>
    <t>Diabetes</t>
  </si>
  <si>
    <t>Fracture</t>
  </si>
  <si>
    <t>Hypertension</t>
  </si>
  <si>
    <t>No</t>
  </si>
  <si>
    <t>Yes</t>
  </si>
  <si>
    <t>M</t>
  </si>
  <si>
    <t>F</t>
  </si>
  <si>
    <t>length of stay</t>
  </si>
  <si>
    <t>number of discharges</t>
  </si>
  <si>
    <t>average length of stay</t>
  </si>
  <si>
    <t>readmission _rate</t>
  </si>
  <si>
    <t>Row Labels</t>
  </si>
  <si>
    <t>Grand Total</t>
  </si>
  <si>
    <t>Count of Patient_ID</t>
  </si>
  <si>
    <t>Average of length of stay</t>
  </si>
  <si>
    <t>Jan</t>
  </si>
  <si>
    <t>Feb</t>
  </si>
  <si>
    <t>Mar</t>
  </si>
  <si>
    <t>Apr</t>
  </si>
  <si>
    <t>Count of Readmitted</t>
  </si>
  <si>
    <t>Average of readmission</t>
  </si>
  <si>
    <t>May</t>
  </si>
  <si>
    <t>Total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</si>
</sst>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theme="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164" fontId="0" fillId="0" borderId="0" xfId="0" applyNumberFormat="1"/>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9" fontId="0" fillId="0" borderId="0" xfId="1" applyFont="1"/>
    <xf numFmtId="0" fontId="1" fillId="2" borderId="0" xfId="0" applyFont="1" applyFill="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3" fillId="3" borderId="0" xfId="0" applyFont="1" applyFill="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[Patient_Admission_Discharge_Analysis.xlsx]Discharge by diagnosis!PivotTable4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Readmission</a:t>
            </a:r>
            <a:r>
              <a:rPr lang="en-US" b="1" baseline="0"/>
              <a:t> distribution</a:t>
            </a:r>
            <a:endParaRPr lang="en-US" b="1"/>
          </a:p>
        </c:rich>
      </c:tx>
      <c:layout>
        <c:manualLayout>
          <c:xMode val="edge"/>
          <c:yMode val="edge"/>
          <c:x val="0.24912025361133039"/>
          <c:y val="0.1471274424030329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'Discharge by diagnosis'!$B$18</c:f>
              <c:strCache>
                <c:ptCount val="1"/>
                <c:pt idx="0">
                  <c:v>Count of Readmitted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F1C-4961-A165-0158D1FB262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F1C-4961-A165-0158D1FB26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'Discharge by diagnosis'!$A$19:$A$21</c:f>
              <c:strCache>
                <c:ptCount val="2"/>
                <c:pt idx="0">
                  <c:v>No</c:v>
                </c:pt>
                <c:pt idx="1">
                  <c:v>Yes</c:v>
                </c:pt>
              </c:strCache>
            </c:strRef>
          </c:cat>
          <c:val>
            <c:numRef>
              <c:f>'Discharge by diagnosis'!$B$19:$B$21</c:f>
              <c:numCache>
                <c:formatCode>General</c:formatCode>
                <c:ptCount val="2"/>
                <c:pt idx="0">
                  <c:v>262</c:v>
                </c:pt>
                <c:pt idx="1">
                  <c:v>238</c:v>
                </c:pt>
              </c:numCache>
            </c:numRef>
          </c:val>
          <c:extLst>
            <c:ext xmlns:c16="http://schemas.microsoft.com/office/drawing/2014/chart" uri="{C3380CC4-5D6E-409C-BE32-E72D297353CC}">
              <c16:uniqueId val="{00000000-33DD-47E3-B276-1E42429AC835}"/>
            </c:ext>
          </c:extLst>
        </c:ser>
        <c:ser>
          <c:idx val="1"/>
          <c:order val="1"/>
          <c:tx>
            <c:strRef>
              <c:f>'Discharge by diagnosis'!$C$18</c:f>
              <c:strCache>
                <c:ptCount val="1"/>
                <c:pt idx="0">
                  <c:v>Average of readmission</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5-AF1C-4961-A165-0158D1FB262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7-AF1C-4961-A165-0158D1FB2620}"/>
              </c:ext>
            </c:extLst>
          </c:dPt>
          <c:cat>
            <c:strRef>
              <c:f>'Discharge by diagnosis'!$A$19:$A$21</c:f>
              <c:strCache>
                <c:ptCount val="2"/>
                <c:pt idx="0">
                  <c:v>No</c:v>
                </c:pt>
                <c:pt idx="1">
                  <c:v>Yes</c:v>
                </c:pt>
              </c:strCache>
            </c:strRef>
          </c:cat>
          <c:val>
            <c:numRef>
              <c:f>'Discharge by diagnosis'!$C$19:$C$21</c:f>
              <c:numCache>
                <c:formatCode>0.00%</c:formatCode>
                <c:ptCount val="2"/>
                <c:pt idx="0">
                  <c:v>0.52400000000000002</c:v>
                </c:pt>
                <c:pt idx="1">
                  <c:v>0.47599999999999998</c:v>
                </c:pt>
              </c:numCache>
            </c:numRef>
          </c:val>
          <c:extLst>
            <c:ext xmlns:c16="http://schemas.microsoft.com/office/drawing/2014/chart" uri="{C3380CC4-5D6E-409C-BE32-E72D297353CC}">
              <c16:uniqueId val="{00000001-33DD-47E3-B276-1E42429AC835}"/>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[Patient_Admission_Discharge_Analysis.xlsx]Discharge by diagnosis!PivotTable1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Discharge by Diagnosis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'Discharge by diagnosis'!$B$3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9A4-475B-91CE-0FC84474060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9A4-475B-91CE-0FC84474060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9A4-475B-91CE-0FC84474060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9A4-475B-91CE-0FC84474060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9A4-475B-91CE-0FC84474060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9A4-475B-91CE-0FC84474060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9A4-475B-91CE-0FC84474060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'Discharge by diagnosis'!$A$4:$A$5</c:f>
              <c:strCache>
                <c:ptCount val="1"/>
                <c:pt idx="0">
                  <c:v>Diabetes</c:v>
                </c:pt>
              </c:strCache>
            </c:strRef>
          </c:cat>
          <c:val>
            <c:numRef>
              <c:f>'Discharge by diagnosis'!$B$4:$B$5</c:f>
              <c:numCache>
                <c:formatCode>General</c:formatCode>
                <c:ptCount val="1"/>
                <c:pt idx="0">
                  <c:v>76</c:v>
                </c:pt>
              </c:numCache>
            </c:numRef>
          </c:val>
          <c:extLst>
            <c:ext xmlns:c16="http://schemas.microsoft.com/office/drawing/2014/chart" uri="{C3380CC4-5D6E-409C-BE32-E72D297353CC}">
              <c16:uniqueId val="{00000000-176D-4172-9E47-C6A7A811469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[Patient_Admission_Discharge_Analysis.xlsx]average length of stay by dept!PivotTable3</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admission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'average length of stay by dept'!$B$15</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'average length of stay by dept'!$A$16:$A$17</c:f>
              <c:strCache>
                <c:ptCount val="1"/>
                <c:pt idx="0">
                  <c:v>Apr</c:v>
                </c:pt>
              </c:strCache>
            </c:strRef>
          </c:cat>
          <c:val>
            <c:numRef>
              <c:f>'average length of stay by dept'!$B$16:$B$17</c:f>
              <c:numCache>
                <c:formatCode>General</c:formatCode>
                <c:ptCount val="1"/>
                <c:pt idx="0">
                  <c:v>129</c:v>
                </c:pt>
              </c:numCache>
            </c:numRef>
          </c:val>
          <c:smooth val="0"/>
          <c:extLst>
            <c:ext xmlns:c16="http://schemas.microsoft.com/office/drawing/2014/chart" uri="{C3380CC4-5D6E-409C-BE32-E72D297353CC}">
              <c16:uniqueId val="{00000000-1CB9-47F9-943F-9ECD67CA08F8}"/>
            </c:ext>
          </c:extLst>
        </c:ser>
        <c:dLbls>
          <c:showLegendKey val="0"/>
          <c:showVal val="0"/>
          <c:showCatName val="0"/>
          <c:showSerName val="0"/>
          <c:showPercent val="0"/>
          <c:showBubbleSize val="0"/>
        </c:dLbls>
        <c:marker val="1"/>
        <c:smooth val="0"/>
        <c:axId val="990937231"/>
        <c:axId val="990941071"/>
      </c:lineChart>
      <c:catAx>
        <c:axId val="99093723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941071"/>
        <c:crosses val="autoZero"/>
        <c:auto val="1"/>
        <c:lblAlgn val="ctr"/>
        <c:lblOffset val="100"/>
        <c:noMultiLvlLbl val="0"/>
      </c:catAx>
      <c:valAx>
        <c:axId val="9909410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93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[Patient_Admission_Discharge_Analysis.xlsx]average length of stay by dept!PivotTable2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length of stay by department </a:t>
            </a:r>
          </a:p>
        </c:rich>
      </c:tx>
      <c:layout>
        <c:manualLayout>
          <c:xMode val="edge"/>
          <c:yMode val="edge"/>
          <c:x val="0.1973397435897436"/>
          <c:y val="5.6325559922323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914260717410336E-2"/>
          <c:y val="0.25865522018081066"/>
          <c:w val="0.78645603674540687"/>
          <c:h val="0.48688721201516477"/>
        </c:manualLayout>
      </c:layout>
      <c:barChart>
        <c:barDir val="col"/>
        <c:grouping val="clustered"/>
        <c:varyColors val="0"/>
        <c:ser>
          <c:idx val="0"/>
          <c:order val="0"/>
          <c:tx>
            <c:strRef>
              <c:f>'average length of stay by dept'!$B$3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'average length of stay by dept'!$A$4:$A$9</c:f>
              <c:strCache>
                <c:ptCount val="5"/>
                <c:pt idx="0">
                  <c:v>Cardiology</c:v>
                </c:pt>
                <c:pt idx="1">
                  <c:v>General Medicine</c:v>
                </c:pt>
                <c:pt idx="2">
                  <c:v>Neurology</c:v>
                </c:pt>
                <c:pt idx="3">
                  <c:v>Orthopedics</c:v>
                </c:pt>
                <c:pt idx="4">
                  <c:v>Pediatrics</c:v>
                </c:pt>
              </c:strCache>
            </c:strRef>
          </c:cat>
          <c:val>
            <c:numRef>
              <c:f>'average length of stay by dept'!$B$4:$B$9</c:f>
              <c:numCache>
                <c:formatCode>General</c:formatCode>
                <c:ptCount val="5"/>
                <c:pt idx="0">
                  <c:v>7.5</c:v>
                </c:pt>
                <c:pt idx="1">
                  <c:v>7.43</c:v>
                </c:pt>
                <c:pt idx="2">
                  <c:v>6.8965517241379306</c:v>
                </c:pt>
                <c:pt idx="3">
                  <c:v>8.065420560747663</c:v>
                </c:pt>
                <c:pt idx="4">
                  <c:v>8.6203703703703702</c:v>
                </c:pt>
              </c:numCache>
            </c:numRef>
          </c:val>
          <c:extLst>
            <c:ext xmlns:c16="http://schemas.microsoft.com/office/drawing/2014/chart" uri="{C3380CC4-5D6E-409C-BE32-E72D297353CC}">
              <c16:uniqueId val="{00000000-8E22-4F91-A232-2B4205DFD6C5}"/>
            </c:ext>
          </c:extLst>
        </c:ser>
        <c:dLbls>
          <c:showLegendKey val="0"/>
          <c:showVal val="0"/>
          <c:showCatName val="0"/>
          <c:showSerName val="0"/>
          <c:showPercent val="0"/>
          <c:showBubbleSize val="0"/>
        </c:dLbls>
        <c:gapWidth val="100"/>
        <c:overlap val="-24"/>
        <c:axId val="990942991"/>
        <c:axId val="990943471"/>
      </c:barChart>
      <c:catAx>
        <c:axId val="9909429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943471"/>
        <c:crosses val="autoZero"/>
        <c:auto val="1"/>
        <c:lblAlgn val="ctr"/>
        <c:lblOffset val="100"/>
        <c:noMultiLvlLbl val="0"/>
      </c:catAx>
      <c:valAx>
        <c:axId val="9909434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942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[Patient_Admission_Discharge_Analysis.xlsx]average length of stay by dept!PivotTable1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Discharge  Based on Diagnosis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 length of stay by dept'!$B$20</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'average length of stay by dept'!$A$21:$A$61</c:f>
              <c:multiLvlStrCache>
                <c:ptCount val="35"/>
                <c:lvl>
                  <c:pt idx="0">
                    <c:v>Asthma</c:v>
                  </c:pt>
                  <c:pt idx="1">
                    <c:v>Diabetes</c:v>
                  </c:pt>
                  <c:pt idx="2">
                    <c:v>Flu</c:v>
                  </c:pt>
                  <c:pt idx="3">
                    <c:v>Fracture</c:v>
                  </c:pt>
                  <c:pt idx="4">
                    <c:v>Heart Failure</c:v>
                  </c:pt>
                  <c:pt idx="5">
                    <c:v>Hypertension</c:v>
                  </c:pt>
                  <c:pt idx="6">
                    <c:v>Stroke</c:v>
                  </c:pt>
                  <c:pt idx="7">
                    <c:v>Asthma</c:v>
                  </c:pt>
                  <c:pt idx="8">
                    <c:v>Diabetes</c:v>
                  </c:pt>
                  <c:pt idx="9">
                    <c:v>Flu</c:v>
                  </c:pt>
                  <c:pt idx="10">
                    <c:v>Fracture</c:v>
                  </c:pt>
                  <c:pt idx="11">
                    <c:v>Heart Failure</c:v>
                  </c:pt>
                  <c:pt idx="12">
                    <c:v>Hypertension</c:v>
                  </c:pt>
                  <c:pt idx="13">
                    <c:v>Stroke</c:v>
                  </c:pt>
                  <c:pt idx="14">
                    <c:v>Asthma</c:v>
                  </c:pt>
                  <c:pt idx="15">
                    <c:v>Diabetes</c:v>
                  </c:pt>
                  <c:pt idx="16">
                    <c:v>Flu</c:v>
                  </c:pt>
                  <c:pt idx="17">
                    <c:v>Fracture</c:v>
                  </c:pt>
                  <c:pt idx="18">
                    <c:v>Heart Failure</c:v>
                  </c:pt>
                  <c:pt idx="19">
                    <c:v>Hypertension</c:v>
                  </c:pt>
                  <c:pt idx="20">
                    <c:v>Stroke</c:v>
                  </c:pt>
                  <c:pt idx="21">
                    <c:v>Asthma</c:v>
                  </c:pt>
                  <c:pt idx="22">
                    <c:v>Diabetes</c:v>
                  </c:pt>
                  <c:pt idx="23">
                    <c:v>Flu</c:v>
                  </c:pt>
                  <c:pt idx="24">
                    <c:v>Fracture</c:v>
                  </c:pt>
                  <c:pt idx="25">
                    <c:v>Heart Failure</c:v>
                  </c:pt>
                  <c:pt idx="26">
                    <c:v>Hypertension</c:v>
                  </c:pt>
                  <c:pt idx="27">
                    <c:v>Stroke</c:v>
                  </c:pt>
                  <c:pt idx="28">
                    <c:v>Asthma</c:v>
                  </c:pt>
                  <c:pt idx="29">
                    <c:v>Diabetes</c:v>
                  </c:pt>
                  <c:pt idx="30">
                    <c:v>Flu</c:v>
                  </c:pt>
                  <c:pt idx="31">
                    <c:v>Fracture</c:v>
                  </c:pt>
                  <c:pt idx="32">
                    <c:v>Heart Failure</c:v>
                  </c:pt>
                  <c:pt idx="33">
                    <c:v>Hypertension</c:v>
                  </c:pt>
                  <c:pt idx="34">
                    <c:v>Stroke</c:v>
                  </c:pt>
                </c:lvl>
                <c:lvl>
                  <c:pt idx="0">
                    <c:v>Jan</c:v>
                  </c:pt>
                  <c:pt idx="7">
                    <c:v>Feb</c:v>
                  </c:pt>
                  <c:pt idx="14">
                    <c:v>Mar</c:v>
                  </c:pt>
                  <c:pt idx="21">
                    <c:v>Apr</c:v>
                  </c:pt>
                  <c:pt idx="28">
                    <c:v>May</c:v>
                  </c:pt>
                </c:lvl>
              </c:multiLvlStrCache>
            </c:multiLvlStrRef>
          </c:cat>
          <c:val>
            <c:numRef>
              <c:f>'average length of stay by dept'!$B$21:$B$61</c:f>
              <c:numCache>
                <c:formatCode>General</c:formatCode>
                <c:ptCount val="35"/>
                <c:pt idx="0">
                  <c:v>11</c:v>
                </c:pt>
                <c:pt idx="1">
                  <c:v>15</c:v>
                </c:pt>
                <c:pt idx="2">
                  <c:v>19</c:v>
                </c:pt>
                <c:pt idx="3">
                  <c:v>10</c:v>
                </c:pt>
                <c:pt idx="4">
                  <c:v>10</c:v>
                </c:pt>
                <c:pt idx="5">
                  <c:v>9</c:v>
                </c:pt>
                <c:pt idx="6">
                  <c:v>14</c:v>
                </c:pt>
                <c:pt idx="7">
                  <c:v>10</c:v>
                </c:pt>
                <c:pt idx="8">
                  <c:v>17</c:v>
                </c:pt>
                <c:pt idx="9">
                  <c:v>16</c:v>
                </c:pt>
                <c:pt idx="10">
                  <c:v>24</c:v>
                </c:pt>
                <c:pt idx="11">
                  <c:v>19</c:v>
                </c:pt>
                <c:pt idx="12">
                  <c:v>25</c:v>
                </c:pt>
                <c:pt idx="13">
                  <c:v>18</c:v>
                </c:pt>
                <c:pt idx="14">
                  <c:v>16</c:v>
                </c:pt>
                <c:pt idx="15">
                  <c:v>18</c:v>
                </c:pt>
                <c:pt idx="16">
                  <c:v>18</c:v>
                </c:pt>
                <c:pt idx="17">
                  <c:v>22</c:v>
                </c:pt>
                <c:pt idx="18">
                  <c:v>12</c:v>
                </c:pt>
                <c:pt idx="19">
                  <c:v>17</c:v>
                </c:pt>
                <c:pt idx="20">
                  <c:v>18</c:v>
                </c:pt>
                <c:pt idx="21">
                  <c:v>8</c:v>
                </c:pt>
                <c:pt idx="22">
                  <c:v>25</c:v>
                </c:pt>
                <c:pt idx="23">
                  <c:v>23</c:v>
                </c:pt>
                <c:pt idx="24">
                  <c:v>14</c:v>
                </c:pt>
                <c:pt idx="25">
                  <c:v>22</c:v>
                </c:pt>
                <c:pt idx="26">
                  <c:v>15</c:v>
                </c:pt>
                <c:pt idx="27">
                  <c:v>25</c:v>
                </c:pt>
                <c:pt idx="28">
                  <c:v>9</c:v>
                </c:pt>
                <c:pt idx="29">
                  <c:v>1</c:v>
                </c:pt>
                <c:pt idx="30">
                  <c:v>6</c:v>
                </c:pt>
                <c:pt idx="31">
                  <c:v>3</c:v>
                </c:pt>
                <c:pt idx="32">
                  <c:v>4</c:v>
                </c:pt>
                <c:pt idx="33">
                  <c:v>4</c:v>
                </c:pt>
                <c:pt idx="34">
                  <c:v>3</c:v>
                </c:pt>
              </c:numCache>
            </c:numRef>
          </c:val>
          <c:extLst>
            <c:ext xmlns:c16="http://schemas.microsoft.com/office/drawing/2014/chart" uri="{C3380CC4-5D6E-409C-BE32-E72D297353CC}">
              <c16:uniqueId val="{00000000-C95C-4919-AE48-A2F38FAFC94E}"/>
            </c:ext>
          </c:extLst>
        </c:ser>
        <c:dLbls>
          <c:showLegendKey val="0"/>
          <c:showVal val="0"/>
          <c:showCatName val="0"/>
          <c:showSerName val="0"/>
          <c:showPercent val="0"/>
          <c:showBubbleSize val="0"/>
        </c:dLbls>
        <c:gapWidth val="150"/>
        <c:overlap val="100"/>
        <c:axId val="2050953952"/>
        <c:axId val="2050957312"/>
      </c:barChart>
      <c:catAx>
        <c:axId val="20509539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0957312"/>
        <c:crosses val="autoZero"/>
        <c:auto val="1"/>
        <c:lblAlgn val="ctr"/>
        <c:lblOffset val="100"/>
        <c:noMultiLvlLbl val="0"/>
      </c:catAx>
      <c:valAx>
        <c:axId val="2050957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095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[Patient_Admission_Discharge_Analysis.xlsx]average length of stay by dept!PivotTable2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Average length of stay by department </a:t>
            </a:r>
          </a:p>
        </c:rich>
      </c:tx>
      <c:layout>
        <c:manualLayout>
          <c:xMode val="edge"/>
          <c:yMode val="edge"/>
          <c:x val="0.22621679536434758"/>
          <c:y val="6.391392856187377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273470623864327"/>
          <c:y val="0.33928893742420768"/>
          <c:w val="0.78645603674540687"/>
          <c:h val="0.48688721201516477"/>
        </c:manualLayout>
      </c:layout>
      <c:barChart>
        <c:barDir val="col"/>
        <c:grouping val="clustered"/>
        <c:varyColors val="0"/>
        <c:ser>
          <c:idx val="0"/>
          <c:order val="0"/>
          <c:tx>
            <c:strRef>
              <c:f>'average length of stay by dept'!$B$3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'average length of stay by dept'!$A$4:$A$9</c:f>
              <c:strCache>
                <c:ptCount val="5"/>
                <c:pt idx="0">
                  <c:v>Cardiology</c:v>
                </c:pt>
                <c:pt idx="1">
                  <c:v>General Medicine</c:v>
                </c:pt>
                <c:pt idx="2">
                  <c:v>Neurology</c:v>
                </c:pt>
                <c:pt idx="3">
                  <c:v>Orthopedics</c:v>
                </c:pt>
                <c:pt idx="4">
                  <c:v>Pediatrics</c:v>
                </c:pt>
              </c:strCache>
            </c:strRef>
          </c:cat>
          <c:val>
            <c:numRef>
              <c:f>'average length of stay by dept'!$B$4:$B$9</c:f>
              <c:numCache>
                <c:formatCode>General</c:formatCode>
                <c:ptCount val="5"/>
                <c:pt idx="0">
                  <c:v>7.5</c:v>
                </c:pt>
                <c:pt idx="1">
                  <c:v>7.43</c:v>
                </c:pt>
                <c:pt idx="2">
                  <c:v>6.8965517241379306</c:v>
                </c:pt>
                <c:pt idx="3">
                  <c:v>8.065420560747663</c:v>
                </c:pt>
                <c:pt idx="4">
                  <c:v>8.6203703703703702</c:v>
                </c:pt>
              </c:numCache>
            </c:numRef>
          </c:val>
          <c:extLst>
            <c:ext xmlns:c16="http://schemas.microsoft.com/office/drawing/2014/chart" uri="{C3380CC4-5D6E-409C-BE32-E72D297353CC}">
              <c16:uniqueId val="{00000000-DE7A-4E8B-AA03-4024E092F7FF}"/>
            </c:ext>
          </c:extLst>
        </c:ser>
        <c:dLbls>
          <c:showLegendKey val="0"/>
          <c:showVal val="0"/>
          <c:showCatName val="0"/>
          <c:showSerName val="0"/>
          <c:showPercent val="0"/>
          <c:showBubbleSize val="0"/>
        </c:dLbls>
        <c:gapWidth val="100"/>
        <c:overlap val="-24"/>
        <c:axId val="990942991"/>
        <c:axId val="990943471"/>
      </c:barChart>
      <c:catAx>
        <c:axId val="9909429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943471"/>
        <c:crosses val="autoZero"/>
        <c:auto val="1"/>
        <c:lblAlgn val="ctr"/>
        <c:lblOffset val="100"/>
        <c:noMultiLvlLbl val="0"/>
      </c:catAx>
      <c:valAx>
        <c:axId val="9909434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942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[Patient_Admission_Discharge_Analysis.xlsx]average length of stay by dept!PivotTable3</c:name>
    <c:fmtId val="2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admission trend</a:t>
            </a:r>
          </a:p>
        </c:rich>
      </c:tx>
      <c:layout>
        <c:manualLayout>
          <c:xMode val="edge"/>
          <c:yMode val="edge"/>
          <c:x val="0.21533486543847094"/>
          <c:y val="0.1052065414900060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'average length of stay by dept'!$B$15</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'average length of stay by dept'!$A$16:$A$17</c:f>
              <c:strCache>
                <c:ptCount val="1"/>
                <c:pt idx="0">
                  <c:v>Apr</c:v>
                </c:pt>
              </c:strCache>
            </c:strRef>
          </c:cat>
          <c:val>
            <c:numRef>
              <c:f>'average length of stay by dept'!$B$16:$B$17</c:f>
              <c:numCache>
                <c:formatCode>General</c:formatCode>
                <c:ptCount val="1"/>
                <c:pt idx="0">
                  <c:v>129</c:v>
                </c:pt>
              </c:numCache>
            </c:numRef>
          </c:val>
          <c:smooth val="0"/>
          <c:extLst>
            <c:ext xmlns:c16="http://schemas.microsoft.com/office/drawing/2014/chart" uri="{C3380CC4-5D6E-409C-BE32-E72D297353CC}">
              <c16:uniqueId val="{00000000-CB0E-4012-B423-C4FBFB101F80}"/>
            </c:ext>
          </c:extLst>
        </c:ser>
        <c:dLbls>
          <c:showLegendKey val="0"/>
          <c:showVal val="0"/>
          <c:showCatName val="0"/>
          <c:showSerName val="0"/>
          <c:showPercent val="0"/>
          <c:showBubbleSize val="0"/>
        </c:dLbls>
        <c:marker val="1"/>
        <c:smooth val="0"/>
        <c:axId val="990937231"/>
        <c:axId val="990941071"/>
      </c:lineChart>
      <c:catAx>
        <c:axId val="99093723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941071"/>
        <c:crosses val="autoZero"/>
        <c:auto val="1"/>
        <c:lblAlgn val="ctr"/>
        <c:lblOffset val="100"/>
        <c:noMultiLvlLbl val="0"/>
      </c:catAx>
      <c:valAx>
        <c:axId val="9909410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093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[Patient_Admission_Discharge_Analysis.xlsx]Discharge by diagnosis!PivotTable4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Readmission</a:t>
            </a:r>
            <a:r>
              <a:rPr lang="en-US" b="1" baseline="0"/>
              <a:t> distribution</a:t>
            </a:r>
            <a:endParaRPr lang="en-US" b="1"/>
          </a:p>
        </c:rich>
      </c:tx>
      <c:layout>
        <c:manualLayout>
          <c:xMode val="edge"/>
          <c:yMode val="edge"/>
          <c:x val="0.24912025361133039"/>
          <c:y val="0.1471274424030329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'Discharge by diagnosis'!$B$18</c:f>
              <c:strCache>
                <c:ptCount val="1"/>
                <c:pt idx="0">
                  <c:v>Count of Readmitted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466-4B47-A2CF-F8A1A668ADA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466-4B47-A2CF-F8A1A668A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'Discharge by diagnosis'!$A$19:$A$21</c:f>
              <c:strCache>
                <c:ptCount val="2"/>
                <c:pt idx="0">
                  <c:v>No</c:v>
                </c:pt>
                <c:pt idx="1">
                  <c:v>Yes</c:v>
                </c:pt>
              </c:strCache>
            </c:strRef>
          </c:cat>
          <c:val>
            <c:numRef>
              <c:f>'Discharge by diagnosis'!$B$19:$B$21</c:f>
              <c:numCache>
                <c:formatCode>General</c:formatCode>
                <c:ptCount val="2"/>
                <c:pt idx="0">
                  <c:v>262</c:v>
                </c:pt>
                <c:pt idx="1">
                  <c:v>238</c:v>
                </c:pt>
              </c:numCache>
            </c:numRef>
          </c:val>
          <c:extLst>
            <c:ext xmlns:c16="http://schemas.microsoft.com/office/drawing/2014/chart" uri="{C3380CC4-5D6E-409C-BE32-E72D297353CC}">
              <c16:uniqueId val="{00000004-F466-4B47-A2CF-F8A1A668ADAF}"/>
            </c:ext>
          </c:extLst>
        </c:ser>
        <c:ser>
          <c:idx val="1"/>
          <c:order val="1"/>
          <c:tx>
            <c:strRef>
              <c:f>'Discharge by diagnosis'!$C$18</c:f>
              <c:strCache>
                <c:ptCount val="1"/>
                <c:pt idx="0">
                  <c:v>Average of readmission</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F466-4B47-A2CF-F8A1A668ADA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F466-4B47-A2CF-F8A1A668ADAF}"/>
              </c:ext>
            </c:extLst>
          </c:dPt>
          <c:cat>
            <c:strRef>
              <c:f>'Discharge by diagnosis'!$A$19:$A$21</c:f>
              <c:strCache>
                <c:ptCount val="2"/>
                <c:pt idx="0">
                  <c:v>No</c:v>
                </c:pt>
                <c:pt idx="1">
                  <c:v>Yes</c:v>
                </c:pt>
              </c:strCache>
            </c:strRef>
          </c:cat>
          <c:val>
            <c:numRef>
              <c:f>'Discharge by diagnosis'!$C$19:$C$21</c:f>
              <c:numCache>
                <c:formatCode>0.00%</c:formatCode>
                <c:ptCount val="2"/>
                <c:pt idx="0">
                  <c:v>0.52400000000000002</c:v>
                </c:pt>
                <c:pt idx="1">
                  <c:v>0.47599999999999998</c:v>
                </c:pt>
              </c:numCache>
            </c:numRef>
          </c:val>
          <c:extLst>
            <c:ext xmlns:c16="http://schemas.microsoft.com/office/drawing/2014/chart" uri="{C3380CC4-5D6E-409C-BE32-E72D297353CC}">
              <c16:uniqueId val="{00000009-F466-4B47-A2CF-F8A1A668ADA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[Patient_Admission_Discharge_Analysis.xlsx]average length of stay by dept!PivotTable1</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Discharge  Based on Diagnosis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 length of stay by dept'!$B$20</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'average length of stay by dept'!$A$21:$A$61</c:f>
              <c:multiLvlStrCache>
                <c:ptCount val="35"/>
                <c:lvl>
                  <c:pt idx="0">
                    <c:v>Asthma</c:v>
                  </c:pt>
                  <c:pt idx="1">
                    <c:v>Diabetes</c:v>
                  </c:pt>
                  <c:pt idx="2">
                    <c:v>Flu</c:v>
                  </c:pt>
                  <c:pt idx="3">
                    <c:v>Fracture</c:v>
                  </c:pt>
                  <c:pt idx="4">
                    <c:v>Heart Failure</c:v>
                  </c:pt>
                  <c:pt idx="5">
                    <c:v>Hypertension</c:v>
                  </c:pt>
                  <c:pt idx="6">
                    <c:v>Stroke</c:v>
                  </c:pt>
                  <c:pt idx="7">
                    <c:v>Asthma</c:v>
                  </c:pt>
                  <c:pt idx="8">
                    <c:v>Diabetes</c:v>
                  </c:pt>
                  <c:pt idx="9">
                    <c:v>Flu</c:v>
                  </c:pt>
                  <c:pt idx="10">
                    <c:v>Fracture</c:v>
                  </c:pt>
                  <c:pt idx="11">
                    <c:v>Heart Failure</c:v>
                  </c:pt>
                  <c:pt idx="12">
                    <c:v>Hypertension</c:v>
                  </c:pt>
                  <c:pt idx="13">
                    <c:v>Stroke</c:v>
                  </c:pt>
                  <c:pt idx="14">
                    <c:v>Asthma</c:v>
                  </c:pt>
                  <c:pt idx="15">
                    <c:v>Diabetes</c:v>
                  </c:pt>
                  <c:pt idx="16">
                    <c:v>Flu</c:v>
                  </c:pt>
                  <c:pt idx="17">
                    <c:v>Fracture</c:v>
                  </c:pt>
                  <c:pt idx="18">
                    <c:v>Heart Failure</c:v>
                  </c:pt>
                  <c:pt idx="19">
                    <c:v>Hypertension</c:v>
                  </c:pt>
                  <c:pt idx="20">
                    <c:v>Stroke</c:v>
                  </c:pt>
                  <c:pt idx="21">
                    <c:v>Asthma</c:v>
                  </c:pt>
                  <c:pt idx="22">
                    <c:v>Diabetes</c:v>
                  </c:pt>
                  <c:pt idx="23">
                    <c:v>Flu</c:v>
                  </c:pt>
                  <c:pt idx="24">
                    <c:v>Fracture</c:v>
                  </c:pt>
                  <c:pt idx="25">
                    <c:v>Heart Failure</c:v>
                  </c:pt>
                  <c:pt idx="26">
                    <c:v>Hypertension</c:v>
                  </c:pt>
                  <c:pt idx="27">
                    <c:v>Stroke</c:v>
                  </c:pt>
                  <c:pt idx="28">
                    <c:v>Asthma</c:v>
                  </c:pt>
                  <c:pt idx="29">
                    <c:v>Diabetes</c:v>
                  </c:pt>
                  <c:pt idx="30">
                    <c:v>Flu</c:v>
                  </c:pt>
                  <c:pt idx="31">
                    <c:v>Fracture</c:v>
                  </c:pt>
                  <c:pt idx="32">
                    <c:v>Heart Failure</c:v>
                  </c:pt>
                  <c:pt idx="33">
                    <c:v>Hypertension</c:v>
                  </c:pt>
                  <c:pt idx="34">
                    <c:v>Stroke</c:v>
                  </c:pt>
                </c:lvl>
                <c:lvl>
                  <c:pt idx="0">
                    <c:v>Jan</c:v>
                  </c:pt>
                  <c:pt idx="7">
                    <c:v>Feb</c:v>
                  </c:pt>
                  <c:pt idx="14">
                    <c:v>Mar</c:v>
                  </c:pt>
                  <c:pt idx="21">
                    <c:v>Apr</c:v>
                  </c:pt>
                  <c:pt idx="28">
                    <c:v>May</c:v>
                  </c:pt>
                </c:lvl>
              </c:multiLvlStrCache>
            </c:multiLvlStrRef>
          </c:cat>
          <c:val>
            <c:numRef>
              <c:f>'average length of stay by dept'!$B$21:$B$61</c:f>
              <c:numCache>
                <c:formatCode>General</c:formatCode>
                <c:ptCount val="35"/>
                <c:pt idx="0">
                  <c:v>11</c:v>
                </c:pt>
                <c:pt idx="1">
                  <c:v>15</c:v>
                </c:pt>
                <c:pt idx="2">
                  <c:v>19</c:v>
                </c:pt>
                <c:pt idx="3">
                  <c:v>10</c:v>
                </c:pt>
                <c:pt idx="4">
                  <c:v>10</c:v>
                </c:pt>
                <c:pt idx="5">
                  <c:v>9</c:v>
                </c:pt>
                <c:pt idx="6">
                  <c:v>14</c:v>
                </c:pt>
                <c:pt idx="7">
                  <c:v>10</c:v>
                </c:pt>
                <c:pt idx="8">
                  <c:v>17</c:v>
                </c:pt>
                <c:pt idx="9">
                  <c:v>16</c:v>
                </c:pt>
                <c:pt idx="10">
                  <c:v>24</c:v>
                </c:pt>
                <c:pt idx="11">
                  <c:v>19</c:v>
                </c:pt>
                <c:pt idx="12">
                  <c:v>25</c:v>
                </c:pt>
                <c:pt idx="13">
                  <c:v>18</c:v>
                </c:pt>
                <c:pt idx="14">
                  <c:v>16</c:v>
                </c:pt>
                <c:pt idx="15">
                  <c:v>18</c:v>
                </c:pt>
                <c:pt idx="16">
                  <c:v>18</c:v>
                </c:pt>
                <c:pt idx="17">
                  <c:v>22</c:v>
                </c:pt>
                <c:pt idx="18">
                  <c:v>12</c:v>
                </c:pt>
                <c:pt idx="19">
                  <c:v>17</c:v>
                </c:pt>
                <c:pt idx="20">
                  <c:v>18</c:v>
                </c:pt>
                <c:pt idx="21">
                  <c:v>8</c:v>
                </c:pt>
                <c:pt idx="22">
                  <c:v>25</c:v>
                </c:pt>
                <c:pt idx="23">
                  <c:v>23</c:v>
                </c:pt>
                <c:pt idx="24">
                  <c:v>14</c:v>
                </c:pt>
                <c:pt idx="25">
                  <c:v>22</c:v>
                </c:pt>
                <c:pt idx="26">
                  <c:v>15</c:v>
                </c:pt>
                <c:pt idx="27">
                  <c:v>25</c:v>
                </c:pt>
                <c:pt idx="28">
                  <c:v>9</c:v>
                </c:pt>
                <c:pt idx="29">
                  <c:v>1</c:v>
                </c:pt>
                <c:pt idx="30">
                  <c:v>6</c:v>
                </c:pt>
                <c:pt idx="31">
                  <c:v>3</c:v>
                </c:pt>
                <c:pt idx="32">
                  <c:v>4</c:v>
                </c:pt>
                <c:pt idx="33">
                  <c:v>4</c:v>
                </c:pt>
                <c:pt idx="34">
                  <c:v>3</c:v>
                </c:pt>
              </c:numCache>
            </c:numRef>
          </c:val>
          <c:extLst>
            <c:ext xmlns:c16="http://schemas.microsoft.com/office/drawing/2014/chart" uri="{C3380CC4-5D6E-409C-BE32-E72D297353CC}">
              <c16:uniqueId val="{00000000-9641-47BC-BA64-91D14A95CE3B}"/>
            </c:ext>
          </c:extLst>
        </c:ser>
        <c:dLbls>
          <c:showLegendKey val="0"/>
          <c:showVal val="0"/>
          <c:showCatName val="0"/>
          <c:showSerName val="0"/>
          <c:showPercent val="0"/>
          <c:showBubbleSize val="0"/>
        </c:dLbls>
        <c:gapWidth val="150"/>
        <c:overlap val="100"/>
        <c:axId val="2050953952"/>
        <c:axId val="2050957312"/>
      </c:barChart>
      <c:catAx>
        <c:axId val="20509539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0957312"/>
        <c:crosses val="autoZero"/>
        <c:auto val="1"/>
        <c:lblAlgn val="ctr"/>
        <c:lblOffset val="100"/>
        <c:noMultiLvlLbl val="0"/>
      </c:catAx>
      <c:valAx>
        <c:axId val="2050957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5095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Length of stay distribution </cx:v>
        </cx:txData>
      </cx:tx>
      <cx:txPr>
        <a:bodyPr spcFirstLastPara="1" vertOverflow="ellipsis" horzOverflow="overflow" wrap="square" lIns="0" tIns="0" rIns="0" bIns="0" anchor="ctr" anchorCtr="1"/>
        <a:lstStyle/>
        <a:p>
          <a:pPr algn="ctr" rtl="0">
            <a:defRPr>
              <a:solidFill>
                <a:schemeClr val="bg1"/>
              </a:solidFill>
            </a:defRPr>
          </a:pPr>
          <a:r>
            <a:rPr lang="en-US" sz="1400" b="0" i="0" u="none" strike="noStrike" baseline="0">
              <a:solidFill>
                <a:schemeClr val="bg1"/>
              </a:solidFill>
              <a:latin typeface="Calibri"/>
            </a:rPr>
            <a:t>Length of stay distribution </a:t>
          </a:r>
        </a:p>
      </cx:txPr>
    </cx:title>
    <cx:plotArea>
      <cx:plotAreaRegion>
        <cx:series layoutId="clusteredColumn" uniqueId="{2EEEFC5F-FA47-4311-8B4A-255CD04E6DD2}">
          <cx:tx>
            <cx:txData>
              <cx:f>_xlchart.v1.1</cx:f>
              <cx:v>length of stay</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9</xdr:col>
      <xdr:colOff>552449</xdr:colOff>
      <xdr:row>7</xdr:row>
      <xdr:rowOff>119062</xdr:rowOff>
    </xdr:from>
    <xdr:to>
      <xdr:col>16</xdr:col>
      <xdr:colOff>114300</xdr:colOff>
      <xdr:row>22</xdr:row>
      <xdr:rowOff>4762</xdr:rowOff>
    </xdr:to>
    <xdr:graphicFrame macro="">
      <xdr:nvGraphicFramePr>
        <xdr:cNvPr id="2" name="Chart 1">
          <a:extLst>
            <a:ext uri="{FF2B5EF4-FFF2-40B4-BE49-F238E27FC236}">
              <a16:creationId xmlns:a16="http://schemas.microsoft.com/office/drawing/2014/main" id="{FB629E55-0BDE-0CED-C2E4-F2F3C1D895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1181100</xdr:colOff>
      <xdr:row>0</xdr:row>
      <xdr:rowOff>0</xdr:rowOff>
    </xdr:from>
    <xdr:to>
      <xdr:col>8</xdr:col>
      <xdr:colOff>276225</xdr:colOff>
      <xdr:row>13</xdr:row>
      <xdr:rowOff>19050</xdr:rowOff>
    </xdr:to>
    <xdr:graphicFrame macro="">
      <xdr:nvGraphicFramePr>
        <xdr:cNvPr id="3" name="Chart 2">
          <a:extLst>
            <a:ext uri="{FF2B5EF4-FFF2-40B4-BE49-F238E27FC236}">
              <a16:creationId xmlns:a16="http://schemas.microsoft.com/office/drawing/2014/main" id="{EF2F50EE-E03D-262B-7F17-D4C2AE004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142875</xdr:colOff>
      <xdr:row>12</xdr:row>
      <xdr:rowOff>142874</xdr:rowOff>
    </xdr:from>
    <xdr:to>
      <xdr:col>10</xdr:col>
      <xdr:colOff>466725</xdr:colOff>
      <xdr:row>26</xdr:row>
      <xdr:rowOff>176211</xdr:rowOff>
    </xdr:to>
    <xdr:graphicFrame macro="">
      <xdr:nvGraphicFramePr>
        <xdr:cNvPr id="5" name="Chart 4">
          <a:extLst>
            <a:ext uri="{FF2B5EF4-FFF2-40B4-BE49-F238E27FC236}">
              <a16:creationId xmlns:a16="http://schemas.microsoft.com/office/drawing/2014/main" id="{C012E9B7-0468-846B-8B2C-F048DC4A00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104775</xdr:colOff>
      <xdr:row>0</xdr:row>
      <xdr:rowOff>0</xdr:rowOff>
    </xdr:from>
    <xdr:to>
      <xdr:col>10</xdr:col>
      <xdr:colOff>409575</xdr:colOff>
      <xdr:row>11</xdr:row>
      <xdr:rowOff>109538</xdr:rowOff>
    </xdr:to>
    <xdr:graphicFrame macro="">
      <xdr:nvGraphicFramePr>
        <xdr:cNvPr id="6" name="Chart 5">
          <a:extLst>
            <a:ext uri="{FF2B5EF4-FFF2-40B4-BE49-F238E27FC236}">
              <a16:creationId xmlns:a16="http://schemas.microsoft.com/office/drawing/2014/main" id="{43C96695-50F3-77F2-D84F-B4F483DA3F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9525</xdr:colOff>
      <xdr:row>3</xdr:row>
      <xdr:rowOff>114300</xdr:rowOff>
    </xdr:from>
    <xdr:to>
      <xdr:col>16</xdr:col>
      <xdr:colOff>295275</xdr:colOff>
      <xdr:row>10</xdr:row>
      <xdr:rowOff>152400</xdr:rowOff>
    </xdr:to>
    <mc:AlternateContent xmlns:mc="http://schemas.openxmlformats.org/markup-compatibility/2006">
      <mc:Choice xmlns:tsle="http://schemas.microsoft.com/office/drawing/2012/timeslicer" Requires="tsle">
        <xdr:graphicFrame macro="">
          <xdr:nvGraphicFramePr>
            <xdr:cNvPr id="8" name="Admit_Date">
              <a:extLst>
                <a:ext uri="{FF2B5EF4-FFF2-40B4-BE49-F238E27FC236}">
                  <a16:creationId xmlns:a16="http://schemas.microsoft.com/office/drawing/2014/main" id="{0A5FC89E-4A0C-3AE9-1ABD-DB22C911C92E}"/>
                </a:ext>
              </a:extLst>
            </xdr:cNvPr>
            <xdr:cNvGraphicFramePr/>
          </xdr:nvGraphicFramePr>
          <xdr:xfrm>
            <a:off x="0" y="0"/>
            <a:ext cx="0" cy="0"/>
          </xdr:xfrm>
          <a:graphic>
            <a:graphicData uri="http://schemas.microsoft.com/office/drawing/2012/timeslicer">
              <tsle:timeslicer xmlns:tsle="http://schemas.microsoft.com/office/drawing/2012/timeslicer" name="Admit_Date"/>
            </a:graphicData>
          </a:graphic>
        </xdr:graphicFrame>
      </mc:Choice>
      <mc:Fallback>
        <xdr:sp macro="" textlink="">
          <xdr:nvSpPr>
            <xdr:cNvPr id="0" name=""/>
            <xdr:cNvSpPr>
              <a:spLocks noTextEdit="1"/>
            </xdr:cNvSpPr>
          </xdr:nvSpPr>
          <xdr:spPr>
            <a:xfrm>
              <a:off x="8181975" y="6858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542925</xdr:colOff>
      <xdr:row>26</xdr:row>
      <xdr:rowOff>95250</xdr:rowOff>
    </xdr:from>
    <xdr:to>
      <xdr:col>15</xdr:col>
      <xdr:colOff>542925</xdr:colOff>
      <xdr:row>39</xdr:row>
      <xdr:rowOff>142875</xdr:rowOff>
    </xdr:to>
    <mc:AlternateContent xmlns:mc="http://schemas.openxmlformats.org/markup-compatibility/2006">
      <mc:Choice xmlns:a14="http://schemas.microsoft.com/office/drawing/2010/main" Requires="a14">
        <xdr:graphicFrame macro="">
          <xdr:nvGraphicFramePr>
            <xdr:cNvPr id="56" name="Department">
              <a:extLst>
                <a:ext uri="{FF2B5EF4-FFF2-40B4-BE49-F238E27FC236}">
                  <a16:creationId xmlns:a16="http://schemas.microsoft.com/office/drawing/2014/main" id="{E4B3CAE7-EC23-FBA3-4E50-DB4D704A53C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324975" y="5048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66675</xdr:colOff>
      <xdr:row>11</xdr:row>
      <xdr:rowOff>180975</xdr:rowOff>
    </xdr:from>
    <xdr:to>
      <xdr:col>14</xdr:col>
      <xdr:colOff>66675</xdr:colOff>
      <xdr:row>25</xdr:row>
      <xdr:rowOff>38100</xdr:rowOff>
    </xdr:to>
    <mc:AlternateContent xmlns:mc="http://schemas.openxmlformats.org/markup-compatibility/2006">
      <mc:Choice xmlns:a14="http://schemas.microsoft.com/office/drawing/2010/main" Requires="a14">
        <xdr:graphicFrame macro="">
          <xdr:nvGraphicFramePr>
            <xdr:cNvPr id="57" name="Diagnosis">
              <a:extLst>
                <a:ext uri="{FF2B5EF4-FFF2-40B4-BE49-F238E27FC236}">
                  <a16:creationId xmlns:a16="http://schemas.microsoft.com/office/drawing/2014/main" id="{3CD71DF7-4E6F-CF3E-4FED-15189535916D}"/>
                </a:ext>
              </a:extLst>
            </xdr:cNvPr>
            <xdr:cNvGraphicFramePr/>
          </xdr:nvGraphicFramePr>
          <xdr:xfrm>
            <a:off x="0" y="0"/>
            <a:ext cx="0" cy="0"/>
          </xdr:xfrm>
          <a:graphic>
            <a:graphicData uri="http://schemas.microsoft.com/office/drawing/2010/slicer">
              <sle:slicer xmlns:sle="http://schemas.microsoft.com/office/drawing/2010/slicer" name="Diagnosis"/>
            </a:graphicData>
          </a:graphic>
        </xdr:graphicFrame>
      </mc:Choice>
      <mc:Fallback>
        <xdr:sp macro="" textlink="">
          <xdr:nvSpPr>
            <xdr:cNvPr id="0" name=""/>
            <xdr:cNvSpPr>
              <a:spLocks noTextEdit="1"/>
            </xdr:cNvSpPr>
          </xdr:nvSpPr>
          <xdr:spPr>
            <a:xfrm>
              <a:off x="8239125" y="2276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466725</xdr:colOff>
      <xdr:row>11</xdr:row>
      <xdr:rowOff>180975</xdr:rowOff>
    </xdr:from>
    <xdr:to>
      <xdr:col>17</xdr:col>
      <xdr:colOff>466725</xdr:colOff>
      <xdr:row>25</xdr:row>
      <xdr:rowOff>38100</xdr:rowOff>
    </xdr:to>
    <mc:AlternateContent xmlns:mc="http://schemas.openxmlformats.org/markup-compatibility/2006">
      <mc:Choice xmlns:a14="http://schemas.microsoft.com/office/drawing/2010/main" Requires="a14">
        <xdr:graphicFrame macro="">
          <xdr:nvGraphicFramePr>
            <xdr:cNvPr id="58" name="Gender">
              <a:extLst>
                <a:ext uri="{FF2B5EF4-FFF2-40B4-BE49-F238E27FC236}">
                  <a16:creationId xmlns:a16="http://schemas.microsoft.com/office/drawing/2014/main" id="{451C9C56-A387-A934-56AB-896A64A0763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467975" y="2276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142874</xdr:colOff>
      <xdr:row>27</xdr:row>
      <xdr:rowOff>61912</xdr:rowOff>
    </xdr:from>
    <xdr:to>
      <xdr:col>11</xdr:col>
      <xdr:colOff>19049</xdr:colOff>
      <xdr:row>41</xdr:row>
      <xdr:rowOff>138112</xdr:rowOff>
    </xdr:to>
    <xdr:graphicFrame macro="">
      <xdr:nvGraphicFramePr>
        <xdr:cNvPr id="59" name="Chart 58">
          <a:extLst>
            <a:ext uri="{FF2B5EF4-FFF2-40B4-BE49-F238E27FC236}">
              <a16:creationId xmlns:a16="http://schemas.microsoft.com/office/drawing/2014/main" id="{149DE508-A4B8-82D8-38FE-7472B76AED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xdr:rowOff>
    </xdr:from>
    <xdr:to>
      <xdr:col>35</xdr:col>
      <xdr:colOff>38100</xdr:colOff>
      <xdr:row>4</xdr:row>
      <xdr:rowOff>47625</xdr:rowOff>
    </xdr:to>
    <xdr:sp macro="" textlink="">
      <xdr:nvSpPr>
        <xdr:cNvPr id="2" name="TextBox 1">
          <a:extLst>
            <a:ext uri="{FF2B5EF4-FFF2-40B4-BE49-F238E27FC236}">
              <a16:creationId xmlns:a16="http://schemas.microsoft.com/office/drawing/2014/main" id="{E595922D-79B6-52C4-4457-FB201A3604EB}"/>
            </a:ext>
          </a:extLst>
        </xdr:cNvPr>
        <xdr:cNvSpPr txBox="1"/>
      </xdr:nvSpPr>
      <xdr:spPr>
        <a:xfrm>
          <a:off x="0" y="1"/>
          <a:ext cx="21374100" cy="809624"/>
        </a:xfrm>
        <a:prstGeom prst="rect">
          <a:avLst/>
        </a:prstGeom>
        <a:solidFill>
          <a:schemeClr val="lt1"/>
        </a:solidFill>
        <a:ln w="9525" cmpd="sng">
          <a:solidFill>
            <a:schemeClr val="lt1">
              <a:shade val="50000"/>
            </a:schemeClr>
          </a:solid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3200" b="0" cap="none" spc="0">
              <a:ln w="0"/>
              <a:solidFill>
                <a:schemeClr val="accent1"/>
              </a:solidFill>
              <a:effectLst>
                <a:outerShdw blurRad="38100" dist="25400" dir="5400000" algn="ctr" rotWithShape="0">
                  <a:srgbClr val="6E747A">
                    <a:alpha val="43000"/>
                  </a:srgbClr>
                </a:outerShdw>
              </a:effectLst>
            </a:rPr>
            <a:t>Patient Discharge Analysis-Jan 2024-Apr2024</a:t>
          </a:r>
        </a:p>
      </xdr:txBody>
    </xdr:sp>
    <xdr:clientData/>
  </xdr:twoCellAnchor>
  <xdr:twoCellAnchor>
    <xdr:from>
      <xdr:col>0</xdr:col>
      <xdr:colOff>85725</xdr:colOff>
      <xdr:row>4</xdr:row>
      <xdr:rowOff>76199</xdr:rowOff>
    </xdr:from>
    <xdr:to>
      <xdr:col>4</xdr:col>
      <xdr:colOff>390525</xdr:colOff>
      <xdr:row>9</xdr:row>
      <xdr:rowOff>0</xdr:rowOff>
    </xdr:to>
    <xdr:sp macro="" textlink="">
      <xdr:nvSpPr>
        <xdr:cNvPr id="3" name="Rectangle: Rounded Corners 2">
          <a:extLst>
            <a:ext uri="{FF2B5EF4-FFF2-40B4-BE49-F238E27FC236}">
              <a16:creationId xmlns:a16="http://schemas.microsoft.com/office/drawing/2014/main" id="{6291B179-747A-088F-522B-4819F6470D0E}"/>
            </a:ext>
          </a:extLst>
        </xdr:cNvPr>
        <xdr:cNvSpPr/>
      </xdr:nvSpPr>
      <xdr:spPr>
        <a:xfrm>
          <a:off x="85725" y="838199"/>
          <a:ext cx="2743200" cy="87630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1800"/>
            <a:t>Average length</a:t>
          </a:r>
          <a:r>
            <a:rPr lang="en-US" sz="1800" baseline="0"/>
            <a:t> </a:t>
          </a:r>
          <a:r>
            <a:rPr lang="en-US" sz="1800"/>
            <a:t>of</a:t>
          </a:r>
          <a:r>
            <a:rPr lang="en-US" sz="1800" baseline="0"/>
            <a:t> stay</a:t>
          </a:r>
        </a:p>
        <a:p>
          <a:pPr algn="ctr"/>
          <a:r>
            <a:rPr lang="en-US" sz="1800" b="0" i="0" u="none" strike="noStrike">
              <a:solidFill>
                <a:schemeClr val="dk1"/>
              </a:solidFill>
              <a:effectLst/>
              <a:latin typeface="+mn-lt"/>
              <a:ea typeface="+mn-ea"/>
              <a:cs typeface="+mn-cs"/>
            </a:rPr>
            <a:t>7.744</a:t>
          </a:r>
          <a:r>
            <a:rPr lang="en-US" sz="1800"/>
            <a:t> </a:t>
          </a:r>
        </a:p>
      </xdr:txBody>
    </xdr:sp>
    <xdr:clientData/>
  </xdr:twoCellAnchor>
  <xdr:twoCellAnchor>
    <xdr:from>
      <xdr:col>4</xdr:col>
      <xdr:colOff>457199</xdr:colOff>
      <xdr:row>4</xdr:row>
      <xdr:rowOff>76199</xdr:rowOff>
    </xdr:from>
    <xdr:to>
      <xdr:col>9</xdr:col>
      <xdr:colOff>123824</xdr:colOff>
      <xdr:row>9</xdr:row>
      <xdr:rowOff>9525</xdr:rowOff>
    </xdr:to>
    <xdr:sp macro="" textlink="">
      <xdr:nvSpPr>
        <xdr:cNvPr id="5" name="Rectangle: Rounded Corners 4">
          <a:extLst>
            <a:ext uri="{FF2B5EF4-FFF2-40B4-BE49-F238E27FC236}">
              <a16:creationId xmlns:a16="http://schemas.microsoft.com/office/drawing/2014/main" id="{82D12DC1-4544-6295-03C6-1D5E96F81DA7}"/>
            </a:ext>
          </a:extLst>
        </xdr:cNvPr>
        <xdr:cNvSpPr/>
      </xdr:nvSpPr>
      <xdr:spPr>
        <a:xfrm>
          <a:off x="2895599" y="838199"/>
          <a:ext cx="2714625" cy="885826"/>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1800"/>
            <a:t>   Total discharges</a:t>
          </a:r>
          <a:endParaRPr lang="en-US" sz="1800" b="0" i="0" u="none" strike="noStrike">
            <a:solidFill>
              <a:schemeClr val="dk1"/>
            </a:solidFill>
            <a:effectLst/>
            <a:latin typeface="+mn-lt"/>
            <a:ea typeface="+mn-ea"/>
            <a:cs typeface="+mn-cs"/>
          </a:endParaRPr>
        </a:p>
        <a:p>
          <a:pPr algn="ctr"/>
          <a:r>
            <a:rPr lang="en-US" sz="1800" b="0" i="0" u="none" strike="noStrike">
              <a:solidFill>
                <a:schemeClr val="dk1"/>
              </a:solidFill>
              <a:effectLst/>
              <a:latin typeface="+mn-lt"/>
              <a:ea typeface="+mn-ea"/>
              <a:cs typeface="+mn-cs"/>
            </a:rPr>
            <a:t>  500</a:t>
          </a:r>
          <a:endParaRPr lang="en-US" sz="1800"/>
        </a:p>
      </xdr:txBody>
    </xdr:sp>
    <xdr:clientData/>
  </xdr:twoCellAnchor>
  <xdr:twoCellAnchor>
    <xdr:from>
      <xdr:col>9</xdr:col>
      <xdr:colOff>219076</xdr:colOff>
      <xdr:row>4</xdr:row>
      <xdr:rowOff>76198</xdr:rowOff>
    </xdr:from>
    <xdr:to>
      <xdr:col>13</xdr:col>
      <xdr:colOff>600076</xdr:colOff>
      <xdr:row>9</xdr:row>
      <xdr:rowOff>19049</xdr:rowOff>
    </xdr:to>
    <xdr:sp macro="" textlink="">
      <xdr:nvSpPr>
        <xdr:cNvPr id="4" name="Rectangle: Rounded Corners 3">
          <a:extLst>
            <a:ext uri="{FF2B5EF4-FFF2-40B4-BE49-F238E27FC236}">
              <a16:creationId xmlns:a16="http://schemas.microsoft.com/office/drawing/2014/main" id="{BA86EEA8-EEF2-C3DF-CC19-44DC13B87F6A}"/>
            </a:ext>
          </a:extLst>
        </xdr:cNvPr>
        <xdr:cNvSpPr/>
      </xdr:nvSpPr>
      <xdr:spPr>
        <a:xfrm>
          <a:off x="5705476" y="838198"/>
          <a:ext cx="2819400" cy="89535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1800"/>
            <a:t>Readmission rate</a:t>
          </a:r>
        </a:p>
        <a:p>
          <a:pPr algn="ctr"/>
          <a:r>
            <a:rPr lang="en-US" sz="1800"/>
            <a:t>48%</a:t>
          </a:r>
        </a:p>
      </xdr:txBody>
    </xdr:sp>
    <xdr:clientData/>
  </xdr:twoCellAnchor>
  <xdr:twoCellAnchor>
    <xdr:from>
      <xdr:col>6</xdr:col>
      <xdr:colOff>352426</xdr:colOff>
      <xdr:row>9</xdr:row>
      <xdr:rowOff>123826</xdr:rowOff>
    </xdr:from>
    <xdr:to>
      <xdr:col>13</xdr:col>
      <xdr:colOff>28576</xdr:colOff>
      <xdr:row>22</xdr:row>
      <xdr:rowOff>114300</xdr:rowOff>
    </xdr:to>
    <xdr:graphicFrame macro="">
      <xdr:nvGraphicFramePr>
        <xdr:cNvPr id="10" name="Chart 9">
          <a:extLst>
            <a:ext uri="{FF2B5EF4-FFF2-40B4-BE49-F238E27FC236}">
              <a16:creationId xmlns:a16="http://schemas.microsoft.com/office/drawing/2014/main" id="{32A4618C-7CCD-4390-98D5-852AD20C9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57150</xdr:colOff>
      <xdr:row>9</xdr:row>
      <xdr:rowOff>114300</xdr:rowOff>
    </xdr:from>
    <xdr:to>
      <xdr:col>19</xdr:col>
      <xdr:colOff>381000</xdr:colOff>
      <xdr:row>22</xdr:row>
      <xdr:rowOff>114300</xdr:rowOff>
    </xdr:to>
    <xdr:graphicFrame macro="">
      <xdr:nvGraphicFramePr>
        <xdr:cNvPr id="12" name="Chart 11">
          <a:extLst>
            <a:ext uri="{FF2B5EF4-FFF2-40B4-BE49-F238E27FC236}">
              <a16:creationId xmlns:a16="http://schemas.microsoft.com/office/drawing/2014/main" id="{CE580362-9848-4FDD-94B4-EE302E8133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38101</xdr:colOff>
      <xdr:row>22</xdr:row>
      <xdr:rowOff>142875</xdr:rowOff>
    </xdr:from>
    <xdr:to>
      <xdr:col>5</xdr:col>
      <xdr:colOff>476251</xdr:colOff>
      <xdr:row>33</xdr:row>
      <xdr:rowOff>142875</xdr:rowOff>
    </xdr:to>
    <xdr:graphicFrame macro="">
      <xdr:nvGraphicFramePr>
        <xdr:cNvPr id="18" name="Chart 17">
          <a:extLst>
            <a:ext uri="{FF2B5EF4-FFF2-40B4-BE49-F238E27FC236}">
              <a16:creationId xmlns:a16="http://schemas.microsoft.com/office/drawing/2014/main" id="{EC84C6D1-AF6B-4147-B889-CBEE1FAC7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495300</xdr:colOff>
      <xdr:row>22</xdr:row>
      <xdr:rowOff>123825</xdr:rowOff>
    </xdr:from>
    <xdr:to>
      <xdr:col>17</xdr:col>
      <xdr:colOff>171450</xdr:colOff>
      <xdr:row>29</xdr:row>
      <xdr:rowOff>161925</xdr:rowOff>
    </xdr:to>
    <mc:AlternateContent xmlns:mc="http://schemas.openxmlformats.org/markup-compatibility/2006">
      <mc:Choice xmlns:tsle="http://schemas.microsoft.com/office/drawing/2012/timeslicer" Requires="tsle">
        <xdr:graphicFrame macro="">
          <xdr:nvGraphicFramePr>
            <xdr:cNvPr id="24" name="Admit_Date 1">
              <a:extLst>
                <a:ext uri="{FF2B5EF4-FFF2-40B4-BE49-F238E27FC236}">
                  <a16:creationId xmlns:a16="http://schemas.microsoft.com/office/drawing/2014/main" id="{37AEE8D0-24C5-465A-8D2A-C6E3CD62B2BC}"/>
                </a:ext>
              </a:extLst>
            </xdr:cNvPr>
            <xdr:cNvGraphicFramePr/>
          </xdr:nvGraphicFramePr>
          <xdr:xfrm>
            <a:off x="0" y="0"/>
            <a:ext cx="0" cy="0"/>
          </xdr:xfrm>
          <a:graphic>
            <a:graphicData uri="http://schemas.microsoft.com/office/drawing/2012/timeslicer">
              <tsle:timeslicer xmlns:tsle="http://schemas.microsoft.com/office/drawing/2012/timeslicer" name="Admit_Date 1"/>
            </a:graphicData>
          </a:graphic>
        </xdr:graphicFrame>
      </mc:Choice>
      <mc:Fallback>
        <xdr:sp macro="" textlink="">
          <xdr:nvSpPr>
            <xdr:cNvPr id="0" name=""/>
            <xdr:cNvSpPr>
              <a:spLocks noTextEdit="1"/>
            </xdr:cNvSpPr>
          </xdr:nvSpPr>
          <xdr:spPr>
            <a:xfrm>
              <a:off x="7200900" y="431482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0</xdr:colOff>
      <xdr:row>9</xdr:row>
      <xdr:rowOff>95250</xdr:rowOff>
    </xdr:from>
    <xdr:to>
      <xdr:col>6</xdr:col>
      <xdr:colOff>333375</xdr:colOff>
      <xdr:row>22</xdr:row>
      <xdr:rowOff>123825</xdr:rowOff>
    </xdr:to>
    <xdr:graphicFrame macro="">
      <xdr:nvGraphicFramePr>
        <xdr:cNvPr id="38" name="Chart 37">
          <a:extLst>
            <a:ext uri="{FF2B5EF4-FFF2-40B4-BE49-F238E27FC236}">
              <a16:creationId xmlns:a16="http://schemas.microsoft.com/office/drawing/2014/main" id="{8F70662B-A87C-47AB-BF81-28407FC30B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495300</xdr:colOff>
      <xdr:row>22</xdr:row>
      <xdr:rowOff>142876</xdr:rowOff>
    </xdr:from>
    <xdr:to>
      <xdr:col>8</xdr:col>
      <xdr:colOff>495300</xdr:colOff>
      <xdr:row>34</xdr:row>
      <xdr:rowOff>28575</xdr:rowOff>
    </xdr:to>
    <mc:AlternateContent xmlns:mc="http://schemas.openxmlformats.org/markup-compatibility/2006">
      <mc:Choice xmlns:a14="http://schemas.microsoft.com/office/drawing/2010/main" Requires="a14">
        <xdr:graphicFrame macro="">
          <xdr:nvGraphicFramePr>
            <xdr:cNvPr id="40" name="Diagnosis 1">
              <a:extLst>
                <a:ext uri="{FF2B5EF4-FFF2-40B4-BE49-F238E27FC236}">
                  <a16:creationId xmlns:a16="http://schemas.microsoft.com/office/drawing/2014/main" id="{787BD95A-C5F9-4331-8317-22BF09906740}"/>
                </a:ext>
              </a:extLst>
            </xdr:cNvPr>
            <xdr:cNvGraphicFramePr/>
          </xdr:nvGraphicFramePr>
          <xdr:xfrm>
            <a:off x="0" y="0"/>
            <a:ext cx="0" cy="0"/>
          </xdr:xfrm>
          <a:graphic>
            <a:graphicData uri="http://schemas.microsoft.com/office/drawing/2010/slicer">
              <sle:slicer xmlns:sle="http://schemas.microsoft.com/office/drawing/2010/slicer" name="Diagnosis 1"/>
            </a:graphicData>
          </a:graphic>
        </xdr:graphicFrame>
      </mc:Choice>
      <mc:Fallback>
        <xdr:sp macro="" textlink="">
          <xdr:nvSpPr>
            <xdr:cNvPr id="0" name=""/>
            <xdr:cNvSpPr>
              <a:spLocks noTextEdit="1"/>
            </xdr:cNvSpPr>
          </xdr:nvSpPr>
          <xdr:spPr>
            <a:xfrm>
              <a:off x="3543300" y="4333876"/>
              <a:ext cx="1828800" cy="2171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561975</xdr:colOff>
      <xdr:row>22</xdr:row>
      <xdr:rowOff>123825</xdr:rowOff>
    </xdr:from>
    <xdr:to>
      <xdr:col>11</xdr:col>
      <xdr:colOff>514350</xdr:colOff>
      <xdr:row>33</xdr:row>
      <xdr:rowOff>180975</xdr:rowOff>
    </xdr:to>
    <mc:AlternateContent xmlns:mc="http://schemas.openxmlformats.org/markup-compatibility/2006">
      <mc:Choice xmlns:a14="http://schemas.microsoft.com/office/drawing/2010/main" Requires="a14">
        <xdr:graphicFrame macro="">
          <xdr:nvGraphicFramePr>
            <xdr:cNvPr id="42" name="Gender 1">
              <a:extLst>
                <a:ext uri="{FF2B5EF4-FFF2-40B4-BE49-F238E27FC236}">
                  <a16:creationId xmlns:a16="http://schemas.microsoft.com/office/drawing/2014/main" id="{D1304F8F-F0C1-4D72-B774-69414FC05C4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438775" y="4314825"/>
              <a:ext cx="1781175" cy="2152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10</xdr:col>
      <xdr:colOff>123824</xdr:colOff>
      <xdr:row>487</xdr:row>
      <xdr:rowOff>61912</xdr:rowOff>
    </xdr:from>
    <xdr:to>
      <xdr:col>13</xdr:col>
      <xdr:colOff>476249</xdr:colOff>
      <xdr:row>501</xdr:row>
      <xdr:rowOff>138112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5DC1E96-CA75-8CBD-2307-35767C1675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506074" y="92835412"/>
              <a:ext cx="37433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 refreshedDate="45792.651905324077" createdVersion="8" refreshedVersion="8" minRefreshableVersion="3" recordCount="500" xr:uid="{B4AAB30C-AEF4-4604-8051-4D766BFEFB4E}">
  <cacheSource type="worksheet">
    <worksheetSource ref="A1:K501" sheet="Sheet1"/>
  </cacheSource>
  <cacheFields count="11">
    <cacheField name="Patient_ID" numFmtId="0">
      <sharedItems/>
    </cacheField>
    <cacheField name="Admit_Date" numFmtId="164">
      <sharedItems containsSemiMixedTypes="0" containsNonDate="0" containsDate="1" containsString="0" minDate="2024-01-01T00:00:00" maxDate="2024-05-01T00:00:00"/>
    </cacheField>
    <cacheField name="Discharge_Date" numFmtId="164">
      <sharedItems containsSemiMixedTypes="0" containsNonDate="0" containsDate="1" containsString="0" minDate="2024-01-03T00:00:00" maxDate="2024-05-16T00:00:00" count="129">
        <d v="2024-01-03T00:00:00"/>
        <d v="2024-01-04T00:00:00"/>
        <d v="2024-01-06T00:00:00"/>
        <d v="2024-01-07T00:00:00"/>
        <d v="2024-01-08T00:00:00"/>
        <d v="2024-01-09T00:00:00"/>
        <d v="2024-01-10T00:00:00"/>
        <d v="2024-01-11T00:00:00"/>
        <d v="2024-01-12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4T00:00:00"/>
        <d v="2024-05-15T00:00:00"/>
      </sharedItems>
    </cacheField>
    <cacheField name="Department" numFmtId="0">
      <sharedItems count="5">
        <s v="Cardiology"/>
        <s v="General Medicine"/>
        <s v="Neurology"/>
        <s v="Orthopedics"/>
        <s v="Pediatrics"/>
      </sharedItems>
    </cacheField>
    <cacheField name="Diagnosis" numFmtId="0">
      <sharedItems count="7">
        <s v="Heart Failure"/>
        <s v="Stroke"/>
        <s v="Flu"/>
        <s v="Asthma"/>
        <s v="Diabetes"/>
        <s v="Fracture"/>
        <s v="Hypertension"/>
      </sharedItems>
    </cacheField>
    <cacheField name="Readmitted" numFmtId="0">
      <sharedItems/>
    </cacheField>
    <cacheField name="Age" numFmtId="0">
      <sharedItems containsSemiMixedTypes="0" containsString="0" containsNumber="1" containsInteger="1" minValue="1" maxValue="90" count="9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sharedItems>
    </cacheField>
    <cacheField name="Gender" numFmtId="0">
      <sharedItems count="2">
        <s v="M"/>
        <s v="F"/>
      </sharedItems>
    </cacheField>
    <cacheField name="length of stay" numFmtId="0">
      <sharedItems containsSemiMixedTypes="0" containsString="0" containsNumber="1" containsInteger="1" minValue="2" maxValue="15"/>
    </cacheField>
    <cacheField name="number of discharges" numFmtId="0">
      <sharedItems containsString="0" containsBlank="1" containsNumber="1" containsInteger="1" minValue="500" maxValue="500"/>
    </cacheField>
    <cacheField name="average length of stay" numFmtId="0">
      <sharedItems containsBlank="1" containsMixedTypes="1" containsNumber="1" minValue="0.47599999999999998" maxValue="3872"/>
    </cacheField>
  </cacheFields>
  <extLst>
    <ext xmlns:x14="http://schemas.microsoft.com/office/spreadsheetml/2009/9/main" uri="{725AE2AE-9491-48be-B2B4-4EB974FC3084}">
      <x14:pivotCacheDefinition pivotCacheId="5954549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 refreshedDate="45792.662416550927" createdVersion="8" refreshedVersion="8" minRefreshableVersion="3" recordCount="501" xr:uid="{6258C83E-5765-4057-B537-E4EBA6DAF33E}">
  <cacheSource type="worksheet">
    <worksheetSource ref="A1:K1048576" sheet="Sheet1"/>
  </cacheSource>
  <cacheFields count="14">
    <cacheField name="Patient_ID" numFmtId="0">
      <sharedItems containsBlank="1"/>
    </cacheField>
    <cacheField name="Admit_Date" numFmtId="0">
      <sharedItems containsNonDate="0" containsDate="1" containsString="0" containsBlank="1" minDate="2024-01-01T00:00:00" maxDate="2024-05-01T00:00:00" count="119">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8T00:00:00"/>
        <d v="2024-03-09T00:00:00"/>
        <d v="2024-03-10T00:00:00"/>
        <d v="2024-03-11T00:00:00"/>
        <d v="2024-03-12T00:00:00"/>
        <d v="2024-03-13T00:00:00"/>
        <d v="2024-03-14T00:00:00"/>
        <d v="2024-03-15T00:00:00"/>
        <d v="2024-03-16T00:00:00"/>
        <d v="2024-03-17T00:00:00"/>
        <d v="2024-03-18T00:00:00"/>
        <d v="2024-03-19T00:00:00"/>
        <d v="2024-03-20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m/>
      </sharedItems>
      <fieldGroup par="11"/>
    </cacheField>
    <cacheField name="Discharge_Date" numFmtId="0">
      <sharedItems containsNonDate="0" containsDate="1" containsString="0" containsBlank="1" minDate="2024-01-03T00:00:00" maxDate="2024-05-16T00:00:00" count="130">
        <d v="2024-01-03T00:00:00"/>
        <d v="2024-01-04T00:00:00"/>
        <d v="2024-01-06T00:00:00"/>
        <d v="2024-01-07T00:00:00"/>
        <d v="2024-01-08T00:00:00"/>
        <d v="2024-01-09T00:00:00"/>
        <d v="2024-01-10T00:00:00"/>
        <d v="2024-01-11T00:00:00"/>
        <d v="2024-01-12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4T00:00:00"/>
        <d v="2024-05-15T00:00:00"/>
        <m/>
      </sharedItems>
      <fieldGroup par="13"/>
    </cacheField>
    <cacheField name="Department" numFmtId="0">
      <sharedItems containsBlank="1" count="6">
        <s v="Cardiology"/>
        <s v="General Medicine"/>
        <s v="Neurology"/>
        <s v="Orthopedics"/>
        <s v="Pediatrics"/>
        <m/>
      </sharedItems>
    </cacheField>
    <cacheField name="Diagnosis" numFmtId="0">
      <sharedItems containsBlank="1" count="8">
        <s v="Heart Failure"/>
        <s v="Stroke"/>
        <s v="Flu"/>
        <s v="Asthma"/>
        <s v="Diabetes"/>
        <s v="Fracture"/>
        <s v="Hypertension"/>
        <m/>
      </sharedItems>
    </cacheField>
    <cacheField name="Readmitted" numFmtId="0">
      <sharedItems containsBlank="1" count="3">
        <s v="No"/>
        <s v="Yes"/>
        <m/>
      </sharedItems>
    </cacheField>
    <cacheField name="Age" numFmtId="0">
      <sharedItems containsString="0" containsBlank="1" containsNumber="1" containsInteger="1" minValue="1" maxValue="90"/>
    </cacheField>
    <cacheField name="Gender" numFmtId="0">
      <sharedItems containsBlank="1" count="3">
        <s v="M"/>
        <s v="F"/>
        <m/>
      </sharedItems>
    </cacheField>
    <cacheField name="length of stay" numFmtId="0">
      <sharedItems containsString="0" containsBlank="1" containsNumber="1" containsInteger="1" minValue="2" maxValue="15" count="13">
        <n v="2"/>
        <n v="3"/>
        <n v="4"/>
        <n v="5"/>
        <n v="6"/>
        <n v="8"/>
        <n v="7"/>
        <n v="9"/>
        <n v="10"/>
        <n v="11"/>
        <n v="14"/>
        <n v="15"/>
        <m/>
      </sharedItems>
    </cacheField>
    <cacheField name="number of discharges" numFmtId="0">
      <sharedItems containsString="0" containsBlank="1" containsNumber="1" containsInteger="1" minValue="500" maxValue="500"/>
    </cacheField>
    <cacheField name="average length of stay" numFmtId="0">
      <sharedItems containsBlank="1" containsMixedTypes="1" containsNumber="1" minValue="0.47599999999999998" maxValue="3872" count="5">
        <n v="3872"/>
        <n v="7.7439999999999998"/>
        <s v="readmission _rate"/>
        <n v="0.47599999999999998"/>
        <m/>
      </sharedItems>
    </cacheField>
    <cacheField name="Months (Admit_Date)" numFmtId="0" databaseField="0">
      <fieldGroup base="1">
        <rangePr groupBy="months" startDate="2024-01-01T00:00:00" endDate="2024-05-01T00:00:00"/>
        <groupItems count="14">
          <s v="&lt;01/01/2024"/>
          <s v="Jan"/>
          <s v="Feb"/>
          <s v="Mar"/>
          <s v="Apr"/>
          <s v="May"/>
          <s v="Jun"/>
          <s v="Jul"/>
          <s v="Aug"/>
          <s v="Sep"/>
          <s v="Oct"/>
          <s v="Nov"/>
          <s v="Dec"/>
          <s v="&gt;01/05/2024"/>
        </groupItems>
      </fieldGroup>
    </cacheField>
    <cacheField name="Days (Discharge_Date)" numFmtId="0" databaseField="0">
      <fieldGroup base="2">
        <rangePr groupBy="days" startDate="2024-01-03T00:00:00" endDate="2024-05-16T00:00:00"/>
        <groupItems count="368">
          <s v="&lt;03/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6/05/2024"/>
        </groupItems>
      </fieldGroup>
    </cacheField>
    <cacheField name="Months (Discharge_Date)" numFmtId="0" databaseField="0">
      <fieldGroup base="2">
        <rangePr groupBy="months" startDate="2024-01-03T00:00:00" endDate="2024-05-16T00:00:00"/>
        <groupItems count="14">
          <s v="&lt;03/01/2024"/>
          <s v="Jan"/>
          <s v="Feb"/>
          <s v="Mar"/>
          <s v="Apr"/>
          <s v="May"/>
          <s v="Jun"/>
          <s v="Jul"/>
          <s v="Aug"/>
          <s v="Sep"/>
          <s v="Oct"/>
          <s v="Nov"/>
          <s v="Dec"/>
          <s v="&gt;16/05/2024"/>
        </groupItems>
      </fieldGroup>
    </cacheField>
  </cacheFields>
  <extLst>
    <ext xmlns:x14="http://schemas.microsoft.com/office/spreadsheetml/2009/9/main" uri="{725AE2AE-9491-48be-B2B4-4EB974FC3084}">
      <x14:pivotCacheDefinition pivotCacheId="1012085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P0001"/>
    <d v="2024-01-01T00:00:00"/>
    <x v="0"/>
    <x v="0"/>
    <x v="0"/>
    <s v="No"/>
    <x v="0"/>
    <x v="0"/>
    <n v="2"/>
    <n v="500"/>
    <n v="3872"/>
  </r>
  <r>
    <s v="P0002"/>
    <d v="2024-01-01T00:00:00"/>
    <x v="1"/>
    <x v="0"/>
    <x v="0"/>
    <s v="Yes"/>
    <x v="0"/>
    <x v="1"/>
    <n v="3"/>
    <m/>
    <n v="7.7439999999999998"/>
  </r>
  <r>
    <s v="P0003"/>
    <d v="2024-01-02T00:00:00"/>
    <x v="1"/>
    <x v="0"/>
    <x v="1"/>
    <s v="Yes"/>
    <x v="0"/>
    <x v="0"/>
    <n v="2"/>
    <m/>
    <s v="readmission _rate"/>
  </r>
  <r>
    <s v="P0004"/>
    <d v="2024-01-03T00:00:00"/>
    <x v="2"/>
    <x v="0"/>
    <x v="2"/>
    <s v="Yes"/>
    <x v="0"/>
    <x v="1"/>
    <n v="3"/>
    <m/>
    <n v="0.47599999999999998"/>
  </r>
  <r>
    <s v="P0005"/>
    <d v="2024-01-03T00:00:00"/>
    <x v="2"/>
    <x v="0"/>
    <x v="3"/>
    <s v="Yes"/>
    <x v="0"/>
    <x v="1"/>
    <n v="3"/>
    <m/>
    <m/>
  </r>
  <r>
    <s v="P0006"/>
    <d v="2024-01-03T00:00:00"/>
    <x v="3"/>
    <x v="0"/>
    <x v="1"/>
    <s v="No"/>
    <x v="1"/>
    <x v="0"/>
    <n v="4"/>
    <m/>
    <m/>
  </r>
  <r>
    <s v="P0007"/>
    <d v="2024-01-03T00:00:00"/>
    <x v="3"/>
    <x v="0"/>
    <x v="3"/>
    <s v="No"/>
    <x v="1"/>
    <x v="1"/>
    <n v="4"/>
    <m/>
    <m/>
  </r>
  <r>
    <s v="P0008"/>
    <d v="2024-01-04T00:00:00"/>
    <x v="3"/>
    <x v="0"/>
    <x v="4"/>
    <s v="Yes"/>
    <x v="1"/>
    <x v="0"/>
    <n v="3"/>
    <m/>
    <m/>
  </r>
  <r>
    <s v="P0009"/>
    <d v="2024-01-04T00:00:00"/>
    <x v="3"/>
    <x v="0"/>
    <x v="3"/>
    <s v="No"/>
    <x v="1"/>
    <x v="0"/>
    <n v="3"/>
    <m/>
    <m/>
  </r>
  <r>
    <s v="P0010"/>
    <d v="2024-01-04T00:00:00"/>
    <x v="3"/>
    <x v="0"/>
    <x v="0"/>
    <s v="Yes"/>
    <x v="2"/>
    <x v="0"/>
    <n v="3"/>
    <m/>
    <m/>
  </r>
  <r>
    <s v="P0011"/>
    <d v="2024-01-04T00:00:00"/>
    <x v="3"/>
    <x v="0"/>
    <x v="2"/>
    <s v="No"/>
    <x v="2"/>
    <x v="1"/>
    <n v="3"/>
    <m/>
    <m/>
  </r>
  <r>
    <s v="P0012"/>
    <d v="2024-01-05T00:00:00"/>
    <x v="4"/>
    <x v="0"/>
    <x v="1"/>
    <s v="No"/>
    <x v="2"/>
    <x v="0"/>
    <n v="3"/>
    <m/>
    <m/>
  </r>
  <r>
    <s v="P0013"/>
    <d v="2024-01-05T00:00:00"/>
    <x v="5"/>
    <x v="0"/>
    <x v="4"/>
    <s v="Yes"/>
    <x v="2"/>
    <x v="1"/>
    <n v="4"/>
    <m/>
    <m/>
  </r>
  <r>
    <s v="P0014"/>
    <d v="2024-01-05T00:00:00"/>
    <x v="5"/>
    <x v="0"/>
    <x v="1"/>
    <s v="No"/>
    <x v="3"/>
    <x v="0"/>
    <n v="4"/>
    <m/>
    <m/>
  </r>
  <r>
    <s v="P0015"/>
    <d v="2024-01-05T00:00:00"/>
    <x v="6"/>
    <x v="0"/>
    <x v="2"/>
    <s v="No"/>
    <x v="3"/>
    <x v="0"/>
    <n v="5"/>
    <m/>
    <m/>
  </r>
  <r>
    <s v="P0016"/>
    <d v="2024-01-06T00:00:00"/>
    <x v="6"/>
    <x v="0"/>
    <x v="1"/>
    <s v="No"/>
    <x v="3"/>
    <x v="1"/>
    <n v="4"/>
    <m/>
    <m/>
  </r>
  <r>
    <s v="P0017"/>
    <d v="2024-01-06T00:00:00"/>
    <x v="7"/>
    <x v="0"/>
    <x v="1"/>
    <s v="No"/>
    <x v="4"/>
    <x v="1"/>
    <n v="5"/>
    <m/>
    <m/>
  </r>
  <r>
    <s v="P0018"/>
    <d v="2024-01-06T00:00:00"/>
    <x v="7"/>
    <x v="0"/>
    <x v="5"/>
    <s v="Yes"/>
    <x v="4"/>
    <x v="1"/>
    <n v="5"/>
    <m/>
    <m/>
  </r>
  <r>
    <s v="P0019"/>
    <d v="2024-01-06T00:00:00"/>
    <x v="7"/>
    <x v="0"/>
    <x v="3"/>
    <s v="Yes"/>
    <x v="4"/>
    <x v="0"/>
    <n v="5"/>
    <m/>
    <m/>
  </r>
  <r>
    <s v="P0020"/>
    <d v="2024-01-06T00:00:00"/>
    <x v="8"/>
    <x v="0"/>
    <x v="4"/>
    <s v="Yes"/>
    <x v="5"/>
    <x v="1"/>
    <n v="6"/>
    <m/>
    <m/>
  </r>
  <r>
    <s v="P0021"/>
    <d v="2024-01-06T00:00:00"/>
    <x v="9"/>
    <x v="0"/>
    <x v="5"/>
    <s v="Yes"/>
    <x v="5"/>
    <x v="0"/>
    <n v="8"/>
    <m/>
    <m/>
  </r>
  <r>
    <s v="P0022"/>
    <d v="2024-01-07T00:00:00"/>
    <x v="9"/>
    <x v="0"/>
    <x v="3"/>
    <s v="No"/>
    <x v="5"/>
    <x v="1"/>
    <n v="7"/>
    <m/>
    <m/>
  </r>
  <r>
    <s v="P0023"/>
    <d v="2024-01-07T00:00:00"/>
    <x v="10"/>
    <x v="0"/>
    <x v="1"/>
    <s v="No"/>
    <x v="5"/>
    <x v="1"/>
    <n v="8"/>
    <m/>
    <m/>
  </r>
  <r>
    <s v="P0024"/>
    <d v="2024-01-08T00:00:00"/>
    <x v="10"/>
    <x v="0"/>
    <x v="4"/>
    <s v="Yes"/>
    <x v="5"/>
    <x v="1"/>
    <n v="7"/>
    <m/>
    <m/>
  </r>
  <r>
    <s v="P0025"/>
    <d v="2024-01-08T00:00:00"/>
    <x v="10"/>
    <x v="0"/>
    <x v="4"/>
    <s v="Yes"/>
    <x v="5"/>
    <x v="1"/>
    <n v="7"/>
    <m/>
    <m/>
  </r>
  <r>
    <s v="P0026"/>
    <d v="2024-01-08T00:00:00"/>
    <x v="10"/>
    <x v="0"/>
    <x v="3"/>
    <s v="Yes"/>
    <x v="6"/>
    <x v="1"/>
    <n v="7"/>
    <m/>
    <m/>
  </r>
  <r>
    <s v="P0027"/>
    <d v="2024-01-08T00:00:00"/>
    <x v="11"/>
    <x v="0"/>
    <x v="5"/>
    <s v="No"/>
    <x v="6"/>
    <x v="0"/>
    <n v="8"/>
    <m/>
    <m/>
  </r>
  <r>
    <s v="P0028"/>
    <d v="2024-01-09T00:00:00"/>
    <x v="12"/>
    <x v="0"/>
    <x v="6"/>
    <s v="Yes"/>
    <x v="6"/>
    <x v="0"/>
    <n v="8"/>
    <m/>
    <m/>
  </r>
  <r>
    <s v="P0029"/>
    <d v="2024-01-09T00:00:00"/>
    <x v="12"/>
    <x v="0"/>
    <x v="1"/>
    <s v="No"/>
    <x v="6"/>
    <x v="0"/>
    <n v="8"/>
    <m/>
    <m/>
  </r>
  <r>
    <s v="P0030"/>
    <d v="2024-01-09T00:00:00"/>
    <x v="12"/>
    <x v="0"/>
    <x v="2"/>
    <s v="Yes"/>
    <x v="6"/>
    <x v="0"/>
    <n v="8"/>
    <m/>
    <m/>
  </r>
  <r>
    <s v="P0031"/>
    <d v="2024-01-09T00:00:00"/>
    <x v="12"/>
    <x v="0"/>
    <x v="0"/>
    <s v="No"/>
    <x v="7"/>
    <x v="1"/>
    <n v="8"/>
    <m/>
    <m/>
  </r>
  <r>
    <s v="P0032"/>
    <d v="2024-01-09T00:00:00"/>
    <x v="12"/>
    <x v="0"/>
    <x v="6"/>
    <s v="No"/>
    <x v="7"/>
    <x v="0"/>
    <n v="8"/>
    <m/>
    <m/>
  </r>
  <r>
    <s v="P0033"/>
    <d v="2024-01-09T00:00:00"/>
    <x v="13"/>
    <x v="0"/>
    <x v="6"/>
    <s v="Yes"/>
    <x v="7"/>
    <x v="0"/>
    <n v="9"/>
    <m/>
    <m/>
  </r>
  <r>
    <s v="P0034"/>
    <d v="2024-01-09T00:00:00"/>
    <x v="13"/>
    <x v="0"/>
    <x v="6"/>
    <s v="Yes"/>
    <x v="7"/>
    <x v="1"/>
    <n v="9"/>
    <m/>
    <m/>
  </r>
  <r>
    <s v="P0035"/>
    <d v="2024-01-09T00:00:00"/>
    <x v="13"/>
    <x v="0"/>
    <x v="0"/>
    <s v="No"/>
    <x v="8"/>
    <x v="1"/>
    <n v="9"/>
    <m/>
    <m/>
  </r>
  <r>
    <s v="P0036"/>
    <d v="2024-01-10T00:00:00"/>
    <x v="13"/>
    <x v="0"/>
    <x v="6"/>
    <s v="Yes"/>
    <x v="8"/>
    <x v="1"/>
    <n v="8"/>
    <m/>
    <m/>
  </r>
  <r>
    <s v="P0037"/>
    <d v="2024-01-10T00:00:00"/>
    <x v="13"/>
    <x v="0"/>
    <x v="2"/>
    <s v="Yes"/>
    <x v="8"/>
    <x v="0"/>
    <n v="8"/>
    <m/>
    <m/>
  </r>
  <r>
    <s v="P0038"/>
    <d v="2024-01-10T00:00:00"/>
    <x v="13"/>
    <x v="0"/>
    <x v="3"/>
    <s v="Yes"/>
    <x v="8"/>
    <x v="0"/>
    <n v="8"/>
    <m/>
    <m/>
  </r>
  <r>
    <s v="P0039"/>
    <d v="2024-01-10T00:00:00"/>
    <x v="13"/>
    <x v="0"/>
    <x v="1"/>
    <s v="No"/>
    <x v="8"/>
    <x v="1"/>
    <n v="8"/>
    <m/>
    <m/>
  </r>
  <r>
    <s v="P0040"/>
    <d v="2024-01-10T00:00:00"/>
    <x v="13"/>
    <x v="0"/>
    <x v="2"/>
    <s v="Yes"/>
    <x v="8"/>
    <x v="0"/>
    <n v="8"/>
    <m/>
    <m/>
  </r>
  <r>
    <s v="P0041"/>
    <d v="2024-01-10T00:00:00"/>
    <x v="14"/>
    <x v="0"/>
    <x v="1"/>
    <s v="No"/>
    <x v="8"/>
    <x v="1"/>
    <n v="9"/>
    <m/>
    <m/>
  </r>
  <r>
    <s v="P0042"/>
    <d v="2024-01-10T00:00:00"/>
    <x v="14"/>
    <x v="0"/>
    <x v="6"/>
    <s v="Yes"/>
    <x v="8"/>
    <x v="0"/>
    <n v="9"/>
    <m/>
    <m/>
  </r>
  <r>
    <s v="P0043"/>
    <d v="2024-01-11T00:00:00"/>
    <x v="14"/>
    <x v="0"/>
    <x v="5"/>
    <s v="No"/>
    <x v="9"/>
    <x v="1"/>
    <n v="8"/>
    <m/>
    <m/>
  </r>
  <r>
    <s v="P0044"/>
    <d v="2024-01-11T00:00:00"/>
    <x v="14"/>
    <x v="0"/>
    <x v="1"/>
    <s v="Yes"/>
    <x v="9"/>
    <x v="0"/>
    <n v="8"/>
    <m/>
    <m/>
  </r>
  <r>
    <s v="P0045"/>
    <d v="2024-01-11T00:00:00"/>
    <x v="15"/>
    <x v="0"/>
    <x v="6"/>
    <s v="No"/>
    <x v="9"/>
    <x v="0"/>
    <n v="9"/>
    <m/>
    <m/>
  </r>
  <r>
    <s v="P0046"/>
    <d v="2024-01-11T00:00:00"/>
    <x v="15"/>
    <x v="0"/>
    <x v="3"/>
    <s v="Yes"/>
    <x v="9"/>
    <x v="0"/>
    <n v="9"/>
    <m/>
    <m/>
  </r>
  <r>
    <s v="P0047"/>
    <d v="2024-01-12T00:00:00"/>
    <x v="15"/>
    <x v="0"/>
    <x v="2"/>
    <s v="Yes"/>
    <x v="9"/>
    <x v="0"/>
    <n v="8"/>
    <m/>
    <m/>
  </r>
  <r>
    <s v="P0048"/>
    <d v="2024-01-12T00:00:00"/>
    <x v="15"/>
    <x v="0"/>
    <x v="4"/>
    <s v="Yes"/>
    <x v="9"/>
    <x v="1"/>
    <n v="8"/>
    <m/>
    <m/>
  </r>
  <r>
    <s v="P0049"/>
    <d v="2024-01-12T00:00:00"/>
    <x v="15"/>
    <x v="0"/>
    <x v="0"/>
    <s v="No"/>
    <x v="9"/>
    <x v="1"/>
    <n v="8"/>
    <m/>
    <m/>
  </r>
  <r>
    <s v="P0050"/>
    <d v="2024-01-12T00:00:00"/>
    <x v="15"/>
    <x v="0"/>
    <x v="2"/>
    <s v="No"/>
    <x v="9"/>
    <x v="0"/>
    <n v="8"/>
    <m/>
    <m/>
  </r>
  <r>
    <s v="P0051"/>
    <d v="2024-01-12T00:00:00"/>
    <x v="15"/>
    <x v="0"/>
    <x v="6"/>
    <s v="Yes"/>
    <x v="9"/>
    <x v="0"/>
    <n v="8"/>
    <m/>
    <m/>
  </r>
  <r>
    <s v="P0052"/>
    <d v="2024-01-12T00:00:00"/>
    <x v="16"/>
    <x v="0"/>
    <x v="5"/>
    <s v="Yes"/>
    <x v="10"/>
    <x v="1"/>
    <n v="9"/>
    <m/>
    <m/>
  </r>
  <r>
    <s v="P0053"/>
    <d v="2024-01-13T00:00:00"/>
    <x v="16"/>
    <x v="0"/>
    <x v="3"/>
    <s v="No"/>
    <x v="10"/>
    <x v="0"/>
    <n v="8"/>
    <m/>
    <m/>
  </r>
  <r>
    <s v="P0054"/>
    <d v="2024-01-13T00:00:00"/>
    <x v="17"/>
    <x v="0"/>
    <x v="5"/>
    <s v="Yes"/>
    <x v="10"/>
    <x v="1"/>
    <n v="9"/>
    <m/>
    <m/>
  </r>
  <r>
    <s v="P0055"/>
    <d v="2024-01-13T00:00:00"/>
    <x v="17"/>
    <x v="0"/>
    <x v="0"/>
    <s v="Yes"/>
    <x v="10"/>
    <x v="1"/>
    <n v="9"/>
    <m/>
    <m/>
  </r>
  <r>
    <s v="P0056"/>
    <d v="2024-01-14T00:00:00"/>
    <x v="17"/>
    <x v="0"/>
    <x v="1"/>
    <s v="No"/>
    <x v="10"/>
    <x v="1"/>
    <n v="8"/>
    <m/>
    <m/>
  </r>
  <r>
    <s v="P0057"/>
    <d v="2024-01-14T00:00:00"/>
    <x v="17"/>
    <x v="0"/>
    <x v="6"/>
    <s v="No"/>
    <x v="10"/>
    <x v="0"/>
    <n v="8"/>
    <m/>
    <m/>
  </r>
  <r>
    <s v="P0058"/>
    <d v="2024-01-15T00:00:00"/>
    <x v="17"/>
    <x v="0"/>
    <x v="0"/>
    <s v="No"/>
    <x v="11"/>
    <x v="1"/>
    <n v="7"/>
    <m/>
    <m/>
  </r>
  <r>
    <s v="P0059"/>
    <d v="2024-01-15T00:00:00"/>
    <x v="17"/>
    <x v="0"/>
    <x v="4"/>
    <s v="Yes"/>
    <x v="12"/>
    <x v="0"/>
    <n v="7"/>
    <m/>
    <m/>
  </r>
  <r>
    <s v="P0060"/>
    <d v="2024-01-15T00:00:00"/>
    <x v="18"/>
    <x v="0"/>
    <x v="4"/>
    <s v="Yes"/>
    <x v="12"/>
    <x v="0"/>
    <n v="8"/>
    <m/>
    <m/>
  </r>
  <r>
    <s v="P0061"/>
    <d v="2024-01-16T00:00:00"/>
    <x v="18"/>
    <x v="0"/>
    <x v="5"/>
    <s v="No"/>
    <x v="12"/>
    <x v="1"/>
    <n v="7"/>
    <m/>
    <m/>
  </r>
  <r>
    <s v="P0062"/>
    <d v="2024-01-16T00:00:00"/>
    <x v="19"/>
    <x v="0"/>
    <x v="0"/>
    <s v="Yes"/>
    <x v="12"/>
    <x v="1"/>
    <n v="8"/>
    <m/>
    <m/>
  </r>
  <r>
    <s v="P0063"/>
    <d v="2024-01-16T00:00:00"/>
    <x v="19"/>
    <x v="0"/>
    <x v="1"/>
    <s v="Yes"/>
    <x v="12"/>
    <x v="1"/>
    <n v="8"/>
    <m/>
    <m/>
  </r>
  <r>
    <s v="P0064"/>
    <d v="2024-01-16T00:00:00"/>
    <x v="19"/>
    <x v="0"/>
    <x v="3"/>
    <s v="No"/>
    <x v="12"/>
    <x v="0"/>
    <n v="8"/>
    <m/>
    <m/>
  </r>
  <r>
    <s v="P0065"/>
    <d v="2024-01-17T00:00:00"/>
    <x v="19"/>
    <x v="0"/>
    <x v="2"/>
    <s v="Yes"/>
    <x v="12"/>
    <x v="0"/>
    <n v="7"/>
    <m/>
    <m/>
  </r>
  <r>
    <s v="P0066"/>
    <d v="2024-01-17T00:00:00"/>
    <x v="19"/>
    <x v="0"/>
    <x v="5"/>
    <s v="No"/>
    <x v="13"/>
    <x v="0"/>
    <n v="7"/>
    <m/>
    <m/>
  </r>
  <r>
    <s v="P0067"/>
    <d v="2024-01-17T00:00:00"/>
    <x v="20"/>
    <x v="0"/>
    <x v="2"/>
    <s v="No"/>
    <x v="13"/>
    <x v="0"/>
    <n v="8"/>
    <m/>
    <m/>
  </r>
  <r>
    <s v="P0068"/>
    <d v="2024-01-17T00:00:00"/>
    <x v="21"/>
    <x v="0"/>
    <x v="0"/>
    <s v="No"/>
    <x v="13"/>
    <x v="1"/>
    <n v="9"/>
    <m/>
    <m/>
  </r>
  <r>
    <s v="P0069"/>
    <d v="2024-01-18T00:00:00"/>
    <x v="21"/>
    <x v="0"/>
    <x v="5"/>
    <s v="Yes"/>
    <x v="13"/>
    <x v="1"/>
    <n v="8"/>
    <m/>
    <m/>
  </r>
  <r>
    <s v="P0070"/>
    <d v="2024-01-18T00:00:00"/>
    <x v="22"/>
    <x v="0"/>
    <x v="2"/>
    <s v="No"/>
    <x v="14"/>
    <x v="1"/>
    <n v="9"/>
    <m/>
    <m/>
  </r>
  <r>
    <s v="P0071"/>
    <d v="2024-01-18T00:00:00"/>
    <x v="22"/>
    <x v="0"/>
    <x v="2"/>
    <s v="Yes"/>
    <x v="14"/>
    <x v="0"/>
    <n v="9"/>
    <m/>
    <m/>
  </r>
  <r>
    <s v="P0072"/>
    <d v="2024-01-18T00:00:00"/>
    <x v="22"/>
    <x v="0"/>
    <x v="4"/>
    <s v="Yes"/>
    <x v="14"/>
    <x v="1"/>
    <n v="9"/>
    <m/>
    <m/>
  </r>
  <r>
    <s v="P0073"/>
    <d v="2024-01-18T00:00:00"/>
    <x v="22"/>
    <x v="0"/>
    <x v="4"/>
    <s v="No"/>
    <x v="14"/>
    <x v="0"/>
    <n v="9"/>
    <m/>
    <m/>
  </r>
  <r>
    <s v="P0074"/>
    <d v="2024-01-18T00:00:00"/>
    <x v="22"/>
    <x v="0"/>
    <x v="4"/>
    <s v="No"/>
    <x v="14"/>
    <x v="1"/>
    <n v="9"/>
    <m/>
    <m/>
  </r>
  <r>
    <s v="P0075"/>
    <d v="2024-01-19T00:00:00"/>
    <x v="23"/>
    <x v="0"/>
    <x v="4"/>
    <s v="Yes"/>
    <x v="14"/>
    <x v="1"/>
    <n v="9"/>
    <m/>
    <m/>
  </r>
  <r>
    <s v="P0076"/>
    <d v="2024-01-19T00:00:00"/>
    <x v="23"/>
    <x v="0"/>
    <x v="4"/>
    <s v="No"/>
    <x v="15"/>
    <x v="0"/>
    <n v="9"/>
    <m/>
    <m/>
  </r>
  <r>
    <s v="P0077"/>
    <d v="2024-01-19T00:00:00"/>
    <x v="23"/>
    <x v="0"/>
    <x v="2"/>
    <s v="No"/>
    <x v="15"/>
    <x v="1"/>
    <n v="9"/>
    <m/>
    <m/>
  </r>
  <r>
    <s v="P0078"/>
    <d v="2024-01-20T00:00:00"/>
    <x v="23"/>
    <x v="0"/>
    <x v="4"/>
    <s v="No"/>
    <x v="15"/>
    <x v="0"/>
    <n v="8"/>
    <m/>
    <m/>
  </r>
  <r>
    <s v="P0079"/>
    <d v="2024-01-20T00:00:00"/>
    <x v="24"/>
    <x v="0"/>
    <x v="5"/>
    <s v="Yes"/>
    <x v="16"/>
    <x v="1"/>
    <n v="9"/>
    <m/>
    <m/>
  </r>
  <r>
    <s v="P0080"/>
    <d v="2024-01-21T00:00:00"/>
    <x v="25"/>
    <x v="0"/>
    <x v="1"/>
    <s v="Yes"/>
    <x v="16"/>
    <x v="0"/>
    <n v="9"/>
    <m/>
    <m/>
  </r>
  <r>
    <s v="P0081"/>
    <d v="2024-01-21T00:00:00"/>
    <x v="25"/>
    <x v="0"/>
    <x v="2"/>
    <s v="No"/>
    <x v="16"/>
    <x v="0"/>
    <n v="9"/>
    <m/>
    <m/>
  </r>
  <r>
    <s v="P0082"/>
    <d v="2024-01-21T00:00:00"/>
    <x v="25"/>
    <x v="0"/>
    <x v="2"/>
    <s v="No"/>
    <x v="16"/>
    <x v="0"/>
    <n v="9"/>
    <m/>
    <m/>
  </r>
  <r>
    <s v="P0083"/>
    <d v="2024-01-21T00:00:00"/>
    <x v="25"/>
    <x v="0"/>
    <x v="3"/>
    <s v="Yes"/>
    <x v="17"/>
    <x v="0"/>
    <n v="9"/>
    <m/>
    <m/>
  </r>
  <r>
    <s v="P0084"/>
    <d v="2024-01-21T00:00:00"/>
    <x v="25"/>
    <x v="0"/>
    <x v="2"/>
    <s v="Yes"/>
    <x v="17"/>
    <x v="0"/>
    <n v="9"/>
    <m/>
    <m/>
  </r>
  <r>
    <s v="P0085"/>
    <d v="2024-01-21T00:00:00"/>
    <x v="25"/>
    <x v="0"/>
    <x v="2"/>
    <s v="Yes"/>
    <x v="17"/>
    <x v="1"/>
    <n v="9"/>
    <m/>
    <m/>
  </r>
  <r>
    <s v="P0086"/>
    <d v="2024-01-21T00:00:00"/>
    <x v="25"/>
    <x v="0"/>
    <x v="4"/>
    <s v="No"/>
    <x v="17"/>
    <x v="1"/>
    <n v="9"/>
    <m/>
    <m/>
  </r>
  <r>
    <s v="P0087"/>
    <d v="2024-01-22T00:00:00"/>
    <x v="26"/>
    <x v="0"/>
    <x v="2"/>
    <s v="No"/>
    <x v="17"/>
    <x v="1"/>
    <n v="9"/>
    <m/>
    <m/>
  </r>
  <r>
    <s v="P0088"/>
    <d v="2024-01-22T00:00:00"/>
    <x v="26"/>
    <x v="0"/>
    <x v="2"/>
    <s v="Yes"/>
    <x v="17"/>
    <x v="1"/>
    <n v="9"/>
    <m/>
    <m/>
  </r>
  <r>
    <s v="P0089"/>
    <d v="2024-01-22T00:00:00"/>
    <x v="27"/>
    <x v="0"/>
    <x v="1"/>
    <s v="No"/>
    <x v="18"/>
    <x v="1"/>
    <n v="10"/>
    <m/>
    <m/>
  </r>
  <r>
    <s v="P0090"/>
    <d v="2024-01-22T00:00:00"/>
    <x v="27"/>
    <x v="0"/>
    <x v="1"/>
    <s v="Yes"/>
    <x v="18"/>
    <x v="1"/>
    <n v="10"/>
    <m/>
    <m/>
  </r>
  <r>
    <s v="P0091"/>
    <d v="2024-01-22T00:00:00"/>
    <x v="27"/>
    <x v="0"/>
    <x v="6"/>
    <s v="No"/>
    <x v="18"/>
    <x v="1"/>
    <n v="10"/>
    <m/>
    <m/>
  </r>
  <r>
    <s v="P0092"/>
    <d v="2024-01-23T00:00:00"/>
    <x v="27"/>
    <x v="0"/>
    <x v="6"/>
    <s v="Yes"/>
    <x v="18"/>
    <x v="1"/>
    <n v="9"/>
    <m/>
    <m/>
  </r>
  <r>
    <s v="P0093"/>
    <d v="2024-01-23T00:00:00"/>
    <x v="27"/>
    <x v="0"/>
    <x v="0"/>
    <s v="Yes"/>
    <x v="19"/>
    <x v="1"/>
    <n v="9"/>
    <m/>
    <m/>
  </r>
  <r>
    <s v="P0094"/>
    <d v="2024-01-23T00:00:00"/>
    <x v="28"/>
    <x v="0"/>
    <x v="5"/>
    <s v="No"/>
    <x v="19"/>
    <x v="0"/>
    <n v="10"/>
    <m/>
    <m/>
  </r>
  <r>
    <s v="P0095"/>
    <d v="2024-01-23T00:00:00"/>
    <x v="28"/>
    <x v="0"/>
    <x v="2"/>
    <s v="No"/>
    <x v="19"/>
    <x v="1"/>
    <n v="10"/>
    <m/>
    <m/>
  </r>
  <r>
    <s v="P0096"/>
    <d v="2024-01-24T00:00:00"/>
    <x v="28"/>
    <x v="0"/>
    <x v="0"/>
    <s v="Yes"/>
    <x v="19"/>
    <x v="0"/>
    <n v="9"/>
    <m/>
    <m/>
  </r>
  <r>
    <s v="P0097"/>
    <d v="2024-01-24T00:00:00"/>
    <x v="29"/>
    <x v="0"/>
    <x v="2"/>
    <s v="Yes"/>
    <x v="19"/>
    <x v="1"/>
    <n v="10"/>
    <m/>
    <m/>
  </r>
  <r>
    <s v="P0098"/>
    <d v="2024-01-24T00:00:00"/>
    <x v="29"/>
    <x v="0"/>
    <x v="1"/>
    <s v="Yes"/>
    <x v="20"/>
    <x v="1"/>
    <n v="10"/>
    <m/>
    <m/>
  </r>
  <r>
    <s v="P0099"/>
    <d v="2024-01-24T00:00:00"/>
    <x v="29"/>
    <x v="1"/>
    <x v="5"/>
    <s v="No"/>
    <x v="20"/>
    <x v="1"/>
    <n v="10"/>
    <m/>
    <m/>
  </r>
  <r>
    <s v="P0100"/>
    <d v="2024-01-25T00:00:00"/>
    <x v="29"/>
    <x v="1"/>
    <x v="5"/>
    <s v="Yes"/>
    <x v="20"/>
    <x v="0"/>
    <n v="9"/>
    <m/>
    <m/>
  </r>
  <r>
    <s v="P0101"/>
    <d v="2024-01-25T00:00:00"/>
    <x v="29"/>
    <x v="1"/>
    <x v="5"/>
    <s v="Yes"/>
    <x v="20"/>
    <x v="0"/>
    <n v="9"/>
    <m/>
    <m/>
  </r>
  <r>
    <s v="P0102"/>
    <d v="2024-01-25T00:00:00"/>
    <x v="30"/>
    <x v="1"/>
    <x v="3"/>
    <s v="Yes"/>
    <x v="21"/>
    <x v="0"/>
    <n v="10"/>
    <m/>
    <m/>
  </r>
  <r>
    <s v="P0103"/>
    <d v="2024-01-25T00:00:00"/>
    <x v="30"/>
    <x v="1"/>
    <x v="1"/>
    <s v="Yes"/>
    <x v="21"/>
    <x v="1"/>
    <n v="10"/>
    <m/>
    <m/>
  </r>
  <r>
    <s v="P0104"/>
    <d v="2024-01-26T00:00:00"/>
    <x v="30"/>
    <x v="1"/>
    <x v="1"/>
    <s v="No"/>
    <x v="21"/>
    <x v="1"/>
    <n v="9"/>
    <m/>
    <m/>
  </r>
  <r>
    <s v="P0105"/>
    <d v="2024-01-26T00:00:00"/>
    <x v="30"/>
    <x v="1"/>
    <x v="4"/>
    <s v="Yes"/>
    <x v="22"/>
    <x v="1"/>
    <n v="9"/>
    <m/>
    <m/>
  </r>
  <r>
    <s v="P0106"/>
    <d v="2024-01-26T00:00:00"/>
    <x v="30"/>
    <x v="1"/>
    <x v="5"/>
    <s v="No"/>
    <x v="22"/>
    <x v="0"/>
    <n v="9"/>
    <m/>
    <m/>
  </r>
  <r>
    <s v="P0107"/>
    <d v="2024-01-27T00:00:00"/>
    <x v="30"/>
    <x v="1"/>
    <x v="6"/>
    <s v="No"/>
    <x v="22"/>
    <x v="0"/>
    <n v="8"/>
    <m/>
    <m/>
  </r>
  <r>
    <s v="P0108"/>
    <d v="2024-01-28T00:00:00"/>
    <x v="30"/>
    <x v="1"/>
    <x v="5"/>
    <s v="No"/>
    <x v="22"/>
    <x v="1"/>
    <n v="7"/>
    <m/>
    <m/>
  </r>
  <r>
    <s v="P0109"/>
    <d v="2024-01-28T00:00:00"/>
    <x v="31"/>
    <x v="1"/>
    <x v="6"/>
    <s v="No"/>
    <x v="22"/>
    <x v="0"/>
    <n v="8"/>
    <m/>
    <m/>
  </r>
  <r>
    <s v="P0110"/>
    <d v="2024-01-28T00:00:00"/>
    <x v="31"/>
    <x v="1"/>
    <x v="0"/>
    <s v="Yes"/>
    <x v="23"/>
    <x v="0"/>
    <n v="8"/>
    <m/>
    <m/>
  </r>
  <r>
    <s v="P0111"/>
    <d v="2024-01-28T00:00:00"/>
    <x v="31"/>
    <x v="1"/>
    <x v="4"/>
    <s v="No"/>
    <x v="23"/>
    <x v="1"/>
    <n v="8"/>
    <m/>
    <m/>
  </r>
  <r>
    <s v="P0112"/>
    <d v="2024-01-28T00:00:00"/>
    <x v="31"/>
    <x v="1"/>
    <x v="5"/>
    <s v="No"/>
    <x v="23"/>
    <x v="0"/>
    <n v="8"/>
    <m/>
    <m/>
  </r>
  <r>
    <s v="P0113"/>
    <d v="2024-01-28T00:00:00"/>
    <x v="31"/>
    <x v="1"/>
    <x v="1"/>
    <s v="No"/>
    <x v="23"/>
    <x v="1"/>
    <n v="8"/>
    <m/>
    <m/>
  </r>
  <r>
    <s v="P0114"/>
    <d v="2024-01-29T00:00:00"/>
    <x v="31"/>
    <x v="1"/>
    <x v="3"/>
    <s v="No"/>
    <x v="23"/>
    <x v="1"/>
    <n v="7"/>
    <m/>
    <m/>
  </r>
  <r>
    <s v="P0115"/>
    <d v="2024-01-29T00:00:00"/>
    <x v="31"/>
    <x v="1"/>
    <x v="5"/>
    <s v="No"/>
    <x v="24"/>
    <x v="1"/>
    <n v="7"/>
    <m/>
    <m/>
  </r>
  <r>
    <s v="P0116"/>
    <d v="2024-01-29T00:00:00"/>
    <x v="32"/>
    <x v="1"/>
    <x v="1"/>
    <s v="Yes"/>
    <x v="24"/>
    <x v="1"/>
    <n v="8"/>
    <m/>
    <m/>
  </r>
  <r>
    <s v="P0117"/>
    <d v="2024-01-29T00:00:00"/>
    <x v="32"/>
    <x v="1"/>
    <x v="0"/>
    <s v="No"/>
    <x v="24"/>
    <x v="1"/>
    <n v="8"/>
    <m/>
    <m/>
  </r>
  <r>
    <s v="P0118"/>
    <d v="2024-01-30T00:00:00"/>
    <x v="32"/>
    <x v="1"/>
    <x v="6"/>
    <s v="No"/>
    <x v="24"/>
    <x v="1"/>
    <n v="7"/>
    <m/>
    <m/>
  </r>
  <r>
    <s v="P0119"/>
    <d v="2024-01-30T00:00:00"/>
    <x v="32"/>
    <x v="1"/>
    <x v="0"/>
    <s v="No"/>
    <x v="25"/>
    <x v="1"/>
    <n v="7"/>
    <m/>
    <m/>
  </r>
  <r>
    <s v="P0120"/>
    <d v="2024-01-30T00:00:00"/>
    <x v="33"/>
    <x v="1"/>
    <x v="5"/>
    <s v="No"/>
    <x v="26"/>
    <x v="1"/>
    <n v="8"/>
    <m/>
    <m/>
  </r>
  <r>
    <s v="P0121"/>
    <d v="2024-01-31T00:00:00"/>
    <x v="33"/>
    <x v="1"/>
    <x v="1"/>
    <s v="Yes"/>
    <x v="26"/>
    <x v="1"/>
    <n v="7"/>
    <m/>
    <m/>
  </r>
  <r>
    <s v="P0122"/>
    <d v="2024-01-31T00:00:00"/>
    <x v="33"/>
    <x v="1"/>
    <x v="3"/>
    <s v="Yes"/>
    <x v="26"/>
    <x v="0"/>
    <n v="7"/>
    <m/>
    <m/>
  </r>
  <r>
    <s v="P0123"/>
    <d v="2024-01-31T00:00:00"/>
    <x v="33"/>
    <x v="1"/>
    <x v="0"/>
    <s v="No"/>
    <x v="27"/>
    <x v="0"/>
    <n v="7"/>
    <m/>
    <m/>
  </r>
  <r>
    <s v="P0124"/>
    <d v="2024-01-31T00:00:00"/>
    <x v="33"/>
    <x v="1"/>
    <x v="1"/>
    <s v="No"/>
    <x v="28"/>
    <x v="0"/>
    <n v="7"/>
    <m/>
    <m/>
  </r>
  <r>
    <s v="P0125"/>
    <d v="2024-01-31T00:00:00"/>
    <x v="33"/>
    <x v="1"/>
    <x v="4"/>
    <s v="No"/>
    <x v="28"/>
    <x v="0"/>
    <n v="7"/>
    <m/>
    <m/>
  </r>
  <r>
    <s v="P0126"/>
    <d v="2024-02-01T00:00:00"/>
    <x v="34"/>
    <x v="1"/>
    <x v="6"/>
    <s v="Yes"/>
    <x v="28"/>
    <x v="1"/>
    <n v="7"/>
    <m/>
    <m/>
  </r>
  <r>
    <s v="P0127"/>
    <d v="2024-02-01T00:00:00"/>
    <x v="34"/>
    <x v="1"/>
    <x v="5"/>
    <s v="Yes"/>
    <x v="29"/>
    <x v="1"/>
    <n v="7"/>
    <m/>
    <m/>
  </r>
  <r>
    <s v="P0128"/>
    <d v="2024-02-01T00:00:00"/>
    <x v="34"/>
    <x v="1"/>
    <x v="6"/>
    <s v="Yes"/>
    <x v="29"/>
    <x v="1"/>
    <n v="7"/>
    <m/>
    <m/>
  </r>
  <r>
    <s v="P0129"/>
    <d v="2024-02-01T00:00:00"/>
    <x v="34"/>
    <x v="1"/>
    <x v="1"/>
    <s v="Yes"/>
    <x v="29"/>
    <x v="1"/>
    <n v="7"/>
    <m/>
    <m/>
  </r>
  <r>
    <s v="P0130"/>
    <d v="2024-02-01T00:00:00"/>
    <x v="35"/>
    <x v="1"/>
    <x v="4"/>
    <s v="No"/>
    <x v="29"/>
    <x v="0"/>
    <n v="8"/>
    <m/>
    <m/>
  </r>
  <r>
    <s v="P0131"/>
    <d v="2024-02-02T00:00:00"/>
    <x v="35"/>
    <x v="1"/>
    <x v="2"/>
    <s v="No"/>
    <x v="29"/>
    <x v="1"/>
    <n v="7"/>
    <m/>
    <m/>
  </r>
  <r>
    <s v="P0132"/>
    <d v="2024-02-02T00:00:00"/>
    <x v="35"/>
    <x v="1"/>
    <x v="6"/>
    <s v="Yes"/>
    <x v="29"/>
    <x v="0"/>
    <n v="7"/>
    <m/>
    <m/>
  </r>
  <r>
    <s v="P0133"/>
    <d v="2024-02-02T00:00:00"/>
    <x v="35"/>
    <x v="1"/>
    <x v="1"/>
    <s v="Yes"/>
    <x v="29"/>
    <x v="0"/>
    <n v="7"/>
    <m/>
    <m/>
  </r>
  <r>
    <s v="P0134"/>
    <d v="2024-02-02T00:00:00"/>
    <x v="35"/>
    <x v="1"/>
    <x v="2"/>
    <s v="No"/>
    <x v="29"/>
    <x v="0"/>
    <n v="7"/>
    <m/>
    <m/>
  </r>
  <r>
    <s v="P0135"/>
    <d v="2024-02-03T00:00:00"/>
    <x v="36"/>
    <x v="1"/>
    <x v="0"/>
    <s v="No"/>
    <x v="29"/>
    <x v="0"/>
    <n v="7"/>
    <m/>
    <m/>
  </r>
  <r>
    <s v="P0136"/>
    <d v="2024-02-03T00:00:00"/>
    <x v="36"/>
    <x v="1"/>
    <x v="0"/>
    <s v="Yes"/>
    <x v="29"/>
    <x v="0"/>
    <n v="7"/>
    <m/>
    <m/>
  </r>
  <r>
    <s v="P0137"/>
    <d v="2024-02-03T00:00:00"/>
    <x v="37"/>
    <x v="1"/>
    <x v="5"/>
    <s v="Yes"/>
    <x v="30"/>
    <x v="0"/>
    <n v="8"/>
    <m/>
    <m/>
  </r>
  <r>
    <s v="P0138"/>
    <d v="2024-02-03T00:00:00"/>
    <x v="37"/>
    <x v="1"/>
    <x v="4"/>
    <s v="No"/>
    <x v="30"/>
    <x v="0"/>
    <n v="8"/>
    <m/>
    <m/>
  </r>
  <r>
    <s v="P0139"/>
    <d v="2024-02-03T00:00:00"/>
    <x v="37"/>
    <x v="1"/>
    <x v="0"/>
    <s v="No"/>
    <x v="30"/>
    <x v="1"/>
    <n v="8"/>
    <m/>
    <m/>
  </r>
  <r>
    <s v="P0140"/>
    <d v="2024-02-03T00:00:00"/>
    <x v="37"/>
    <x v="1"/>
    <x v="6"/>
    <s v="No"/>
    <x v="30"/>
    <x v="1"/>
    <n v="8"/>
    <m/>
    <m/>
  </r>
  <r>
    <s v="P0141"/>
    <d v="2024-02-04T00:00:00"/>
    <x v="37"/>
    <x v="1"/>
    <x v="0"/>
    <s v="Yes"/>
    <x v="30"/>
    <x v="1"/>
    <n v="7"/>
    <m/>
    <m/>
  </r>
  <r>
    <s v="P0142"/>
    <d v="2024-02-04T00:00:00"/>
    <x v="37"/>
    <x v="1"/>
    <x v="2"/>
    <s v="No"/>
    <x v="30"/>
    <x v="0"/>
    <n v="7"/>
    <m/>
    <m/>
  </r>
  <r>
    <s v="P0143"/>
    <d v="2024-02-04T00:00:00"/>
    <x v="38"/>
    <x v="1"/>
    <x v="6"/>
    <s v="No"/>
    <x v="30"/>
    <x v="1"/>
    <n v="8"/>
    <m/>
    <m/>
  </r>
  <r>
    <s v="P0144"/>
    <d v="2024-02-04T00:00:00"/>
    <x v="38"/>
    <x v="1"/>
    <x v="3"/>
    <s v="Yes"/>
    <x v="30"/>
    <x v="1"/>
    <n v="8"/>
    <m/>
    <m/>
  </r>
  <r>
    <s v="P0145"/>
    <d v="2024-02-04T00:00:00"/>
    <x v="38"/>
    <x v="1"/>
    <x v="0"/>
    <s v="No"/>
    <x v="30"/>
    <x v="0"/>
    <n v="8"/>
    <m/>
    <m/>
  </r>
  <r>
    <s v="P0146"/>
    <d v="2024-02-04T00:00:00"/>
    <x v="38"/>
    <x v="1"/>
    <x v="5"/>
    <s v="No"/>
    <x v="30"/>
    <x v="1"/>
    <n v="8"/>
    <m/>
    <m/>
  </r>
  <r>
    <s v="P0147"/>
    <d v="2024-02-05T00:00:00"/>
    <x v="38"/>
    <x v="1"/>
    <x v="0"/>
    <s v="No"/>
    <x v="30"/>
    <x v="0"/>
    <n v="7"/>
    <m/>
    <m/>
  </r>
  <r>
    <s v="P0148"/>
    <d v="2024-02-05T00:00:00"/>
    <x v="38"/>
    <x v="1"/>
    <x v="4"/>
    <s v="No"/>
    <x v="31"/>
    <x v="1"/>
    <n v="7"/>
    <m/>
    <m/>
  </r>
  <r>
    <s v="P0149"/>
    <d v="2024-02-06T00:00:00"/>
    <x v="39"/>
    <x v="1"/>
    <x v="5"/>
    <s v="Yes"/>
    <x v="31"/>
    <x v="1"/>
    <n v="7"/>
    <m/>
    <m/>
  </r>
  <r>
    <s v="P0150"/>
    <d v="2024-02-06T00:00:00"/>
    <x v="39"/>
    <x v="1"/>
    <x v="6"/>
    <s v="Yes"/>
    <x v="31"/>
    <x v="0"/>
    <n v="7"/>
    <m/>
    <m/>
  </r>
  <r>
    <s v="P0151"/>
    <d v="2024-02-06T00:00:00"/>
    <x v="39"/>
    <x v="1"/>
    <x v="4"/>
    <s v="Yes"/>
    <x v="31"/>
    <x v="1"/>
    <n v="7"/>
    <m/>
    <m/>
  </r>
  <r>
    <s v="P0152"/>
    <d v="2024-02-06T00:00:00"/>
    <x v="39"/>
    <x v="1"/>
    <x v="2"/>
    <s v="Yes"/>
    <x v="31"/>
    <x v="0"/>
    <n v="7"/>
    <m/>
    <m/>
  </r>
  <r>
    <s v="P0153"/>
    <d v="2024-02-06T00:00:00"/>
    <x v="40"/>
    <x v="1"/>
    <x v="4"/>
    <s v="No"/>
    <x v="31"/>
    <x v="1"/>
    <n v="8"/>
    <m/>
    <m/>
  </r>
  <r>
    <s v="P0154"/>
    <d v="2024-02-06T00:00:00"/>
    <x v="40"/>
    <x v="1"/>
    <x v="4"/>
    <s v="Yes"/>
    <x v="31"/>
    <x v="0"/>
    <n v="8"/>
    <m/>
    <m/>
  </r>
  <r>
    <s v="P0155"/>
    <d v="2024-02-06T00:00:00"/>
    <x v="40"/>
    <x v="1"/>
    <x v="0"/>
    <s v="Yes"/>
    <x v="31"/>
    <x v="1"/>
    <n v="8"/>
    <m/>
    <m/>
  </r>
  <r>
    <s v="P0156"/>
    <d v="2024-02-06T00:00:00"/>
    <x v="40"/>
    <x v="1"/>
    <x v="5"/>
    <s v="No"/>
    <x v="31"/>
    <x v="1"/>
    <n v="8"/>
    <m/>
    <m/>
  </r>
  <r>
    <s v="P0157"/>
    <d v="2024-02-07T00:00:00"/>
    <x v="40"/>
    <x v="1"/>
    <x v="4"/>
    <s v="No"/>
    <x v="32"/>
    <x v="1"/>
    <n v="7"/>
    <m/>
    <m/>
  </r>
  <r>
    <s v="P0158"/>
    <d v="2024-02-07T00:00:00"/>
    <x v="40"/>
    <x v="1"/>
    <x v="5"/>
    <s v="No"/>
    <x v="32"/>
    <x v="1"/>
    <n v="7"/>
    <m/>
    <m/>
  </r>
  <r>
    <s v="P0159"/>
    <d v="2024-02-07T00:00:00"/>
    <x v="40"/>
    <x v="1"/>
    <x v="4"/>
    <s v="No"/>
    <x v="32"/>
    <x v="1"/>
    <n v="7"/>
    <m/>
    <m/>
  </r>
  <r>
    <s v="P0160"/>
    <d v="2024-02-07T00:00:00"/>
    <x v="40"/>
    <x v="1"/>
    <x v="0"/>
    <s v="No"/>
    <x v="33"/>
    <x v="0"/>
    <n v="7"/>
    <m/>
    <m/>
  </r>
  <r>
    <s v="P0161"/>
    <d v="2024-02-07T00:00:00"/>
    <x v="41"/>
    <x v="1"/>
    <x v="4"/>
    <s v="No"/>
    <x v="33"/>
    <x v="1"/>
    <n v="8"/>
    <m/>
    <m/>
  </r>
  <r>
    <s v="P0162"/>
    <d v="2024-02-08T00:00:00"/>
    <x v="41"/>
    <x v="1"/>
    <x v="6"/>
    <s v="Yes"/>
    <x v="34"/>
    <x v="0"/>
    <n v="7"/>
    <m/>
    <m/>
  </r>
  <r>
    <s v="P0163"/>
    <d v="2024-02-08T00:00:00"/>
    <x v="41"/>
    <x v="1"/>
    <x v="5"/>
    <s v="No"/>
    <x v="34"/>
    <x v="0"/>
    <n v="7"/>
    <m/>
    <m/>
  </r>
  <r>
    <s v="P0164"/>
    <d v="2024-02-08T00:00:00"/>
    <x v="41"/>
    <x v="1"/>
    <x v="2"/>
    <s v="No"/>
    <x v="34"/>
    <x v="1"/>
    <n v="7"/>
    <m/>
    <m/>
  </r>
  <r>
    <s v="P0165"/>
    <d v="2024-02-08T00:00:00"/>
    <x v="41"/>
    <x v="1"/>
    <x v="4"/>
    <s v="Yes"/>
    <x v="34"/>
    <x v="1"/>
    <n v="7"/>
    <m/>
    <m/>
  </r>
  <r>
    <s v="P0166"/>
    <d v="2024-02-08T00:00:00"/>
    <x v="41"/>
    <x v="1"/>
    <x v="2"/>
    <s v="Yes"/>
    <x v="35"/>
    <x v="0"/>
    <n v="7"/>
    <m/>
    <m/>
  </r>
  <r>
    <s v="P0167"/>
    <d v="2024-02-08T00:00:00"/>
    <x v="42"/>
    <x v="1"/>
    <x v="6"/>
    <s v="Yes"/>
    <x v="35"/>
    <x v="0"/>
    <n v="8"/>
    <m/>
    <m/>
  </r>
  <r>
    <s v="P0168"/>
    <d v="2024-02-09T00:00:00"/>
    <x v="42"/>
    <x v="1"/>
    <x v="2"/>
    <s v="Yes"/>
    <x v="35"/>
    <x v="1"/>
    <n v="7"/>
    <m/>
    <m/>
  </r>
  <r>
    <s v="P0169"/>
    <d v="2024-02-09T00:00:00"/>
    <x v="43"/>
    <x v="1"/>
    <x v="1"/>
    <s v="Yes"/>
    <x v="35"/>
    <x v="1"/>
    <n v="8"/>
    <m/>
    <m/>
  </r>
  <r>
    <s v="P0170"/>
    <d v="2024-02-09T00:00:00"/>
    <x v="43"/>
    <x v="1"/>
    <x v="2"/>
    <s v="Yes"/>
    <x v="35"/>
    <x v="1"/>
    <n v="8"/>
    <m/>
    <m/>
  </r>
  <r>
    <s v="P0171"/>
    <d v="2024-02-10T00:00:00"/>
    <x v="43"/>
    <x v="1"/>
    <x v="5"/>
    <s v="Yes"/>
    <x v="35"/>
    <x v="1"/>
    <n v="7"/>
    <m/>
    <m/>
  </r>
  <r>
    <s v="P0172"/>
    <d v="2024-02-10T00:00:00"/>
    <x v="43"/>
    <x v="1"/>
    <x v="6"/>
    <s v="No"/>
    <x v="35"/>
    <x v="1"/>
    <n v="7"/>
    <m/>
    <m/>
  </r>
  <r>
    <s v="P0173"/>
    <d v="2024-02-10T00:00:00"/>
    <x v="43"/>
    <x v="1"/>
    <x v="2"/>
    <s v="No"/>
    <x v="35"/>
    <x v="1"/>
    <n v="7"/>
    <m/>
    <m/>
  </r>
  <r>
    <s v="P0174"/>
    <d v="2024-02-10T00:00:00"/>
    <x v="43"/>
    <x v="1"/>
    <x v="1"/>
    <s v="No"/>
    <x v="35"/>
    <x v="1"/>
    <n v="7"/>
    <m/>
    <m/>
  </r>
  <r>
    <s v="P0175"/>
    <d v="2024-02-11T00:00:00"/>
    <x v="44"/>
    <x v="1"/>
    <x v="6"/>
    <s v="No"/>
    <x v="35"/>
    <x v="0"/>
    <n v="7"/>
    <m/>
    <m/>
  </r>
  <r>
    <s v="P0176"/>
    <d v="2024-02-11T00:00:00"/>
    <x v="44"/>
    <x v="1"/>
    <x v="4"/>
    <s v="No"/>
    <x v="36"/>
    <x v="0"/>
    <n v="7"/>
    <m/>
    <m/>
  </r>
  <r>
    <s v="P0177"/>
    <d v="2024-02-11T00:00:00"/>
    <x v="44"/>
    <x v="1"/>
    <x v="1"/>
    <s v="Yes"/>
    <x v="36"/>
    <x v="1"/>
    <n v="7"/>
    <m/>
    <m/>
  </r>
  <r>
    <s v="P0178"/>
    <d v="2024-02-11T00:00:00"/>
    <x v="44"/>
    <x v="1"/>
    <x v="0"/>
    <s v="Yes"/>
    <x v="36"/>
    <x v="0"/>
    <n v="7"/>
    <m/>
    <m/>
  </r>
  <r>
    <s v="P0179"/>
    <d v="2024-02-11T00:00:00"/>
    <x v="44"/>
    <x v="1"/>
    <x v="6"/>
    <s v="No"/>
    <x v="36"/>
    <x v="0"/>
    <n v="7"/>
    <m/>
    <m/>
  </r>
  <r>
    <s v="P0180"/>
    <d v="2024-02-11T00:00:00"/>
    <x v="44"/>
    <x v="1"/>
    <x v="0"/>
    <s v="No"/>
    <x v="36"/>
    <x v="0"/>
    <n v="7"/>
    <m/>
    <m/>
  </r>
  <r>
    <s v="P0181"/>
    <d v="2024-02-11T00:00:00"/>
    <x v="44"/>
    <x v="1"/>
    <x v="5"/>
    <s v="No"/>
    <x v="36"/>
    <x v="1"/>
    <n v="7"/>
    <m/>
    <m/>
  </r>
  <r>
    <s v="P0182"/>
    <d v="2024-02-12T00:00:00"/>
    <x v="45"/>
    <x v="1"/>
    <x v="3"/>
    <s v="No"/>
    <x v="37"/>
    <x v="0"/>
    <n v="7"/>
    <m/>
    <m/>
  </r>
  <r>
    <s v="P0183"/>
    <d v="2024-02-13T00:00:00"/>
    <x v="45"/>
    <x v="1"/>
    <x v="3"/>
    <s v="Yes"/>
    <x v="37"/>
    <x v="1"/>
    <n v="6"/>
    <m/>
    <m/>
  </r>
  <r>
    <s v="P0184"/>
    <d v="2024-02-13T00:00:00"/>
    <x v="46"/>
    <x v="1"/>
    <x v="5"/>
    <s v="Yes"/>
    <x v="37"/>
    <x v="0"/>
    <n v="7"/>
    <m/>
    <m/>
  </r>
  <r>
    <s v="P0185"/>
    <d v="2024-02-13T00:00:00"/>
    <x v="46"/>
    <x v="1"/>
    <x v="2"/>
    <s v="No"/>
    <x v="37"/>
    <x v="1"/>
    <n v="7"/>
    <m/>
    <m/>
  </r>
  <r>
    <s v="P0186"/>
    <d v="2024-02-14T00:00:00"/>
    <x v="46"/>
    <x v="1"/>
    <x v="6"/>
    <s v="Yes"/>
    <x v="37"/>
    <x v="0"/>
    <n v="6"/>
    <m/>
    <m/>
  </r>
  <r>
    <s v="P0187"/>
    <d v="2024-02-14T00:00:00"/>
    <x v="47"/>
    <x v="1"/>
    <x v="5"/>
    <s v="Yes"/>
    <x v="38"/>
    <x v="0"/>
    <n v="7"/>
    <m/>
    <m/>
  </r>
  <r>
    <s v="P0188"/>
    <d v="2024-02-14T00:00:00"/>
    <x v="47"/>
    <x v="1"/>
    <x v="0"/>
    <s v="No"/>
    <x v="38"/>
    <x v="1"/>
    <n v="7"/>
    <m/>
    <m/>
  </r>
  <r>
    <s v="P0189"/>
    <d v="2024-02-14T00:00:00"/>
    <x v="48"/>
    <x v="1"/>
    <x v="6"/>
    <s v="No"/>
    <x v="38"/>
    <x v="0"/>
    <n v="8"/>
    <m/>
    <m/>
  </r>
  <r>
    <s v="P0190"/>
    <d v="2024-02-15T00:00:00"/>
    <x v="48"/>
    <x v="1"/>
    <x v="1"/>
    <s v="No"/>
    <x v="38"/>
    <x v="1"/>
    <n v="7"/>
    <m/>
    <m/>
  </r>
  <r>
    <s v="P0191"/>
    <d v="2024-02-15T00:00:00"/>
    <x v="48"/>
    <x v="1"/>
    <x v="2"/>
    <s v="Yes"/>
    <x v="38"/>
    <x v="0"/>
    <n v="7"/>
    <m/>
    <m/>
  </r>
  <r>
    <s v="P0192"/>
    <d v="2024-02-15T00:00:00"/>
    <x v="48"/>
    <x v="1"/>
    <x v="2"/>
    <s v="No"/>
    <x v="39"/>
    <x v="1"/>
    <n v="7"/>
    <m/>
    <m/>
  </r>
  <r>
    <s v="P0193"/>
    <d v="2024-02-15T00:00:00"/>
    <x v="49"/>
    <x v="1"/>
    <x v="1"/>
    <s v="No"/>
    <x v="39"/>
    <x v="1"/>
    <n v="8"/>
    <m/>
    <m/>
  </r>
  <r>
    <s v="P0194"/>
    <d v="2024-02-16T00:00:00"/>
    <x v="49"/>
    <x v="1"/>
    <x v="6"/>
    <s v="No"/>
    <x v="39"/>
    <x v="0"/>
    <n v="7"/>
    <m/>
    <m/>
  </r>
  <r>
    <s v="P0195"/>
    <d v="2024-02-17T00:00:00"/>
    <x v="49"/>
    <x v="1"/>
    <x v="6"/>
    <s v="Yes"/>
    <x v="40"/>
    <x v="0"/>
    <n v="6"/>
    <m/>
    <m/>
  </r>
  <r>
    <s v="P0196"/>
    <d v="2024-02-17T00:00:00"/>
    <x v="50"/>
    <x v="1"/>
    <x v="1"/>
    <s v="Yes"/>
    <x v="40"/>
    <x v="0"/>
    <n v="7"/>
    <m/>
    <m/>
  </r>
  <r>
    <s v="P0197"/>
    <d v="2024-02-17T00:00:00"/>
    <x v="50"/>
    <x v="1"/>
    <x v="1"/>
    <s v="Yes"/>
    <x v="40"/>
    <x v="1"/>
    <n v="7"/>
    <m/>
    <m/>
  </r>
  <r>
    <s v="P0198"/>
    <d v="2024-02-18T00:00:00"/>
    <x v="50"/>
    <x v="1"/>
    <x v="6"/>
    <s v="No"/>
    <x v="40"/>
    <x v="0"/>
    <n v="6"/>
    <m/>
    <m/>
  </r>
  <r>
    <s v="P0199"/>
    <d v="2024-02-18T00:00:00"/>
    <x v="50"/>
    <x v="2"/>
    <x v="6"/>
    <s v="Yes"/>
    <x v="40"/>
    <x v="0"/>
    <n v="6"/>
    <m/>
    <m/>
  </r>
  <r>
    <s v="P0200"/>
    <d v="2024-02-18T00:00:00"/>
    <x v="51"/>
    <x v="2"/>
    <x v="4"/>
    <s v="No"/>
    <x v="40"/>
    <x v="0"/>
    <n v="8"/>
    <m/>
    <m/>
  </r>
  <r>
    <s v="P0201"/>
    <d v="2024-02-18T00:00:00"/>
    <x v="51"/>
    <x v="2"/>
    <x v="0"/>
    <s v="No"/>
    <x v="41"/>
    <x v="0"/>
    <n v="8"/>
    <m/>
    <m/>
  </r>
  <r>
    <s v="P0202"/>
    <d v="2024-02-18T00:00:00"/>
    <x v="51"/>
    <x v="2"/>
    <x v="2"/>
    <s v="No"/>
    <x v="41"/>
    <x v="0"/>
    <n v="8"/>
    <m/>
    <m/>
  </r>
  <r>
    <s v="P0203"/>
    <d v="2024-02-19T00:00:00"/>
    <x v="51"/>
    <x v="2"/>
    <x v="4"/>
    <s v="Yes"/>
    <x v="41"/>
    <x v="1"/>
    <n v="7"/>
    <m/>
    <m/>
  </r>
  <r>
    <s v="P0204"/>
    <d v="2024-02-19T00:00:00"/>
    <x v="52"/>
    <x v="2"/>
    <x v="6"/>
    <s v="No"/>
    <x v="41"/>
    <x v="1"/>
    <n v="8"/>
    <m/>
    <m/>
  </r>
  <r>
    <s v="P0205"/>
    <d v="2024-02-19T00:00:00"/>
    <x v="52"/>
    <x v="2"/>
    <x v="0"/>
    <s v="No"/>
    <x v="41"/>
    <x v="0"/>
    <n v="8"/>
    <m/>
    <m/>
  </r>
  <r>
    <s v="P0206"/>
    <d v="2024-02-20T00:00:00"/>
    <x v="53"/>
    <x v="2"/>
    <x v="6"/>
    <s v="Yes"/>
    <x v="41"/>
    <x v="1"/>
    <n v="8"/>
    <m/>
    <m/>
  </r>
  <r>
    <s v="P0207"/>
    <d v="2024-02-20T00:00:00"/>
    <x v="53"/>
    <x v="2"/>
    <x v="5"/>
    <s v="No"/>
    <x v="42"/>
    <x v="1"/>
    <n v="8"/>
    <m/>
    <m/>
  </r>
  <r>
    <s v="P0208"/>
    <d v="2024-02-20T00:00:00"/>
    <x v="53"/>
    <x v="2"/>
    <x v="3"/>
    <s v="Yes"/>
    <x v="42"/>
    <x v="1"/>
    <n v="8"/>
    <m/>
    <m/>
  </r>
  <r>
    <s v="P0209"/>
    <d v="2024-02-20T00:00:00"/>
    <x v="53"/>
    <x v="2"/>
    <x v="5"/>
    <s v="No"/>
    <x v="42"/>
    <x v="1"/>
    <n v="8"/>
    <m/>
    <m/>
  </r>
  <r>
    <s v="P0210"/>
    <d v="2024-02-21T00:00:00"/>
    <x v="53"/>
    <x v="2"/>
    <x v="2"/>
    <s v="No"/>
    <x v="43"/>
    <x v="1"/>
    <n v="7"/>
    <m/>
    <m/>
  </r>
  <r>
    <s v="P0211"/>
    <d v="2024-02-22T00:00:00"/>
    <x v="53"/>
    <x v="2"/>
    <x v="6"/>
    <s v="Yes"/>
    <x v="43"/>
    <x v="0"/>
    <n v="6"/>
    <m/>
    <m/>
  </r>
  <r>
    <s v="P0212"/>
    <d v="2024-02-22T00:00:00"/>
    <x v="53"/>
    <x v="2"/>
    <x v="3"/>
    <s v="Yes"/>
    <x v="43"/>
    <x v="0"/>
    <n v="6"/>
    <m/>
    <m/>
  </r>
  <r>
    <s v="P0213"/>
    <d v="2024-02-22T00:00:00"/>
    <x v="53"/>
    <x v="2"/>
    <x v="5"/>
    <s v="Yes"/>
    <x v="43"/>
    <x v="1"/>
    <n v="6"/>
    <m/>
    <m/>
  </r>
  <r>
    <s v="P0214"/>
    <d v="2024-02-22T00:00:00"/>
    <x v="53"/>
    <x v="2"/>
    <x v="3"/>
    <s v="Yes"/>
    <x v="43"/>
    <x v="1"/>
    <n v="6"/>
    <m/>
    <m/>
  </r>
  <r>
    <s v="P0215"/>
    <d v="2024-02-23T00:00:00"/>
    <x v="54"/>
    <x v="2"/>
    <x v="4"/>
    <s v="Yes"/>
    <x v="44"/>
    <x v="1"/>
    <n v="6"/>
    <m/>
    <m/>
  </r>
  <r>
    <s v="P0216"/>
    <d v="2024-02-23T00:00:00"/>
    <x v="54"/>
    <x v="2"/>
    <x v="5"/>
    <s v="No"/>
    <x v="44"/>
    <x v="1"/>
    <n v="6"/>
    <m/>
    <m/>
  </r>
  <r>
    <s v="P0217"/>
    <d v="2024-02-23T00:00:00"/>
    <x v="54"/>
    <x v="2"/>
    <x v="3"/>
    <s v="Yes"/>
    <x v="44"/>
    <x v="1"/>
    <n v="6"/>
    <m/>
    <m/>
  </r>
  <r>
    <s v="P0218"/>
    <d v="2024-02-23T00:00:00"/>
    <x v="55"/>
    <x v="2"/>
    <x v="0"/>
    <s v="No"/>
    <x v="44"/>
    <x v="1"/>
    <n v="7"/>
    <m/>
    <m/>
  </r>
  <r>
    <s v="P0219"/>
    <d v="2024-02-24T00:00:00"/>
    <x v="55"/>
    <x v="2"/>
    <x v="4"/>
    <s v="No"/>
    <x v="44"/>
    <x v="0"/>
    <n v="6"/>
    <m/>
    <m/>
  </r>
  <r>
    <s v="P0220"/>
    <d v="2024-02-24T00:00:00"/>
    <x v="55"/>
    <x v="2"/>
    <x v="6"/>
    <s v="Yes"/>
    <x v="44"/>
    <x v="1"/>
    <n v="6"/>
    <m/>
    <m/>
  </r>
  <r>
    <s v="P0221"/>
    <d v="2024-02-25T00:00:00"/>
    <x v="55"/>
    <x v="2"/>
    <x v="5"/>
    <s v="No"/>
    <x v="44"/>
    <x v="0"/>
    <n v="5"/>
    <m/>
    <m/>
  </r>
  <r>
    <s v="P0222"/>
    <d v="2024-02-25T00:00:00"/>
    <x v="55"/>
    <x v="2"/>
    <x v="1"/>
    <s v="Yes"/>
    <x v="44"/>
    <x v="0"/>
    <n v="5"/>
    <m/>
    <m/>
  </r>
  <r>
    <s v="P0223"/>
    <d v="2024-02-25T00:00:00"/>
    <x v="56"/>
    <x v="2"/>
    <x v="2"/>
    <s v="No"/>
    <x v="44"/>
    <x v="1"/>
    <n v="6"/>
    <m/>
    <m/>
  </r>
  <r>
    <s v="P0224"/>
    <d v="2024-02-25T00:00:00"/>
    <x v="56"/>
    <x v="2"/>
    <x v="6"/>
    <s v="No"/>
    <x v="45"/>
    <x v="0"/>
    <n v="6"/>
    <m/>
    <m/>
  </r>
  <r>
    <s v="P0225"/>
    <d v="2024-02-26T00:00:00"/>
    <x v="57"/>
    <x v="2"/>
    <x v="2"/>
    <s v="No"/>
    <x v="45"/>
    <x v="0"/>
    <n v="6"/>
    <m/>
    <m/>
  </r>
  <r>
    <s v="P0226"/>
    <d v="2024-02-26T00:00:00"/>
    <x v="57"/>
    <x v="2"/>
    <x v="6"/>
    <s v="Yes"/>
    <x v="46"/>
    <x v="0"/>
    <n v="6"/>
    <m/>
    <m/>
  </r>
  <r>
    <s v="P0227"/>
    <d v="2024-02-26T00:00:00"/>
    <x v="57"/>
    <x v="2"/>
    <x v="5"/>
    <s v="No"/>
    <x v="46"/>
    <x v="0"/>
    <n v="6"/>
    <m/>
    <m/>
  </r>
  <r>
    <s v="P0228"/>
    <d v="2024-02-26T00:00:00"/>
    <x v="58"/>
    <x v="2"/>
    <x v="1"/>
    <s v="Yes"/>
    <x v="46"/>
    <x v="0"/>
    <n v="7"/>
    <m/>
    <m/>
  </r>
  <r>
    <s v="P0229"/>
    <d v="2024-02-27T00:00:00"/>
    <x v="58"/>
    <x v="2"/>
    <x v="6"/>
    <s v="No"/>
    <x v="46"/>
    <x v="1"/>
    <n v="6"/>
    <m/>
    <m/>
  </r>
  <r>
    <s v="P0230"/>
    <d v="2024-02-27T00:00:00"/>
    <x v="58"/>
    <x v="2"/>
    <x v="3"/>
    <s v="No"/>
    <x v="46"/>
    <x v="1"/>
    <n v="6"/>
    <m/>
    <m/>
  </r>
  <r>
    <s v="P0231"/>
    <d v="2024-02-27T00:00:00"/>
    <x v="58"/>
    <x v="2"/>
    <x v="5"/>
    <s v="Yes"/>
    <x v="47"/>
    <x v="0"/>
    <n v="6"/>
    <m/>
    <m/>
  </r>
  <r>
    <s v="P0232"/>
    <d v="2024-02-27T00:00:00"/>
    <x v="58"/>
    <x v="2"/>
    <x v="2"/>
    <s v="No"/>
    <x v="47"/>
    <x v="1"/>
    <n v="6"/>
    <m/>
    <m/>
  </r>
  <r>
    <s v="P0233"/>
    <d v="2024-02-27T00:00:00"/>
    <x v="58"/>
    <x v="2"/>
    <x v="2"/>
    <s v="No"/>
    <x v="48"/>
    <x v="0"/>
    <n v="6"/>
    <m/>
    <m/>
  </r>
  <r>
    <s v="P0234"/>
    <d v="2024-02-27T00:00:00"/>
    <x v="58"/>
    <x v="2"/>
    <x v="0"/>
    <s v="No"/>
    <x v="48"/>
    <x v="1"/>
    <n v="6"/>
    <m/>
    <m/>
  </r>
  <r>
    <s v="P0235"/>
    <d v="2024-02-28T00:00:00"/>
    <x v="59"/>
    <x v="2"/>
    <x v="4"/>
    <s v="Yes"/>
    <x v="48"/>
    <x v="0"/>
    <n v="6"/>
    <m/>
    <m/>
  </r>
  <r>
    <s v="P0236"/>
    <d v="2024-02-28T00:00:00"/>
    <x v="59"/>
    <x v="2"/>
    <x v="5"/>
    <s v="Yes"/>
    <x v="48"/>
    <x v="0"/>
    <n v="6"/>
    <m/>
    <m/>
  </r>
  <r>
    <s v="P0237"/>
    <d v="2024-02-28T00:00:00"/>
    <x v="59"/>
    <x v="2"/>
    <x v="1"/>
    <s v="Yes"/>
    <x v="48"/>
    <x v="0"/>
    <n v="6"/>
    <m/>
    <m/>
  </r>
  <r>
    <s v="P0238"/>
    <d v="2024-02-28T00:00:00"/>
    <x v="59"/>
    <x v="2"/>
    <x v="2"/>
    <s v="No"/>
    <x v="48"/>
    <x v="1"/>
    <n v="6"/>
    <m/>
    <m/>
  </r>
  <r>
    <s v="P0239"/>
    <d v="2024-02-28T00:00:00"/>
    <x v="59"/>
    <x v="2"/>
    <x v="1"/>
    <s v="No"/>
    <x v="48"/>
    <x v="1"/>
    <n v="6"/>
    <m/>
    <m/>
  </r>
  <r>
    <s v="P0240"/>
    <d v="2024-02-28T00:00:00"/>
    <x v="59"/>
    <x v="2"/>
    <x v="3"/>
    <s v="No"/>
    <x v="48"/>
    <x v="0"/>
    <n v="6"/>
    <m/>
    <m/>
  </r>
  <r>
    <s v="P0241"/>
    <d v="2024-02-28T00:00:00"/>
    <x v="59"/>
    <x v="2"/>
    <x v="5"/>
    <s v="No"/>
    <x v="48"/>
    <x v="0"/>
    <n v="6"/>
    <m/>
    <m/>
  </r>
  <r>
    <s v="P0242"/>
    <d v="2024-02-28T00:00:00"/>
    <x v="60"/>
    <x v="2"/>
    <x v="6"/>
    <s v="Yes"/>
    <x v="49"/>
    <x v="1"/>
    <n v="7"/>
    <m/>
    <m/>
  </r>
  <r>
    <s v="P0243"/>
    <d v="2024-02-29T00:00:00"/>
    <x v="60"/>
    <x v="2"/>
    <x v="3"/>
    <s v="Yes"/>
    <x v="49"/>
    <x v="0"/>
    <n v="6"/>
    <m/>
    <m/>
  </r>
  <r>
    <s v="P0244"/>
    <d v="2024-02-29T00:00:00"/>
    <x v="60"/>
    <x v="2"/>
    <x v="4"/>
    <s v="Yes"/>
    <x v="49"/>
    <x v="1"/>
    <n v="6"/>
    <m/>
    <m/>
  </r>
  <r>
    <s v="P0245"/>
    <d v="2024-02-29T00:00:00"/>
    <x v="61"/>
    <x v="2"/>
    <x v="0"/>
    <s v="Yes"/>
    <x v="49"/>
    <x v="0"/>
    <n v="7"/>
    <m/>
    <m/>
  </r>
  <r>
    <s v="P0246"/>
    <d v="2024-02-29T00:00:00"/>
    <x v="61"/>
    <x v="2"/>
    <x v="2"/>
    <s v="Yes"/>
    <x v="49"/>
    <x v="1"/>
    <n v="7"/>
    <m/>
    <m/>
  </r>
  <r>
    <s v="P0247"/>
    <d v="2024-02-29T00:00:00"/>
    <x v="61"/>
    <x v="2"/>
    <x v="2"/>
    <s v="No"/>
    <x v="49"/>
    <x v="0"/>
    <n v="7"/>
    <m/>
    <m/>
  </r>
  <r>
    <s v="P0248"/>
    <d v="2024-03-01T00:00:00"/>
    <x v="61"/>
    <x v="2"/>
    <x v="6"/>
    <s v="No"/>
    <x v="49"/>
    <x v="1"/>
    <n v="6"/>
    <m/>
    <m/>
  </r>
  <r>
    <s v="P0249"/>
    <d v="2024-03-01T00:00:00"/>
    <x v="62"/>
    <x v="2"/>
    <x v="3"/>
    <s v="Yes"/>
    <x v="49"/>
    <x v="0"/>
    <n v="7"/>
    <m/>
    <m/>
  </r>
  <r>
    <s v="P0250"/>
    <d v="2024-03-01T00:00:00"/>
    <x v="62"/>
    <x v="2"/>
    <x v="5"/>
    <s v="No"/>
    <x v="50"/>
    <x v="1"/>
    <n v="7"/>
    <m/>
    <m/>
  </r>
  <r>
    <s v="P0251"/>
    <d v="2024-03-01T00:00:00"/>
    <x v="62"/>
    <x v="2"/>
    <x v="5"/>
    <s v="No"/>
    <x v="50"/>
    <x v="1"/>
    <n v="7"/>
    <m/>
    <m/>
  </r>
  <r>
    <s v="P0252"/>
    <d v="2024-03-02T00:00:00"/>
    <x v="63"/>
    <x v="2"/>
    <x v="6"/>
    <s v="No"/>
    <x v="50"/>
    <x v="1"/>
    <n v="7"/>
    <m/>
    <m/>
  </r>
  <r>
    <s v="P0253"/>
    <d v="2024-03-02T00:00:00"/>
    <x v="63"/>
    <x v="2"/>
    <x v="1"/>
    <s v="Yes"/>
    <x v="50"/>
    <x v="1"/>
    <n v="7"/>
    <m/>
    <m/>
  </r>
  <r>
    <s v="P0254"/>
    <d v="2024-03-02T00:00:00"/>
    <x v="63"/>
    <x v="2"/>
    <x v="1"/>
    <s v="Yes"/>
    <x v="50"/>
    <x v="0"/>
    <n v="7"/>
    <m/>
    <m/>
  </r>
  <r>
    <s v="P0255"/>
    <d v="2024-03-02T00:00:00"/>
    <x v="64"/>
    <x v="2"/>
    <x v="3"/>
    <s v="Yes"/>
    <x v="50"/>
    <x v="1"/>
    <n v="8"/>
    <m/>
    <m/>
  </r>
  <r>
    <s v="P0256"/>
    <d v="2024-03-03T00:00:00"/>
    <x v="64"/>
    <x v="2"/>
    <x v="1"/>
    <s v="No"/>
    <x v="51"/>
    <x v="0"/>
    <n v="7"/>
    <m/>
    <m/>
  </r>
  <r>
    <s v="P0257"/>
    <d v="2024-03-03T00:00:00"/>
    <x v="64"/>
    <x v="2"/>
    <x v="3"/>
    <s v="Yes"/>
    <x v="51"/>
    <x v="0"/>
    <n v="7"/>
    <m/>
    <m/>
  </r>
  <r>
    <s v="P0258"/>
    <d v="2024-03-03T00:00:00"/>
    <x v="65"/>
    <x v="2"/>
    <x v="2"/>
    <s v="No"/>
    <x v="51"/>
    <x v="0"/>
    <n v="8"/>
    <m/>
    <m/>
  </r>
  <r>
    <s v="P0259"/>
    <d v="2024-03-03T00:00:00"/>
    <x v="65"/>
    <x v="2"/>
    <x v="3"/>
    <s v="No"/>
    <x v="51"/>
    <x v="1"/>
    <n v="8"/>
    <m/>
    <m/>
  </r>
  <r>
    <s v="P0260"/>
    <d v="2024-03-04T00:00:00"/>
    <x v="65"/>
    <x v="2"/>
    <x v="2"/>
    <s v="No"/>
    <x v="51"/>
    <x v="1"/>
    <n v="7"/>
    <m/>
    <m/>
  </r>
  <r>
    <s v="P0261"/>
    <d v="2024-03-04T00:00:00"/>
    <x v="66"/>
    <x v="2"/>
    <x v="3"/>
    <s v="Yes"/>
    <x v="51"/>
    <x v="0"/>
    <n v="8"/>
    <m/>
    <m/>
  </r>
  <r>
    <s v="P0262"/>
    <d v="2024-03-04T00:00:00"/>
    <x v="66"/>
    <x v="2"/>
    <x v="4"/>
    <s v="Yes"/>
    <x v="52"/>
    <x v="0"/>
    <n v="8"/>
    <m/>
    <m/>
  </r>
  <r>
    <s v="P0263"/>
    <d v="2024-03-04T00:00:00"/>
    <x v="67"/>
    <x v="2"/>
    <x v="5"/>
    <s v="No"/>
    <x v="52"/>
    <x v="0"/>
    <n v="9"/>
    <m/>
    <m/>
  </r>
  <r>
    <s v="P0264"/>
    <d v="2024-03-04T00:00:00"/>
    <x v="67"/>
    <x v="2"/>
    <x v="1"/>
    <s v="No"/>
    <x v="52"/>
    <x v="0"/>
    <n v="9"/>
    <m/>
    <m/>
  </r>
  <r>
    <s v="P0265"/>
    <d v="2024-03-05T00:00:00"/>
    <x v="67"/>
    <x v="2"/>
    <x v="4"/>
    <s v="No"/>
    <x v="52"/>
    <x v="1"/>
    <n v="8"/>
    <m/>
    <m/>
  </r>
  <r>
    <s v="P0266"/>
    <d v="2024-03-05T00:00:00"/>
    <x v="68"/>
    <x v="2"/>
    <x v="6"/>
    <s v="No"/>
    <x v="52"/>
    <x v="1"/>
    <n v="9"/>
    <m/>
    <m/>
  </r>
  <r>
    <s v="P0267"/>
    <d v="2024-03-05T00:00:00"/>
    <x v="68"/>
    <x v="2"/>
    <x v="6"/>
    <s v="No"/>
    <x v="52"/>
    <x v="0"/>
    <n v="9"/>
    <m/>
    <m/>
  </r>
  <r>
    <s v="P0268"/>
    <d v="2024-03-05T00:00:00"/>
    <x v="68"/>
    <x v="2"/>
    <x v="2"/>
    <s v="Yes"/>
    <x v="53"/>
    <x v="0"/>
    <n v="9"/>
    <m/>
    <m/>
  </r>
  <r>
    <s v="P0269"/>
    <d v="2024-03-05T00:00:00"/>
    <x v="68"/>
    <x v="2"/>
    <x v="4"/>
    <s v="No"/>
    <x v="53"/>
    <x v="1"/>
    <n v="9"/>
    <m/>
    <m/>
  </r>
  <r>
    <s v="P0270"/>
    <d v="2024-03-05T00:00:00"/>
    <x v="68"/>
    <x v="2"/>
    <x v="6"/>
    <s v="Yes"/>
    <x v="53"/>
    <x v="1"/>
    <n v="9"/>
    <m/>
    <m/>
  </r>
  <r>
    <s v="P0271"/>
    <d v="2024-03-08T00:00:00"/>
    <x v="69"/>
    <x v="2"/>
    <x v="4"/>
    <s v="Yes"/>
    <x v="53"/>
    <x v="0"/>
    <n v="7"/>
    <m/>
    <m/>
  </r>
  <r>
    <s v="P0272"/>
    <d v="2024-03-08T00:00:00"/>
    <x v="69"/>
    <x v="2"/>
    <x v="2"/>
    <s v="Yes"/>
    <x v="53"/>
    <x v="1"/>
    <n v="7"/>
    <m/>
    <m/>
  </r>
  <r>
    <s v="P0273"/>
    <d v="2024-03-09T00:00:00"/>
    <x v="69"/>
    <x v="2"/>
    <x v="1"/>
    <s v="Yes"/>
    <x v="53"/>
    <x v="1"/>
    <n v="6"/>
    <m/>
    <m/>
  </r>
  <r>
    <s v="P0274"/>
    <d v="2024-03-09T00:00:00"/>
    <x v="69"/>
    <x v="2"/>
    <x v="4"/>
    <s v="Yes"/>
    <x v="53"/>
    <x v="1"/>
    <n v="6"/>
    <m/>
    <m/>
  </r>
  <r>
    <s v="P0275"/>
    <d v="2024-03-09T00:00:00"/>
    <x v="70"/>
    <x v="2"/>
    <x v="5"/>
    <s v="No"/>
    <x v="53"/>
    <x v="1"/>
    <n v="7"/>
    <m/>
    <m/>
  </r>
  <r>
    <s v="P0276"/>
    <d v="2024-03-09T00:00:00"/>
    <x v="70"/>
    <x v="2"/>
    <x v="1"/>
    <s v="Yes"/>
    <x v="53"/>
    <x v="1"/>
    <n v="7"/>
    <m/>
    <m/>
  </r>
  <r>
    <s v="P0277"/>
    <d v="2024-03-09T00:00:00"/>
    <x v="70"/>
    <x v="2"/>
    <x v="4"/>
    <s v="No"/>
    <x v="53"/>
    <x v="0"/>
    <n v="7"/>
    <m/>
    <m/>
  </r>
  <r>
    <s v="P0278"/>
    <d v="2024-03-10T00:00:00"/>
    <x v="70"/>
    <x v="2"/>
    <x v="0"/>
    <s v="No"/>
    <x v="53"/>
    <x v="0"/>
    <n v="6"/>
    <m/>
    <m/>
  </r>
  <r>
    <s v="P0279"/>
    <d v="2024-03-10T00:00:00"/>
    <x v="70"/>
    <x v="2"/>
    <x v="0"/>
    <s v="No"/>
    <x v="54"/>
    <x v="1"/>
    <n v="6"/>
    <m/>
    <m/>
  </r>
  <r>
    <s v="P0280"/>
    <d v="2024-03-10T00:00:00"/>
    <x v="71"/>
    <x v="2"/>
    <x v="6"/>
    <s v="No"/>
    <x v="54"/>
    <x v="1"/>
    <n v="7"/>
    <m/>
    <m/>
  </r>
  <r>
    <s v="P0281"/>
    <d v="2024-03-10T00:00:00"/>
    <x v="71"/>
    <x v="2"/>
    <x v="5"/>
    <s v="Yes"/>
    <x v="54"/>
    <x v="0"/>
    <n v="7"/>
    <m/>
    <m/>
  </r>
  <r>
    <s v="P0282"/>
    <d v="2024-03-10T00:00:00"/>
    <x v="71"/>
    <x v="2"/>
    <x v="3"/>
    <s v="No"/>
    <x v="54"/>
    <x v="0"/>
    <n v="7"/>
    <m/>
    <m/>
  </r>
  <r>
    <s v="P0283"/>
    <d v="2024-03-10T00:00:00"/>
    <x v="72"/>
    <x v="2"/>
    <x v="2"/>
    <s v="No"/>
    <x v="55"/>
    <x v="1"/>
    <n v="8"/>
    <m/>
    <m/>
  </r>
  <r>
    <s v="P0284"/>
    <d v="2024-03-11T00:00:00"/>
    <x v="72"/>
    <x v="2"/>
    <x v="5"/>
    <s v="No"/>
    <x v="55"/>
    <x v="1"/>
    <n v="7"/>
    <m/>
    <m/>
  </r>
  <r>
    <s v="P0285"/>
    <d v="2024-03-11T00:00:00"/>
    <x v="72"/>
    <x v="2"/>
    <x v="3"/>
    <s v="Yes"/>
    <x v="55"/>
    <x v="1"/>
    <n v="7"/>
    <m/>
    <m/>
  </r>
  <r>
    <s v="P0286"/>
    <d v="2024-03-11T00:00:00"/>
    <x v="72"/>
    <x v="3"/>
    <x v="5"/>
    <s v="No"/>
    <x v="55"/>
    <x v="1"/>
    <n v="7"/>
    <m/>
    <m/>
  </r>
  <r>
    <s v="P0287"/>
    <d v="2024-03-11T00:00:00"/>
    <x v="72"/>
    <x v="3"/>
    <x v="1"/>
    <s v="No"/>
    <x v="55"/>
    <x v="1"/>
    <n v="7"/>
    <m/>
    <m/>
  </r>
  <r>
    <s v="P0288"/>
    <d v="2024-03-11T00:00:00"/>
    <x v="73"/>
    <x v="3"/>
    <x v="4"/>
    <s v="No"/>
    <x v="56"/>
    <x v="0"/>
    <n v="8"/>
    <m/>
    <m/>
  </r>
  <r>
    <s v="P0289"/>
    <d v="2024-03-11T00:00:00"/>
    <x v="73"/>
    <x v="3"/>
    <x v="5"/>
    <s v="Yes"/>
    <x v="56"/>
    <x v="0"/>
    <n v="8"/>
    <m/>
    <m/>
  </r>
  <r>
    <s v="P0290"/>
    <d v="2024-03-12T00:00:00"/>
    <x v="73"/>
    <x v="3"/>
    <x v="6"/>
    <s v="Yes"/>
    <x v="56"/>
    <x v="0"/>
    <n v="7"/>
    <m/>
    <m/>
  </r>
  <r>
    <s v="P0291"/>
    <d v="2024-03-12T00:00:00"/>
    <x v="73"/>
    <x v="3"/>
    <x v="5"/>
    <s v="No"/>
    <x v="56"/>
    <x v="0"/>
    <n v="7"/>
    <m/>
    <m/>
  </r>
  <r>
    <s v="P0292"/>
    <d v="2024-03-12T00:00:00"/>
    <x v="74"/>
    <x v="3"/>
    <x v="5"/>
    <s v="No"/>
    <x v="56"/>
    <x v="0"/>
    <n v="8"/>
    <m/>
    <m/>
  </r>
  <r>
    <s v="P0293"/>
    <d v="2024-03-12T00:00:00"/>
    <x v="74"/>
    <x v="3"/>
    <x v="5"/>
    <s v="No"/>
    <x v="56"/>
    <x v="1"/>
    <n v="8"/>
    <m/>
    <m/>
  </r>
  <r>
    <s v="P0294"/>
    <d v="2024-03-12T00:00:00"/>
    <x v="74"/>
    <x v="3"/>
    <x v="0"/>
    <s v="Yes"/>
    <x v="56"/>
    <x v="1"/>
    <n v="8"/>
    <m/>
    <m/>
  </r>
  <r>
    <s v="P0295"/>
    <d v="2024-03-13T00:00:00"/>
    <x v="74"/>
    <x v="3"/>
    <x v="5"/>
    <s v="No"/>
    <x v="57"/>
    <x v="0"/>
    <n v="7"/>
    <m/>
    <m/>
  </r>
  <r>
    <s v="P0296"/>
    <d v="2024-03-13T00:00:00"/>
    <x v="75"/>
    <x v="3"/>
    <x v="1"/>
    <s v="Yes"/>
    <x v="57"/>
    <x v="0"/>
    <n v="8"/>
    <m/>
    <m/>
  </r>
  <r>
    <s v="P0297"/>
    <d v="2024-03-13T00:00:00"/>
    <x v="75"/>
    <x v="3"/>
    <x v="6"/>
    <s v="No"/>
    <x v="57"/>
    <x v="1"/>
    <n v="8"/>
    <m/>
    <m/>
  </r>
  <r>
    <s v="P0298"/>
    <d v="2024-03-13T00:00:00"/>
    <x v="75"/>
    <x v="3"/>
    <x v="4"/>
    <s v="No"/>
    <x v="57"/>
    <x v="0"/>
    <n v="8"/>
    <m/>
    <m/>
  </r>
  <r>
    <s v="P0299"/>
    <d v="2024-03-13T00:00:00"/>
    <x v="75"/>
    <x v="3"/>
    <x v="3"/>
    <s v="No"/>
    <x v="57"/>
    <x v="0"/>
    <n v="8"/>
    <m/>
    <m/>
  </r>
  <r>
    <s v="P0300"/>
    <d v="2024-03-14T00:00:00"/>
    <x v="75"/>
    <x v="3"/>
    <x v="1"/>
    <s v="No"/>
    <x v="57"/>
    <x v="1"/>
    <n v="7"/>
    <m/>
    <m/>
  </r>
  <r>
    <s v="P0301"/>
    <d v="2024-03-14T00:00:00"/>
    <x v="75"/>
    <x v="3"/>
    <x v="2"/>
    <s v="Yes"/>
    <x v="57"/>
    <x v="0"/>
    <n v="7"/>
    <m/>
    <m/>
  </r>
  <r>
    <s v="P0302"/>
    <d v="2024-03-14T00:00:00"/>
    <x v="76"/>
    <x v="3"/>
    <x v="0"/>
    <s v="No"/>
    <x v="57"/>
    <x v="1"/>
    <n v="8"/>
    <m/>
    <m/>
  </r>
  <r>
    <s v="P0303"/>
    <d v="2024-03-14T00:00:00"/>
    <x v="76"/>
    <x v="3"/>
    <x v="6"/>
    <s v="Yes"/>
    <x v="57"/>
    <x v="0"/>
    <n v="8"/>
    <m/>
    <m/>
  </r>
  <r>
    <s v="P0304"/>
    <d v="2024-03-14T00:00:00"/>
    <x v="76"/>
    <x v="3"/>
    <x v="5"/>
    <s v="Yes"/>
    <x v="58"/>
    <x v="0"/>
    <n v="8"/>
    <m/>
    <m/>
  </r>
  <r>
    <s v="P0305"/>
    <d v="2024-03-14T00:00:00"/>
    <x v="77"/>
    <x v="3"/>
    <x v="4"/>
    <s v="Yes"/>
    <x v="58"/>
    <x v="0"/>
    <n v="9"/>
    <m/>
    <m/>
  </r>
  <r>
    <s v="P0306"/>
    <d v="2024-03-14T00:00:00"/>
    <x v="77"/>
    <x v="3"/>
    <x v="5"/>
    <s v="Yes"/>
    <x v="58"/>
    <x v="1"/>
    <n v="9"/>
    <m/>
    <m/>
  </r>
  <r>
    <s v="P0307"/>
    <d v="2024-03-14T00:00:00"/>
    <x v="78"/>
    <x v="3"/>
    <x v="1"/>
    <s v="No"/>
    <x v="58"/>
    <x v="1"/>
    <n v="10"/>
    <m/>
    <m/>
  </r>
  <r>
    <s v="P0308"/>
    <d v="2024-03-14T00:00:00"/>
    <x v="78"/>
    <x v="3"/>
    <x v="4"/>
    <s v="Yes"/>
    <x v="58"/>
    <x v="0"/>
    <n v="10"/>
    <m/>
    <m/>
  </r>
  <r>
    <s v="P0309"/>
    <d v="2024-03-15T00:00:00"/>
    <x v="78"/>
    <x v="3"/>
    <x v="0"/>
    <s v="No"/>
    <x v="58"/>
    <x v="0"/>
    <n v="9"/>
    <m/>
    <m/>
  </r>
  <r>
    <s v="P0310"/>
    <d v="2024-03-15T00:00:00"/>
    <x v="78"/>
    <x v="3"/>
    <x v="6"/>
    <s v="Yes"/>
    <x v="58"/>
    <x v="1"/>
    <n v="9"/>
    <m/>
    <m/>
  </r>
  <r>
    <s v="P0311"/>
    <d v="2024-03-15T00:00:00"/>
    <x v="78"/>
    <x v="3"/>
    <x v="2"/>
    <s v="Yes"/>
    <x v="59"/>
    <x v="1"/>
    <n v="9"/>
    <m/>
    <m/>
  </r>
  <r>
    <s v="P0312"/>
    <d v="2024-03-15T00:00:00"/>
    <x v="78"/>
    <x v="3"/>
    <x v="1"/>
    <s v="No"/>
    <x v="59"/>
    <x v="1"/>
    <n v="9"/>
    <m/>
    <m/>
  </r>
  <r>
    <s v="P0313"/>
    <d v="2024-03-15T00:00:00"/>
    <x v="79"/>
    <x v="3"/>
    <x v="1"/>
    <s v="No"/>
    <x v="59"/>
    <x v="1"/>
    <n v="10"/>
    <m/>
    <m/>
  </r>
  <r>
    <s v="P0314"/>
    <d v="2024-03-16T00:00:00"/>
    <x v="79"/>
    <x v="3"/>
    <x v="4"/>
    <s v="Yes"/>
    <x v="59"/>
    <x v="1"/>
    <n v="9"/>
    <m/>
    <m/>
  </r>
  <r>
    <s v="P0315"/>
    <d v="2024-03-16T00:00:00"/>
    <x v="79"/>
    <x v="3"/>
    <x v="2"/>
    <s v="Yes"/>
    <x v="59"/>
    <x v="0"/>
    <n v="9"/>
    <m/>
    <m/>
  </r>
  <r>
    <s v="P0316"/>
    <d v="2024-03-17T00:00:00"/>
    <x v="79"/>
    <x v="3"/>
    <x v="6"/>
    <s v="No"/>
    <x v="59"/>
    <x v="0"/>
    <n v="8"/>
    <m/>
    <m/>
  </r>
  <r>
    <s v="P0317"/>
    <d v="2024-03-17T00:00:00"/>
    <x v="79"/>
    <x v="3"/>
    <x v="5"/>
    <s v="No"/>
    <x v="59"/>
    <x v="1"/>
    <n v="8"/>
    <m/>
    <m/>
  </r>
  <r>
    <s v="P0318"/>
    <d v="2024-03-18T00:00:00"/>
    <x v="80"/>
    <x v="3"/>
    <x v="3"/>
    <s v="No"/>
    <x v="59"/>
    <x v="1"/>
    <n v="8"/>
    <m/>
    <m/>
  </r>
  <r>
    <s v="P0319"/>
    <d v="2024-03-18T00:00:00"/>
    <x v="81"/>
    <x v="3"/>
    <x v="2"/>
    <s v="No"/>
    <x v="60"/>
    <x v="1"/>
    <n v="9"/>
    <m/>
    <m/>
  </r>
  <r>
    <s v="P0320"/>
    <d v="2024-03-18T00:00:00"/>
    <x v="81"/>
    <x v="3"/>
    <x v="2"/>
    <s v="No"/>
    <x v="60"/>
    <x v="0"/>
    <n v="9"/>
    <m/>
    <m/>
  </r>
  <r>
    <s v="P0321"/>
    <d v="2024-03-18T00:00:00"/>
    <x v="81"/>
    <x v="3"/>
    <x v="6"/>
    <s v="No"/>
    <x v="60"/>
    <x v="1"/>
    <n v="9"/>
    <m/>
    <m/>
  </r>
  <r>
    <s v="P0322"/>
    <d v="2024-03-18T00:00:00"/>
    <x v="81"/>
    <x v="3"/>
    <x v="3"/>
    <s v="Yes"/>
    <x v="60"/>
    <x v="0"/>
    <n v="9"/>
    <m/>
    <m/>
  </r>
  <r>
    <s v="P0323"/>
    <d v="2024-03-18T00:00:00"/>
    <x v="81"/>
    <x v="3"/>
    <x v="3"/>
    <s v="No"/>
    <x v="60"/>
    <x v="0"/>
    <n v="9"/>
    <m/>
    <m/>
  </r>
  <r>
    <s v="P0324"/>
    <d v="2024-03-19T00:00:00"/>
    <x v="81"/>
    <x v="3"/>
    <x v="4"/>
    <s v="Yes"/>
    <x v="60"/>
    <x v="1"/>
    <n v="8"/>
    <m/>
    <m/>
  </r>
  <r>
    <s v="P0325"/>
    <d v="2024-03-19T00:00:00"/>
    <x v="82"/>
    <x v="3"/>
    <x v="2"/>
    <s v="No"/>
    <x v="61"/>
    <x v="0"/>
    <n v="9"/>
    <m/>
    <m/>
  </r>
  <r>
    <s v="P0326"/>
    <d v="2024-03-19T00:00:00"/>
    <x v="82"/>
    <x v="3"/>
    <x v="5"/>
    <s v="No"/>
    <x v="61"/>
    <x v="1"/>
    <n v="9"/>
    <m/>
    <m/>
  </r>
  <r>
    <s v="P0327"/>
    <d v="2024-03-20T00:00:00"/>
    <x v="82"/>
    <x v="3"/>
    <x v="4"/>
    <s v="No"/>
    <x v="61"/>
    <x v="0"/>
    <n v="8"/>
    <m/>
    <m/>
  </r>
  <r>
    <s v="P0328"/>
    <d v="2024-03-20T00:00:00"/>
    <x v="82"/>
    <x v="3"/>
    <x v="0"/>
    <s v="No"/>
    <x v="62"/>
    <x v="1"/>
    <n v="8"/>
    <m/>
    <m/>
  </r>
  <r>
    <s v="P0329"/>
    <d v="2024-03-20T00:00:00"/>
    <x v="83"/>
    <x v="3"/>
    <x v="1"/>
    <s v="No"/>
    <x v="62"/>
    <x v="1"/>
    <n v="9"/>
    <m/>
    <m/>
  </r>
  <r>
    <s v="P0330"/>
    <d v="2024-03-20T00:00:00"/>
    <x v="83"/>
    <x v="3"/>
    <x v="0"/>
    <s v="No"/>
    <x v="62"/>
    <x v="1"/>
    <n v="9"/>
    <m/>
    <m/>
  </r>
  <r>
    <s v="P0331"/>
    <d v="2024-03-22T00:00:00"/>
    <x v="83"/>
    <x v="3"/>
    <x v="4"/>
    <s v="No"/>
    <x v="63"/>
    <x v="1"/>
    <n v="7"/>
    <m/>
    <m/>
  </r>
  <r>
    <s v="P0332"/>
    <d v="2024-03-22T00:00:00"/>
    <x v="83"/>
    <x v="3"/>
    <x v="5"/>
    <s v="No"/>
    <x v="63"/>
    <x v="0"/>
    <n v="7"/>
    <m/>
    <m/>
  </r>
  <r>
    <s v="P0333"/>
    <d v="2024-03-22T00:00:00"/>
    <x v="84"/>
    <x v="3"/>
    <x v="3"/>
    <s v="Yes"/>
    <x v="63"/>
    <x v="1"/>
    <n v="8"/>
    <m/>
    <m/>
  </r>
  <r>
    <s v="P0334"/>
    <d v="2024-03-22T00:00:00"/>
    <x v="84"/>
    <x v="3"/>
    <x v="4"/>
    <s v="Yes"/>
    <x v="63"/>
    <x v="1"/>
    <n v="8"/>
    <m/>
    <m/>
  </r>
  <r>
    <s v="P0335"/>
    <d v="2024-03-22T00:00:00"/>
    <x v="84"/>
    <x v="3"/>
    <x v="3"/>
    <s v="No"/>
    <x v="63"/>
    <x v="0"/>
    <n v="8"/>
    <m/>
    <m/>
  </r>
  <r>
    <s v="P0336"/>
    <d v="2024-03-22T00:00:00"/>
    <x v="85"/>
    <x v="3"/>
    <x v="1"/>
    <s v="Yes"/>
    <x v="63"/>
    <x v="1"/>
    <n v="9"/>
    <m/>
    <m/>
  </r>
  <r>
    <s v="P0337"/>
    <d v="2024-03-23T00:00:00"/>
    <x v="85"/>
    <x v="3"/>
    <x v="0"/>
    <s v="Yes"/>
    <x v="64"/>
    <x v="1"/>
    <n v="8"/>
    <m/>
    <m/>
  </r>
  <r>
    <s v="P0338"/>
    <d v="2024-03-23T00:00:00"/>
    <x v="85"/>
    <x v="3"/>
    <x v="0"/>
    <s v="Yes"/>
    <x v="64"/>
    <x v="0"/>
    <n v="8"/>
    <m/>
    <m/>
  </r>
  <r>
    <s v="P0339"/>
    <d v="2024-03-23T00:00:00"/>
    <x v="86"/>
    <x v="3"/>
    <x v="4"/>
    <s v="No"/>
    <x v="64"/>
    <x v="0"/>
    <n v="9"/>
    <m/>
    <m/>
  </r>
  <r>
    <s v="P0340"/>
    <d v="2024-03-24T00:00:00"/>
    <x v="86"/>
    <x v="3"/>
    <x v="5"/>
    <s v="No"/>
    <x v="64"/>
    <x v="1"/>
    <n v="8"/>
    <m/>
    <m/>
  </r>
  <r>
    <s v="P0341"/>
    <d v="2024-03-24T00:00:00"/>
    <x v="86"/>
    <x v="3"/>
    <x v="1"/>
    <s v="No"/>
    <x v="64"/>
    <x v="1"/>
    <n v="8"/>
    <m/>
    <m/>
  </r>
  <r>
    <s v="P0342"/>
    <d v="2024-03-24T00:00:00"/>
    <x v="87"/>
    <x v="3"/>
    <x v="0"/>
    <s v="Yes"/>
    <x v="64"/>
    <x v="1"/>
    <n v="9"/>
    <m/>
    <m/>
  </r>
  <r>
    <s v="P0343"/>
    <d v="2024-03-25T00:00:00"/>
    <x v="87"/>
    <x v="3"/>
    <x v="4"/>
    <s v="No"/>
    <x v="64"/>
    <x v="0"/>
    <n v="8"/>
    <m/>
    <m/>
  </r>
  <r>
    <s v="P0344"/>
    <d v="2024-03-26T00:00:00"/>
    <x v="87"/>
    <x v="3"/>
    <x v="2"/>
    <s v="No"/>
    <x v="64"/>
    <x v="0"/>
    <n v="7"/>
    <m/>
    <m/>
  </r>
  <r>
    <s v="P0345"/>
    <d v="2024-03-26T00:00:00"/>
    <x v="87"/>
    <x v="3"/>
    <x v="0"/>
    <s v="Yes"/>
    <x v="65"/>
    <x v="1"/>
    <n v="7"/>
    <m/>
    <m/>
  </r>
  <r>
    <s v="P0346"/>
    <d v="2024-03-26T00:00:00"/>
    <x v="87"/>
    <x v="3"/>
    <x v="1"/>
    <s v="Yes"/>
    <x v="65"/>
    <x v="1"/>
    <n v="7"/>
    <m/>
    <m/>
  </r>
  <r>
    <s v="P0347"/>
    <d v="2024-03-26T00:00:00"/>
    <x v="87"/>
    <x v="3"/>
    <x v="1"/>
    <s v="Yes"/>
    <x v="65"/>
    <x v="0"/>
    <n v="7"/>
    <m/>
    <m/>
  </r>
  <r>
    <s v="P0348"/>
    <d v="2024-03-27T00:00:00"/>
    <x v="88"/>
    <x v="3"/>
    <x v="1"/>
    <s v="Yes"/>
    <x v="65"/>
    <x v="0"/>
    <n v="7"/>
    <m/>
    <m/>
  </r>
  <r>
    <s v="P0349"/>
    <d v="2024-03-27T00:00:00"/>
    <x v="88"/>
    <x v="3"/>
    <x v="6"/>
    <s v="Yes"/>
    <x v="65"/>
    <x v="0"/>
    <n v="7"/>
    <m/>
    <m/>
  </r>
  <r>
    <s v="P0350"/>
    <d v="2024-03-27T00:00:00"/>
    <x v="89"/>
    <x v="3"/>
    <x v="2"/>
    <s v="Yes"/>
    <x v="66"/>
    <x v="1"/>
    <n v="8"/>
    <m/>
    <m/>
  </r>
  <r>
    <s v="P0351"/>
    <d v="2024-03-27T00:00:00"/>
    <x v="89"/>
    <x v="3"/>
    <x v="3"/>
    <s v="Yes"/>
    <x v="66"/>
    <x v="0"/>
    <n v="8"/>
    <m/>
    <m/>
  </r>
  <r>
    <s v="P0352"/>
    <d v="2024-03-27T00:00:00"/>
    <x v="89"/>
    <x v="3"/>
    <x v="1"/>
    <s v="No"/>
    <x v="66"/>
    <x v="0"/>
    <n v="8"/>
    <m/>
    <m/>
  </r>
  <r>
    <s v="P0353"/>
    <d v="2024-03-27T00:00:00"/>
    <x v="89"/>
    <x v="3"/>
    <x v="1"/>
    <s v="No"/>
    <x v="66"/>
    <x v="0"/>
    <n v="8"/>
    <m/>
    <m/>
  </r>
  <r>
    <s v="P0354"/>
    <d v="2024-03-27T00:00:00"/>
    <x v="90"/>
    <x v="3"/>
    <x v="6"/>
    <s v="No"/>
    <x v="66"/>
    <x v="1"/>
    <n v="9"/>
    <m/>
    <m/>
  </r>
  <r>
    <s v="P0355"/>
    <d v="2024-03-28T00:00:00"/>
    <x v="90"/>
    <x v="3"/>
    <x v="2"/>
    <s v="Yes"/>
    <x v="67"/>
    <x v="1"/>
    <n v="8"/>
    <m/>
    <m/>
  </r>
  <r>
    <s v="P0356"/>
    <d v="2024-03-28T00:00:00"/>
    <x v="90"/>
    <x v="3"/>
    <x v="5"/>
    <s v="Yes"/>
    <x v="67"/>
    <x v="1"/>
    <n v="8"/>
    <m/>
    <m/>
  </r>
  <r>
    <s v="P0357"/>
    <d v="2024-03-28T00:00:00"/>
    <x v="90"/>
    <x v="3"/>
    <x v="0"/>
    <s v="No"/>
    <x v="67"/>
    <x v="0"/>
    <n v="8"/>
    <m/>
    <m/>
  </r>
  <r>
    <s v="P0358"/>
    <d v="2024-03-28T00:00:00"/>
    <x v="90"/>
    <x v="3"/>
    <x v="3"/>
    <s v="No"/>
    <x v="67"/>
    <x v="1"/>
    <n v="8"/>
    <m/>
    <m/>
  </r>
  <r>
    <s v="P0359"/>
    <d v="2024-03-29T00:00:00"/>
    <x v="90"/>
    <x v="3"/>
    <x v="1"/>
    <s v="Yes"/>
    <x v="67"/>
    <x v="1"/>
    <n v="7"/>
    <m/>
    <m/>
  </r>
  <r>
    <s v="P0360"/>
    <d v="2024-03-29T00:00:00"/>
    <x v="91"/>
    <x v="3"/>
    <x v="5"/>
    <s v="No"/>
    <x v="67"/>
    <x v="1"/>
    <n v="8"/>
    <m/>
    <m/>
  </r>
  <r>
    <s v="P0361"/>
    <d v="2024-03-29T00:00:00"/>
    <x v="91"/>
    <x v="3"/>
    <x v="5"/>
    <s v="Yes"/>
    <x v="67"/>
    <x v="1"/>
    <n v="8"/>
    <m/>
    <m/>
  </r>
  <r>
    <s v="P0362"/>
    <d v="2024-03-29T00:00:00"/>
    <x v="91"/>
    <x v="3"/>
    <x v="0"/>
    <s v="Yes"/>
    <x v="67"/>
    <x v="1"/>
    <n v="8"/>
    <m/>
    <m/>
  </r>
  <r>
    <s v="P0363"/>
    <d v="2024-03-29T00:00:00"/>
    <x v="91"/>
    <x v="3"/>
    <x v="0"/>
    <s v="No"/>
    <x v="67"/>
    <x v="0"/>
    <n v="8"/>
    <m/>
    <m/>
  </r>
  <r>
    <s v="P0364"/>
    <d v="2024-03-30T00:00:00"/>
    <x v="91"/>
    <x v="3"/>
    <x v="5"/>
    <s v="Yes"/>
    <x v="68"/>
    <x v="0"/>
    <n v="7"/>
    <m/>
    <m/>
  </r>
  <r>
    <s v="P0365"/>
    <d v="2024-03-30T00:00:00"/>
    <x v="91"/>
    <x v="3"/>
    <x v="0"/>
    <s v="No"/>
    <x v="68"/>
    <x v="1"/>
    <n v="7"/>
    <m/>
    <m/>
  </r>
  <r>
    <s v="P0366"/>
    <d v="2024-03-30T00:00:00"/>
    <x v="92"/>
    <x v="3"/>
    <x v="3"/>
    <s v="Yes"/>
    <x v="68"/>
    <x v="0"/>
    <n v="8"/>
    <m/>
    <m/>
  </r>
  <r>
    <s v="P0367"/>
    <d v="2024-03-31T00:00:00"/>
    <x v="92"/>
    <x v="3"/>
    <x v="0"/>
    <s v="No"/>
    <x v="68"/>
    <x v="0"/>
    <n v="7"/>
    <m/>
    <m/>
  </r>
  <r>
    <s v="P0368"/>
    <d v="2024-03-31T00:00:00"/>
    <x v="92"/>
    <x v="3"/>
    <x v="4"/>
    <s v="Yes"/>
    <x v="69"/>
    <x v="0"/>
    <n v="7"/>
    <m/>
    <m/>
  </r>
  <r>
    <s v="P0369"/>
    <d v="2024-03-31T00:00:00"/>
    <x v="92"/>
    <x v="3"/>
    <x v="2"/>
    <s v="Yes"/>
    <x v="69"/>
    <x v="0"/>
    <n v="7"/>
    <m/>
    <m/>
  </r>
  <r>
    <s v="P0370"/>
    <d v="2024-03-31T00:00:00"/>
    <x v="93"/>
    <x v="3"/>
    <x v="6"/>
    <s v="No"/>
    <x v="69"/>
    <x v="1"/>
    <n v="8"/>
    <m/>
    <m/>
  </r>
  <r>
    <s v="P0371"/>
    <d v="2024-03-31T00:00:00"/>
    <x v="93"/>
    <x v="3"/>
    <x v="2"/>
    <s v="Yes"/>
    <x v="69"/>
    <x v="1"/>
    <n v="8"/>
    <m/>
    <m/>
  </r>
  <r>
    <s v="P0372"/>
    <d v="2024-04-01T00:00:00"/>
    <x v="94"/>
    <x v="3"/>
    <x v="0"/>
    <s v="Yes"/>
    <x v="70"/>
    <x v="1"/>
    <n v="8"/>
    <m/>
    <m/>
  </r>
  <r>
    <s v="P0373"/>
    <d v="2024-04-01T00:00:00"/>
    <x v="94"/>
    <x v="3"/>
    <x v="4"/>
    <s v="Yes"/>
    <x v="70"/>
    <x v="1"/>
    <n v="8"/>
    <m/>
    <m/>
  </r>
  <r>
    <s v="P0374"/>
    <d v="2024-04-01T00:00:00"/>
    <x v="94"/>
    <x v="3"/>
    <x v="4"/>
    <s v="Yes"/>
    <x v="70"/>
    <x v="1"/>
    <n v="8"/>
    <m/>
    <m/>
  </r>
  <r>
    <s v="P0375"/>
    <d v="2024-04-01T00:00:00"/>
    <x v="94"/>
    <x v="3"/>
    <x v="1"/>
    <s v="Yes"/>
    <x v="70"/>
    <x v="1"/>
    <n v="8"/>
    <m/>
    <m/>
  </r>
  <r>
    <s v="P0376"/>
    <d v="2024-04-01T00:00:00"/>
    <x v="94"/>
    <x v="3"/>
    <x v="2"/>
    <s v="No"/>
    <x v="70"/>
    <x v="0"/>
    <n v="8"/>
    <m/>
    <m/>
  </r>
  <r>
    <s v="P0377"/>
    <d v="2024-04-01T00:00:00"/>
    <x v="95"/>
    <x v="3"/>
    <x v="1"/>
    <s v="No"/>
    <x v="71"/>
    <x v="0"/>
    <n v="9"/>
    <m/>
    <m/>
  </r>
  <r>
    <s v="P0378"/>
    <d v="2024-04-02T00:00:00"/>
    <x v="95"/>
    <x v="3"/>
    <x v="1"/>
    <s v="Yes"/>
    <x v="71"/>
    <x v="0"/>
    <n v="8"/>
    <m/>
    <m/>
  </r>
  <r>
    <s v="P0379"/>
    <d v="2024-04-02T00:00:00"/>
    <x v="96"/>
    <x v="3"/>
    <x v="2"/>
    <s v="No"/>
    <x v="71"/>
    <x v="0"/>
    <n v="9"/>
    <m/>
    <m/>
  </r>
  <r>
    <s v="P0380"/>
    <d v="2024-04-02T00:00:00"/>
    <x v="96"/>
    <x v="3"/>
    <x v="5"/>
    <s v="Yes"/>
    <x v="71"/>
    <x v="0"/>
    <n v="9"/>
    <m/>
    <m/>
  </r>
  <r>
    <s v="P0381"/>
    <d v="2024-04-03T00:00:00"/>
    <x v="96"/>
    <x v="3"/>
    <x v="4"/>
    <s v="Yes"/>
    <x v="71"/>
    <x v="0"/>
    <n v="8"/>
    <m/>
    <m/>
  </r>
  <r>
    <s v="P0382"/>
    <d v="2024-04-03T00:00:00"/>
    <x v="96"/>
    <x v="3"/>
    <x v="6"/>
    <s v="No"/>
    <x v="71"/>
    <x v="0"/>
    <n v="8"/>
    <m/>
    <m/>
  </r>
  <r>
    <s v="P0383"/>
    <d v="2024-04-03T00:00:00"/>
    <x v="96"/>
    <x v="3"/>
    <x v="2"/>
    <s v="No"/>
    <x v="72"/>
    <x v="0"/>
    <n v="8"/>
    <m/>
    <m/>
  </r>
  <r>
    <s v="P0384"/>
    <d v="2024-04-03T00:00:00"/>
    <x v="96"/>
    <x v="3"/>
    <x v="1"/>
    <s v="No"/>
    <x v="72"/>
    <x v="1"/>
    <n v="8"/>
    <m/>
    <m/>
  </r>
  <r>
    <s v="P0385"/>
    <d v="2024-04-03T00:00:00"/>
    <x v="97"/>
    <x v="3"/>
    <x v="1"/>
    <s v="No"/>
    <x v="72"/>
    <x v="0"/>
    <n v="9"/>
    <m/>
    <m/>
  </r>
  <r>
    <s v="P0386"/>
    <d v="2024-04-04T00:00:00"/>
    <x v="97"/>
    <x v="3"/>
    <x v="6"/>
    <s v="Yes"/>
    <x v="72"/>
    <x v="1"/>
    <n v="8"/>
    <m/>
    <m/>
  </r>
  <r>
    <s v="P0387"/>
    <d v="2024-04-04T00:00:00"/>
    <x v="97"/>
    <x v="3"/>
    <x v="5"/>
    <s v="No"/>
    <x v="72"/>
    <x v="1"/>
    <n v="8"/>
    <m/>
    <m/>
  </r>
  <r>
    <s v="P0388"/>
    <d v="2024-04-04T00:00:00"/>
    <x v="97"/>
    <x v="3"/>
    <x v="1"/>
    <s v="No"/>
    <x v="72"/>
    <x v="0"/>
    <n v="8"/>
    <m/>
    <m/>
  </r>
  <r>
    <s v="P0389"/>
    <d v="2024-04-04T00:00:00"/>
    <x v="97"/>
    <x v="3"/>
    <x v="1"/>
    <s v="Yes"/>
    <x v="72"/>
    <x v="0"/>
    <n v="8"/>
    <m/>
    <m/>
  </r>
  <r>
    <s v="P0390"/>
    <d v="2024-04-05T00:00:00"/>
    <x v="97"/>
    <x v="3"/>
    <x v="4"/>
    <s v="No"/>
    <x v="72"/>
    <x v="0"/>
    <n v="7"/>
    <m/>
    <m/>
  </r>
  <r>
    <s v="P0391"/>
    <d v="2024-04-05T00:00:00"/>
    <x v="97"/>
    <x v="3"/>
    <x v="1"/>
    <s v="No"/>
    <x v="72"/>
    <x v="0"/>
    <n v="7"/>
    <m/>
    <m/>
  </r>
  <r>
    <s v="P0392"/>
    <d v="2024-04-05T00:00:00"/>
    <x v="97"/>
    <x v="3"/>
    <x v="6"/>
    <s v="Yes"/>
    <x v="73"/>
    <x v="1"/>
    <n v="7"/>
    <m/>
    <m/>
  </r>
  <r>
    <s v="P0393"/>
    <d v="2024-04-06T00:00:00"/>
    <x v="97"/>
    <x v="4"/>
    <x v="4"/>
    <s v="Yes"/>
    <x v="73"/>
    <x v="0"/>
    <n v="6"/>
    <m/>
    <m/>
  </r>
  <r>
    <s v="P0394"/>
    <d v="2024-04-06T00:00:00"/>
    <x v="98"/>
    <x v="4"/>
    <x v="0"/>
    <s v="Yes"/>
    <x v="73"/>
    <x v="0"/>
    <n v="7"/>
    <m/>
    <m/>
  </r>
  <r>
    <s v="P0395"/>
    <d v="2024-04-06T00:00:00"/>
    <x v="98"/>
    <x v="4"/>
    <x v="5"/>
    <s v="Yes"/>
    <x v="73"/>
    <x v="0"/>
    <n v="7"/>
    <m/>
    <m/>
  </r>
  <r>
    <s v="P0396"/>
    <d v="2024-04-06T00:00:00"/>
    <x v="98"/>
    <x v="4"/>
    <x v="1"/>
    <s v="Yes"/>
    <x v="73"/>
    <x v="0"/>
    <n v="7"/>
    <m/>
    <m/>
  </r>
  <r>
    <s v="P0397"/>
    <d v="2024-04-06T00:00:00"/>
    <x v="98"/>
    <x v="4"/>
    <x v="2"/>
    <s v="No"/>
    <x v="73"/>
    <x v="1"/>
    <n v="7"/>
    <m/>
    <m/>
  </r>
  <r>
    <s v="P0398"/>
    <d v="2024-04-06T00:00:00"/>
    <x v="99"/>
    <x v="4"/>
    <x v="4"/>
    <s v="No"/>
    <x v="73"/>
    <x v="0"/>
    <n v="8"/>
    <m/>
    <m/>
  </r>
  <r>
    <s v="P0399"/>
    <d v="2024-04-06T00:00:00"/>
    <x v="99"/>
    <x v="4"/>
    <x v="3"/>
    <s v="No"/>
    <x v="73"/>
    <x v="1"/>
    <n v="8"/>
    <m/>
    <m/>
  </r>
  <r>
    <s v="P0400"/>
    <d v="2024-04-06T00:00:00"/>
    <x v="99"/>
    <x v="4"/>
    <x v="4"/>
    <s v="Yes"/>
    <x v="73"/>
    <x v="0"/>
    <n v="8"/>
    <m/>
    <m/>
  </r>
  <r>
    <s v="P0401"/>
    <d v="2024-04-07T00:00:00"/>
    <x v="99"/>
    <x v="4"/>
    <x v="4"/>
    <s v="No"/>
    <x v="74"/>
    <x v="0"/>
    <n v="7"/>
    <m/>
    <m/>
  </r>
  <r>
    <s v="P0402"/>
    <d v="2024-04-07T00:00:00"/>
    <x v="99"/>
    <x v="4"/>
    <x v="2"/>
    <s v="Yes"/>
    <x v="74"/>
    <x v="1"/>
    <n v="7"/>
    <m/>
    <m/>
  </r>
  <r>
    <s v="P0403"/>
    <d v="2024-04-07T00:00:00"/>
    <x v="99"/>
    <x v="4"/>
    <x v="0"/>
    <s v="No"/>
    <x v="74"/>
    <x v="0"/>
    <n v="7"/>
    <m/>
    <m/>
  </r>
  <r>
    <s v="P0404"/>
    <d v="2024-04-07T00:00:00"/>
    <x v="100"/>
    <x v="4"/>
    <x v="1"/>
    <s v="Yes"/>
    <x v="74"/>
    <x v="1"/>
    <n v="8"/>
    <m/>
    <m/>
  </r>
  <r>
    <s v="P0405"/>
    <d v="2024-04-07T00:00:00"/>
    <x v="100"/>
    <x v="4"/>
    <x v="0"/>
    <s v="Yes"/>
    <x v="75"/>
    <x v="0"/>
    <n v="8"/>
    <m/>
    <m/>
  </r>
  <r>
    <s v="P0406"/>
    <d v="2024-04-08T00:00:00"/>
    <x v="100"/>
    <x v="4"/>
    <x v="3"/>
    <s v="Yes"/>
    <x v="75"/>
    <x v="1"/>
    <n v="7"/>
    <m/>
    <m/>
  </r>
  <r>
    <s v="P0407"/>
    <d v="2024-04-08T00:00:00"/>
    <x v="100"/>
    <x v="4"/>
    <x v="6"/>
    <s v="Yes"/>
    <x v="75"/>
    <x v="0"/>
    <n v="7"/>
    <m/>
    <m/>
  </r>
  <r>
    <s v="P0408"/>
    <d v="2024-04-08T00:00:00"/>
    <x v="100"/>
    <x v="4"/>
    <x v="6"/>
    <s v="No"/>
    <x v="75"/>
    <x v="1"/>
    <n v="7"/>
    <m/>
    <m/>
  </r>
  <r>
    <s v="P0409"/>
    <d v="2024-04-08T00:00:00"/>
    <x v="100"/>
    <x v="4"/>
    <x v="4"/>
    <s v="No"/>
    <x v="76"/>
    <x v="0"/>
    <n v="7"/>
    <m/>
    <m/>
  </r>
  <r>
    <s v="P0410"/>
    <d v="2024-04-08T00:00:00"/>
    <x v="101"/>
    <x v="4"/>
    <x v="4"/>
    <s v="No"/>
    <x v="76"/>
    <x v="1"/>
    <n v="8"/>
    <m/>
    <m/>
  </r>
  <r>
    <s v="P0411"/>
    <d v="2024-04-08T00:00:00"/>
    <x v="101"/>
    <x v="4"/>
    <x v="6"/>
    <s v="Yes"/>
    <x v="76"/>
    <x v="0"/>
    <n v="8"/>
    <m/>
    <m/>
  </r>
  <r>
    <s v="P0412"/>
    <d v="2024-04-08T00:00:00"/>
    <x v="101"/>
    <x v="4"/>
    <x v="4"/>
    <s v="No"/>
    <x v="76"/>
    <x v="1"/>
    <n v="8"/>
    <m/>
    <m/>
  </r>
  <r>
    <s v="P0413"/>
    <d v="2024-04-09T00:00:00"/>
    <x v="101"/>
    <x v="4"/>
    <x v="5"/>
    <s v="No"/>
    <x v="77"/>
    <x v="0"/>
    <n v="7"/>
    <m/>
    <m/>
  </r>
  <r>
    <s v="P0414"/>
    <d v="2024-04-09T00:00:00"/>
    <x v="102"/>
    <x v="4"/>
    <x v="0"/>
    <s v="Yes"/>
    <x v="77"/>
    <x v="0"/>
    <n v="8"/>
    <m/>
    <m/>
  </r>
  <r>
    <s v="P0415"/>
    <d v="2024-04-09T00:00:00"/>
    <x v="102"/>
    <x v="4"/>
    <x v="2"/>
    <s v="No"/>
    <x v="77"/>
    <x v="0"/>
    <n v="8"/>
    <m/>
    <m/>
  </r>
  <r>
    <s v="P0416"/>
    <d v="2024-04-09T00:00:00"/>
    <x v="102"/>
    <x v="4"/>
    <x v="2"/>
    <s v="No"/>
    <x v="78"/>
    <x v="1"/>
    <n v="8"/>
    <m/>
    <m/>
  </r>
  <r>
    <s v="P0417"/>
    <d v="2024-04-09T00:00:00"/>
    <x v="103"/>
    <x v="4"/>
    <x v="4"/>
    <s v="Yes"/>
    <x v="78"/>
    <x v="0"/>
    <n v="9"/>
    <m/>
    <m/>
  </r>
  <r>
    <s v="P0418"/>
    <d v="2024-04-09T00:00:00"/>
    <x v="103"/>
    <x v="4"/>
    <x v="2"/>
    <s v="No"/>
    <x v="78"/>
    <x v="0"/>
    <n v="9"/>
    <m/>
    <m/>
  </r>
  <r>
    <s v="P0419"/>
    <d v="2024-04-10T00:00:00"/>
    <x v="103"/>
    <x v="4"/>
    <x v="4"/>
    <s v="Yes"/>
    <x v="78"/>
    <x v="1"/>
    <n v="8"/>
    <m/>
    <m/>
  </r>
  <r>
    <s v="P0420"/>
    <d v="2024-04-11T00:00:00"/>
    <x v="103"/>
    <x v="4"/>
    <x v="1"/>
    <s v="No"/>
    <x v="78"/>
    <x v="1"/>
    <n v="7"/>
    <m/>
    <m/>
  </r>
  <r>
    <s v="P0421"/>
    <d v="2024-04-11T00:00:00"/>
    <x v="104"/>
    <x v="4"/>
    <x v="4"/>
    <s v="No"/>
    <x v="78"/>
    <x v="1"/>
    <n v="8"/>
    <m/>
    <m/>
  </r>
  <r>
    <s v="P0422"/>
    <d v="2024-04-11T00:00:00"/>
    <x v="104"/>
    <x v="4"/>
    <x v="3"/>
    <s v="Yes"/>
    <x v="78"/>
    <x v="1"/>
    <n v="8"/>
    <m/>
    <m/>
  </r>
  <r>
    <s v="P0423"/>
    <d v="2024-04-11T00:00:00"/>
    <x v="105"/>
    <x v="4"/>
    <x v="1"/>
    <s v="Yes"/>
    <x v="78"/>
    <x v="1"/>
    <n v="9"/>
    <m/>
    <m/>
  </r>
  <r>
    <s v="P0424"/>
    <d v="2024-04-11T00:00:00"/>
    <x v="105"/>
    <x v="4"/>
    <x v="0"/>
    <s v="No"/>
    <x v="78"/>
    <x v="1"/>
    <n v="9"/>
    <m/>
    <m/>
  </r>
  <r>
    <s v="P0425"/>
    <d v="2024-04-11T00:00:00"/>
    <x v="105"/>
    <x v="4"/>
    <x v="2"/>
    <s v="No"/>
    <x v="79"/>
    <x v="1"/>
    <n v="9"/>
    <m/>
    <m/>
  </r>
  <r>
    <s v="P0426"/>
    <d v="2024-04-12T00:00:00"/>
    <x v="105"/>
    <x v="4"/>
    <x v="5"/>
    <s v="Yes"/>
    <x v="79"/>
    <x v="0"/>
    <n v="8"/>
    <m/>
    <m/>
  </r>
  <r>
    <s v="P0427"/>
    <d v="2024-04-12T00:00:00"/>
    <x v="105"/>
    <x v="4"/>
    <x v="0"/>
    <s v="Yes"/>
    <x v="79"/>
    <x v="1"/>
    <n v="8"/>
    <m/>
    <m/>
  </r>
  <r>
    <s v="P0428"/>
    <d v="2024-04-12T00:00:00"/>
    <x v="105"/>
    <x v="4"/>
    <x v="6"/>
    <s v="No"/>
    <x v="80"/>
    <x v="1"/>
    <n v="8"/>
    <m/>
    <m/>
  </r>
  <r>
    <s v="P0429"/>
    <d v="2024-04-12T00:00:00"/>
    <x v="105"/>
    <x v="4"/>
    <x v="1"/>
    <s v="Yes"/>
    <x v="80"/>
    <x v="1"/>
    <n v="8"/>
    <m/>
    <m/>
  </r>
  <r>
    <s v="P0430"/>
    <d v="2024-04-12T00:00:00"/>
    <x v="105"/>
    <x v="4"/>
    <x v="4"/>
    <s v="No"/>
    <x v="80"/>
    <x v="0"/>
    <n v="8"/>
    <m/>
    <m/>
  </r>
  <r>
    <s v="P0431"/>
    <d v="2024-04-12T00:00:00"/>
    <x v="106"/>
    <x v="4"/>
    <x v="6"/>
    <s v="No"/>
    <x v="80"/>
    <x v="0"/>
    <n v="9"/>
    <m/>
    <m/>
  </r>
  <r>
    <s v="P0432"/>
    <d v="2024-04-13T00:00:00"/>
    <x v="106"/>
    <x v="4"/>
    <x v="3"/>
    <s v="Yes"/>
    <x v="80"/>
    <x v="0"/>
    <n v="8"/>
    <m/>
    <m/>
  </r>
  <r>
    <s v="P0433"/>
    <d v="2024-04-13T00:00:00"/>
    <x v="106"/>
    <x v="4"/>
    <x v="0"/>
    <s v="No"/>
    <x v="80"/>
    <x v="0"/>
    <n v="8"/>
    <m/>
    <m/>
  </r>
  <r>
    <s v="P0434"/>
    <d v="2024-04-13T00:00:00"/>
    <x v="106"/>
    <x v="4"/>
    <x v="2"/>
    <s v="Yes"/>
    <x v="80"/>
    <x v="0"/>
    <n v="8"/>
    <m/>
    <m/>
  </r>
  <r>
    <s v="P0435"/>
    <d v="2024-04-13T00:00:00"/>
    <x v="106"/>
    <x v="4"/>
    <x v="5"/>
    <s v="No"/>
    <x v="80"/>
    <x v="1"/>
    <n v="8"/>
    <m/>
    <m/>
  </r>
  <r>
    <s v="P0436"/>
    <d v="2024-04-13T00:00:00"/>
    <x v="107"/>
    <x v="4"/>
    <x v="4"/>
    <s v="Yes"/>
    <x v="80"/>
    <x v="0"/>
    <n v="9"/>
    <m/>
    <m/>
  </r>
  <r>
    <s v="P0437"/>
    <d v="2024-04-13T00:00:00"/>
    <x v="107"/>
    <x v="4"/>
    <x v="2"/>
    <s v="No"/>
    <x v="80"/>
    <x v="1"/>
    <n v="9"/>
    <m/>
    <m/>
  </r>
  <r>
    <s v="P0438"/>
    <d v="2024-04-13T00:00:00"/>
    <x v="108"/>
    <x v="4"/>
    <x v="2"/>
    <s v="No"/>
    <x v="80"/>
    <x v="0"/>
    <n v="10"/>
    <m/>
    <m/>
  </r>
  <r>
    <s v="P0439"/>
    <d v="2024-04-13T00:00:00"/>
    <x v="108"/>
    <x v="4"/>
    <x v="0"/>
    <s v="Yes"/>
    <x v="81"/>
    <x v="1"/>
    <n v="10"/>
    <m/>
    <m/>
  </r>
  <r>
    <s v="P0440"/>
    <d v="2024-04-14T00:00:00"/>
    <x v="108"/>
    <x v="4"/>
    <x v="5"/>
    <s v="No"/>
    <x v="81"/>
    <x v="0"/>
    <n v="9"/>
    <m/>
    <m/>
  </r>
  <r>
    <s v="P0441"/>
    <d v="2024-04-14T00:00:00"/>
    <x v="109"/>
    <x v="4"/>
    <x v="3"/>
    <s v="No"/>
    <x v="81"/>
    <x v="0"/>
    <n v="10"/>
    <m/>
    <m/>
  </r>
  <r>
    <s v="P0442"/>
    <d v="2024-04-14T00:00:00"/>
    <x v="109"/>
    <x v="4"/>
    <x v="4"/>
    <s v="Yes"/>
    <x v="82"/>
    <x v="0"/>
    <n v="10"/>
    <m/>
    <m/>
  </r>
  <r>
    <s v="P0443"/>
    <d v="2024-04-14T00:00:00"/>
    <x v="109"/>
    <x v="4"/>
    <x v="2"/>
    <s v="No"/>
    <x v="82"/>
    <x v="0"/>
    <n v="10"/>
    <m/>
    <m/>
  </r>
  <r>
    <s v="P0444"/>
    <d v="2024-04-15T00:00:00"/>
    <x v="109"/>
    <x v="4"/>
    <x v="0"/>
    <s v="No"/>
    <x v="82"/>
    <x v="1"/>
    <n v="9"/>
    <m/>
    <m/>
  </r>
  <r>
    <s v="P0445"/>
    <d v="2024-04-15T00:00:00"/>
    <x v="109"/>
    <x v="4"/>
    <x v="0"/>
    <s v="No"/>
    <x v="82"/>
    <x v="0"/>
    <n v="9"/>
    <m/>
    <m/>
  </r>
  <r>
    <s v="P0446"/>
    <d v="2024-04-15T00:00:00"/>
    <x v="109"/>
    <x v="4"/>
    <x v="4"/>
    <s v="No"/>
    <x v="82"/>
    <x v="1"/>
    <n v="9"/>
    <m/>
    <m/>
  </r>
  <r>
    <s v="P0447"/>
    <d v="2024-04-16T00:00:00"/>
    <x v="110"/>
    <x v="4"/>
    <x v="0"/>
    <s v="Yes"/>
    <x v="82"/>
    <x v="0"/>
    <n v="9"/>
    <m/>
    <m/>
  </r>
  <r>
    <s v="P0448"/>
    <d v="2024-04-16T00:00:00"/>
    <x v="110"/>
    <x v="4"/>
    <x v="1"/>
    <s v="Yes"/>
    <x v="82"/>
    <x v="1"/>
    <n v="9"/>
    <m/>
    <m/>
  </r>
  <r>
    <s v="P0449"/>
    <d v="2024-04-16T00:00:00"/>
    <x v="110"/>
    <x v="4"/>
    <x v="6"/>
    <s v="Yes"/>
    <x v="82"/>
    <x v="1"/>
    <n v="9"/>
    <m/>
    <m/>
  </r>
  <r>
    <s v="P0450"/>
    <d v="2024-04-17T00:00:00"/>
    <x v="110"/>
    <x v="4"/>
    <x v="4"/>
    <s v="Yes"/>
    <x v="82"/>
    <x v="1"/>
    <n v="8"/>
    <m/>
    <m/>
  </r>
  <r>
    <s v="P0451"/>
    <d v="2024-04-17T00:00:00"/>
    <x v="110"/>
    <x v="4"/>
    <x v="0"/>
    <s v="Yes"/>
    <x v="82"/>
    <x v="0"/>
    <n v="8"/>
    <m/>
    <m/>
  </r>
  <r>
    <s v="P0452"/>
    <d v="2024-04-17T00:00:00"/>
    <x v="111"/>
    <x v="4"/>
    <x v="2"/>
    <s v="Yes"/>
    <x v="82"/>
    <x v="0"/>
    <n v="9"/>
    <m/>
    <m/>
  </r>
  <r>
    <s v="P0453"/>
    <d v="2024-04-17T00:00:00"/>
    <x v="111"/>
    <x v="4"/>
    <x v="2"/>
    <s v="Yes"/>
    <x v="82"/>
    <x v="1"/>
    <n v="9"/>
    <m/>
    <m/>
  </r>
  <r>
    <s v="P0454"/>
    <d v="2024-04-17T00:00:00"/>
    <x v="111"/>
    <x v="4"/>
    <x v="2"/>
    <s v="No"/>
    <x v="82"/>
    <x v="0"/>
    <n v="9"/>
    <m/>
    <m/>
  </r>
  <r>
    <s v="P0455"/>
    <d v="2024-04-18T00:00:00"/>
    <x v="111"/>
    <x v="4"/>
    <x v="6"/>
    <s v="No"/>
    <x v="83"/>
    <x v="0"/>
    <n v="8"/>
    <m/>
    <m/>
  </r>
  <r>
    <s v="P0456"/>
    <d v="2024-04-18T00:00:00"/>
    <x v="112"/>
    <x v="4"/>
    <x v="0"/>
    <s v="Yes"/>
    <x v="83"/>
    <x v="0"/>
    <n v="9"/>
    <m/>
    <m/>
  </r>
  <r>
    <s v="P0457"/>
    <d v="2024-04-18T00:00:00"/>
    <x v="112"/>
    <x v="4"/>
    <x v="4"/>
    <s v="No"/>
    <x v="83"/>
    <x v="0"/>
    <n v="9"/>
    <m/>
    <m/>
  </r>
  <r>
    <s v="P0458"/>
    <d v="2024-04-18T00:00:00"/>
    <x v="112"/>
    <x v="4"/>
    <x v="1"/>
    <s v="No"/>
    <x v="83"/>
    <x v="0"/>
    <n v="9"/>
    <m/>
    <m/>
  </r>
  <r>
    <s v="P0459"/>
    <d v="2024-04-18T00:00:00"/>
    <x v="112"/>
    <x v="4"/>
    <x v="2"/>
    <s v="No"/>
    <x v="83"/>
    <x v="0"/>
    <n v="9"/>
    <m/>
    <m/>
  </r>
  <r>
    <s v="P0460"/>
    <d v="2024-04-18T00:00:00"/>
    <x v="112"/>
    <x v="4"/>
    <x v="5"/>
    <s v="Yes"/>
    <x v="83"/>
    <x v="0"/>
    <n v="9"/>
    <m/>
    <m/>
  </r>
  <r>
    <s v="P0461"/>
    <d v="2024-04-19T00:00:00"/>
    <x v="112"/>
    <x v="4"/>
    <x v="1"/>
    <s v="No"/>
    <x v="83"/>
    <x v="0"/>
    <n v="8"/>
    <m/>
    <m/>
  </r>
  <r>
    <s v="P0462"/>
    <d v="2024-04-19T00:00:00"/>
    <x v="113"/>
    <x v="4"/>
    <x v="0"/>
    <s v="No"/>
    <x v="83"/>
    <x v="1"/>
    <n v="9"/>
    <m/>
    <m/>
  </r>
  <r>
    <s v="P0463"/>
    <d v="2024-04-19T00:00:00"/>
    <x v="113"/>
    <x v="4"/>
    <x v="2"/>
    <s v="Yes"/>
    <x v="84"/>
    <x v="1"/>
    <n v="9"/>
    <m/>
    <m/>
  </r>
  <r>
    <s v="P0464"/>
    <d v="2024-04-20T00:00:00"/>
    <x v="113"/>
    <x v="4"/>
    <x v="1"/>
    <s v="No"/>
    <x v="84"/>
    <x v="0"/>
    <n v="8"/>
    <m/>
    <m/>
  </r>
  <r>
    <s v="P0465"/>
    <d v="2024-04-20T00:00:00"/>
    <x v="113"/>
    <x v="4"/>
    <x v="6"/>
    <s v="Yes"/>
    <x v="84"/>
    <x v="0"/>
    <n v="8"/>
    <m/>
    <m/>
  </r>
  <r>
    <s v="P0466"/>
    <d v="2024-04-21T00:00:00"/>
    <x v="113"/>
    <x v="4"/>
    <x v="4"/>
    <s v="No"/>
    <x v="84"/>
    <x v="0"/>
    <n v="7"/>
    <m/>
    <m/>
  </r>
  <r>
    <s v="P0467"/>
    <d v="2024-04-21T00:00:00"/>
    <x v="114"/>
    <x v="4"/>
    <x v="1"/>
    <s v="No"/>
    <x v="84"/>
    <x v="0"/>
    <n v="8"/>
    <m/>
    <m/>
  </r>
  <r>
    <s v="P0468"/>
    <d v="2024-04-21T00:00:00"/>
    <x v="114"/>
    <x v="4"/>
    <x v="5"/>
    <s v="Yes"/>
    <x v="84"/>
    <x v="1"/>
    <n v="8"/>
    <m/>
    <m/>
  </r>
  <r>
    <s v="P0469"/>
    <d v="2024-04-21T00:00:00"/>
    <x v="114"/>
    <x v="4"/>
    <x v="6"/>
    <s v="No"/>
    <x v="85"/>
    <x v="1"/>
    <n v="8"/>
    <m/>
    <m/>
  </r>
  <r>
    <s v="P0470"/>
    <d v="2024-04-21T00:00:00"/>
    <x v="115"/>
    <x v="4"/>
    <x v="4"/>
    <s v="No"/>
    <x v="85"/>
    <x v="1"/>
    <n v="9"/>
    <m/>
    <m/>
  </r>
  <r>
    <s v="P0471"/>
    <d v="2024-04-21T00:00:00"/>
    <x v="116"/>
    <x v="4"/>
    <x v="2"/>
    <s v="Yes"/>
    <x v="85"/>
    <x v="0"/>
    <n v="10"/>
    <m/>
    <m/>
  </r>
  <r>
    <s v="P0472"/>
    <d v="2024-04-22T00:00:00"/>
    <x v="116"/>
    <x v="4"/>
    <x v="5"/>
    <s v="Yes"/>
    <x v="85"/>
    <x v="0"/>
    <n v="9"/>
    <m/>
    <m/>
  </r>
  <r>
    <s v="P0473"/>
    <d v="2024-04-22T00:00:00"/>
    <x v="116"/>
    <x v="4"/>
    <x v="3"/>
    <s v="No"/>
    <x v="86"/>
    <x v="1"/>
    <n v="9"/>
    <m/>
    <m/>
  </r>
  <r>
    <s v="P0474"/>
    <d v="2024-04-22T00:00:00"/>
    <x v="116"/>
    <x v="4"/>
    <x v="4"/>
    <s v="Yes"/>
    <x v="86"/>
    <x v="1"/>
    <n v="9"/>
    <m/>
    <m/>
  </r>
  <r>
    <s v="P0475"/>
    <d v="2024-04-23T00:00:00"/>
    <x v="116"/>
    <x v="4"/>
    <x v="3"/>
    <s v="No"/>
    <x v="86"/>
    <x v="0"/>
    <n v="8"/>
    <m/>
    <m/>
  </r>
  <r>
    <s v="P0476"/>
    <d v="2024-04-23T00:00:00"/>
    <x v="117"/>
    <x v="4"/>
    <x v="5"/>
    <s v="Yes"/>
    <x v="86"/>
    <x v="1"/>
    <n v="9"/>
    <m/>
    <m/>
  </r>
  <r>
    <s v="P0477"/>
    <d v="2024-04-24T00:00:00"/>
    <x v="117"/>
    <x v="4"/>
    <x v="2"/>
    <s v="Yes"/>
    <x v="86"/>
    <x v="0"/>
    <n v="8"/>
    <m/>
    <m/>
  </r>
  <r>
    <s v="P0478"/>
    <d v="2024-04-24T00:00:00"/>
    <x v="118"/>
    <x v="4"/>
    <x v="0"/>
    <s v="No"/>
    <x v="86"/>
    <x v="1"/>
    <n v="9"/>
    <m/>
    <m/>
  </r>
  <r>
    <s v="P0479"/>
    <d v="2024-04-24T00:00:00"/>
    <x v="118"/>
    <x v="4"/>
    <x v="3"/>
    <s v="Yes"/>
    <x v="86"/>
    <x v="0"/>
    <n v="9"/>
    <m/>
    <m/>
  </r>
  <r>
    <s v="P0480"/>
    <d v="2024-04-25T00:00:00"/>
    <x v="118"/>
    <x v="4"/>
    <x v="5"/>
    <s v="Yes"/>
    <x v="86"/>
    <x v="1"/>
    <n v="8"/>
    <m/>
    <m/>
  </r>
  <r>
    <s v="P0481"/>
    <d v="2024-04-25T00:00:00"/>
    <x v="119"/>
    <x v="4"/>
    <x v="3"/>
    <s v="Yes"/>
    <x v="86"/>
    <x v="1"/>
    <n v="9"/>
    <m/>
    <m/>
  </r>
  <r>
    <s v="P0482"/>
    <d v="2024-04-25T00:00:00"/>
    <x v="119"/>
    <x v="4"/>
    <x v="3"/>
    <s v="Yes"/>
    <x v="86"/>
    <x v="0"/>
    <n v="9"/>
    <m/>
    <m/>
  </r>
  <r>
    <s v="P0483"/>
    <d v="2024-04-25T00:00:00"/>
    <x v="119"/>
    <x v="4"/>
    <x v="3"/>
    <s v="Yes"/>
    <x v="86"/>
    <x v="1"/>
    <n v="9"/>
    <m/>
    <m/>
  </r>
  <r>
    <s v="P0484"/>
    <d v="2024-04-26T00:00:00"/>
    <x v="119"/>
    <x v="4"/>
    <x v="0"/>
    <s v="No"/>
    <x v="87"/>
    <x v="1"/>
    <n v="8"/>
    <m/>
    <m/>
  </r>
  <r>
    <s v="P0485"/>
    <d v="2024-04-26T00:00:00"/>
    <x v="120"/>
    <x v="4"/>
    <x v="0"/>
    <s v="Yes"/>
    <x v="87"/>
    <x v="1"/>
    <n v="9"/>
    <m/>
    <m/>
  </r>
  <r>
    <s v="P0486"/>
    <d v="2024-04-26T00:00:00"/>
    <x v="120"/>
    <x v="4"/>
    <x v="2"/>
    <s v="No"/>
    <x v="87"/>
    <x v="0"/>
    <n v="9"/>
    <m/>
    <m/>
  </r>
  <r>
    <s v="P0487"/>
    <d v="2024-04-26T00:00:00"/>
    <x v="120"/>
    <x v="4"/>
    <x v="0"/>
    <s v="No"/>
    <x v="87"/>
    <x v="1"/>
    <n v="9"/>
    <m/>
    <m/>
  </r>
  <r>
    <s v="P0488"/>
    <d v="2024-04-27T00:00:00"/>
    <x v="121"/>
    <x v="4"/>
    <x v="2"/>
    <s v="Yes"/>
    <x v="87"/>
    <x v="0"/>
    <n v="9"/>
    <m/>
    <m/>
  </r>
  <r>
    <s v="P0489"/>
    <d v="2024-04-27T00:00:00"/>
    <x v="121"/>
    <x v="4"/>
    <x v="3"/>
    <s v="No"/>
    <x v="87"/>
    <x v="0"/>
    <n v="9"/>
    <m/>
    <m/>
  </r>
  <r>
    <s v="P0490"/>
    <d v="2024-04-27T00:00:00"/>
    <x v="121"/>
    <x v="4"/>
    <x v="3"/>
    <s v="No"/>
    <x v="87"/>
    <x v="0"/>
    <n v="9"/>
    <m/>
    <m/>
  </r>
  <r>
    <s v="P0491"/>
    <d v="2024-04-27T00:00:00"/>
    <x v="122"/>
    <x v="4"/>
    <x v="6"/>
    <s v="Yes"/>
    <x v="88"/>
    <x v="1"/>
    <n v="10"/>
    <m/>
    <m/>
  </r>
  <r>
    <s v="P0492"/>
    <d v="2024-04-28T00:00:00"/>
    <x v="123"/>
    <x v="4"/>
    <x v="1"/>
    <s v="Yes"/>
    <x v="88"/>
    <x v="1"/>
    <n v="10"/>
    <m/>
    <m/>
  </r>
  <r>
    <s v="P0493"/>
    <d v="2024-04-28T00:00:00"/>
    <x v="123"/>
    <x v="4"/>
    <x v="6"/>
    <s v="No"/>
    <x v="88"/>
    <x v="0"/>
    <n v="10"/>
    <m/>
    <m/>
  </r>
  <r>
    <s v="P0494"/>
    <d v="2024-04-29T00:00:00"/>
    <x v="123"/>
    <x v="4"/>
    <x v="6"/>
    <s v="No"/>
    <x v="89"/>
    <x v="1"/>
    <n v="9"/>
    <m/>
    <m/>
  </r>
  <r>
    <s v="P0495"/>
    <d v="2024-04-29T00:00:00"/>
    <x v="124"/>
    <x v="4"/>
    <x v="2"/>
    <s v="Yes"/>
    <x v="89"/>
    <x v="0"/>
    <n v="10"/>
    <m/>
    <m/>
  </r>
  <r>
    <s v="P0496"/>
    <d v="2024-04-29T00:00:00"/>
    <x v="124"/>
    <x v="4"/>
    <x v="1"/>
    <s v="Yes"/>
    <x v="89"/>
    <x v="1"/>
    <n v="10"/>
    <m/>
    <m/>
  </r>
  <r>
    <s v="P0497"/>
    <d v="2024-04-29T00:00:00"/>
    <x v="125"/>
    <x v="4"/>
    <x v="3"/>
    <s v="Yes"/>
    <x v="89"/>
    <x v="0"/>
    <n v="11"/>
    <m/>
    <m/>
  </r>
  <r>
    <s v="P0498"/>
    <d v="2024-04-30T00:00:00"/>
    <x v="126"/>
    <x v="4"/>
    <x v="2"/>
    <s v="Yes"/>
    <x v="89"/>
    <x v="0"/>
    <n v="11"/>
    <m/>
    <m/>
  </r>
  <r>
    <s v="P0499"/>
    <d v="2024-04-30T00:00:00"/>
    <x v="127"/>
    <x v="4"/>
    <x v="1"/>
    <s v="No"/>
    <x v="89"/>
    <x v="0"/>
    <n v="14"/>
    <m/>
    <m/>
  </r>
  <r>
    <s v="P0500"/>
    <d v="2024-04-30T00:00:00"/>
    <x v="128"/>
    <x v="4"/>
    <x v="6"/>
    <s v="Yes"/>
    <x v="89"/>
    <x v="1"/>
    <n v="15"/>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P0001"/>
    <x v="0"/>
    <x v="0"/>
    <x v="0"/>
    <x v="0"/>
    <x v="0"/>
    <n v="1"/>
    <x v="0"/>
    <x v="0"/>
    <n v="500"/>
    <x v="0"/>
  </r>
  <r>
    <s v="P0002"/>
    <x v="0"/>
    <x v="1"/>
    <x v="0"/>
    <x v="0"/>
    <x v="1"/>
    <n v="1"/>
    <x v="1"/>
    <x v="1"/>
    <m/>
    <x v="1"/>
  </r>
  <r>
    <s v="P0003"/>
    <x v="1"/>
    <x v="1"/>
    <x v="0"/>
    <x v="1"/>
    <x v="1"/>
    <n v="1"/>
    <x v="0"/>
    <x v="0"/>
    <m/>
    <x v="2"/>
  </r>
  <r>
    <s v="P0004"/>
    <x v="2"/>
    <x v="2"/>
    <x v="0"/>
    <x v="2"/>
    <x v="1"/>
    <n v="1"/>
    <x v="1"/>
    <x v="1"/>
    <m/>
    <x v="3"/>
  </r>
  <r>
    <s v="P0005"/>
    <x v="2"/>
    <x v="2"/>
    <x v="0"/>
    <x v="3"/>
    <x v="1"/>
    <n v="1"/>
    <x v="1"/>
    <x v="1"/>
    <m/>
    <x v="4"/>
  </r>
  <r>
    <s v="P0006"/>
    <x v="2"/>
    <x v="3"/>
    <x v="0"/>
    <x v="1"/>
    <x v="0"/>
    <n v="2"/>
    <x v="0"/>
    <x v="2"/>
    <m/>
    <x v="4"/>
  </r>
  <r>
    <s v="P0007"/>
    <x v="2"/>
    <x v="3"/>
    <x v="0"/>
    <x v="3"/>
    <x v="0"/>
    <n v="2"/>
    <x v="1"/>
    <x v="2"/>
    <m/>
    <x v="4"/>
  </r>
  <r>
    <s v="P0008"/>
    <x v="3"/>
    <x v="3"/>
    <x v="0"/>
    <x v="4"/>
    <x v="1"/>
    <n v="2"/>
    <x v="0"/>
    <x v="1"/>
    <m/>
    <x v="4"/>
  </r>
  <r>
    <s v="P0009"/>
    <x v="3"/>
    <x v="3"/>
    <x v="0"/>
    <x v="3"/>
    <x v="0"/>
    <n v="2"/>
    <x v="0"/>
    <x v="1"/>
    <m/>
    <x v="4"/>
  </r>
  <r>
    <s v="P0010"/>
    <x v="3"/>
    <x v="3"/>
    <x v="0"/>
    <x v="0"/>
    <x v="1"/>
    <n v="3"/>
    <x v="0"/>
    <x v="1"/>
    <m/>
    <x v="4"/>
  </r>
  <r>
    <s v="P0011"/>
    <x v="3"/>
    <x v="3"/>
    <x v="0"/>
    <x v="2"/>
    <x v="0"/>
    <n v="3"/>
    <x v="1"/>
    <x v="1"/>
    <m/>
    <x v="4"/>
  </r>
  <r>
    <s v="P0012"/>
    <x v="4"/>
    <x v="4"/>
    <x v="0"/>
    <x v="1"/>
    <x v="0"/>
    <n v="3"/>
    <x v="0"/>
    <x v="1"/>
    <m/>
    <x v="4"/>
  </r>
  <r>
    <s v="P0013"/>
    <x v="4"/>
    <x v="5"/>
    <x v="0"/>
    <x v="4"/>
    <x v="1"/>
    <n v="3"/>
    <x v="1"/>
    <x v="2"/>
    <m/>
    <x v="4"/>
  </r>
  <r>
    <s v="P0014"/>
    <x v="4"/>
    <x v="5"/>
    <x v="0"/>
    <x v="1"/>
    <x v="0"/>
    <n v="4"/>
    <x v="0"/>
    <x v="2"/>
    <m/>
    <x v="4"/>
  </r>
  <r>
    <s v="P0015"/>
    <x v="4"/>
    <x v="6"/>
    <x v="0"/>
    <x v="2"/>
    <x v="0"/>
    <n v="4"/>
    <x v="0"/>
    <x v="3"/>
    <m/>
    <x v="4"/>
  </r>
  <r>
    <s v="P0016"/>
    <x v="5"/>
    <x v="6"/>
    <x v="0"/>
    <x v="1"/>
    <x v="0"/>
    <n v="4"/>
    <x v="1"/>
    <x v="2"/>
    <m/>
    <x v="4"/>
  </r>
  <r>
    <s v="P0017"/>
    <x v="5"/>
    <x v="7"/>
    <x v="0"/>
    <x v="1"/>
    <x v="0"/>
    <n v="5"/>
    <x v="1"/>
    <x v="3"/>
    <m/>
    <x v="4"/>
  </r>
  <r>
    <s v="P0018"/>
    <x v="5"/>
    <x v="7"/>
    <x v="0"/>
    <x v="5"/>
    <x v="1"/>
    <n v="5"/>
    <x v="1"/>
    <x v="3"/>
    <m/>
    <x v="4"/>
  </r>
  <r>
    <s v="P0019"/>
    <x v="5"/>
    <x v="7"/>
    <x v="0"/>
    <x v="3"/>
    <x v="1"/>
    <n v="5"/>
    <x v="0"/>
    <x v="3"/>
    <m/>
    <x v="4"/>
  </r>
  <r>
    <s v="P0020"/>
    <x v="5"/>
    <x v="8"/>
    <x v="0"/>
    <x v="4"/>
    <x v="1"/>
    <n v="6"/>
    <x v="1"/>
    <x v="4"/>
    <m/>
    <x v="4"/>
  </r>
  <r>
    <s v="P0021"/>
    <x v="5"/>
    <x v="9"/>
    <x v="0"/>
    <x v="5"/>
    <x v="1"/>
    <n v="6"/>
    <x v="0"/>
    <x v="5"/>
    <m/>
    <x v="4"/>
  </r>
  <r>
    <s v="P0022"/>
    <x v="6"/>
    <x v="9"/>
    <x v="0"/>
    <x v="3"/>
    <x v="0"/>
    <n v="6"/>
    <x v="1"/>
    <x v="6"/>
    <m/>
    <x v="4"/>
  </r>
  <r>
    <s v="P0023"/>
    <x v="6"/>
    <x v="10"/>
    <x v="0"/>
    <x v="1"/>
    <x v="0"/>
    <n v="6"/>
    <x v="1"/>
    <x v="5"/>
    <m/>
    <x v="4"/>
  </r>
  <r>
    <s v="P0024"/>
    <x v="7"/>
    <x v="10"/>
    <x v="0"/>
    <x v="4"/>
    <x v="1"/>
    <n v="6"/>
    <x v="1"/>
    <x v="6"/>
    <m/>
    <x v="4"/>
  </r>
  <r>
    <s v="P0025"/>
    <x v="7"/>
    <x v="10"/>
    <x v="0"/>
    <x v="4"/>
    <x v="1"/>
    <n v="6"/>
    <x v="1"/>
    <x v="6"/>
    <m/>
    <x v="4"/>
  </r>
  <r>
    <s v="P0026"/>
    <x v="7"/>
    <x v="10"/>
    <x v="0"/>
    <x v="3"/>
    <x v="1"/>
    <n v="7"/>
    <x v="1"/>
    <x v="6"/>
    <m/>
    <x v="4"/>
  </r>
  <r>
    <s v="P0027"/>
    <x v="7"/>
    <x v="11"/>
    <x v="0"/>
    <x v="5"/>
    <x v="0"/>
    <n v="7"/>
    <x v="0"/>
    <x v="5"/>
    <m/>
    <x v="4"/>
  </r>
  <r>
    <s v="P0028"/>
    <x v="8"/>
    <x v="12"/>
    <x v="0"/>
    <x v="6"/>
    <x v="1"/>
    <n v="7"/>
    <x v="0"/>
    <x v="5"/>
    <m/>
    <x v="4"/>
  </r>
  <r>
    <s v="P0029"/>
    <x v="8"/>
    <x v="12"/>
    <x v="0"/>
    <x v="1"/>
    <x v="0"/>
    <n v="7"/>
    <x v="0"/>
    <x v="5"/>
    <m/>
    <x v="4"/>
  </r>
  <r>
    <s v="P0030"/>
    <x v="8"/>
    <x v="12"/>
    <x v="0"/>
    <x v="2"/>
    <x v="1"/>
    <n v="7"/>
    <x v="0"/>
    <x v="5"/>
    <m/>
    <x v="4"/>
  </r>
  <r>
    <s v="P0031"/>
    <x v="8"/>
    <x v="12"/>
    <x v="0"/>
    <x v="0"/>
    <x v="0"/>
    <n v="8"/>
    <x v="1"/>
    <x v="5"/>
    <m/>
    <x v="4"/>
  </r>
  <r>
    <s v="P0032"/>
    <x v="8"/>
    <x v="12"/>
    <x v="0"/>
    <x v="6"/>
    <x v="0"/>
    <n v="8"/>
    <x v="0"/>
    <x v="5"/>
    <m/>
    <x v="4"/>
  </r>
  <r>
    <s v="P0033"/>
    <x v="8"/>
    <x v="13"/>
    <x v="0"/>
    <x v="6"/>
    <x v="1"/>
    <n v="8"/>
    <x v="0"/>
    <x v="7"/>
    <m/>
    <x v="4"/>
  </r>
  <r>
    <s v="P0034"/>
    <x v="8"/>
    <x v="13"/>
    <x v="0"/>
    <x v="6"/>
    <x v="1"/>
    <n v="8"/>
    <x v="1"/>
    <x v="7"/>
    <m/>
    <x v="4"/>
  </r>
  <r>
    <s v="P0035"/>
    <x v="8"/>
    <x v="13"/>
    <x v="0"/>
    <x v="0"/>
    <x v="0"/>
    <n v="9"/>
    <x v="1"/>
    <x v="7"/>
    <m/>
    <x v="4"/>
  </r>
  <r>
    <s v="P0036"/>
    <x v="9"/>
    <x v="13"/>
    <x v="0"/>
    <x v="6"/>
    <x v="1"/>
    <n v="9"/>
    <x v="1"/>
    <x v="5"/>
    <m/>
    <x v="4"/>
  </r>
  <r>
    <s v="P0037"/>
    <x v="9"/>
    <x v="13"/>
    <x v="0"/>
    <x v="2"/>
    <x v="1"/>
    <n v="9"/>
    <x v="0"/>
    <x v="5"/>
    <m/>
    <x v="4"/>
  </r>
  <r>
    <s v="P0038"/>
    <x v="9"/>
    <x v="13"/>
    <x v="0"/>
    <x v="3"/>
    <x v="1"/>
    <n v="9"/>
    <x v="0"/>
    <x v="5"/>
    <m/>
    <x v="4"/>
  </r>
  <r>
    <s v="P0039"/>
    <x v="9"/>
    <x v="13"/>
    <x v="0"/>
    <x v="1"/>
    <x v="0"/>
    <n v="9"/>
    <x v="1"/>
    <x v="5"/>
    <m/>
    <x v="4"/>
  </r>
  <r>
    <s v="P0040"/>
    <x v="9"/>
    <x v="13"/>
    <x v="0"/>
    <x v="2"/>
    <x v="1"/>
    <n v="9"/>
    <x v="0"/>
    <x v="5"/>
    <m/>
    <x v="4"/>
  </r>
  <r>
    <s v="P0041"/>
    <x v="9"/>
    <x v="14"/>
    <x v="0"/>
    <x v="1"/>
    <x v="0"/>
    <n v="9"/>
    <x v="1"/>
    <x v="7"/>
    <m/>
    <x v="4"/>
  </r>
  <r>
    <s v="P0042"/>
    <x v="9"/>
    <x v="14"/>
    <x v="0"/>
    <x v="6"/>
    <x v="1"/>
    <n v="9"/>
    <x v="0"/>
    <x v="7"/>
    <m/>
    <x v="4"/>
  </r>
  <r>
    <s v="P0043"/>
    <x v="10"/>
    <x v="14"/>
    <x v="0"/>
    <x v="5"/>
    <x v="0"/>
    <n v="10"/>
    <x v="1"/>
    <x v="5"/>
    <m/>
    <x v="4"/>
  </r>
  <r>
    <s v="P0044"/>
    <x v="10"/>
    <x v="14"/>
    <x v="0"/>
    <x v="1"/>
    <x v="1"/>
    <n v="10"/>
    <x v="0"/>
    <x v="5"/>
    <m/>
    <x v="4"/>
  </r>
  <r>
    <s v="P0045"/>
    <x v="10"/>
    <x v="15"/>
    <x v="0"/>
    <x v="6"/>
    <x v="0"/>
    <n v="10"/>
    <x v="0"/>
    <x v="7"/>
    <m/>
    <x v="4"/>
  </r>
  <r>
    <s v="P0046"/>
    <x v="10"/>
    <x v="15"/>
    <x v="0"/>
    <x v="3"/>
    <x v="1"/>
    <n v="10"/>
    <x v="0"/>
    <x v="7"/>
    <m/>
    <x v="4"/>
  </r>
  <r>
    <s v="P0047"/>
    <x v="11"/>
    <x v="15"/>
    <x v="0"/>
    <x v="2"/>
    <x v="1"/>
    <n v="10"/>
    <x v="0"/>
    <x v="5"/>
    <m/>
    <x v="4"/>
  </r>
  <r>
    <s v="P0048"/>
    <x v="11"/>
    <x v="15"/>
    <x v="0"/>
    <x v="4"/>
    <x v="1"/>
    <n v="10"/>
    <x v="1"/>
    <x v="5"/>
    <m/>
    <x v="4"/>
  </r>
  <r>
    <s v="P0049"/>
    <x v="11"/>
    <x v="15"/>
    <x v="0"/>
    <x v="0"/>
    <x v="0"/>
    <n v="10"/>
    <x v="1"/>
    <x v="5"/>
    <m/>
    <x v="4"/>
  </r>
  <r>
    <s v="P0050"/>
    <x v="11"/>
    <x v="15"/>
    <x v="0"/>
    <x v="2"/>
    <x v="0"/>
    <n v="10"/>
    <x v="0"/>
    <x v="5"/>
    <m/>
    <x v="4"/>
  </r>
  <r>
    <s v="P0051"/>
    <x v="11"/>
    <x v="15"/>
    <x v="0"/>
    <x v="6"/>
    <x v="1"/>
    <n v="10"/>
    <x v="0"/>
    <x v="5"/>
    <m/>
    <x v="4"/>
  </r>
  <r>
    <s v="P0052"/>
    <x v="11"/>
    <x v="16"/>
    <x v="0"/>
    <x v="5"/>
    <x v="1"/>
    <n v="11"/>
    <x v="1"/>
    <x v="7"/>
    <m/>
    <x v="4"/>
  </r>
  <r>
    <s v="P0053"/>
    <x v="12"/>
    <x v="16"/>
    <x v="0"/>
    <x v="3"/>
    <x v="0"/>
    <n v="11"/>
    <x v="0"/>
    <x v="5"/>
    <m/>
    <x v="4"/>
  </r>
  <r>
    <s v="P0054"/>
    <x v="12"/>
    <x v="17"/>
    <x v="0"/>
    <x v="5"/>
    <x v="1"/>
    <n v="11"/>
    <x v="1"/>
    <x v="7"/>
    <m/>
    <x v="4"/>
  </r>
  <r>
    <s v="P0055"/>
    <x v="12"/>
    <x v="17"/>
    <x v="0"/>
    <x v="0"/>
    <x v="1"/>
    <n v="11"/>
    <x v="1"/>
    <x v="7"/>
    <m/>
    <x v="4"/>
  </r>
  <r>
    <s v="P0056"/>
    <x v="13"/>
    <x v="17"/>
    <x v="0"/>
    <x v="1"/>
    <x v="0"/>
    <n v="11"/>
    <x v="1"/>
    <x v="5"/>
    <m/>
    <x v="4"/>
  </r>
  <r>
    <s v="P0057"/>
    <x v="13"/>
    <x v="17"/>
    <x v="0"/>
    <x v="6"/>
    <x v="0"/>
    <n v="11"/>
    <x v="0"/>
    <x v="5"/>
    <m/>
    <x v="4"/>
  </r>
  <r>
    <s v="P0058"/>
    <x v="14"/>
    <x v="17"/>
    <x v="0"/>
    <x v="0"/>
    <x v="0"/>
    <n v="12"/>
    <x v="1"/>
    <x v="6"/>
    <m/>
    <x v="4"/>
  </r>
  <r>
    <s v="P0059"/>
    <x v="14"/>
    <x v="17"/>
    <x v="0"/>
    <x v="4"/>
    <x v="1"/>
    <n v="13"/>
    <x v="0"/>
    <x v="6"/>
    <m/>
    <x v="4"/>
  </r>
  <r>
    <s v="P0060"/>
    <x v="14"/>
    <x v="18"/>
    <x v="0"/>
    <x v="4"/>
    <x v="1"/>
    <n v="13"/>
    <x v="0"/>
    <x v="5"/>
    <m/>
    <x v="4"/>
  </r>
  <r>
    <s v="P0061"/>
    <x v="15"/>
    <x v="18"/>
    <x v="0"/>
    <x v="5"/>
    <x v="0"/>
    <n v="13"/>
    <x v="1"/>
    <x v="6"/>
    <m/>
    <x v="4"/>
  </r>
  <r>
    <s v="P0062"/>
    <x v="15"/>
    <x v="19"/>
    <x v="0"/>
    <x v="0"/>
    <x v="1"/>
    <n v="13"/>
    <x v="1"/>
    <x v="5"/>
    <m/>
    <x v="4"/>
  </r>
  <r>
    <s v="P0063"/>
    <x v="15"/>
    <x v="19"/>
    <x v="0"/>
    <x v="1"/>
    <x v="1"/>
    <n v="13"/>
    <x v="1"/>
    <x v="5"/>
    <m/>
    <x v="4"/>
  </r>
  <r>
    <s v="P0064"/>
    <x v="15"/>
    <x v="19"/>
    <x v="0"/>
    <x v="3"/>
    <x v="0"/>
    <n v="13"/>
    <x v="0"/>
    <x v="5"/>
    <m/>
    <x v="4"/>
  </r>
  <r>
    <s v="P0065"/>
    <x v="16"/>
    <x v="19"/>
    <x v="0"/>
    <x v="2"/>
    <x v="1"/>
    <n v="13"/>
    <x v="0"/>
    <x v="6"/>
    <m/>
    <x v="4"/>
  </r>
  <r>
    <s v="P0066"/>
    <x v="16"/>
    <x v="19"/>
    <x v="0"/>
    <x v="5"/>
    <x v="0"/>
    <n v="14"/>
    <x v="0"/>
    <x v="6"/>
    <m/>
    <x v="4"/>
  </r>
  <r>
    <s v="P0067"/>
    <x v="16"/>
    <x v="20"/>
    <x v="0"/>
    <x v="2"/>
    <x v="0"/>
    <n v="14"/>
    <x v="0"/>
    <x v="5"/>
    <m/>
    <x v="4"/>
  </r>
  <r>
    <s v="P0068"/>
    <x v="16"/>
    <x v="21"/>
    <x v="0"/>
    <x v="0"/>
    <x v="0"/>
    <n v="14"/>
    <x v="1"/>
    <x v="7"/>
    <m/>
    <x v="4"/>
  </r>
  <r>
    <s v="P0069"/>
    <x v="17"/>
    <x v="21"/>
    <x v="0"/>
    <x v="5"/>
    <x v="1"/>
    <n v="14"/>
    <x v="1"/>
    <x v="5"/>
    <m/>
    <x v="4"/>
  </r>
  <r>
    <s v="P0070"/>
    <x v="17"/>
    <x v="22"/>
    <x v="0"/>
    <x v="2"/>
    <x v="0"/>
    <n v="15"/>
    <x v="1"/>
    <x v="7"/>
    <m/>
    <x v="4"/>
  </r>
  <r>
    <s v="P0071"/>
    <x v="17"/>
    <x v="22"/>
    <x v="0"/>
    <x v="2"/>
    <x v="1"/>
    <n v="15"/>
    <x v="0"/>
    <x v="7"/>
    <m/>
    <x v="4"/>
  </r>
  <r>
    <s v="P0072"/>
    <x v="17"/>
    <x v="22"/>
    <x v="0"/>
    <x v="4"/>
    <x v="1"/>
    <n v="15"/>
    <x v="1"/>
    <x v="7"/>
    <m/>
    <x v="4"/>
  </r>
  <r>
    <s v="P0073"/>
    <x v="17"/>
    <x v="22"/>
    <x v="0"/>
    <x v="4"/>
    <x v="0"/>
    <n v="15"/>
    <x v="0"/>
    <x v="7"/>
    <m/>
    <x v="4"/>
  </r>
  <r>
    <s v="P0074"/>
    <x v="17"/>
    <x v="22"/>
    <x v="0"/>
    <x v="4"/>
    <x v="0"/>
    <n v="15"/>
    <x v="1"/>
    <x v="7"/>
    <m/>
    <x v="4"/>
  </r>
  <r>
    <s v="P0075"/>
    <x v="18"/>
    <x v="23"/>
    <x v="0"/>
    <x v="4"/>
    <x v="1"/>
    <n v="15"/>
    <x v="1"/>
    <x v="7"/>
    <m/>
    <x v="4"/>
  </r>
  <r>
    <s v="P0076"/>
    <x v="18"/>
    <x v="23"/>
    <x v="0"/>
    <x v="4"/>
    <x v="0"/>
    <n v="16"/>
    <x v="0"/>
    <x v="7"/>
    <m/>
    <x v="4"/>
  </r>
  <r>
    <s v="P0077"/>
    <x v="18"/>
    <x v="23"/>
    <x v="0"/>
    <x v="2"/>
    <x v="0"/>
    <n v="16"/>
    <x v="1"/>
    <x v="7"/>
    <m/>
    <x v="4"/>
  </r>
  <r>
    <s v="P0078"/>
    <x v="19"/>
    <x v="23"/>
    <x v="0"/>
    <x v="4"/>
    <x v="0"/>
    <n v="16"/>
    <x v="0"/>
    <x v="5"/>
    <m/>
    <x v="4"/>
  </r>
  <r>
    <s v="P0079"/>
    <x v="19"/>
    <x v="24"/>
    <x v="0"/>
    <x v="5"/>
    <x v="1"/>
    <n v="17"/>
    <x v="1"/>
    <x v="7"/>
    <m/>
    <x v="4"/>
  </r>
  <r>
    <s v="P0080"/>
    <x v="20"/>
    <x v="25"/>
    <x v="0"/>
    <x v="1"/>
    <x v="1"/>
    <n v="17"/>
    <x v="0"/>
    <x v="7"/>
    <m/>
    <x v="4"/>
  </r>
  <r>
    <s v="P0081"/>
    <x v="20"/>
    <x v="25"/>
    <x v="0"/>
    <x v="2"/>
    <x v="0"/>
    <n v="17"/>
    <x v="0"/>
    <x v="7"/>
    <m/>
    <x v="4"/>
  </r>
  <r>
    <s v="P0082"/>
    <x v="20"/>
    <x v="25"/>
    <x v="0"/>
    <x v="2"/>
    <x v="0"/>
    <n v="17"/>
    <x v="0"/>
    <x v="7"/>
    <m/>
    <x v="4"/>
  </r>
  <r>
    <s v="P0083"/>
    <x v="20"/>
    <x v="25"/>
    <x v="0"/>
    <x v="3"/>
    <x v="1"/>
    <n v="18"/>
    <x v="0"/>
    <x v="7"/>
    <m/>
    <x v="4"/>
  </r>
  <r>
    <s v="P0084"/>
    <x v="20"/>
    <x v="25"/>
    <x v="0"/>
    <x v="2"/>
    <x v="1"/>
    <n v="18"/>
    <x v="0"/>
    <x v="7"/>
    <m/>
    <x v="4"/>
  </r>
  <r>
    <s v="P0085"/>
    <x v="20"/>
    <x v="25"/>
    <x v="0"/>
    <x v="2"/>
    <x v="1"/>
    <n v="18"/>
    <x v="1"/>
    <x v="7"/>
    <m/>
    <x v="4"/>
  </r>
  <r>
    <s v="P0086"/>
    <x v="20"/>
    <x v="25"/>
    <x v="0"/>
    <x v="4"/>
    <x v="0"/>
    <n v="18"/>
    <x v="1"/>
    <x v="7"/>
    <m/>
    <x v="4"/>
  </r>
  <r>
    <s v="P0087"/>
    <x v="21"/>
    <x v="26"/>
    <x v="0"/>
    <x v="2"/>
    <x v="0"/>
    <n v="18"/>
    <x v="1"/>
    <x v="7"/>
    <m/>
    <x v="4"/>
  </r>
  <r>
    <s v="P0088"/>
    <x v="21"/>
    <x v="26"/>
    <x v="0"/>
    <x v="2"/>
    <x v="1"/>
    <n v="18"/>
    <x v="1"/>
    <x v="7"/>
    <m/>
    <x v="4"/>
  </r>
  <r>
    <s v="P0089"/>
    <x v="21"/>
    <x v="27"/>
    <x v="0"/>
    <x v="1"/>
    <x v="0"/>
    <n v="19"/>
    <x v="1"/>
    <x v="8"/>
    <m/>
    <x v="4"/>
  </r>
  <r>
    <s v="P0090"/>
    <x v="21"/>
    <x v="27"/>
    <x v="0"/>
    <x v="1"/>
    <x v="1"/>
    <n v="19"/>
    <x v="1"/>
    <x v="8"/>
    <m/>
    <x v="4"/>
  </r>
  <r>
    <s v="P0091"/>
    <x v="21"/>
    <x v="27"/>
    <x v="0"/>
    <x v="6"/>
    <x v="0"/>
    <n v="19"/>
    <x v="1"/>
    <x v="8"/>
    <m/>
    <x v="4"/>
  </r>
  <r>
    <s v="P0092"/>
    <x v="22"/>
    <x v="27"/>
    <x v="0"/>
    <x v="6"/>
    <x v="1"/>
    <n v="19"/>
    <x v="1"/>
    <x v="7"/>
    <m/>
    <x v="4"/>
  </r>
  <r>
    <s v="P0093"/>
    <x v="22"/>
    <x v="27"/>
    <x v="0"/>
    <x v="0"/>
    <x v="1"/>
    <n v="20"/>
    <x v="1"/>
    <x v="7"/>
    <m/>
    <x v="4"/>
  </r>
  <r>
    <s v="P0094"/>
    <x v="22"/>
    <x v="28"/>
    <x v="0"/>
    <x v="5"/>
    <x v="0"/>
    <n v="20"/>
    <x v="0"/>
    <x v="8"/>
    <m/>
    <x v="4"/>
  </r>
  <r>
    <s v="P0095"/>
    <x v="22"/>
    <x v="28"/>
    <x v="0"/>
    <x v="2"/>
    <x v="0"/>
    <n v="20"/>
    <x v="1"/>
    <x v="8"/>
    <m/>
    <x v="4"/>
  </r>
  <r>
    <s v="P0096"/>
    <x v="23"/>
    <x v="28"/>
    <x v="0"/>
    <x v="0"/>
    <x v="1"/>
    <n v="20"/>
    <x v="0"/>
    <x v="7"/>
    <m/>
    <x v="4"/>
  </r>
  <r>
    <s v="P0097"/>
    <x v="23"/>
    <x v="29"/>
    <x v="0"/>
    <x v="2"/>
    <x v="1"/>
    <n v="20"/>
    <x v="1"/>
    <x v="8"/>
    <m/>
    <x v="4"/>
  </r>
  <r>
    <s v="P0098"/>
    <x v="23"/>
    <x v="29"/>
    <x v="0"/>
    <x v="1"/>
    <x v="1"/>
    <n v="21"/>
    <x v="1"/>
    <x v="8"/>
    <m/>
    <x v="4"/>
  </r>
  <r>
    <s v="P0099"/>
    <x v="23"/>
    <x v="29"/>
    <x v="1"/>
    <x v="5"/>
    <x v="0"/>
    <n v="21"/>
    <x v="1"/>
    <x v="8"/>
    <m/>
    <x v="4"/>
  </r>
  <r>
    <s v="P0100"/>
    <x v="24"/>
    <x v="29"/>
    <x v="1"/>
    <x v="5"/>
    <x v="1"/>
    <n v="21"/>
    <x v="0"/>
    <x v="7"/>
    <m/>
    <x v="4"/>
  </r>
  <r>
    <s v="P0101"/>
    <x v="24"/>
    <x v="29"/>
    <x v="1"/>
    <x v="5"/>
    <x v="1"/>
    <n v="21"/>
    <x v="0"/>
    <x v="7"/>
    <m/>
    <x v="4"/>
  </r>
  <r>
    <s v="P0102"/>
    <x v="24"/>
    <x v="30"/>
    <x v="1"/>
    <x v="3"/>
    <x v="1"/>
    <n v="22"/>
    <x v="0"/>
    <x v="8"/>
    <m/>
    <x v="4"/>
  </r>
  <r>
    <s v="P0103"/>
    <x v="24"/>
    <x v="30"/>
    <x v="1"/>
    <x v="1"/>
    <x v="1"/>
    <n v="22"/>
    <x v="1"/>
    <x v="8"/>
    <m/>
    <x v="4"/>
  </r>
  <r>
    <s v="P0104"/>
    <x v="25"/>
    <x v="30"/>
    <x v="1"/>
    <x v="1"/>
    <x v="0"/>
    <n v="22"/>
    <x v="1"/>
    <x v="7"/>
    <m/>
    <x v="4"/>
  </r>
  <r>
    <s v="P0105"/>
    <x v="25"/>
    <x v="30"/>
    <x v="1"/>
    <x v="4"/>
    <x v="1"/>
    <n v="23"/>
    <x v="1"/>
    <x v="7"/>
    <m/>
    <x v="4"/>
  </r>
  <r>
    <s v="P0106"/>
    <x v="25"/>
    <x v="30"/>
    <x v="1"/>
    <x v="5"/>
    <x v="0"/>
    <n v="23"/>
    <x v="0"/>
    <x v="7"/>
    <m/>
    <x v="4"/>
  </r>
  <r>
    <s v="P0107"/>
    <x v="26"/>
    <x v="30"/>
    <x v="1"/>
    <x v="6"/>
    <x v="0"/>
    <n v="23"/>
    <x v="0"/>
    <x v="5"/>
    <m/>
    <x v="4"/>
  </r>
  <r>
    <s v="P0108"/>
    <x v="27"/>
    <x v="30"/>
    <x v="1"/>
    <x v="5"/>
    <x v="0"/>
    <n v="23"/>
    <x v="1"/>
    <x v="6"/>
    <m/>
    <x v="4"/>
  </r>
  <r>
    <s v="P0109"/>
    <x v="27"/>
    <x v="31"/>
    <x v="1"/>
    <x v="6"/>
    <x v="0"/>
    <n v="23"/>
    <x v="0"/>
    <x v="5"/>
    <m/>
    <x v="4"/>
  </r>
  <r>
    <s v="P0110"/>
    <x v="27"/>
    <x v="31"/>
    <x v="1"/>
    <x v="0"/>
    <x v="1"/>
    <n v="24"/>
    <x v="0"/>
    <x v="5"/>
    <m/>
    <x v="4"/>
  </r>
  <r>
    <s v="P0111"/>
    <x v="27"/>
    <x v="31"/>
    <x v="1"/>
    <x v="4"/>
    <x v="0"/>
    <n v="24"/>
    <x v="1"/>
    <x v="5"/>
    <m/>
    <x v="4"/>
  </r>
  <r>
    <s v="P0112"/>
    <x v="27"/>
    <x v="31"/>
    <x v="1"/>
    <x v="5"/>
    <x v="0"/>
    <n v="24"/>
    <x v="0"/>
    <x v="5"/>
    <m/>
    <x v="4"/>
  </r>
  <r>
    <s v="P0113"/>
    <x v="27"/>
    <x v="31"/>
    <x v="1"/>
    <x v="1"/>
    <x v="0"/>
    <n v="24"/>
    <x v="1"/>
    <x v="5"/>
    <m/>
    <x v="4"/>
  </r>
  <r>
    <s v="P0114"/>
    <x v="28"/>
    <x v="31"/>
    <x v="1"/>
    <x v="3"/>
    <x v="0"/>
    <n v="24"/>
    <x v="1"/>
    <x v="6"/>
    <m/>
    <x v="4"/>
  </r>
  <r>
    <s v="P0115"/>
    <x v="28"/>
    <x v="31"/>
    <x v="1"/>
    <x v="5"/>
    <x v="0"/>
    <n v="25"/>
    <x v="1"/>
    <x v="6"/>
    <m/>
    <x v="4"/>
  </r>
  <r>
    <s v="P0116"/>
    <x v="28"/>
    <x v="32"/>
    <x v="1"/>
    <x v="1"/>
    <x v="1"/>
    <n v="25"/>
    <x v="1"/>
    <x v="5"/>
    <m/>
    <x v="4"/>
  </r>
  <r>
    <s v="P0117"/>
    <x v="28"/>
    <x v="32"/>
    <x v="1"/>
    <x v="0"/>
    <x v="0"/>
    <n v="25"/>
    <x v="1"/>
    <x v="5"/>
    <m/>
    <x v="4"/>
  </r>
  <r>
    <s v="P0118"/>
    <x v="29"/>
    <x v="32"/>
    <x v="1"/>
    <x v="6"/>
    <x v="0"/>
    <n v="25"/>
    <x v="1"/>
    <x v="6"/>
    <m/>
    <x v="4"/>
  </r>
  <r>
    <s v="P0119"/>
    <x v="29"/>
    <x v="32"/>
    <x v="1"/>
    <x v="0"/>
    <x v="0"/>
    <n v="26"/>
    <x v="1"/>
    <x v="6"/>
    <m/>
    <x v="4"/>
  </r>
  <r>
    <s v="P0120"/>
    <x v="29"/>
    <x v="33"/>
    <x v="1"/>
    <x v="5"/>
    <x v="0"/>
    <n v="27"/>
    <x v="1"/>
    <x v="5"/>
    <m/>
    <x v="4"/>
  </r>
  <r>
    <s v="P0121"/>
    <x v="30"/>
    <x v="33"/>
    <x v="1"/>
    <x v="1"/>
    <x v="1"/>
    <n v="27"/>
    <x v="1"/>
    <x v="6"/>
    <m/>
    <x v="4"/>
  </r>
  <r>
    <s v="P0122"/>
    <x v="30"/>
    <x v="33"/>
    <x v="1"/>
    <x v="3"/>
    <x v="1"/>
    <n v="27"/>
    <x v="0"/>
    <x v="6"/>
    <m/>
    <x v="4"/>
  </r>
  <r>
    <s v="P0123"/>
    <x v="30"/>
    <x v="33"/>
    <x v="1"/>
    <x v="0"/>
    <x v="0"/>
    <n v="28"/>
    <x v="0"/>
    <x v="6"/>
    <m/>
    <x v="4"/>
  </r>
  <r>
    <s v="P0124"/>
    <x v="30"/>
    <x v="33"/>
    <x v="1"/>
    <x v="1"/>
    <x v="0"/>
    <n v="29"/>
    <x v="0"/>
    <x v="6"/>
    <m/>
    <x v="4"/>
  </r>
  <r>
    <s v="P0125"/>
    <x v="30"/>
    <x v="33"/>
    <x v="1"/>
    <x v="4"/>
    <x v="0"/>
    <n v="29"/>
    <x v="0"/>
    <x v="6"/>
    <m/>
    <x v="4"/>
  </r>
  <r>
    <s v="P0126"/>
    <x v="31"/>
    <x v="34"/>
    <x v="1"/>
    <x v="6"/>
    <x v="1"/>
    <n v="29"/>
    <x v="1"/>
    <x v="6"/>
    <m/>
    <x v="4"/>
  </r>
  <r>
    <s v="P0127"/>
    <x v="31"/>
    <x v="34"/>
    <x v="1"/>
    <x v="5"/>
    <x v="1"/>
    <n v="30"/>
    <x v="1"/>
    <x v="6"/>
    <m/>
    <x v="4"/>
  </r>
  <r>
    <s v="P0128"/>
    <x v="31"/>
    <x v="34"/>
    <x v="1"/>
    <x v="6"/>
    <x v="1"/>
    <n v="30"/>
    <x v="1"/>
    <x v="6"/>
    <m/>
    <x v="4"/>
  </r>
  <r>
    <s v="P0129"/>
    <x v="31"/>
    <x v="34"/>
    <x v="1"/>
    <x v="1"/>
    <x v="1"/>
    <n v="30"/>
    <x v="1"/>
    <x v="6"/>
    <m/>
    <x v="4"/>
  </r>
  <r>
    <s v="P0130"/>
    <x v="31"/>
    <x v="35"/>
    <x v="1"/>
    <x v="4"/>
    <x v="0"/>
    <n v="30"/>
    <x v="0"/>
    <x v="5"/>
    <m/>
    <x v="4"/>
  </r>
  <r>
    <s v="P0131"/>
    <x v="32"/>
    <x v="35"/>
    <x v="1"/>
    <x v="2"/>
    <x v="0"/>
    <n v="30"/>
    <x v="1"/>
    <x v="6"/>
    <m/>
    <x v="4"/>
  </r>
  <r>
    <s v="P0132"/>
    <x v="32"/>
    <x v="35"/>
    <x v="1"/>
    <x v="6"/>
    <x v="1"/>
    <n v="30"/>
    <x v="0"/>
    <x v="6"/>
    <m/>
    <x v="4"/>
  </r>
  <r>
    <s v="P0133"/>
    <x v="32"/>
    <x v="35"/>
    <x v="1"/>
    <x v="1"/>
    <x v="1"/>
    <n v="30"/>
    <x v="0"/>
    <x v="6"/>
    <m/>
    <x v="4"/>
  </r>
  <r>
    <s v="P0134"/>
    <x v="32"/>
    <x v="35"/>
    <x v="1"/>
    <x v="2"/>
    <x v="0"/>
    <n v="30"/>
    <x v="0"/>
    <x v="6"/>
    <m/>
    <x v="4"/>
  </r>
  <r>
    <s v="P0135"/>
    <x v="33"/>
    <x v="36"/>
    <x v="1"/>
    <x v="0"/>
    <x v="0"/>
    <n v="30"/>
    <x v="0"/>
    <x v="6"/>
    <m/>
    <x v="4"/>
  </r>
  <r>
    <s v="P0136"/>
    <x v="33"/>
    <x v="36"/>
    <x v="1"/>
    <x v="0"/>
    <x v="1"/>
    <n v="30"/>
    <x v="0"/>
    <x v="6"/>
    <m/>
    <x v="4"/>
  </r>
  <r>
    <s v="P0137"/>
    <x v="33"/>
    <x v="37"/>
    <x v="1"/>
    <x v="5"/>
    <x v="1"/>
    <n v="31"/>
    <x v="0"/>
    <x v="5"/>
    <m/>
    <x v="4"/>
  </r>
  <r>
    <s v="P0138"/>
    <x v="33"/>
    <x v="37"/>
    <x v="1"/>
    <x v="4"/>
    <x v="0"/>
    <n v="31"/>
    <x v="0"/>
    <x v="5"/>
    <m/>
    <x v="4"/>
  </r>
  <r>
    <s v="P0139"/>
    <x v="33"/>
    <x v="37"/>
    <x v="1"/>
    <x v="0"/>
    <x v="0"/>
    <n v="31"/>
    <x v="1"/>
    <x v="5"/>
    <m/>
    <x v="4"/>
  </r>
  <r>
    <s v="P0140"/>
    <x v="33"/>
    <x v="37"/>
    <x v="1"/>
    <x v="6"/>
    <x v="0"/>
    <n v="31"/>
    <x v="1"/>
    <x v="5"/>
    <m/>
    <x v="4"/>
  </r>
  <r>
    <s v="P0141"/>
    <x v="34"/>
    <x v="37"/>
    <x v="1"/>
    <x v="0"/>
    <x v="1"/>
    <n v="31"/>
    <x v="1"/>
    <x v="6"/>
    <m/>
    <x v="4"/>
  </r>
  <r>
    <s v="P0142"/>
    <x v="34"/>
    <x v="37"/>
    <x v="1"/>
    <x v="2"/>
    <x v="0"/>
    <n v="31"/>
    <x v="0"/>
    <x v="6"/>
    <m/>
    <x v="4"/>
  </r>
  <r>
    <s v="P0143"/>
    <x v="34"/>
    <x v="38"/>
    <x v="1"/>
    <x v="6"/>
    <x v="0"/>
    <n v="31"/>
    <x v="1"/>
    <x v="5"/>
    <m/>
    <x v="4"/>
  </r>
  <r>
    <s v="P0144"/>
    <x v="34"/>
    <x v="38"/>
    <x v="1"/>
    <x v="3"/>
    <x v="1"/>
    <n v="31"/>
    <x v="1"/>
    <x v="5"/>
    <m/>
    <x v="4"/>
  </r>
  <r>
    <s v="P0145"/>
    <x v="34"/>
    <x v="38"/>
    <x v="1"/>
    <x v="0"/>
    <x v="0"/>
    <n v="31"/>
    <x v="0"/>
    <x v="5"/>
    <m/>
    <x v="4"/>
  </r>
  <r>
    <s v="P0146"/>
    <x v="34"/>
    <x v="38"/>
    <x v="1"/>
    <x v="5"/>
    <x v="0"/>
    <n v="31"/>
    <x v="1"/>
    <x v="5"/>
    <m/>
    <x v="4"/>
  </r>
  <r>
    <s v="P0147"/>
    <x v="35"/>
    <x v="38"/>
    <x v="1"/>
    <x v="0"/>
    <x v="0"/>
    <n v="31"/>
    <x v="0"/>
    <x v="6"/>
    <m/>
    <x v="4"/>
  </r>
  <r>
    <s v="P0148"/>
    <x v="35"/>
    <x v="38"/>
    <x v="1"/>
    <x v="4"/>
    <x v="0"/>
    <n v="32"/>
    <x v="1"/>
    <x v="6"/>
    <m/>
    <x v="4"/>
  </r>
  <r>
    <s v="P0149"/>
    <x v="36"/>
    <x v="39"/>
    <x v="1"/>
    <x v="5"/>
    <x v="1"/>
    <n v="32"/>
    <x v="1"/>
    <x v="6"/>
    <m/>
    <x v="4"/>
  </r>
  <r>
    <s v="P0150"/>
    <x v="36"/>
    <x v="39"/>
    <x v="1"/>
    <x v="6"/>
    <x v="1"/>
    <n v="32"/>
    <x v="0"/>
    <x v="6"/>
    <m/>
    <x v="4"/>
  </r>
  <r>
    <s v="P0151"/>
    <x v="36"/>
    <x v="39"/>
    <x v="1"/>
    <x v="4"/>
    <x v="1"/>
    <n v="32"/>
    <x v="1"/>
    <x v="6"/>
    <m/>
    <x v="4"/>
  </r>
  <r>
    <s v="P0152"/>
    <x v="36"/>
    <x v="39"/>
    <x v="1"/>
    <x v="2"/>
    <x v="1"/>
    <n v="32"/>
    <x v="0"/>
    <x v="6"/>
    <m/>
    <x v="4"/>
  </r>
  <r>
    <s v="P0153"/>
    <x v="36"/>
    <x v="40"/>
    <x v="1"/>
    <x v="4"/>
    <x v="0"/>
    <n v="32"/>
    <x v="1"/>
    <x v="5"/>
    <m/>
    <x v="4"/>
  </r>
  <r>
    <s v="P0154"/>
    <x v="36"/>
    <x v="40"/>
    <x v="1"/>
    <x v="4"/>
    <x v="1"/>
    <n v="32"/>
    <x v="0"/>
    <x v="5"/>
    <m/>
    <x v="4"/>
  </r>
  <r>
    <s v="P0155"/>
    <x v="36"/>
    <x v="40"/>
    <x v="1"/>
    <x v="0"/>
    <x v="1"/>
    <n v="32"/>
    <x v="1"/>
    <x v="5"/>
    <m/>
    <x v="4"/>
  </r>
  <r>
    <s v="P0156"/>
    <x v="36"/>
    <x v="40"/>
    <x v="1"/>
    <x v="5"/>
    <x v="0"/>
    <n v="32"/>
    <x v="1"/>
    <x v="5"/>
    <m/>
    <x v="4"/>
  </r>
  <r>
    <s v="P0157"/>
    <x v="37"/>
    <x v="40"/>
    <x v="1"/>
    <x v="4"/>
    <x v="0"/>
    <n v="33"/>
    <x v="1"/>
    <x v="6"/>
    <m/>
    <x v="4"/>
  </r>
  <r>
    <s v="P0158"/>
    <x v="37"/>
    <x v="40"/>
    <x v="1"/>
    <x v="5"/>
    <x v="0"/>
    <n v="33"/>
    <x v="1"/>
    <x v="6"/>
    <m/>
    <x v="4"/>
  </r>
  <r>
    <s v="P0159"/>
    <x v="37"/>
    <x v="40"/>
    <x v="1"/>
    <x v="4"/>
    <x v="0"/>
    <n v="33"/>
    <x v="1"/>
    <x v="6"/>
    <m/>
    <x v="4"/>
  </r>
  <r>
    <s v="P0160"/>
    <x v="37"/>
    <x v="40"/>
    <x v="1"/>
    <x v="0"/>
    <x v="0"/>
    <n v="34"/>
    <x v="0"/>
    <x v="6"/>
    <m/>
    <x v="4"/>
  </r>
  <r>
    <s v="P0161"/>
    <x v="37"/>
    <x v="41"/>
    <x v="1"/>
    <x v="4"/>
    <x v="0"/>
    <n v="34"/>
    <x v="1"/>
    <x v="5"/>
    <m/>
    <x v="4"/>
  </r>
  <r>
    <s v="P0162"/>
    <x v="38"/>
    <x v="41"/>
    <x v="1"/>
    <x v="6"/>
    <x v="1"/>
    <n v="35"/>
    <x v="0"/>
    <x v="6"/>
    <m/>
    <x v="4"/>
  </r>
  <r>
    <s v="P0163"/>
    <x v="38"/>
    <x v="41"/>
    <x v="1"/>
    <x v="5"/>
    <x v="0"/>
    <n v="35"/>
    <x v="0"/>
    <x v="6"/>
    <m/>
    <x v="4"/>
  </r>
  <r>
    <s v="P0164"/>
    <x v="38"/>
    <x v="41"/>
    <x v="1"/>
    <x v="2"/>
    <x v="0"/>
    <n v="35"/>
    <x v="1"/>
    <x v="6"/>
    <m/>
    <x v="4"/>
  </r>
  <r>
    <s v="P0165"/>
    <x v="38"/>
    <x v="41"/>
    <x v="1"/>
    <x v="4"/>
    <x v="1"/>
    <n v="35"/>
    <x v="1"/>
    <x v="6"/>
    <m/>
    <x v="4"/>
  </r>
  <r>
    <s v="P0166"/>
    <x v="38"/>
    <x v="41"/>
    <x v="1"/>
    <x v="2"/>
    <x v="1"/>
    <n v="36"/>
    <x v="0"/>
    <x v="6"/>
    <m/>
    <x v="4"/>
  </r>
  <r>
    <s v="P0167"/>
    <x v="38"/>
    <x v="42"/>
    <x v="1"/>
    <x v="6"/>
    <x v="1"/>
    <n v="36"/>
    <x v="0"/>
    <x v="5"/>
    <m/>
    <x v="4"/>
  </r>
  <r>
    <s v="P0168"/>
    <x v="39"/>
    <x v="42"/>
    <x v="1"/>
    <x v="2"/>
    <x v="1"/>
    <n v="36"/>
    <x v="1"/>
    <x v="6"/>
    <m/>
    <x v="4"/>
  </r>
  <r>
    <s v="P0169"/>
    <x v="39"/>
    <x v="43"/>
    <x v="1"/>
    <x v="1"/>
    <x v="1"/>
    <n v="36"/>
    <x v="1"/>
    <x v="5"/>
    <m/>
    <x v="4"/>
  </r>
  <r>
    <s v="P0170"/>
    <x v="39"/>
    <x v="43"/>
    <x v="1"/>
    <x v="2"/>
    <x v="1"/>
    <n v="36"/>
    <x v="1"/>
    <x v="5"/>
    <m/>
    <x v="4"/>
  </r>
  <r>
    <s v="P0171"/>
    <x v="40"/>
    <x v="43"/>
    <x v="1"/>
    <x v="5"/>
    <x v="1"/>
    <n v="36"/>
    <x v="1"/>
    <x v="6"/>
    <m/>
    <x v="4"/>
  </r>
  <r>
    <s v="P0172"/>
    <x v="40"/>
    <x v="43"/>
    <x v="1"/>
    <x v="6"/>
    <x v="0"/>
    <n v="36"/>
    <x v="1"/>
    <x v="6"/>
    <m/>
    <x v="4"/>
  </r>
  <r>
    <s v="P0173"/>
    <x v="40"/>
    <x v="43"/>
    <x v="1"/>
    <x v="2"/>
    <x v="0"/>
    <n v="36"/>
    <x v="1"/>
    <x v="6"/>
    <m/>
    <x v="4"/>
  </r>
  <r>
    <s v="P0174"/>
    <x v="40"/>
    <x v="43"/>
    <x v="1"/>
    <x v="1"/>
    <x v="0"/>
    <n v="36"/>
    <x v="1"/>
    <x v="6"/>
    <m/>
    <x v="4"/>
  </r>
  <r>
    <s v="P0175"/>
    <x v="41"/>
    <x v="44"/>
    <x v="1"/>
    <x v="6"/>
    <x v="0"/>
    <n v="36"/>
    <x v="0"/>
    <x v="6"/>
    <m/>
    <x v="4"/>
  </r>
  <r>
    <s v="P0176"/>
    <x v="41"/>
    <x v="44"/>
    <x v="1"/>
    <x v="4"/>
    <x v="0"/>
    <n v="37"/>
    <x v="0"/>
    <x v="6"/>
    <m/>
    <x v="4"/>
  </r>
  <r>
    <s v="P0177"/>
    <x v="41"/>
    <x v="44"/>
    <x v="1"/>
    <x v="1"/>
    <x v="1"/>
    <n v="37"/>
    <x v="1"/>
    <x v="6"/>
    <m/>
    <x v="4"/>
  </r>
  <r>
    <s v="P0178"/>
    <x v="41"/>
    <x v="44"/>
    <x v="1"/>
    <x v="0"/>
    <x v="1"/>
    <n v="37"/>
    <x v="0"/>
    <x v="6"/>
    <m/>
    <x v="4"/>
  </r>
  <r>
    <s v="P0179"/>
    <x v="41"/>
    <x v="44"/>
    <x v="1"/>
    <x v="6"/>
    <x v="0"/>
    <n v="37"/>
    <x v="0"/>
    <x v="6"/>
    <m/>
    <x v="4"/>
  </r>
  <r>
    <s v="P0180"/>
    <x v="41"/>
    <x v="44"/>
    <x v="1"/>
    <x v="0"/>
    <x v="0"/>
    <n v="37"/>
    <x v="0"/>
    <x v="6"/>
    <m/>
    <x v="4"/>
  </r>
  <r>
    <s v="P0181"/>
    <x v="41"/>
    <x v="44"/>
    <x v="1"/>
    <x v="5"/>
    <x v="0"/>
    <n v="37"/>
    <x v="1"/>
    <x v="6"/>
    <m/>
    <x v="4"/>
  </r>
  <r>
    <s v="P0182"/>
    <x v="42"/>
    <x v="45"/>
    <x v="1"/>
    <x v="3"/>
    <x v="0"/>
    <n v="38"/>
    <x v="0"/>
    <x v="6"/>
    <m/>
    <x v="4"/>
  </r>
  <r>
    <s v="P0183"/>
    <x v="43"/>
    <x v="45"/>
    <x v="1"/>
    <x v="3"/>
    <x v="1"/>
    <n v="38"/>
    <x v="1"/>
    <x v="4"/>
    <m/>
    <x v="4"/>
  </r>
  <r>
    <s v="P0184"/>
    <x v="43"/>
    <x v="46"/>
    <x v="1"/>
    <x v="5"/>
    <x v="1"/>
    <n v="38"/>
    <x v="0"/>
    <x v="6"/>
    <m/>
    <x v="4"/>
  </r>
  <r>
    <s v="P0185"/>
    <x v="43"/>
    <x v="46"/>
    <x v="1"/>
    <x v="2"/>
    <x v="0"/>
    <n v="38"/>
    <x v="1"/>
    <x v="6"/>
    <m/>
    <x v="4"/>
  </r>
  <r>
    <s v="P0186"/>
    <x v="44"/>
    <x v="46"/>
    <x v="1"/>
    <x v="6"/>
    <x v="1"/>
    <n v="38"/>
    <x v="0"/>
    <x v="4"/>
    <m/>
    <x v="4"/>
  </r>
  <r>
    <s v="P0187"/>
    <x v="44"/>
    <x v="47"/>
    <x v="1"/>
    <x v="5"/>
    <x v="1"/>
    <n v="39"/>
    <x v="0"/>
    <x v="6"/>
    <m/>
    <x v="4"/>
  </r>
  <r>
    <s v="P0188"/>
    <x v="44"/>
    <x v="47"/>
    <x v="1"/>
    <x v="0"/>
    <x v="0"/>
    <n v="39"/>
    <x v="1"/>
    <x v="6"/>
    <m/>
    <x v="4"/>
  </r>
  <r>
    <s v="P0189"/>
    <x v="44"/>
    <x v="48"/>
    <x v="1"/>
    <x v="6"/>
    <x v="0"/>
    <n v="39"/>
    <x v="0"/>
    <x v="5"/>
    <m/>
    <x v="4"/>
  </r>
  <r>
    <s v="P0190"/>
    <x v="45"/>
    <x v="48"/>
    <x v="1"/>
    <x v="1"/>
    <x v="0"/>
    <n v="39"/>
    <x v="1"/>
    <x v="6"/>
    <m/>
    <x v="4"/>
  </r>
  <r>
    <s v="P0191"/>
    <x v="45"/>
    <x v="48"/>
    <x v="1"/>
    <x v="2"/>
    <x v="1"/>
    <n v="39"/>
    <x v="0"/>
    <x v="6"/>
    <m/>
    <x v="4"/>
  </r>
  <r>
    <s v="P0192"/>
    <x v="45"/>
    <x v="48"/>
    <x v="1"/>
    <x v="2"/>
    <x v="0"/>
    <n v="40"/>
    <x v="1"/>
    <x v="6"/>
    <m/>
    <x v="4"/>
  </r>
  <r>
    <s v="P0193"/>
    <x v="45"/>
    <x v="49"/>
    <x v="1"/>
    <x v="1"/>
    <x v="0"/>
    <n v="40"/>
    <x v="1"/>
    <x v="5"/>
    <m/>
    <x v="4"/>
  </r>
  <r>
    <s v="P0194"/>
    <x v="46"/>
    <x v="49"/>
    <x v="1"/>
    <x v="6"/>
    <x v="0"/>
    <n v="40"/>
    <x v="0"/>
    <x v="6"/>
    <m/>
    <x v="4"/>
  </r>
  <r>
    <s v="P0195"/>
    <x v="47"/>
    <x v="49"/>
    <x v="1"/>
    <x v="6"/>
    <x v="1"/>
    <n v="41"/>
    <x v="0"/>
    <x v="4"/>
    <m/>
    <x v="4"/>
  </r>
  <r>
    <s v="P0196"/>
    <x v="47"/>
    <x v="50"/>
    <x v="1"/>
    <x v="1"/>
    <x v="1"/>
    <n v="41"/>
    <x v="0"/>
    <x v="6"/>
    <m/>
    <x v="4"/>
  </r>
  <r>
    <s v="P0197"/>
    <x v="47"/>
    <x v="50"/>
    <x v="1"/>
    <x v="1"/>
    <x v="1"/>
    <n v="41"/>
    <x v="1"/>
    <x v="6"/>
    <m/>
    <x v="4"/>
  </r>
  <r>
    <s v="P0198"/>
    <x v="48"/>
    <x v="50"/>
    <x v="1"/>
    <x v="6"/>
    <x v="0"/>
    <n v="41"/>
    <x v="0"/>
    <x v="4"/>
    <m/>
    <x v="4"/>
  </r>
  <r>
    <s v="P0199"/>
    <x v="48"/>
    <x v="50"/>
    <x v="2"/>
    <x v="6"/>
    <x v="1"/>
    <n v="41"/>
    <x v="0"/>
    <x v="4"/>
    <m/>
    <x v="4"/>
  </r>
  <r>
    <s v="P0200"/>
    <x v="48"/>
    <x v="51"/>
    <x v="2"/>
    <x v="4"/>
    <x v="0"/>
    <n v="41"/>
    <x v="0"/>
    <x v="5"/>
    <m/>
    <x v="4"/>
  </r>
  <r>
    <s v="P0201"/>
    <x v="48"/>
    <x v="51"/>
    <x v="2"/>
    <x v="0"/>
    <x v="0"/>
    <n v="42"/>
    <x v="0"/>
    <x v="5"/>
    <m/>
    <x v="4"/>
  </r>
  <r>
    <s v="P0202"/>
    <x v="48"/>
    <x v="51"/>
    <x v="2"/>
    <x v="2"/>
    <x v="0"/>
    <n v="42"/>
    <x v="0"/>
    <x v="5"/>
    <m/>
    <x v="4"/>
  </r>
  <r>
    <s v="P0203"/>
    <x v="49"/>
    <x v="51"/>
    <x v="2"/>
    <x v="4"/>
    <x v="1"/>
    <n v="42"/>
    <x v="1"/>
    <x v="6"/>
    <m/>
    <x v="4"/>
  </r>
  <r>
    <s v="P0204"/>
    <x v="49"/>
    <x v="52"/>
    <x v="2"/>
    <x v="6"/>
    <x v="0"/>
    <n v="42"/>
    <x v="1"/>
    <x v="5"/>
    <m/>
    <x v="4"/>
  </r>
  <r>
    <s v="P0205"/>
    <x v="49"/>
    <x v="52"/>
    <x v="2"/>
    <x v="0"/>
    <x v="0"/>
    <n v="42"/>
    <x v="0"/>
    <x v="5"/>
    <m/>
    <x v="4"/>
  </r>
  <r>
    <s v="P0206"/>
    <x v="50"/>
    <x v="53"/>
    <x v="2"/>
    <x v="6"/>
    <x v="1"/>
    <n v="42"/>
    <x v="1"/>
    <x v="5"/>
    <m/>
    <x v="4"/>
  </r>
  <r>
    <s v="P0207"/>
    <x v="50"/>
    <x v="53"/>
    <x v="2"/>
    <x v="5"/>
    <x v="0"/>
    <n v="43"/>
    <x v="1"/>
    <x v="5"/>
    <m/>
    <x v="4"/>
  </r>
  <r>
    <s v="P0208"/>
    <x v="50"/>
    <x v="53"/>
    <x v="2"/>
    <x v="3"/>
    <x v="1"/>
    <n v="43"/>
    <x v="1"/>
    <x v="5"/>
    <m/>
    <x v="4"/>
  </r>
  <r>
    <s v="P0209"/>
    <x v="50"/>
    <x v="53"/>
    <x v="2"/>
    <x v="5"/>
    <x v="0"/>
    <n v="43"/>
    <x v="1"/>
    <x v="5"/>
    <m/>
    <x v="4"/>
  </r>
  <r>
    <s v="P0210"/>
    <x v="51"/>
    <x v="53"/>
    <x v="2"/>
    <x v="2"/>
    <x v="0"/>
    <n v="44"/>
    <x v="1"/>
    <x v="6"/>
    <m/>
    <x v="4"/>
  </r>
  <r>
    <s v="P0211"/>
    <x v="52"/>
    <x v="53"/>
    <x v="2"/>
    <x v="6"/>
    <x v="1"/>
    <n v="44"/>
    <x v="0"/>
    <x v="4"/>
    <m/>
    <x v="4"/>
  </r>
  <r>
    <s v="P0212"/>
    <x v="52"/>
    <x v="53"/>
    <x v="2"/>
    <x v="3"/>
    <x v="1"/>
    <n v="44"/>
    <x v="0"/>
    <x v="4"/>
    <m/>
    <x v="4"/>
  </r>
  <r>
    <s v="P0213"/>
    <x v="52"/>
    <x v="53"/>
    <x v="2"/>
    <x v="5"/>
    <x v="1"/>
    <n v="44"/>
    <x v="1"/>
    <x v="4"/>
    <m/>
    <x v="4"/>
  </r>
  <r>
    <s v="P0214"/>
    <x v="52"/>
    <x v="53"/>
    <x v="2"/>
    <x v="3"/>
    <x v="1"/>
    <n v="44"/>
    <x v="1"/>
    <x v="4"/>
    <m/>
    <x v="4"/>
  </r>
  <r>
    <s v="P0215"/>
    <x v="53"/>
    <x v="54"/>
    <x v="2"/>
    <x v="4"/>
    <x v="1"/>
    <n v="45"/>
    <x v="1"/>
    <x v="4"/>
    <m/>
    <x v="4"/>
  </r>
  <r>
    <s v="P0216"/>
    <x v="53"/>
    <x v="54"/>
    <x v="2"/>
    <x v="5"/>
    <x v="0"/>
    <n v="45"/>
    <x v="1"/>
    <x v="4"/>
    <m/>
    <x v="4"/>
  </r>
  <r>
    <s v="P0217"/>
    <x v="53"/>
    <x v="54"/>
    <x v="2"/>
    <x v="3"/>
    <x v="1"/>
    <n v="45"/>
    <x v="1"/>
    <x v="4"/>
    <m/>
    <x v="4"/>
  </r>
  <r>
    <s v="P0218"/>
    <x v="53"/>
    <x v="55"/>
    <x v="2"/>
    <x v="0"/>
    <x v="0"/>
    <n v="45"/>
    <x v="1"/>
    <x v="6"/>
    <m/>
    <x v="4"/>
  </r>
  <r>
    <s v="P0219"/>
    <x v="54"/>
    <x v="55"/>
    <x v="2"/>
    <x v="4"/>
    <x v="0"/>
    <n v="45"/>
    <x v="0"/>
    <x v="4"/>
    <m/>
    <x v="4"/>
  </r>
  <r>
    <s v="P0220"/>
    <x v="54"/>
    <x v="55"/>
    <x v="2"/>
    <x v="6"/>
    <x v="1"/>
    <n v="45"/>
    <x v="1"/>
    <x v="4"/>
    <m/>
    <x v="4"/>
  </r>
  <r>
    <s v="P0221"/>
    <x v="55"/>
    <x v="55"/>
    <x v="2"/>
    <x v="5"/>
    <x v="0"/>
    <n v="45"/>
    <x v="0"/>
    <x v="3"/>
    <m/>
    <x v="4"/>
  </r>
  <r>
    <s v="P0222"/>
    <x v="55"/>
    <x v="55"/>
    <x v="2"/>
    <x v="1"/>
    <x v="1"/>
    <n v="45"/>
    <x v="0"/>
    <x v="3"/>
    <m/>
    <x v="4"/>
  </r>
  <r>
    <s v="P0223"/>
    <x v="55"/>
    <x v="56"/>
    <x v="2"/>
    <x v="2"/>
    <x v="0"/>
    <n v="45"/>
    <x v="1"/>
    <x v="4"/>
    <m/>
    <x v="4"/>
  </r>
  <r>
    <s v="P0224"/>
    <x v="55"/>
    <x v="56"/>
    <x v="2"/>
    <x v="6"/>
    <x v="0"/>
    <n v="46"/>
    <x v="0"/>
    <x v="4"/>
    <m/>
    <x v="4"/>
  </r>
  <r>
    <s v="P0225"/>
    <x v="56"/>
    <x v="57"/>
    <x v="2"/>
    <x v="2"/>
    <x v="0"/>
    <n v="46"/>
    <x v="0"/>
    <x v="4"/>
    <m/>
    <x v="4"/>
  </r>
  <r>
    <s v="P0226"/>
    <x v="56"/>
    <x v="57"/>
    <x v="2"/>
    <x v="6"/>
    <x v="1"/>
    <n v="47"/>
    <x v="0"/>
    <x v="4"/>
    <m/>
    <x v="4"/>
  </r>
  <r>
    <s v="P0227"/>
    <x v="56"/>
    <x v="57"/>
    <x v="2"/>
    <x v="5"/>
    <x v="0"/>
    <n v="47"/>
    <x v="0"/>
    <x v="4"/>
    <m/>
    <x v="4"/>
  </r>
  <r>
    <s v="P0228"/>
    <x v="56"/>
    <x v="58"/>
    <x v="2"/>
    <x v="1"/>
    <x v="1"/>
    <n v="47"/>
    <x v="0"/>
    <x v="6"/>
    <m/>
    <x v="4"/>
  </r>
  <r>
    <s v="P0229"/>
    <x v="57"/>
    <x v="58"/>
    <x v="2"/>
    <x v="6"/>
    <x v="0"/>
    <n v="47"/>
    <x v="1"/>
    <x v="4"/>
    <m/>
    <x v="4"/>
  </r>
  <r>
    <s v="P0230"/>
    <x v="57"/>
    <x v="58"/>
    <x v="2"/>
    <x v="3"/>
    <x v="0"/>
    <n v="47"/>
    <x v="1"/>
    <x v="4"/>
    <m/>
    <x v="4"/>
  </r>
  <r>
    <s v="P0231"/>
    <x v="57"/>
    <x v="58"/>
    <x v="2"/>
    <x v="5"/>
    <x v="1"/>
    <n v="48"/>
    <x v="0"/>
    <x v="4"/>
    <m/>
    <x v="4"/>
  </r>
  <r>
    <s v="P0232"/>
    <x v="57"/>
    <x v="58"/>
    <x v="2"/>
    <x v="2"/>
    <x v="0"/>
    <n v="48"/>
    <x v="1"/>
    <x v="4"/>
    <m/>
    <x v="4"/>
  </r>
  <r>
    <s v="P0233"/>
    <x v="57"/>
    <x v="58"/>
    <x v="2"/>
    <x v="2"/>
    <x v="0"/>
    <n v="49"/>
    <x v="0"/>
    <x v="4"/>
    <m/>
    <x v="4"/>
  </r>
  <r>
    <s v="P0234"/>
    <x v="57"/>
    <x v="58"/>
    <x v="2"/>
    <x v="0"/>
    <x v="0"/>
    <n v="49"/>
    <x v="1"/>
    <x v="4"/>
    <m/>
    <x v="4"/>
  </r>
  <r>
    <s v="P0235"/>
    <x v="58"/>
    <x v="59"/>
    <x v="2"/>
    <x v="4"/>
    <x v="1"/>
    <n v="49"/>
    <x v="0"/>
    <x v="4"/>
    <m/>
    <x v="4"/>
  </r>
  <r>
    <s v="P0236"/>
    <x v="58"/>
    <x v="59"/>
    <x v="2"/>
    <x v="5"/>
    <x v="1"/>
    <n v="49"/>
    <x v="0"/>
    <x v="4"/>
    <m/>
    <x v="4"/>
  </r>
  <r>
    <s v="P0237"/>
    <x v="58"/>
    <x v="59"/>
    <x v="2"/>
    <x v="1"/>
    <x v="1"/>
    <n v="49"/>
    <x v="0"/>
    <x v="4"/>
    <m/>
    <x v="4"/>
  </r>
  <r>
    <s v="P0238"/>
    <x v="58"/>
    <x v="59"/>
    <x v="2"/>
    <x v="2"/>
    <x v="0"/>
    <n v="49"/>
    <x v="1"/>
    <x v="4"/>
    <m/>
    <x v="4"/>
  </r>
  <r>
    <s v="P0239"/>
    <x v="58"/>
    <x v="59"/>
    <x v="2"/>
    <x v="1"/>
    <x v="0"/>
    <n v="49"/>
    <x v="1"/>
    <x v="4"/>
    <m/>
    <x v="4"/>
  </r>
  <r>
    <s v="P0240"/>
    <x v="58"/>
    <x v="59"/>
    <x v="2"/>
    <x v="3"/>
    <x v="0"/>
    <n v="49"/>
    <x v="0"/>
    <x v="4"/>
    <m/>
    <x v="4"/>
  </r>
  <r>
    <s v="P0241"/>
    <x v="58"/>
    <x v="59"/>
    <x v="2"/>
    <x v="5"/>
    <x v="0"/>
    <n v="49"/>
    <x v="0"/>
    <x v="4"/>
    <m/>
    <x v="4"/>
  </r>
  <r>
    <s v="P0242"/>
    <x v="58"/>
    <x v="60"/>
    <x v="2"/>
    <x v="6"/>
    <x v="1"/>
    <n v="50"/>
    <x v="1"/>
    <x v="6"/>
    <m/>
    <x v="4"/>
  </r>
  <r>
    <s v="P0243"/>
    <x v="59"/>
    <x v="60"/>
    <x v="2"/>
    <x v="3"/>
    <x v="1"/>
    <n v="50"/>
    <x v="0"/>
    <x v="4"/>
    <m/>
    <x v="4"/>
  </r>
  <r>
    <s v="P0244"/>
    <x v="59"/>
    <x v="60"/>
    <x v="2"/>
    <x v="4"/>
    <x v="1"/>
    <n v="50"/>
    <x v="1"/>
    <x v="4"/>
    <m/>
    <x v="4"/>
  </r>
  <r>
    <s v="P0245"/>
    <x v="59"/>
    <x v="61"/>
    <x v="2"/>
    <x v="0"/>
    <x v="1"/>
    <n v="50"/>
    <x v="0"/>
    <x v="6"/>
    <m/>
    <x v="4"/>
  </r>
  <r>
    <s v="P0246"/>
    <x v="59"/>
    <x v="61"/>
    <x v="2"/>
    <x v="2"/>
    <x v="1"/>
    <n v="50"/>
    <x v="1"/>
    <x v="6"/>
    <m/>
    <x v="4"/>
  </r>
  <r>
    <s v="P0247"/>
    <x v="59"/>
    <x v="61"/>
    <x v="2"/>
    <x v="2"/>
    <x v="0"/>
    <n v="50"/>
    <x v="0"/>
    <x v="6"/>
    <m/>
    <x v="4"/>
  </r>
  <r>
    <s v="P0248"/>
    <x v="60"/>
    <x v="61"/>
    <x v="2"/>
    <x v="6"/>
    <x v="0"/>
    <n v="50"/>
    <x v="1"/>
    <x v="4"/>
    <m/>
    <x v="4"/>
  </r>
  <r>
    <s v="P0249"/>
    <x v="60"/>
    <x v="62"/>
    <x v="2"/>
    <x v="3"/>
    <x v="1"/>
    <n v="50"/>
    <x v="0"/>
    <x v="6"/>
    <m/>
    <x v="4"/>
  </r>
  <r>
    <s v="P0250"/>
    <x v="60"/>
    <x v="62"/>
    <x v="2"/>
    <x v="5"/>
    <x v="0"/>
    <n v="51"/>
    <x v="1"/>
    <x v="6"/>
    <m/>
    <x v="4"/>
  </r>
  <r>
    <s v="P0251"/>
    <x v="60"/>
    <x v="62"/>
    <x v="2"/>
    <x v="5"/>
    <x v="0"/>
    <n v="51"/>
    <x v="1"/>
    <x v="6"/>
    <m/>
    <x v="4"/>
  </r>
  <r>
    <s v="P0252"/>
    <x v="61"/>
    <x v="63"/>
    <x v="2"/>
    <x v="6"/>
    <x v="0"/>
    <n v="51"/>
    <x v="1"/>
    <x v="6"/>
    <m/>
    <x v="4"/>
  </r>
  <r>
    <s v="P0253"/>
    <x v="61"/>
    <x v="63"/>
    <x v="2"/>
    <x v="1"/>
    <x v="1"/>
    <n v="51"/>
    <x v="1"/>
    <x v="6"/>
    <m/>
    <x v="4"/>
  </r>
  <r>
    <s v="P0254"/>
    <x v="61"/>
    <x v="63"/>
    <x v="2"/>
    <x v="1"/>
    <x v="1"/>
    <n v="51"/>
    <x v="0"/>
    <x v="6"/>
    <m/>
    <x v="4"/>
  </r>
  <r>
    <s v="P0255"/>
    <x v="61"/>
    <x v="64"/>
    <x v="2"/>
    <x v="3"/>
    <x v="1"/>
    <n v="51"/>
    <x v="1"/>
    <x v="5"/>
    <m/>
    <x v="4"/>
  </r>
  <r>
    <s v="P0256"/>
    <x v="62"/>
    <x v="64"/>
    <x v="2"/>
    <x v="1"/>
    <x v="0"/>
    <n v="52"/>
    <x v="0"/>
    <x v="6"/>
    <m/>
    <x v="4"/>
  </r>
  <r>
    <s v="P0257"/>
    <x v="62"/>
    <x v="64"/>
    <x v="2"/>
    <x v="3"/>
    <x v="1"/>
    <n v="52"/>
    <x v="0"/>
    <x v="6"/>
    <m/>
    <x v="4"/>
  </r>
  <r>
    <s v="P0258"/>
    <x v="62"/>
    <x v="65"/>
    <x v="2"/>
    <x v="2"/>
    <x v="0"/>
    <n v="52"/>
    <x v="0"/>
    <x v="5"/>
    <m/>
    <x v="4"/>
  </r>
  <r>
    <s v="P0259"/>
    <x v="62"/>
    <x v="65"/>
    <x v="2"/>
    <x v="3"/>
    <x v="0"/>
    <n v="52"/>
    <x v="1"/>
    <x v="5"/>
    <m/>
    <x v="4"/>
  </r>
  <r>
    <s v="P0260"/>
    <x v="63"/>
    <x v="65"/>
    <x v="2"/>
    <x v="2"/>
    <x v="0"/>
    <n v="52"/>
    <x v="1"/>
    <x v="6"/>
    <m/>
    <x v="4"/>
  </r>
  <r>
    <s v="P0261"/>
    <x v="63"/>
    <x v="66"/>
    <x v="2"/>
    <x v="3"/>
    <x v="1"/>
    <n v="52"/>
    <x v="0"/>
    <x v="5"/>
    <m/>
    <x v="4"/>
  </r>
  <r>
    <s v="P0262"/>
    <x v="63"/>
    <x v="66"/>
    <x v="2"/>
    <x v="4"/>
    <x v="1"/>
    <n v="53"/>
    <x v="0"/>
    <x v="5"/>
    <m/>
    <x v="4"/>
  </r>
  <r>
    <s v="P0263"/>
    <x v="63"/>
    <x v="67"/>
    <x v="2"/>
    <x v="5"/>
    <x v="0"/>
    <n v="53"/>
    <x v="0"/>
    <x v="7"/>
    <m/>
    <x v="4"/>
  </r>
  <r>
    <s v="P0264"/>
    <x v="63"/>
    <x v="67"/>
    <x v="2"/>
    <x v="1"/>
    <x v="0"/>
    <n v="53"/>
    <x v="0"/>
    <x v="7"/>
    <m/>
    <x v="4"/>
  </r>
  <r>
    <s v="P0265"/>
    <x v="64"/>
    <x v="67"/>
    <x v="2"/>
    <x v="4"/>
    <x v="0"/>
    <n v="53"/>
    <x v="1"/>
    <x v="5"/>
    <m/>
    <x v="4"/>
  </r>
  <r>
    <s v="P0266"/>
    <x v="64"/>
    <x v="68"/>
    <x v="2"/>
    <x v="6"/>
    <x v="0"/>
    <n v="53"/>
    <x v="1"/>
    <x v="7"/>
    <m/>
    <x v="4"/>
  </r>
  <r>
    <s v="P0267"/>
    <x v="64"/>
    <x v="68"/>
    <x v="2"/>
    <x v="6"/>
    <x v="0"/>
    <n v="53"/>
    <x v="0"/>
    <x v="7"/>
    <m/>
    <x v="4"/>
  </r>
  <r>
    <s v="P0268"/>
    <x v="64"/>
    <x v="68"/>
    <x v="2"/>
    <x v="2"/>
    <x v="1"/>
    <n v="54"/>
    <x v="0"/>
    <x v="7"/>
    <m/>
    <x v="4"/>
  </r>
  <r>
    <s v="P0269"/>
    <x v="64"/>
    <x v="68"/>
    <x v="2"/>
    <x v="4"/>
    <x v="0"/>
    <n v="54"/>
    <x v="1"/>
    <x v="7"/>
    <m/>
    <x v="4"/>
  </r>
  <r>
    <s v="P0270"/>
    <x v="64"/>
    <x v="68"/>
    <x v="2"/>
    <x v="6"/>
    <x v="1"/>
    <n v="54"/>
    <x v="1"/>
    <x v="7"/>
    <m/>
    <x v="4"/>
  </r>
  <r>
    <s v="P0271"/>
    <x v="65"/>
    <x v="69"/>
    <x v="2"/>
    <x v="4"/>
    <x v="1"/>
    <n v="54"/>
    <x v="0"/>
    <x v="6"/>
    <m/>
    <x v="4"/>
  </r>
  <r>
    <s v="P0272"/>
    <x v="65"/>
    <x v="69"/>
    <x v="2"/>
    <x v="2"/>
    <x v="1"/>
    <n v="54"/>
    <x v="1"/>
    <x v="6"/>
    <m/>
    <x v="4"/>
  </r>
  <r>
    <s v="P0273"/>
    <x v="66"/>
    <x v="69"/>
    <x v="2"/>
    <x v="1"/>
    <x v="1"/>
    <n v="54"/>
    <x v="1"/>
    <x v="4"/>
    <m/>
    <x v="4"/>
  </r>
  <r>
    <s v="P0274"/>
    <x v="66"/>
    <x v="69"/>
    <x v="2"/>
    <x v="4"/>
    <x v="1"/>
    <n v="54"/>
    <x v="1"/>
    <x v="4"/>
    <m/>
    <x v="4"/>
  </r>
  <r>
    <s v="P0275"/>
    <x v="66"/>
    <x v="70"/>
    <x v="2"/>
    <x v="5"/>
    <x v="0"/>
    <n v="54"/>
    <x v="1"/>
    <x v="6"/>
    <m/>
    <x v="4"/>
  </r>
  <r>
    <s v="P0276"/>
    <x v="66"/>
    <x v="70"/>
    <x v="2"/>
    <x v="1"/>
    <x v="1"/>
    <n v="54"/>
    <x v="1"/>
    <x v="6"/>
    <m/>
    <x v="4"/>
  </r>
  <r>
    <s v="P0277"/>
    <x v="66"/>
    <x v="70"/>
    <x v="2"/>
    <x v="4"/>
    <x v="0"/>
    <n v="54"/>
    <x v="0"/>
    <x v="6"/>
    <m/>
    <x v="4"/>
  </r>
  <r>
    <s v="P0278"/>
    <x v="67"/>
    <x v="70"/>
    <x v="2"/>
    <x v="0"/>
    <x v="0"/>
    <n v="54"/>
    <x v="0"/>
    <x v="4"/>
    <m/>
    <x v="4"/>
  </r>
  <r>
    <s v="P0279"/>
    <x v="67"/>
    <x v="70"/>
    <x v="2"/>
    <x v="0"/>
    <x v="0"/>
    <n v="55"/>
    <x v="1"/>
    <x v="4"/>
    <m/>
    <x v="4"/>
  </r>
  <r>
    <s v="P0280"/>
    <x v="67"/>
    <x v="71"/>
    <x v="2"/>
    <x v="6"/>
    <x v="0"/>
    <n v="55"/>
    <x v="1"/>
    <x v="6"/>
    <m/>
    <x v="4"/>
  </r>
  <r>
    <s v="P0281"/>
    <x v="67"/>
    <x v="71"/>
    <x v="2"/>
    <x v="5"/>
    <x v="1"/>
    <n v="55"/>
    <x v="0"/>
    <x v="6"/>
    <m/>
    <x v="4"/>
  </r>
  <r>
    <s v="P0282"/>
    <x v="67"/>
    <x v="71"/>
    <x v="2"/>
    <x v="3"/>
    <x v="0"/>
    <n v="55"/>
    <x v="0"/>
    <x v="6"/>
    <m/>
    <x v="4"/>
  </r>
  <r>
    <s v="P0283"/>
    <x v="67"/>
    <x v="72"/>
    <x v="2"/>
    <x v="2"/>
    <x v="0"/>
    <n v="56"/>
    <x v="1"/>
    <x v="5"/>
    <m/>
    <x v="4"/>
  </r>
  <r>
    <s v="P0284"/>
    <x v="68"/>
    <x v="72"/>
    <x v="2"/>
    <x v="5"/>
    <x v="0"/>
    <n v="56"/>
    <x v="1"/>
    <x v="6"/>
    <m/>
    <x v="4"/>
  </r>
  <r>
    <s v="P0285"/>
    <x v="68"/>
    <x v="72"/>
    <x v="2"/>
    <x v="3"/>
    <x v="1"/>
    <n v="56"/>
    <x v="1"/>
    <x v="6"/>
    <m/>
    <x v="4"/>
  </r>
  <r>
    <s v="P0286"/>
    <x v="68"/>
    <x v="72"/>
    <x v="3"/>
    <x v="5"/>
    <x v="0"/>
    <n v="56"/>
    <x v="1"/>
    <x v="6"/>
    <m/>
    <x v="4"/>
  </r>
  <r>
    <s v="P0287"/>
    <x v="68"/>
    <x v="72"/>
    <x v="3"/>
    <x v="1"/>
    <x v="0"/>
    <n v="56"/>
    <x v="1"/>
    <x v="6"/>
    <m/>
    <x v="4"/>
  </r>
  <r>
    <s v="P0288"/>
    <x v="68"/>
    <x v="73"/>
    <x v="3"/>
    <x v="4"/>
    <x v="0"/>
    <n v="57"/>
    <x v="0"/>
    <x v="5"/>
    <m/>
    <x v="4"/>
  </r>
  <r>
    <s v="P0289"/>
    <x v="68"/>
    <x v="73"/>
    <x v="3"/>
    <x v="5"/>
    <x v="1"/>
    <n v="57"/>
    <x v="0"/>
    <x v="5"/>
    <m/>
    <x v="4"/>
  </r>
  <r>
    <s v="P0290"/>
    <x v="69"/>
    <x v="73"/>
    <x v="3"/>
    <x v="6"/>
    <x v="1"/>
    <n v="57"/>
    <x v="0"/>
    <x v="6"/>
    <m/>
    <x v="4"/>
  </r>
  <r>
    <s v="P0291"/>
    <x v="69"/>
    <x v="73"/>
    <x v="3"/>
    <x v="5"/>
    <x v="0"/>
    <n v="57"/>
    <x v="0"/>
    <x v="6"/>
    <m/>
    <x v="4"/>
  </r>
  <r>
    <s v="P0292"/>
    <x v="69"/>
    <x v="74"/>
    <x v="3"/>
    <x v="5"/>
    <x v="0"/>
    <n v="57"/>
    <x v="0"/>
    <x v="5"/>
    <m/>
    <x v="4"/>
  </r>
  <r>
    <s v="P0293"/>
    <x v="69"/>
    <x v="74"/>
    <x v="3"/>
    <x v="5"/>
    <x v="0"/>
    <n v="57"/>
    <x v="1"/>
    <x v="5"/>
    <m/>
    <x v="4"/>
  </r>
  <r>
    <s v="P0294"/>
    <x v="69"/>
    <x v="74"/>
    <x v="3"/>
    <x v="0"/>
    <x v="1"/>
    <n v="57"/>
    <x v="1"/>
    <x v="5"/>
    <m/>
    <x v="4"/>
  </r>
  <r>
    <s v="P0295"/>
    <x v="70"/>
    <x v="74"/>
    <x v="3"/>
    <x v="5"/>
    <x v="0"/>
    <n v="58"/>
    <x v="0"/>
    <x v="6"/>
    <m/>
    <x v="4"/>
  </r>
  <r>
    <s v="P0296"/>
    <x v="70"/>
    <x v="75"/>
    <x v="3"/>
    <x v="1"/>
    <x v="1"/>
    <n v="58"/>
    <x v="0"/>
    <x v="5"/>
    <m/>
    <x v="4"/>
  </r>
  <r>
    <s v="P0297"/>
    <x v="70"/>
    <x v="75"/>
    <x v="3"/>
    <x v="6"/>
    <x v="0"/>
    <n v="58"/>
    <x v="1"/>
    <x v="5"/>
    <m/>
    <x v="4"/>
  </r>
  <r>
    <s v="P0298"/>
    <x v="70"/>
    <x v="75"/>
    <x v="3"/>
    <x v="4"/>
    <x v="0"/>
    <n v="58"/>
    <x v="0"/>
    <x v="5"/>
    <m/>
    <x v="4"/>
  </r>
  <r>
    <s v="P0299"/>
    <x v="70"/>
    <x v="75"/>
    <x v="3"/>
    <x v="3"/>
    <x v="0"/>
    <n v="58"/>
    <x v="0"/>
    <x v="5"/>
    <m/>
    <x v="4"/>
  </r>
  <r>
    <s v="P0300"/>
    <x v="71"/>
    <x v="75"/>
    <x v="3"/>
    <x v="1"/>
    <x v="0"/>
    <n v="58"/>
    <x v="1"/>
    <x v="6"/>
    <m/>
    <x v="4"/>
  </r>
  <r>
    <s v="P0301"/>
    <x v="71"/>
    <x v="75"/>
    <x v="3"/>
    <x v="2"/>
    <x v="1"/>
    <n v="58"/>
    <x v="0"/>
    <x v="6"/>
    <m/>
    <x v="4"/>
  </r>
  <r>
    <s v="P0302"/>
    <x v="71"/>
    <x v="76"/>
    <x v="3"/>
    <x v="0"/>
    <x v="0"/>
    <n v="58"/>
    <x v="1"/>
    <x v="5"/>
    <m/>
    <x v="4"/>
  </r>
  <r>
    <s v="P0303"/>
    <x v="71"/>
    <x v="76"/>
    <x v="3"/>
    <x v="6"/>
    <x v="1"/>
    <n v="58"/>
    <x v="0"/>
    <x v="5"/>
    <m/>
    <x v="4"/>
  </r>
  <r>
    <s v="P0304"/>
    <x v="71"/>
    <x v="76"/>
    <x v="3"/>
    <x v="5"/>
    <x v="1"/>
    <n v="59"/>
    <x v="0"/>
    <x v="5"/>
    <m/>
    <x v="4"/>
  </r>
  <r>
    <s v="P0305"/>
    <x v="71"/>
    <x v="77"/>
    <x v="3"/>
    <x v="4"/>
    <x v="1"/>
    <n v="59"/>
    <x v="0"/>
    <x v="7"/>
    <m/>
    <x v="4"/>
  </r>
  <r>
    <s v="P0306"/>
    <x v="71"/>
    <x v="77"/>
    <x v="3"/>
    <x v="5"/>
    <x v="1"/>
    <n v="59"/>
    <x v="1"/>
    <x v="7"/>
    <m/>
    <x v="4"/>
  </r>
  <r>
    <s v="P0307"/>
    <x v="71"/>
    <x v="78"/>
    <x v="3"/>
    <x v="1"/>
    <x v="0"/>
    <n v="59"/>
    <x v="1"/>
    <x v="8"/>
    <m/>
    <x v="4"/>
  </r>
  <r>
    <s v="P0308"/>
    <x v="71"/>
    <x v="78"/>
    <x v="3"/>
    <x v="4"/>
    <x v="1"/>
    <n v="59"/>
    <x v="0"/>
    <x v="8"/>
    <m/>
    <x v="4"/>
  </r>
  <r>
    <s v="P0309"/>
    <x v="72"/>
    <x v="78"/>
    <x v="3"/>
    <x v="0"/>
    <x v="0"/>
    <n v="59"/>
    <x v="0"/>
    <x v="7"/>
    <m/>
    <x v="4"/>
  </r>
  <r>
    <s v="P0310"/>
    <x v="72"/>
    <x v="78"/>
    <x v="3"/>
    <x v="6"/>
    <x v="1"/>
    <n v="59"/>
    <x v="1"/>
    <x v="7"/>
    <m/>
    <x v="4"/>
  </r>
  <r>
    <s v="P0311"/>
    <x v="72"/>
    <x v="78"/>
    <x v="3"/>
    <x v="2"/>
    <x v="1"/>
    <n v="60"/>
    <x v="1"/>
    <x v="7"/>
    <m/>
    <x v="4"/>
  </r>
  <r>
    <s v="P0312"/>
    <x v="72"/>
    <x v="78"/>
    <x v="3"/>
    <x v="1"/>
    <x v="0"/>
    <n v="60"/>
    <x v="1"/>
    <x v="7"/>
    <m/>
    <x v="4"/>
  </r>
  <r>
    <s v="P0313"/>
    <x v="72"/>
    <x v="79"/>
    <x v="3"/>
    <x v="1"/>
    <x v="0"/>
    <n v="60"/>
    <x v="1"/>
    <x v="8"/>
    <m/>
    <x v="4"/>
  </r>
  <r>
    <s v="P0314"/>
    <x v="73"/>
    <x v="79"/>
    <x v="3"/>
    <x v="4"/>
    <x v="1"/>
    <n v="60"/>
    <x v="1"/>
    <x v="7"/>
    <m/>
    <x v="4"/>
  </r>
  <r>
    <s v="P0315"/>
    <x v="73"/>
    <x v="79"/>
    <x v="3"/>
    <x v="2"/>
    <x v="1"/>
    <n v="60"/>
    <x v="0"/>
    <x v="7"/>
    <m/>
    <x v="4"/>
  </r>
  <r>
    <s v="P0316"/>
    <x v="74"/>
    <x v="79"/>
    <x v="3"/>
    <x v="6"/>
    <x v="0"/>
    <n v="60"/>
    <x v="0"/>
    <x v="5"/>
    <m/>
    <x v="4"/>
  </r>
  <r>
    <s v="P0317"/>
    <x v="74"/>
    <x v="79"/>
    <x v="3"/>
    <x v="5"/>
    <x v="0"/>
    <n v="60"/>
    <x v="1"/>
    <x v="5"/>
    <m/>
    <x v="4"/>
  </r>
  <r>
    <s v="P0318"/>
    <x v="75"/>
    <x v="80"/>
    <x v="3"/>
    <x v="3"/>
    <x v="0"/>
    <n v="60"/>
    <x v="1"/>
    <x v="5"/>
    <m/>
    <x v="4"/>
  </r>
  <r>
    <s v="P0319"/>
    <x v="75"/>
    <x v="81"/>
    <x v="3"/>
    <x v="2"/>
    <x v="0"/>
    <n v="61"/>
    <x v="1"/>
    <x v="7"/>
    <m/>
    <x v="4"/>
  </r>
  <r>
    <s v="P0320"/>
    <x v="75"/>
    <x v="81"/>
    <x v="3"/>
    <x v="2"/>
    <x v="0"/>
    <n v="61"/>
    <x v="0"/>
    <x v="7"/>
    <m/>
    <x v="4"/>
  </r>
  <r>
    <s v="P0321"/>
    <x v="75"/>
    <x v="81"/>
    <x v="3"/>
    <x v="6"/>
    <x v="0"/>
    <n v="61"/>
    <x v="1"/>
    <x v="7"/>
    <m/>
    <x v="4"/>
  </r>
  <r>
    <s v="P0322"/>
    <x v="75"/>
    <x v="81"/>
    <x v="3"/>
    <x v="3"/>
    <x v="1"/>
    <n v="61"/>
    <x v="0"/>
    <x v="7"/>
    <m/>
    <x v="4"/>
  </r>
  <r>
    <s v="P0323"/>
    <x v="75"/>
    <x v="81"/>
    <x v="3"/>
    <x v="3"/>
    <x v="0"/>
    <n v="61"/>
    <x v="0"/>
    <x v="7"/>
    <m/>
    <x v="4"/>
  </r>
  <r>
    <s v="P0324"/>
    <x v="76"/>
    <x v="81"/>
    <x v="3"/>
    <x v="4"/>
    <x v="1"/>
    <n v="61"/>
    <x v="1"/>
    <x v="5"/>
    <m/>
    <x v="4"/>
  </r>
  <r>
    <s v="P0325"/>
    <x v="76"/>
    <x v="82"/>
    <x v="3"/>
    <x v="2"/>
    <x v="0"/>
    <n v="62"/>
    <x v="0"/>
    <x v="7"/>
    <m/>
    <x v="4"/>
  </r>
  <r>
    <s v="P0326"/>
    <x v="76"/>
    <x v="82"/>
    <x v="3"/>
    <x v="5"/>
    <x v="0"/>
    <n v="62"/>
    <x v="1"/>
    <x v="7"/>
    <m/>
    <x v="4"/>
  </r>
  <r>
    <s v="P0327"/>
    <x v="77"/>
    <x v="82"/>
    <x v="3"/>
    <x v="4"/>
    <x v="0"/>
    <n v="62"/>
    <x v="0"/>
    <x v="5"/>
    <m/>
    <x v="4"/>
  </r>
  <r>
    <s v="P0328"/>
    <x v="77"/>
    <x v="82"/>
    <x v="3"/>
    <x v="0"/>
    <x v="0"/>
    <n v="63"/>
    <x v="1"/>
    <x v="5"/>
    <m/>
    <x v="4"/>
  </r>
  <r>
    <s v="P0329"/>
    <x v="77"/>
    <x v="83"/>
    <x v="3"/>
    <x v="1"/>
    <x v="0"/>
    <n v="63"/>
    <x v="1"/>
    <x v="7"/>
    <m/>
    <x v="4"/>
  </r>
  <r>
    <s v="P0330"/>
    <x v="77"/>
    <x v="83"/>
    <x v="3"/>
    <x v="0"/>
    <x v="0"/>
    <n v="63"/>
    <x v="1"/>
    <x v="7"/>
    <m/>
    <x v="4"/>
  </r>
  <r>
    <s v="P0331"/>
    <x v="78"/>
    <x v="83"/>
    <x v="3"/>
    <x v="4"/>
    <x v="0"/>
    <n v="64"/>
    <x v="1"/>
    <x v="6"/>
    <m/>
    <x v="4"/>
  </r>
  <r>
    <s v="P0332"/>
    <x v="78"/>
    <x v="83"/>
    <x v="3"/>
    <x v="5"/>
    <x v="0"/>
    <n v="64"/>
    <x v="0"/>
    <x v="6"/>
    <m/>
    <x v="4"/>
  </r>
  <r>
    <s v="P0333"/>
    <x v="78"/>
    <x v="84"/>
    <x v="3"/>
    <x v="3"/>
    <x v="1"/>
    <n v="64"/>
    <x v="1"/>
    <x v="5"/>
    <m/>
    <x v="4"/>
  </r>
  <r>
    <s v="P0334"/>
    <x v="78"/>
    <x v="84"/>
    <x v="3"/>
    <x v="4"/>
    <x v="1"/>
    <n v="64"/>
    <x v="1"/>
    <x v="5"/>
    <m/>
    <x v="4"/>
  </r>
  <r>
    <s v="P0335"/>
    <x v="78"/>
    <x v="84"/>
    <x v="3"/>
    <x v="3"/>
    <x v="0"/>
    <n v="64"/>
    <x v="0"/>
    <x v="5"/>
    <m/>
    <x v="4"/>
  </r>
  <r>
    <s v="P0336"/>
    <x v="78"/>
    <x v="85"/>
    <x v="3"/>
    <x v="1"/>
    <x v="1"/>
    <n v="64"/>
    <x v="1"/>
    <x v="7"/>
    <m/>
    <x v="4"/>
  </r>
  <r>
    <s v="P0337"/>
    <x v="79"/>
    <x v="85"/>
    <x v="3"/>
    <x v="0"/>
    <x v="1"/>
    <n v="65"/>
    <x v="1"/>
    <x v="5"/>
    <m/>
    <x v="4"/>
  </r>
  <r>
    <s v="P0338"/>
    <x v="79"/>
    <x v="85"/>
    <x v="3"/>
    <x v="0"/>
    <x v="1"/>
    <n v="65"/>
    <x v="0"/>
    <x v="5"/>
    <m/>
    <x v="4"/>
  </r>
  <r>
    <s v="P0339"/>
    <x v="79"/>
    <x v="86"/>
    <x v="3"/>
    <x v="4"/>
    <x v="0"/>
    <n v="65"/>
    <x v="0"/>
    <x v="7"/>
    <m/>
    <x v="4"/>
  </r>
  <r>
    <s v="P0340"/>
    <x v="80"/>
    <x v="86"/>
    <x v="3"/>
    <x v="5"/>
    <x v="0"/>
    <n v="65"/>
    <x v="1"/>
    <x v="5"/>
    <m/>
    <x v="4"/>
  </r>
  <r>
    <s v="P0341"/>
    <x v="80"/>
    <x v="86"/>
    <x v="3"/>
    <x v="1"/>
    <x v="0"/>
    <n v="65"/>
    <x v="1"/>
    <x v="5"/>
    <m/>
    <x v="4"/>
  </r>
  <r>
    <s v="P0342"/>
    <x v="80"/>
    <x v="87"/>
    <x v="3"/>
    <x v="0"/>
    <x v="1"/>
    <n v="65"/>
    <x v="1"/>
    <x v="7"/>
    <m/>
    <x v="4"/>
  </r>
  <r>
    <s v="P0343"/>
    <x v="81"/>
    <x v="87"/>
    <x v="3"/>
    <x v="4"/>
    <x v="0"/>
    <n v="65"/>
    <x v="0"/>
    <x v="5"/>
    <m/>
    <x v="4"/>
  </r>
  <r>
    <s v="P0344"/>
    <x v="82"/>
    <x v="87"/>
    <x v="3"/>
    <x v="2"/>
    <x v="0"/>
    <n v="65"/>
    <x v="0"/>
    <x v="6"/>
    <m/>
    <x v="4"/>
  </r>
  <r>
    <s v="P0345"/>
    <x v="82"/>
    <x v="87"/>
    <x v="3"/>
    <x v="0"/>
    <x v="1"/>
    <n v="66"/>
    <x v="1"/>
    <x v="6"/>
    <m/>
    <x v="4"/>
  </r>
  <r>
    <s v="P0346"/>
    <x v="82"/>
    <x v="87"/>
    <x v="3"/>
    <x v="1"/>
    <x v="1"/>
    <n v="66"/>
    <x v="1"/>
    <x v="6"/>
    <m/>
    <x v="4"/>
  </r>
  <r>
    <s v="P0347"/>
    <x v="82"/>
    <x v="87"/>
    <x v="3"/>
    <x v="1"/>
    <x v="1"/>
    <n v="66"/>
    <x v="0"/>
    <x v="6"/>
    <m/>
    <x v="4"/>
  </r>
  <r>
    <s v="P0348"/>
    <x v="83"/>
    <x v="88"/>
    <x v="3"/>
    <x v="1"/>
    <x v="1"/>
    <n v="66"/>
    <x v="0"/>
    <x v="6"/>
    <m/>
    <x v="4"/>
  </r>
  <r>
    <s v="P0349"/>
    <x v="83"/>
    <x v="88"/>
    <x v="3"/>
    <x v="6"/>
    <x v="1"/>
    <n v="66"/>
    <x v="0"/>
    <x v="6"/>
    <m/>
    <x v="4"/>
  </r>
  <r>
    <s v="P0350"/>
    <x v="83"/>
    <x v="89"/>
    <x v="3"/>
    <x v="2"/>
    <x v="1"/>
    <n v="67"/>
    <x v="1"/>
    <x v="5"/>
    <m/>
    <x v="4"/>
  </r>
  <r>
    <s v="P0351"/>
    <x v="83"/>
    <x v="89"/>
    <x v="3"/>
    <x v="3"/>
    <x v="1"/>
    <n v="67"/>
    <x v="0"/>
    <x v="5"/>
    <m/>
    <x v="4"/>
  </r>
  <r>
    <s v="P0352"/>
    <x v="83"/>
    <x v="89"/>
    <x v="3"/>
    <x v="1"/>
    <x v="0"/>
    <n v="67"/>
    <x v="0"/>
    <x v="5"/>
    <m/>
    <x v="4"/>
  </r>
  <r>
    <s v="P0353"/>
    <x v="83"/>
    <x v="89"/>
    <x v="3"/>
    <x v="1"/>
    <x v="0"/>
    <n v="67"/>
    <x v="0"/>
    <x v="5"/>
    <m/>
    <x v="4"/>
  </r>
  <r>
    <s v="P0354"/>
    <x v="83"/>
    <x v="90"/>
    <x v="3"/>
    <x v="6"/>
    <x v="0"/>
    <n v="67"/>
    <x v="1"/>
    <x v="7"/>
    <m/>
    <x v="4"/>
  </r>
  <r>
    <s v="P0355"/>
    <x v="84"/>
    <x v="90"/>
    <x v="3"/>
    <x v="2"/>
    <x v="1"/>
    <n v="68"/>
    <x v="1"/>
    <x v="5"/>
    <m/>
    <x v="4"/>
  </r>
  <r>
    <s v="P0356"/>
    <x v="84"/>
    <x v="90"/>
    <x v="3"/>
    <x v="5"/>
    <x v="1"/>
    <n v="68"/>
    <x v="1"/>
    <x v="5"/>
    <m/>
    <x v="4"/>
  </r>
  <r>
    <s v="P0357"/>
    <x v="84"/>
    <x v="90"/>
    <x v="3"/>
    <x v="0"/>
    <x v="0"/>
    <n v="68"/>
    <x v="0"/>
    <x v="5"/>
    <m/>
    <x v="4"/>
  </r>
  <r>
    <s v="P0358"/>
    <x v="84"/>
    <x v="90"/>
    <x v="3"/>
    <x v="3"/>
    <x v="0"/>
    <n v="68"/>
    <x v="1"/>
    <x v="5"/>
    <m/>
    <x v="4"/>
  </r>
  <r>
    <s v="P0359"/>
    <x v="85"/>
    <x v="90"/>
    <x v="3"/>
    <x v="1"/>
    <x v="1"/>
    <n v="68"/>
    <x v="1"/>
    <x v="6"/>
    <m/>
    <x v="4"/>
  </r>
  <r>
    <s v="P0360"/>
    <x v="85"/>
    <x v="91"/>
    <x v="3"/>
    <x v="5"/>
    <x v="0"/>
    <n v="68"/>
    <x v="1"/>
    <x v="5"/>
    <m/>
    <x v="4"/>
  </r>
  <r>
    <s v="P0361"/>
    <x v="85"/>
    <x v="91"/>
    <x v="3"/>
    <x v="5"/>
    <x v="1"/>
    <n v="68"/>
    <x v="1"/>
    <x v="5"/>
    <m/>
    <x v="4"/>
  </r>
  <r>
    <s v="P0362"/>
    <x v="85"/>
    <x v="91"/>
    <x v="3"/>
    <x v="0"/>
    <x v="1"/>
    <n v="68"/>
    <x v="1"/>
    <x v="5"/>
    <m/>
    <x v="4"/>
  </r>
  <r>
    <s v="P0363"/>
    <x v="85"/>
    <x v="91"/>
    <x v="3"/>
    <x v="0"/>
    <x v="0"/>
    <n v="68"/>
    <x v="0"/>
    <x v="5"/>
    <m/>
    <x v="4"/>
  </r>
  <r>
    <s v="P0364"/>
    <x v="86"/>
    <x v="91"/>
    <x v="3"/>
    <x v="5"/>
    <x v="1"/>
    <n v="69"/>
    <x v="0"/>
    <x v="6"/>
    <m/>
    <x v="4"/>
  </r>
  <r>
    <s v="P0365"/>
    <x v="86"/>
    <x v="91"/>
    <x v="3"/>
    <x v="0"/>
    <x v="0"/>
    <n v="69"/>
    <x v="1"/>
    <x v="6"/>
    <m/>
    <x v="4"/>
  </r>
  <r>
    <s v="P0366"/>
    <x v="86"/>
    <x v="92"/>
    <x v="3"/>
    <x v="3"/>
    <x v="1"/>
    <n v="69"/>
    <x v="0"/>
    <x v="5"/>
    <m/>
    <x v="4"/>
  </r>
  <r>
    <s v="P0367"/>
    <x v="87"/>
    <x v="92"/>
    <x v="3"/>
    <x v="0"/>
    <x v="0"/>
    <n v="69"/>
    <x v="0"/>
    <x v="6"/>
    <m/>
    <x v="4"/>
  </r>
  <r>
    <s v="P0368"/>
    <x v="87"/>
    <x v="92"/>
    <x v="3"/>
    <x v="4"/>
    <x v="1"/>
    <n v="70"/>
    <x v="0"/>
    <x v="6"/>
    <m/>
    <x v="4"/>
  </r>
  <r>
    <s v="P0369"/>
    <x v="87"/>
    <x v="92"/>
    <x v="3"/>
    <x v="2"/>
    <x v="1"/>
    <n v="70"/>
    <x v="0"/>
    <x v="6"/>
    <m/>
    <x v="4"/>
  </r>
  <r>
    <s v="P0370"/>
    <x v="87"/>
    <x v="93"/>
    <x v="3"/>
    <x v="6"/>
    <x v="0"/>
    <n v="70"/>
    <x v="1"/>
    <x v="5"/>
    <m/>
    <x v="4"/>
  </r>
  <r>
    <s v="P0371"/>
    <x v="87"/>
    <x v="93"/>
    <x v="3"/>
    <x v="2"/>
    <x v="1"/>
    <n v="70"/>
    <x v="1"/>
    <x v="5"/>
    <m/>
    <x v="4"/>
  </r>
  <r>
    <s v="P0372"/>
    <x v="88"/>
    <x v="94"/>
    <x v="3"/>
    <x v="0"/>
    <x v="1"/>
    <n v="71"/>
    <x v="1"/>
    <x v="5"/>
    <m/>
    <x v="4"/>
  </r>
  <r>
    <s v="P0373"/>
    <x v="88"/>
    <x v="94"/>
    <x v="3"/>
    <x v="4"/>
    <x v="1"/>
    <n v="71"/>
    <x v="1"/>
    <x v="5"/>
    <m/>
    <x v="4"/>
  </r>
  <r>
    <s v="P0374"/>
    <x v="88"/>
    <x v="94"/>
    <x v="3"/>
    <x v="4"/>
    <x v="1"/>
    <n v="71"/>
    <x v="1"/>
    <x v="5"/>
    <m/>
    <x v="4"/>
  </r>
  <r>
    <s v="P0375"/>
    <x v="88"/>
    <x v="94"/>
    <x v="3"/>
    <x v="1"/>
    <x v="1"/>
    <n v="71"/>
    <x v="1"/>
    <x v="5"/>
    <m/>
    <x v="4"/>
  </r>
  <r>
    <s v="P0376"/>
    <x v="88"/>
    <x v="94"/>
    <x v="3"/>
    <x v="2"/>
    <x v="0"/>
    <n v="71"/>
    <x v="0"/>
    <x v="5"/>
    <m/>
    <x v="4"/>
  </r>
  <r>
    <s v="P0377"/>
    <x v="88"/>
    <x v="95"/>
    <x v="3"/>
    <x v="1"/>
    <x v="0"/>
    <n v="72"/>
    <x v="0"/>
    <x v="7"/>
    <m/>
    <x v="4"/>
  </r>
  <r>
    <s v="P0378"/>
    <x v="89"/>
    <x v="95"/>
    <x v="3"/>
    <x v="1"/>
    <x v="1"/>
    <n v="72"/>
    <x v="0"/>
    <x v="5"/>
    <m/>
    <x v="4"/>
  </r>
  <r>
    <s v="P0379"/>
    <x v="89"/>
    <x v="96"/>
    <x v="3"/>
    <x v="2"/>
    <x v="0"/>
    <n v="72"/>
    <x v="0"/>
    <x v="7"/>
    <m/>
    <x v="4"/>
  </r>
  <r>
    <s v="P0380"/>
    <x v="89"/>
    <x v="96"/>
    <x v="3"/>
    <x v="5"/>
    <x v="1"/>
    <n v="72"/>
    <x v="0"/>
    <x v="7"/>
    <m/>
    <x v="4"/>
  </r>
  <r>
    <s v="P0381"/>
    <x v="90"/>
    <x v="96"/>
    <x v="3"/>
    <x v="4"/>
    <x v="1"/>
    <n v="72"/>
    <x v="0"/>
    <x v="5"/>
    <m/>
    <x v="4"/>
  </r>
  <r>
    <s v="P0382"/>
    <x v="90"/>
    <x v="96"/>
    <x v="3"/>
    <x v="6"/>
    <x v="0"/>
    <n v="72"/>
    <x v="0"/>
    <x v="5"/>
    <m/>
    <x v="4"/>
  </r>
  <r>
    <s v="P0383"/>
    <x v="90"/>
    <x v="96"/>
    <x v="3"/>
    <x v="2"/>
    <x v="0"/>
    <n v="73"/>
    <x v="0"/>
    <x v="5"/>
    <m/>
    <x v="4"/>
  </r>
  <r>
    <s v="P0384"/>
    <x v="90"/>
    <x v="96"/>
    <x v="3"/>
    <x v="1"/>
    <x v="0"/>
    <n v="73"/>
    <x v="1"/>
    <x v="5"/>
    <m/>
    <x v="4"/>
  </r>
  <r>
    <s v="P0385"/>
    <x v="90"/>
    <x v="97"/>
    <x v="3"/>
    <x v="1"/>
    <x v="0"/>
    <n v="73"/>
    <x v="0"/>
    <x v="7"/>
    <m/>
    <x v="4"/>
  </r>
  <r>
    <s v="P0386"/>
    <x v="91"/>
    <x v="97"/>
    <x v="3"/>
    <x v="6"/>
    <x v="1"/>
    <n v="73"/>
    <x v="1"/>
    <x v="5"/>
    <m/>
    <x v="4"/>
  </r>
  <r>
    <s v="P0387"/>
    <x v="91"/>
    <x v="97"/>
    <x v="3"/>
    <x v="5"/>
    <x v="0"/>
    <n v="73"/>
    <x v="1"/>
    <x v="5"/>
    <m/>
    <x v="4"/>
  </r>
  <r>
    <s v="P0388"/>
    <x v="91"/>
    <x v="97"/>
    <x v="3"/>
    <x v="1"/>
    <x v="0"/>
    <n v="73"/>
    <x v="0"/>
    <x v="5"/>
    <m/>
    <x v="4"/>
  </r>
  <r>
    <s v="P0389"/>
    <x v="91"/>
    <x v="97"/>
    <x v="3"/>
    <x v="1"/>
    <x v="1"/>
    <n v="73"/>
    <x v="0"/>
    <x v="5"/>
    <m/>
    <x v="4"/>
  </r>
  <r>
    <s v="P0390"/>
    <x v="92"/>
    <x v="97"/>
    <x v="3"/>
    <x v="4"/>
    <x v="0"/>
    <n v="73"/>
    <x v="0"/>
    <x v="6"/>
    <m/>
    <x v="4"/>
  </r>
  <r>
    <s v="P0391"/>
    <x v="92"/>
    <x v="97"/>
    <x v="3"/>
    <x v="1"/>
    <x v="0"/>
    <n v="73"/>
    <x v="0"/>
    <x v="6"/>
    <m/>
    <x v="4"/>
  </r>
  <r>
    <s v="P0392"/>
    <x v="92"/>
    <x v="97"/>
    <x v="3"/>
    <x v="6"/>
    <x v="1"/>
    <n v="74"/>
    <x v="1"/>
    <x v="6"/>
    <m/>
    <x v="4"/>
  </r>
  <r>
    <s v="P0393"/>
    <x v="93"/>
    <x v="97"/>
    <x v="4"/>
    <x v="4"/>
    <x v="1"/>
    <n v="74"/>
    <x v="0"/>
    <x v="4"/>
    <m/>
    <x v="4"/>
  </r>
  <r>
    <s v="P0394"/>
    <x v="93"/>
    <x v="98"/>
    <x v="4"/>
    <x v="0"/>
    <x v="1"/>
    <n v="74"/>
    <x v="0"/>
    <x v="6"/>
    <m/>
    <x v="4"/>
  </r>
  <r>
    <s v="P0395"/>
    <x v="93"/>
    <x v="98"/>
    <x v="4"/>
    <x v="5"/>
    <x v="1"/>
    <n v="74"/>
    <x v="0"/>
    <x v="6"/>
    <m/>
    <x v="4"/>
  </r>
  <r>
    <s v="P0396"/>
    <x v="93"/>
    <x v="98"/>
    <x v="4"/>
    <x v="1"/>
    <x v="1"/>
    <n v="74"/>
    <x v="0"/>
    <x v="6"/>
    <m/>
    <x v="4"/>
  </r>
  <r>
    <s v="P0397"/>
    <x v="93"/>
    <x v="98"/>
    <x v="4"/>
    <x v="2"/>
    <x v="0"/>
    <n v="74"/>
    <x v="1"/>
    <x v="6"/>
    <m/>
    <x v="4"/>
  </r>
  <r>
    <s v="P0398"/>
    <x v="93"/>
    <x v="99"/>
    <x v="4"/>
    <x v="4"/>
    <x v="0"/>
    <n v="74"/>
    <x v="0"/>
    <x v="5"/>
    <m/>
    <x v="4"/>
  </r>
  <r>
    <s v="P0399"/>
    <x v="93"/>
    <x v="99"/>
    <x v="4"/>
    <x v="3"/>
    <x v="0"/>
    <n v="74"/>
    <x v="1"/>
    <x v="5"/>
    <m/>
    <x v="4"/>
  </r>
  <r>
    <s v="P0400"/>
    <x v="93"/>
    <x v="99"/>
    <x v="4"/>
    <x v="4"/>
    <x v="1"/>
    <n v="74"/>
    <x v="0"/>
    <x v="5"/>
    <m/>
    <x v="4"/>
  </r>
  <r>
    <s v="P0401"/>
    <x v="94"/>
    <x v="99"/>
    <x v="4"/>
    <x v="4"/>
    <x v="0"/>
    <n v="75"/>
    <x v="0"/>
    <x v="6"/>
    <m/>
    <x v="4"/>
  </r>
  <r>
    <s v="P0402"/>
    <x v="94"/>
    <x v="99"/>
    <x v="4"/>
    <x v="2"/>
    <x v="1"/>
    <n v="75"/>
    <x v="1"/>
    <x v="6"/>
    <m/>
    <x v="4"/>
  </r>
  <r>
    <s v="P0403"/>
    <x v="94"/>
    <x v="99"/>
    <x v="4"/>
    <x v="0"/>
    <x v="0"/>
    <n v="75"/>
    <x v="0"/>
    <x v="6"/>
    <m/>
    <x v="4"/>
  </r>
  <r>
    <s v="P0404"/>
    <x v="94"/>
    <x v="100"/>
    <x v="4"/>
    <x v="1"/>
    <x v="1"/>
    <n v="75"/>
    <x v="1"/>
    <x v="5"/>
    <m/>
    <x v="4"/>
  </r>
  <r>
    <s v="P0405"/>
    <x v="94"/>
    <x v="100"/>
    <x v="4"/>
    <x v="0"/>
    <x v="1"/>
    <n v="76"/>
    <x v="0"/>
    <x v="5"/>
    <m/>
    <x v="4"/>
  </r>
  <r>
    <s v="P0406"/>
    <x v="95"/>
    <x v="100"/>
    <x v="4"/>
    <x v="3"/>
    <x v="1"/>
    <n v="76"/>
    <x v="1"/>
    <x v="6"/>
    <m/>
    <x v="4"/>
  </r>
  <r>
    <s v="P0407"/>
    <x v="95"/>
    <x v="100"/>
    <x v="4"/>
    <x v="6"/>
    <x v="1"/>
    <n v="76"/>
    <x v="0"/>
    <x v="6"/>
    <m/>
    <x v="4"/>
  </r>
  <r>
    <s v="P0408"/>
    <x v="95"/>
    <x v="100"/>
    <x v="4"/>
    <x v="6"/>
    <x v="0"/>
    <n v="76"/>
    <x v="1"/>
    <x v="6"/>
    <m/>
    <x v="4"/>
  </r>
  <r>
    <s v="P0409"/>
    <x v="95"/>
    <x v="100"/>
    <x v="4"/>
    <x v="4"/>
    <x v="0"/>
    <n v="77"/>
    <x v="0"/>
    <x v="6"/>
    <m/>
    <x v="4"/>
  </r>
  <r>
    <s v="P0410"/>
    <x v="95"/>
    <x v="101"/>
    <x v="4"/>
    <x v="4"/>
    <x v="0"/>
    <n v="77"/>
    <x v="1"/>
    <x v="5"/>
    <m/>
    <x v="4"/>
  </r>
  <r>
    <s v="P0411"/>
    <x v="95"/>
    <x v="101"/>
    <x v="4"/>
    <x v="6"/>
    <x v="1"/>
    <n v="77"/>
    <x v="0"/>
    <x v="5"/>
    <m/>
    <x v="4"/>
  </r>
  <r>
    <s v="P0412"/>
    <x v="95"/>
    <x v="101"/>
    <x v="4"/>
    <x v="4"/>
    <x v="0"/>
    <n v="77"/>
    <x v="1"/>
    <x v="5"/>
    <m/>
    <x v="4"/>
  </r>
  <r>
    <s v="P0413"/>
    <x v="96"/>
    <x v="101"/>
    <x v="4"/>
    <x v="5"/>
    <x v="0"/>
    <n v="78"/>
    <x v="0"/>
    <x v="6"/>
    <m/>
    <x v="4"/>
  </r>
  <r>
    <s v="P0414"/>
    <x v="96"/>
    <x v="102"/>
    <x v="4"/>
    <x v="0"/>
    <x v="1"/>
    <n v="78"/>
    <x v="0"/>
    <x v="5"/>
    <m/>
    <x v="4"/>
  </r>
  <r>
    <s v="P0415"/>
    <x v="96"/>
    <x v="102"/>
    <x v="4"/>
    <x v="2"/>
    <x v="0"/>
    <n v="78"/>
    <x v="0"/>
    <x v="5"/>
    <m/>
    <x v="4"/>
  </r>
  <r>
    <s v="P0416"/>
    <x v="96"/>
    <x v="102"/>
    <x v="4"/>
    <x v="2"/>
    <x v="0"/>
    <n v="79"/>
    <x v="1"/>
    <x v="5"/>
    <m/>
    <x v="4"/>
  </r>
  <r>
    <s v="P0417"/>
    <x v="96"/>
    <x v="103"/>
    <x v="4"/>
    <x v="4"/>
    <x v="1"/>
    <n v="79"/>
    <x v="0"/>
    <x v="7"/>
    <m/>
    <x v="4"/>
  </r>
  <r>
    <s v="P0418"/>
    <x v="96"/>
    <x v="103"/>
    <x v="4"/>
    <x v="2"/>
    <x v="0"/>
    <n v="79"/>
    <x v="0"/>
    <x v="7"/>
    <m/>
    <x v="4"/>
  </r>
  <r>
    <s v="P0419"/>
    <x v="97"/>
    <x v="103"/>
    <x v="4"/>
    <x v="4"/>
    <x v="1"/>
    <n v="79"/>
    <x v="1"/>
    <x v="5"/>
    <m/>
    <x v="4"/>
  </r>
  <r>
    <s v="P0420"/>
    <x v="98"/>
    <x v="103"/>
    <x v="4"/>
    <x v="1"/>
    <x v="0"/>
    <n v="79"/>
    <x v="1"/>
    <x v="6"/>
    <m/>
    <x v="4"/>
  </r>
  <r>
    <s v="P0421"/>
    <x v="98"/>
    <x v="104"/>
    <x v="4"/>
    <x v="4"/>
    <x v="0"/>
    <n v="79"/>
    <x v="1"/>
    <x v="5"/>
    <m/>
    <x v="4"/>
  </r>
  <r>
    <s v="P0422"/>
    <x v="98"/>
    <x v="104"/>
    <x v="4"/>
    <x v="3"/>
    <x v="1"/>
    <n v="79"/>
    <x v="1"/>
    <x v="5"/>
    <m/>
    <x v="4"/>
  </r>
  <r>
    <s v="P0423"/>
    <x v="98"/>
    <x v="105"/>
    <x v="4"/>
    <x v="1"/>
    <x v="1"/>
    <n v="79"/>
    <x v="1"/>
    <x v="7"/>
    <m/>
    <x v="4"/>
  </r>
  <r>
    <s v="P0424"/>
    <x v="98"/>
    <x v="105"/>
    <x v="4"/>
    <x v="0"/>
    <x v="0"/>
    <n v="79"/>
    <x v="1"/>
    <x v="7"/>
    <m/>
    <x v="4"/>
  </r>
  <r>
    <s v="P0425"/>
    <x v="98"/>
    <x v="105"/>
    <x v="4"/>
    <x v="2"/>
    <x v="0"/>
    <n v="80"/>
    <x v="1"/>
    <x v="7"/>
    <m/>
    <x v="4"/>
  </r>
  <r>
    <s v="P0426"/>
    <x v="99"/>
    <x v="105"/>
    <x v="4"/>
    <x v="5"/>
    <x v="1"/>
    <n v="80"/>
    <x v="0"/>
    <x v="5"/>
    <m/>
    <x v="4"/>
  </r>
  <r>
    <s v="P0427"/>
    <x v="99"/>
    <x v="105"/>
    <x v="4"/>
    <x v="0"/>
    <x v="1"/>
    <n v="80"/>
    <x v="1"/>
    <x v="5"/>
    <m/>
    <x v="4"/>
  </r>
  <r>
    <s v="P0428"/>
    <x v="99"/>
    <x v="105"/>
    <x v="4"/>
    <x v="6"/>
    <x v="0"/>
    <n v="81"/>
    <x v="1"/>
    <x v="5"/>
    <m/>
    <x v="4"/>
  </r>
  <r>
    <s v="P0429"/>
    <x v="99"/>
    <x v="105"/>
    <x v="4"/>
    <x v="1"/>
    <x v="1"/>
    <n v="81"/>
    <x v="1"/>
    <x v="5"/>
    <m/>
    <x v="4"/>
  </r>
  <r>
    <s v="P0430"/>
    <x v="99"/>
    <x v="105"/>
    <x v="4"/>
    <x v="4"/>
    <x v="0"/>
    <n v="81"/>
    <x v="0"/>
    <x v="5"/>
    <m/>
    <x v="4"/>
  </r>
  <r>
    <s v="P0431"/>
    <x v="99"/>
    <x v="106"/>
    <x v="4"/>
    <x v="6"/>
    <x v="0"/>
    <n v="81"/>
    <x v="0"/>
    <x v="7"/>
    <m/>
    <x v="4"/>
  </r>
  <r>
    <s v="P0432"/>
    <x v="100"/>
    <x v="106"/>
    <x v="4"/>
    <x v="3"/>
    <x v="1"/>
    <n v="81"/>
    <x v="0"/>
    <x v="5"/>
    <m/>
    <x v="4"/>
  </r>
  <r>
    <s v="P0433"/>
    <x v="100"/>
    <x v="106"/>
    <x v="4"/>
    <x v="0"/>
    <x v="0"/>
    <n v="81"/>
    <x v="0"/>
    <x v="5"/>
    <m/>
    <x v="4"/>
  </r>
  <r>
    <s v="P0434"/>
    <x v="100"/>
    <x v="106"/>
    <x v="4"/>
    <x v="2"/>
    <x v="1"/>
    <n v="81"/>
    <x v="0"/>
    <x v="5"/>
    <m/>
    <x v="4"/>
  </r>
  <r>
    <s v="P0435"/>
    <x v="100"/>
    <x v="106"/>
    <x v="4"/>
    <x v="5"/>
    <x v="0"/>
    <n v="81"/>
    <x v="1"/>
    <x v="5"/>
    <m/>
    <x v="4"/>
  </r>
  <r>
    <s v="P0436"/>
    <x v="100"/>
    <x v="107"/>
    <x v="4"/>
    <x v="4"/>
    <x v="1"/>
    <n v="81"/>
    <x v="0"/>
    <x v="7"/>
    <m/>
    <x v="4"/>
  </r>
  <r>
    <s v="P0437"/>
    <x v="100"/>
    <x v="107"/>
    <x v="4"/>
    <x v="2"/>
    <x v="0"/>
    <n v="81"/>
    <x v="1"/>
    <x v="7"/>
    <m/>
    <x v="4"/>
  </r>
  <r>
    <s v="P0438"/>
    <x v="100"/>
    <x v="108"/>
    <x v="4"/>
    <x v="2"/>
    <x v="0"/>
    <n v="81"/>
    <x v="0"/>
    <x v="8"/>
    <m/>
    <x v="4"/>
  </r>
  <r>
    <s v="P0439"/>
    <x v="100"/>
    <x v="108"/>
    <x v="4"/>
    <x v="0"/>
    <x v="1"/>
    <n v="82"/>
    <x v="1"/>
    <x v="8"/>
    <m/>
    <x v="4"/>
  </r>
  <r>
    <s v="P0440"/>
    <x v="101"/>
    <x v="108"/>
    <x v="4"/>
    <x v="5"/>
    <x v="0"/>
    <n v="82"/>
    <x v="0"/>
    <x v="7"/>
    <m/>
    <x v="4"/>
  </r>
  <r>
    <s v="P0441"/>
    <x v="101"/>
    <x v="109"/>
    <x v="4"/>
    <x v="3"/>
    <x v="0"/>
    <n v="82"/>
    <x v="0"/>
    <x v="8"/>
    <m/>
    <x v="4"/>
  </r>
  <r>
    <s v="P0442"/>
    <x v="101"/>
    <x v="109"/>
    <x v="4"/>
    <x v="4"/>
    <x v="1"/>
    <n v="83"/>
    <x v="0"/>
    <x v="8"/>
    <m/>
    <x v="4"/>
  </r>
  <r>
    <s v="P0443"/>
    <x v="101"/>
    <x v="109"/>
    <x v="4"/>
    <x v="2"/>
    <x v="0"/>
    <n v="83"/>
    <x v="0"/>
    <x v="8"/>
    <m/>
    <x v="4"/>
  </r>
  <r>
    <s v="P0444"/>
    <x v="102"/>
    <x v="109"/>
    <x v="4"/>
    <x v="0"/>
    <x v="0"/>
    <n v="83"/>
    <x v="1"/>
    <x v="7"/>
    <m/>
    <x v="4"/>
  </r>
  <r>
    <s v="P0445"/>
    <x v="102"/>
    <x v="109"/>
    <x v="4"/>
    <x v="0"/>
    <x v="0"/>
    <n v="83"/>
    <x v="0"/>
    <x v="7"/>
    <m/>
    <x v="4"/>
  </r>
  <r>
    <s v="P0446"/>
    <x v="102"/>
    <x v="109"/>
    <x v="4"/>
    <x v="4"/>
    <x v="0"/>
    <n v="83"/>
    <x v="1"/>
    <x v="7"/>
    <m/>
    <x v="4"/>
  </r>
  <r>
    <s v="P0447"/>
    <x v="103"/>
    <x v="110"/>
    <x v="4"/>
    <x v="0"/>
    <x v="1"/>
    <n v="83"/>
    <x v="0"/>
    <x v="7"/>
    <m/>
    <x v="4"/>
  </r>
  <r>
    <s v="P0448"/>
    <x v="103"/>
    <x v="110"/>
    <x v="4"/>
    <x v="1"/>
    <x v="1"/>
    <n v="83"/>
    <x v="1"/>
    <x v="7"/>
    <m/>
    <x v="4"/>
  </r>
  <r>
    <s v="P0449"/>
    <x v="103"/>
    <x v="110"/>
    <x v="4"/>
    <x v="6"/>
    <x v="1"/>
    <n v="83"/>
    <x v="1"/>
    <x v="7"/>
    <m/>
    <x v="4"/>
  </r>
  <r>
    <s v="P0450"/>
    <x v="104"/>
    <x v="110"/>
    <x v="4"/>
    <x v="4"/>
    <x v="1"/>
    <n v="83"/>
    <x v="1"/>
    <x v="5"/>
    <m/>
    <x v="4"/>
  </r>
  <r>
    <s v="P0451"/>
    <x v="104"/>
    <x v="110"/>
    <x v="4"/>
    <x v="0"/>
    <x v="1"/>
    <n v="83"/>
    <x v="0"/>
    <x v="5"/>
    <m/>
    <x v="4"/>
  </r>
  <r>
    <s v="P0452"/>
    <x v="104"/>
    <x v="111"/>
    <x v="4"/>
    <x v="2"/>
    <x v="1"/>
    <n v="83"/>
    <x v="0"/>
    <x v="7"/>
    <m/>
    <x v="4"/>
  </r>
  <r>
    <s v="P0453"/>
    <x v="104"/>
    <x v="111"/>
    <x v="4"/>
    <x v="2"/>
    <x v="1"/>
    <n v="83"/>
    <x v="1"/>
    <x v="7"/>
    <m/>
    <x v="4"/>
  </r>
  <r>
    <s v="P0454"/>
    <x v="104"/>
    <x v="111"/>
    <x v="4"/>
    <x v="2"/>
    <x v="0"/>
    <n v="83"/>
    <x v="0"/>
    <x v="7"/>
    <m/>
    <x v="4"/>
  </r>
  <r>
    <s v="P0455"/>
    <x v="105"/>
    <x v="111"/>
    <x v="4"/>
    <x v="6"/>
    <x v="0"/>
    <n v="84"/>
    <x v="0"/>
    <x v="5"/>
    <m/>
    <x v="4"/>
  </r>
  <r>
    <s v="P0456"/>
    <x v="105"/>
    <x v="112"/>
    <x v="4"/>
    <x v="0"/>
    <x v="1"/>
    <n v="84"/>
    <x v="0"/>
    <x v="7"/>
    <m/>
    <x v="4"/>
  </r>
  <r>
    <s v="P0457"/>
    <x v="105"/>
    <x v="112"/>
    <x v="4"/>
    <x v="4"/>
    <x v="0"/>
    <n v="84"/>
    <x v="0"/>
    <x v="7"/>
    <m/>
    <x v="4"/>
  </r>
  <r>
    <s v="P0458"/>
    <x v="105"/>
    <x v="112"/>
    <x v="4"/>
    <x v="1"/>
    <x v="0"/>
    <n v="84"/>
    <x v="0"/>
    <x v="7"/>
    <m/>
    <x v="4"/>
  </r>
  <r>
    <s v="P0459"/>
    <x v="105"/>
    <x v="112"/>
    <x v="4"/>
    <x v="2"/>
    <x v="0"/>
    <n v="84"/>
    <x v="0"/>
    <x v="7"/>
    <m/>
    <x v="4"/>
  </r>
  <r>
    <s v="P0460"/>
    <x v="105"/>
    <x v="112"/>
    <x v="4"/>
    <x v="5"/>
    <x v="1"/>
    <n v="84"/>
    <x v="0"/>
    <x v="7"/>
    <m/>
    <x v="4"/>
  </r>
  <r>
    <s v="P0461"/>
    <x v="106"/>
    <x v="112"/>
    <x v="4"/>
    <x v="1"/>
    <x v="0"/>
    <n v="84"/>
    <x v="0"/>
    <x v="5"/>
    <m/>
    <x v="4"/>
  </r>
  <r>
    <s v="P0462"/>
    <x v="106"/>
    <x v="113"/>
    <x v="4"/>
    <x v="0"/>
    <x v="0"/>
    <n v="84"/>
    <x v="1"/>
    <x v="7"/>
    <m/>
    <x v="4"/>
  </r>
  <r>
    <s v="P0463"/>
    <x v="106"/>
    <x v="113"/>
    <x v="4"/>
    <x v="2"/>
    <x v="1"/>
    <n v="85"/>
    <x v="1"/>
    <x v="7"/>
    <m/>
    <x v="4"/>
  </r>
  <r>
    <s v="P0464"/>
    <x v="107"/>
    <x v="113"/>
    <x v="4"/>
    <x v="1"/>
    <x v="0"/>
    <n v="85"/>
    <x v="0"/>
    <x v="5"/>
    <m/>
    <x v="4"/>
  </r>
  <r>
    <s v="P0465"/>
    <x v="107"/>
    <x v="113"/>
    <x v="4"/>
    <x v="6"/>
    <x v="1"/>
    <n v="85"/>
    <x v="0"/>
    <x v="5"/>
    <m/>
    <x v="4"/>
  </r>
  <r>
    <s v="P0466"/>
    <x v="108"/>
    <x v="113"/>
    <x v="4"/>
    <x v="4"/>
    <x v="0"/>
    <n v="85"/>
    <x v="0"/>
    <x v="6"/>
    <m/>
    <x v="4"/>
  </r>
  <r>
    <s v="P0467"/>
    <x v="108"/>
    <x v="114"/>
    <x v="4"/>
    <x v="1"/>
    <x v="0"/>
    <n v="85"/>
    <x v="0"/>
    <x v="5"/>
    <m/>
    <x v="4"/>
  </r>
  <r>
    <s v="P0468"/>
    <x v="108"/>
    <x v="114"/>
    <x v="4"/>
    <x v="5"/>
    <x v="1"/>
    <n v="85"/>
    <x v="1"/>
    <x v="5"/>
    <m/>
    <x v="4"/>
  </r>
  <r>
    <s v="P0469"/>
    <x v="108"/>
    <x v="114"/>
    <x v="4"/>
    <x v="6"/>
    <x v="0"/>
    <n v="86"/>
    <x v="1"/>
    <x v="5"/>
    <m/>
    <x v="4"/>
  </r>
  <r>
    <s v="P0470"/>
    <x v="108"/>
    <x v="115"/>
    <x v="4"/>
    <x v="4"/>
    <x v="0"/>
    <n v="86"/>
    <x v="1"/>
    <x v="7"/>
    <m/>
    <x v="4"/>
  </r>
  <r>
    <s v="P0471"/>
    <x v="108"/>
    <x v="116"/>
    <x v="4"/>
    <x v="2"/>
    <x v="1"/>
    <n v="86"/>
    <x v="0"/>
    <x v="8"/>
    <m/>
    <x v="4"/>
  </r>
  <r>
    <s v="P0472"/>
    <x v="109"/>
    <x v="116"/>
    <x v="4"/>
    <x v="5"/>
    <x v="1"/>
    <n v="86"/>
    <x v="0"/>
    <x v="7"/>
    <m/>
    <x v="4"/>
  </r>
  <r>
    <s v="P0473"/>
    <x v="109"/>
    <x v="116"/>
    <x v="4"/>
    <x v="3"/>
    <x v="0"/>
    <n v="87"/>
    <x v="1"/>
    <x v="7"/>
    <m/>
    <x v="4"/>
  </r>
  <r>
    <s v="P0474"/>
    <x v="109"/>
    <x v="116"/>
    <x v="4"/>
    <x v="4"/>
    <x v="1"/>
    <n v="87"/>
    <x v="1"/>
    <x v="7"/>
    <m/>
    <x v="4"/>
  </r>
  <r>
    <s v="P0475"/>
    <x v="110"/>
    <x v="116"/>
    <x v="4"/>
    <x v="3"/>
    <x v="0"/>
    <n v="87"/>
    <x v="0"/>
    <x v="5"/>
    <m/>
    <x v="4"/>
  </r>
  <r>
    <s v="P0476"/>
    <x v="110"/>
    <x v="117"/>
    <x v="4"/>
    <x v="5"/>
    <x v="1"/>
    <n v="87"/>
    <x v="1"/>
    <x v="7"/>
    <m/>
    <x v="4"/>
  </r>
  <r>
    <s v="P0477"/>
    <x v="111"/>
    <x v="117"/>
    <x v="4"/>
    <x v="2"/>
    <x v="1"/>
    <n v="87"/>
    <x v="0"/>
    <x v="5"/>
    <m/>
    <x v="4"/>
  </r>
  <r>
    <s v="P0478"/>
    <x v="111"/>
    <x v="118"/>
    <x v="4"/>
    <x v="0"/>
    <x v="0"/>
    <n v="87"/>
    <x v="1"/>
    <x v="7"/>
    <m/>
    <x v="4"/>
  </r>
  <r>
    <s v="P0479"/>
    <x v="111"/>
    <x v="118"/>
    <x v="4"/>
    <x v="3"/>
    <x v="1"/>
    <n v="87"/>
    <x v="0"/>
    <x v="7"/>
    <m/>
    <x v="4"/>
  </r>
  <r>
    <s v="P0480"/>
    <x v="112"/>
    <x v="118"/>
    <x v="4"/>
    <x v="5"/>
    <x v="1"/>
    <n v="87"/>
    <x v="1"/>
    <x v="5"/>
    <m/>
    <x v="4"/>
  </r>
  <r>
    <s v="P0481"/>
    <x v="112"/>
    <x v="119"/>
    <x v="4"/>
    <x v="3"/>
    <x v="1"/>
    <n v="87"/>
    <x v="1"/>
    <x v="7"/>
    <m/>
    <x v="4"/>
  </r>
  <r>
    <s v="P0482"/>
    <x v="112"/>
    <x v="119"/>
    <x v="4"/>
    <x v="3"/>
    <x v="1"/>
    <n v="87"/>
    <x v="0"/>
    <x v="7"/>
    <m/>
    <x v="4"/>
  </r>
  <r>
    <s v="P0483"/>
    <x v="112"/>
    <x v="119"/>
    <x v="4"/>
    <x v="3"/>
    <x v="1"/>
    <n v="87"/>
    <x v="1"/>
    <x v="7"/>
    <m/>
    <x v="4"/>
  </r>
  <r>
    <s v="P0484"/>
    <x v="113"/>
    <x v="119"/>
    <x v="4"/>
    <x v="0"/>
    <x v="0"/>
    <n v="88"/>
    <x v="1"/>
    <x v="5"/>
    <m/>
    <x v="4"/>
  </r>
  <r>
    <s v="P0485"/>
    <x v="113"/>
    <x v="120"/>
    <x v="4"/>
    <x v="0"/>
    <x v="1"/>
    <n v="88"/>
    <x v="1"/>
    <x v="7"/>
    <m/>
    <x v="4"/>
  </r>
  <r>
    <s v="P0486"/>
    <x v="113"/>
    <x v="120"/>
    <x v="4"/>
    <x v="2"/>
    <x v="0"/>
    <n v="88"/>
    <x v="0"/>
    <x v="7"/>
    <m/>
    <x v="4"/>
  </r>
  <r>
    <s v="P0487"/>
    <x v="113"/>
    <x v="120"/>
    <x v="4"/>
    <x v="0"/>
    <x v="0"/>
    <n v="88"/>
    <x v="1"/>
    <x v="7"/>
    <m/>
    <x v="4"/>
  </r>
  <r>
    <s v="P0488"/>
    <x v="114"/>
    <x v="121"/>
    <x v="4"/>
    <x v="2"/>
    <x v="1"/>
    <n v="88"/>
    <x v="0"/>
    <x v="7"/>
    <m/>
    <x v="4"/>
  </r>
  <r>
    <s v="P0489"/>
    <x v="114"/>
    <x v="121"/>
    <x v="4"/>
    <x v="3"/>
    <x v="0"/>
    <n v="88"/>
    <x v="0"/>
    <x v="7"/>
    <m/>
    <x v="4"/>
  </r>
  <r>
    <s v="P0490"/>
    <x v="114"/>
    <x v="121"/>
    <x v="4"/>
    <x v="3"/>
    <x v="0"/>
    <n v="88"/>
    <x v="0"/>
    <x v="7"/>
    <m/>
    <x v="4"/>
  </r>
  <r>
    <s v="P0491"/>
    <x v="114"/>
    <x v="122"/>
    <x v="4"/>
    <x v="6"/>
    <x v="1"/>
    <n v="89"/>
    <x v="1"/>
    <x v="8"/>
    <m/>
    <x v="4"/>
  </r>
  <r>
    <s v="P0492"/>
    <x v="115"/>
    <x v="123"/>
    <x v="4"/>
    <x v="1"/>
    <x v="1"/>
    <n v="89"/>
    <x v="1"/>
    <x v="8"/>
    <m/>
    <x v="4"/>
  </r>
  <r>
    <s v="P0493"/>
    <x v="115"/>
    <x v="123"/>
    <x v="4"/>
    <x v="6"/>
    <x v="0"/>
    <n v="89"/>
    <x v="0"/>
    <x v="8"/>
    <m/>
    <x v="4"/>
  </r>
  <r>
    <s v="P0494"/>
    <x v="116"/>
    <x v="123"/>
    <x v="4"/>
    <x v="6"/>
    <x v="0"/>
    <n v="90"/>
    <x v="1"/>
    <x v="7"/>
    <m/>
    <x v="4"/>
  </r>
  <r>
    <s v="P0495"/>
    <x v="116"/>
    <x v="124"/>
    <x v="4"/>
    <x v="2"/>
    <x v="1"/>
    <n v="90"/>
    <x v="0"/>
    <x v="8"/>
    <m/>
    <x v="4"/>
  </r>
  <r>
    <s v="P0496"/>
    <x v="116"/>
    <x v="124"/>
    <x v="4"/>
    <x v="1"/>
    <x v="1"/>
    <n v="90"/>
    <x v="1"/>
    <x v="8"/>
    <m/>
    <x v="4"/>
  </r>
  <r>
    <s v="P0497"/>
    <x v="116"/>
    <x v="125"/>
    <x v="4"/>
    <x v="3"/>
    <x v="1"/>
    <n v="90"/>
    <x v="0"/>
    <x v="9"/>
    <m/>
    <x v="4"/>
  </r>
  <r>
    <s v="P0498"/>
    <x v="117"/>
    <x v="126"/>
    <x v="4"/>
    <x v="2"/>
    <x v="1"/>
    <n v="90"/>
    <x v="0"/>
    <x v="9"/>
    <m/>
    <x v="4"/>
  </r>
  <r>
    <s v="P0499"/>
    <x v="117"/>
    <x v="127"/>
    <x v="4"/>
    <x v="1"/>
    <x v="0"/>
    <n v="90"/>
    <x v="0"/>
    <x v="10"/>
    <m/>
    <x v="4"/>
  </r>
  <r>
    <s v="P0500"/>
    <x v="117"/>
    <x v="128"/>
    <x v="4"/>
    <x v="6"/>
    <x v="1"/>
    <n v="90"/>
    <x v="1"/>
    <x v="11"/>
    <m/>
    <x v="4"/>
  </r>
  <r>
    <m/>
    <x v="118"/>
    <x v="129"/>
    <x v="5"/>
    <x v="7"/>
    <x v="2"/>
    <m/>
    <x v="2"/>
    <x v="12"/>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636795-36D7-49AF-B7C8-624F4995C411}" name="PivotTable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8:C21" firstHeaderRow="0" firstDataRow="1" firstDataCol="1"/>
  <pivotFields count="14">
    <pivotField showAll="0"/>
    <pivotField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items count="1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showAll="0"/>
    <pivotField showAll="0"/>
    <pivotField axis="axisRow" dataField="1" showAll="0">
      <items count="4">
        <item x="0"/>
        <item x="1"/>
        <item h="1" x="2"/>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3">
    <i>
      <x/>
    </i>
    <i>
      <x v="1"/>
    </i>
    <i t="grand">
      <x/>
    </i>
  </rowItems>
  <colFields count="1">
    <field x="-2"/>
  </colFields>
  <colItems count="2">
    <i>
      <x/>
    </i>
    <i i="1">
      <x v="1"/>
    </i>
  </colItems>
  <dataFields count="2">
    <dataField name="Count of Readmitted" fld="5" subtotal="count" baseField="0" baseItem="0"/>
    <dataField name="Average of readmission" fld="5" subtotal="count" showDataAs="percentOfTotal" baseField="5" baseItem="0" numFmtId="10"/>
  </dataFields>
  <chartFormats count="1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1" format="3">
      <pivotArea type="data" outline="0" fieldPosition="0">
        <references count="2">
          <reference field="4294967294" count="1" selected="0">
            <x v="0"/>
          </reference>
          <reference field="5" count="1" selected="0">
            <x v="1"/>
          </reference>
        </references>
      </pivotArea>
    </chartFormat>
    <chartFormat chart="1" format="4">
      <pivotArea type="data" outline="0" fieldPosition="0">
        <references count="2">
          <reference field="4294967294" count="1" selected="0">
            <x v="1"/>
          </reference>
          <reference field="5" count="1" selected="0">
            <x v="0"/>
          </reference>
        </references>
      </pivotArea>
    </chartFormat>
    <chartFormat chart="1" format="5">
      <pivotArea type="data" outline="0" fieldPosition="0">
        <references count="2">
          <reference field="4294967294" count="1" selected="0">
            <x v="1"/>
          </reference>
          <reference field="5" count="1" selected="0">
            <x v="1"/>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5" count="1" selected="0">
            <x v="0"/>
          </reference>
        </references>
      </pivotArea>
    </chartFormat>
    <chartFormat chart="8" format="14">
      <pivotArea type="data" outline="0" fieldPosition="0">
        <references count="2">
          <reference field="4294967294" count="1" selected="0">
            <x v="0"/>
          </reference>
          <reference field="5" count="1" selected="0">
            <x v="1"/>
          </reference>
        </references>
      </pivotArea>
    </chartFormat>
    <chartFormat chart="8" format="15" series="1">
      <pivotArea type="data" outline="0" fieldPosition="0">
        <references count="1">
          <reference field="4294967294" count="1" selected="0">
            <x v="1"/>
          </reference>
        </references>
      </pivotArea>
    </chartFormat>
    <chartFormat chart="8" format="16">
      <pivotArea type="data" outline="0" fieldPosition="0">
        <references count="2">
          <reference field="4294967294" count="1" selected="0">
            <x v="1"/>
          </reference>
          <reference field="5" count="1" selected="0">
            <x v="0"/>
          </reference>
        </references>
      </pivotArea>
    </chartFormat>
    <chartFormat chart="8" format="17">
      <pivotArea type="data" outline="0" fieldPosition="0">
        <references count="2">
          <reference field="4294967294" count="1" selected="0">
            <x v="1"/>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9F823C-5A32-4FFB-B40B-4E7264BB6193}"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5" firstHeaderRow="1" firstDataRow="1" firstDataCol="1"/>
  <pivotFields count="11">
    <pivotField dataField="1" showAll="0"/>
    <pivotField numFmtId="164" showAll="0"/>
    <pivotField numFmtId="164" showAll="0"/>
    <pivotField showAll="0">
      <items count="6">
        <item h="1" x="0"/>
        <item h="1" x="1"/>
        <item h="1" x="2"/>
        <item h="1" x="3"/>
        <item x="4"/>
        <item t="default"/>
      </items>
    </pivotField>
    <pivotField axis="axisRow" showAll="0">
      <items count="8">
        <item h="1" x="3"/>
        <item x="4"/>
        <item h="1" x="2"/>
        <item h="1" x="5"/>
        <item h="1" x="0"/>
        <item h="1" x="6"/>
        <item h="1" x="1"/>
        <item t="default"/>
      </items>
    </pivotField>
    <pivotField showAll="0"/>
    <pivotField showAll="0"/>
    <pivotField showAll="0">
      <items count="3">
        <item h="1" x="1"/>
        <item x="0"/>
        <item t="default"/>
      </items>
    </pivotField>
    <pivotField showAll="0"/>
    <pivotField showAll="0"/>
    <pivotField showAll="0"/>
  </pivotFields>
  <rowFields count="1">
    <field x="4"/>
  </rowFields>
  <rowItems count="2">
    <i>
      <x v="1"/>
    </i>
    <i t="grand">
      <x/>
    </i>
  </rowItems>
  <colItems count="1">
    <i/>
  </colItems>
  <dataFields count="1">
    <dataField name="Count of Patient_ID" fld="0" subtotal="count" baseField="4"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5"/>
          </reference>
        </references>
      </pivotArea>
    </chartFormat>
    <chartFormat chart="0" format="7">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5FF74B-6AB5-40FF-9238-12893C3A77CA}" name="PivotTable1" cacheId="4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20:B61" firstHeaderRow="1" firstDataRow="1" firstDataCol="1"/>
  <pivotFields count="14">
    <pivotField dataField="1" showAll="0"/>
    <pivotField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items count="1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showAll="0">
      <items count="7">
        <item x="0"/>
        <item x="1"/>
        <item x="2"/>
        <item x="3"/>
        <item x="4"/>
        <item x="5"/>
        <item t="default"/>
      </items>
    </pivotField>
    <pivotField axis="axisRow" showAll="0">
      <items count="9">
        <item x="3"/>
        <item x="4"/>
        <item x="2"/>
        <item x="5"/>
        <item x="0"/>
        <item x="6"/>
        <item x="1"/>
        <item x="7"/>
        <item t="default"/>
      </items>
    </pivotField>
    <pivotField showAll="0"/>
    <pivotField showAll="0"/>
    <pivotField showAll="0">
      <items count="4">
        <item x="1"/>
        <item x="0"/>
        <item x="2"/>
        <item t="default"/>
      </items>
    </pivotField>
    <pivotField showAll="0">
      <items count="14">
        <item x="0"/>
        <item x="1"/>
        <item x="2"/>
        <item x="3"/>
        <item x="4"/>
        <item x="6"/>
        <item x="5"/>
        <item x="7"/>
        <item x="8"/>
        <item x="9"/>
        <item x="10"/>
        <item x="11"/>
        <item x="12"/>
        <item t="default"/>
      </items>
    </pivotField>
    <pivotField showAll="0"/>
    <pivotField showAll="0">
      <items count="6">
        <item x="3"/>
        <item x="1"/>
        <item x="0"/>
        <item x="2"/>
        <item x="4"/>
        <item t="default"/>
      </items>
    </pivotField>
    <pivotField showAll="0" defaultSubtotal="0">
      <items count="14">
        <item x="0"/>
        <item x="1"/>
        <item x="2"/>
        <item x="3"/>
        <item x="4"/>
        <item x="5"/>
        <item x="6"/>
        <item x="7"/>
        <item x="8"/>
        <item x="9"/>
        <item x="10"/>
        <item x="11"/>
        <item x="12"/>
        <item x="13"/>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h="1" x="0"/>
        <item x="1"/>
        <item x="2"/>
        <item x="3"/>
        <item x="4"/>
        <item x="5"/>
        <item sd="0" x="6"/>
        <item sd="0" x="7"/>
        <item sd="0" x="8"/>
        <item sd="0" x="9"/>
        <item sd="0" x="10"/>
        <item sd="0" x="11"/>
        <item sd="0" x="12"/>
        <item h="1" sd="0" x="13"/>
      </items>
    </pivotField>
  </pivotFields>
  <rowFields count="2">
    <field x="13"/>
    <field x="4"/>
  </rowFields>
  <rowItems count="41">
    <i>
      <x v="1"/>
    </i>
    <i r="1">
      <x/>
    </i>
    <i r="1">
      <x v="1"/>
    </i>
    <i r="1">
      <x v="2"/>
    </i>
    <i r="1">
      <x v="3"/>
    </i>
    <i r="1">
      <x v="4"/>
    </i>
    <i r="1">
      <x v="5"/>
    </i>
    <i r="1">
      <x v="6"/>
    </i>
    <i>
      <x v="2"/>
    </i>
    <i r="1">
      <x/>
    </i>
    <i r="1">
      <x v="1"/>
    </i>
    <i r="1">
      <x v="2"/>
    </i>
    <i r="1">
      <x v="3"/>
    </i>
    <i r="1">
      <x v="4"/>
    </i>
    <i r="1">
      <x v="5"/>
    </i>
    <i r="1">
      <x v="6"/>
    </i>
    <i>
      <x v="3"/>
    </i>
    <i r="1">
      <x/>
    </i>
    <i r="1">
      <x v="1"/>
    </i>
    <i r="1">
      <x v="2"/>
    </i>
    <i r="1">
      <x v="3"/>
    </i>
    <i r="1">
      <x v="4"/>
    </i>
    <i r="1">
      <x v="5"/>
    </i>
    <i r="1">
      <x v="6"/>
    </i>
    <i>
      <x v="4"/>
    </i>
    <i r="1">
      <x/>
    </i>
    <i r="1">
      <x v="1"/>
    </i>
    <i r="1">
      <x v="2"/>
    </i>
    <i r="1">
      <x v="3"/>
    </i>
    <i r="1">
      <x v="4"/>
    </i>
    <i r="1">
      <x v="5"/>
    </i>
    <i r="1">
      <x v="6"/>
    </i>
    <i>
      <x v="5"/>
    </i>
    <i r="1">
      <x/>
    </i>
    <i r="1">
      <x v="1"/>
    </i>
    <i r="1">
      <x v="2"/>
    </i>
    <i r="1">
      <x v="3"/>
    </i>
    <i r="1">
      <x v="4"/>
    </i>
    <i r="1">
      <x v="5"/>
    </i>
    <i r="1">
      <x v="6"/>
    </i>
    <i t="grand">
      <x/>
    </i>
  </rowItems>
  <colItems count="1">
    <i/>
  </colItems>
  <dataFields count="1">
    <dataField name="Total patients" fld="0" subtotal="count" baseField="13" baseItem="1"/>
  </dataFields>
  <chartFormats count="2">
    <chartFormat chart="8"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42" name="Admit_Date">
      <autoFilter ref="A1">
        <filterColumn colId="0">
          <customFilters and="1">
            <customFilter operator="greaterThanOrEqual" val="45383"/>
            <customFilter operator="lessThanOrEqual" val="4541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1417FC-D683-4DE8-B72A-278395629A00}"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11">
    <pivotField showAll="0"/>
    <pivotField numFmtId="164" showAll="0"/>
    <pivotField numFmtId="164" showAll="0">
      <items count="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axis="axisRow" showAll="0">
      <items count="6">
        <item x="0"/>
        <item x="1"/>
        <item x="2"/>
        <item x="3"/>
        <item x="4"/>
        <item t="default"/>
      </items>
    </pivotField>
    <pivotField showAll="0">
      <items count="8">
        <item x="3"/>
        <item x="4"/>
        <item x="2"/>
        <item x="5"/>
        <item x="0"/>
        <item x="6"/>
        <item x="1"/>
        <item t="default"/>
      </items>
    </pivotField>
    <pivotField showAll="0"/>
    <pivotField showAll="0">
      <items count="91">
        <item h="1" x="0"/>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t="default"/>
      </items>
    </pivotField>
    <pivotField showAll="0">
      <items count="3">
        <item x="1"/>
        <item x="0"/>
        <item t="default"/>
      </items>
    </pivotField>
    <pivotField dataField="1" showAll="0"/>
    <pivotField showAll="0"/>
    <pivotField showAll="0"/>
  </pivotFields>
  <rowFields count="1">
    <field x="3"/>
  </rowFields>
  <rowItems count="6">
    <i>
      <x/>
    </i>
    <i>
      <x v="1"/>
    </i>
    <i>
      <x v="2"/>
    </i>
    <i>
      <x v="3"/>
    </i>
    <i>
      <x v="4"/>
    </i>
    <i t="grand">
      <x/>
    </i>
  </rowItems>
  <colItems count="1">
    <i/>
  </colItems>
  <dataFields count="1">
    <dataField name="Average of length of stay" fld="8" subtotal="average" baseField="0" baseItem="16"/>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084FE7-4254-47DF-A04C-E756B88939D9}" name="PivotTable3" cacheId="4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A15:B17" firstHeaderRow="1" firstDataRow="1" firstDataCol="1"/>
  <pivotFields count="14">
    <pivotField dataField="1" showAll="0"/>
    <pivotField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items count="1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showAll="0"/>
    <pivotField showAll="0"/>
    <pivotField showAll="0"/>
    <pivotField showAll="0"/>
    <pivotField showAll="0"/>
    <pivotField showAll="0"/>
    <pivotField showAll="0"/>
    <pivotField showAll="0"/>
    <pivotField axis="axisRow" showAll="0">
      <items count="15">
        <item h="1" x="0"/>
        <item x="1"/>
        <item x="2"/>
        <item x="3"/>
        <item x="4"/>
        <item x="5"/>
        <item x="6"/>
        <item x="7"/>
        <item x="8"/>
        <item x="9"/>
        <item x="10"/>
        <item x="11"/>
        <item x="12"/>
        <item h="1"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2">
    <i>
      <x v="4"/>
    </i>
    <i t="grand">
      <x/>
    </i>
  </rowItems>
  <colItems count="1">
    <i/>
  </colItems>
  <dataFields count="1">
    <dataField name="Count of Patient_ID" fld="0" subtotal="count" baseField="0" baseItem="0"/>
  </dataFields>
  <chartFormats count="2">
    <chartFormat chart="19"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11" name="Admit_Date">
      <autoFilter ref="A1">
        <filterColumn colId="0">
          <customFilters and="1">
            <customFilter operator="greaterThanOrEqual" val="45383"/>
            <customFilter operator="lessThanOrEqual" val="4541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4AA7454-5676-4F8E-9B85-E7E70D028A95}" sourceName="Department">
  <pivotTables>
    <pivotTable tabId="3" name="PivotTable2"/>
  </pivotTables>
  <data>
    <tabular pivotCacheId="595454943">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gnosis" xr10:uid="{F0F7C60E-4E8C-437D-87C6-F68644850BAC}" sourceName="Diagnosis">
  <pivotTables>
    <pivotTable tabId="3" name="PivotTable2"/>
  </pivotTables>
  <data>
    <tabular pivotCacheId="595454943">
      <items count="7">
        <i x="3" s="1"/>
        <i x="4" s="1"/>
        <i x="2" s="1"/>
        <i x="5" s="1"/>
        <i x="0" s="1"/>
        <i x="6"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F17F991-9B28-45C2-B508-A3C65502715E}" sourceName="Gender">
  <pivotTables>
    <pivotTable tabId="3" name="PivotTable2"/>
  </pivotTables>
  <data>
    <tabular pivotCacheId="59545494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CD592B3-14BA-478B-9E15-11F50AF0E93C}" cache="Slicer_Department" caption="Department" rowHeight="241300"/>
  <slicer name="Diagnosis" xr10:uid="{2C736FF4-837B-469F-B2D3-73AC2F974D54}" cache="Slicer_Diagnosis" caption="Diagnosis" rowHeight="241300"/>
  <slicer name="Gender" xr10:uid="{DD361006-3CBD-4909-AB03-E22E7DB7A4F6}"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agnosis 1" xr10:uid="{69AF46C0-F042-4D50-B76A-BAE9CFA4810B}" cache="Slicer_Diagnosis" caption="Diagnosis" rowHeight="241300"/>
  <slicer name="Gender 1" xr10:uid="{B8BF437D-F422-4692-B418-951C0A3ECBBA}" cache="Slicer_Gender" caption="Gender"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Admit_Date" xr10:uid="{B655E3CC-5E41-4AC1-9D07-B0A25D30B984}" sourceName="Admit_Date">
  <pivotTables>
    <pivotTable tabId="3" name="PivotTable3"/>
  </pivotTables>
  <state minimalRefreshVersion="6" lastRefreshVersion="6" pivotCacheId="1012085882" filterType="dateBetween">
    <selection startDate="2024-04-01T00:00:00" endDate="2024-04-30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Admit_Date" xr10:uid="{CDDB2A22-0709-4D16-AA91-23B92E5726C9}" cache="NativeTimeline_Admit_Date" caption="Admit_Date" level="2" selectionLevel="2" scrollPosition="202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Admit_Date 1" xr10:uid="{44F90263-88B9-4A20-8572-FDF079E59D4D}" cache="NativeTimeline_Admit_Date" caption="Admit_Date" level="2" selectionLevel="2" scrollPosition="2024-01-01T00:00:00" style="TimeSlicerStyleLight6"/>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C5A45-1742-4525-8DB8-BE797705534D}">
  <dimension ref="A3:C21"/>
  <sheetViews>
    <sheetView workbookViewId="0">
      <selection activeCell="L3" sqref="L3"/>
    </sheetView>
  </sheetViews>
  <sheetFormatPr defaultRowHeight="15" x14ac:dyDescent="0.25"/>
  <cols>
    <col min="1" max="1" width="13.140625" bestFit="1" customWidth="1"/>
    <col min="2" max="2" width="18.5703125" bestFit="1" customWidth="1"/>
    <col min="3" max="3" width="22.28515625" bestFit="1" customWidth="1"/>
  </cols>
  <sheetData>
    <row r="3" spans="1:2" x14ac:dyDescent="0.25">
      <c r="A3" s="6" t="s">
        <v>528</v>
      </c>
      <c r="B3" t="s">
        <v>530</v>
      </c>
    </row>
    <row r="4" spans="1:2" x14ac:dyDescent="0.25">
      <c r="A4" s="7" t="s">
        <v>517</v>
      </c>
      <c r="B4" s="10">
        <v>76</v>
      </c>
    </row>
    <row r="5" spans="1:2" x14ac:dyDescent="0.25">
      <c r="A5" s="7" t="s">
        <v>529</v>
      </c>
      <c r="B5" s="10">
        <v>76</v>
      </c>
    </row>
    <row r="18" spans="1:3" x14ac:dyDescent="0.25">
      <c r="A18" s="6" t="s">
        <v>528</v>
      </c>
      <c r="B18" t="s">
        <v>536</v>
      </c>
      <c r="C18" t="s">
        <v>537</v>
      </c>
    </row>
    <row r="19" spans="1:3" x14ac:dyDescent="0.25">
      <c r="A19" s="7" t="s">
        <v>520</v>
      </c>
      <c r="B19" s="10">
        <v>262</v>
      </c>
      <c r="C19" s="8">
        <v>0.52400000000000002</v>
      </c>
    </row>
    <row r="20" spans="1:3" x14ac:dyDescent="0.25">
      <c r="A20" s="7" t="s">
        <v>521</v>
      </c>
      <c r="B20" s="10">
        <v>238</v>
      </c>
      <c r="C20" s="8">
        <v>0.47599999999999998</v>
      </c>
    </row>
    <row r="21" spans="1:3" x14ac:dyDescent="0.25">
      <c r="A21" s="7" t="s">
        <v>529</v>
      </c>
      <c r="B21" s="10">
        <v>500</v>
      </c>
      <c r="C21" s="8">
        <v>1</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34ED1-D41F-412C-9AE9-545837A5F0A8}">
  <dimension ref="A3:B61"/>
  <sheetViews>
    <sheetView workbookViewId="0">
      <selection activeCell="S44" sqref="S44"/>
    </sheetView>
  </sheetViews>
  <sheetFormatPr defaultRowHeight="15" x14ac:dyDescent="0.25"/>
  <cols>
    <col min="1" max="1" width="16.85546875" bestFit="1" customWidth="1"/>
    <col min="2" max="2" width="23.42578125" bestFit="1" customWidth="1"/>
  </cols>
  <sheetData>
    <row r="3" spans="1:2" x14ac:dyDescent="0.25">
      <c r="A3" s="6" t="s">
        <v>528</v>
      </c>
      <c r="B3" t="s">
        <v>531</v>
      </c>
    </row>
    <row r="4" spans="1:2" x14ac:dyDescent="0.25">
      <c r="A4" s="7" t="s">
        <v>508</v>
      </c>
      <c r="B4" s="10">
        <v>7.5</v>
      </c>
    </row>
    <row r="5" spans="1:2" x14ac:dyDescent="0.25">
      <c r="A5" s="7" t="s">
        <v>509</v>
      </c>
      <c r="B5" s="10">
        <v>7.43</v>
      </c>
    </row>
    <row r="6" spans="1:2" x14ac:dyDescent="0.25">
      <c r="A6" s="7" t="s">
        <v>510</v>
      </c>
      <c r="B6" s="10">
        <v>6.8965517241379306</v>
      </c>
    </row>
    <row r="7" spans="1:2" x14ac:dyDescent="0.25">
      <c r="A7" s="7" t="s">
        <v>511</v>
      </c>
      <c r="B7" s="10">
        <v>8.065420560747663</v>
      </c>
    </row>
    <row r="8" spans="1:2" x14ac:dyDescent="0.25">
      <c r="A8" s="7" t="s">
        <v>512</v>
      </c>
      <c r="B8" s="10">
        <v>8.6203703703703702</v>
      </c>
    </row>
    <row r="9" spans="1:2" x14ac:dyDescent="0.25">
      <c r="A9" s="7" t="s">
        <v>529</v>
      </c>
      <c r="B9" s="10">
        <v>7.7439999999999998</v>
      </c>
    </row>
    <row r="15" spans="1:2" x14ac:dyDescent="0.25">
      <c r="A15" s="6" t="s">
        <v>528</v>
      </c>
      <c r="B15" t="s">
        <v>530</v>
      </c>
    </row>
    <row r="16" spans="1:2" x14ac:dyDescent="0.25">
      <c r="A16" s="7" t="s">
        <v>535</v>
      </c>
      <c r="B16" s="10">
        <v>129</v>
      </c>
    </row>
    <row r="17" spans="1:2" x14ac:dyDescent="0.25">
      <c r="A17" s="7" t="s">
        <v>529</v>
      </c>
      <c r="B17" s="10">
        <v>129</v>
      </c>
    </row>
    <row r="20" spans="1:2" x14ac:dyDescent="0.25">
      <c r="A20" s="6" t="s">
        <v>528</v>
      </c>
      <c r="B20" t="s">
        <v>539</v>
      </c>
    </row>
    <row r="21" spans="1:2" x14ac:dyDescent="0.25">
      <c r="A21" s="7" t="s">
        <v>532</v>
      </c>
      <c r="B21" s="10"/>
    </row>
    <row r="22" spans="1:2" x14ac:dyDescent="0.25">
      <c r="A22" s="9" t="s">
        <v>516</v>
      </c>
      <c r="B22" s="10">
        <v>11</v>
      </c>
    </row>
    <row r="23" spans="1:2" x14ac:dyDescent="0.25">
      <c r="A23" s="9" t="s">
        <v>517</v>
      </c>
      <c r="B23" s="10">
        <v>15</v>
      </c>
    </row>
    <row r="24" spans="1:2" x14ac:dyDescent="0.25">
      <c r="A24" s="9" t="s">
        <v>515</v>
      </c>
      <c r="B24" s="10">
        <v>19</v>
      </c>
    </row>
    <row r="25" spans="1:2" x14ac:dyDescent="0.25">
      <c r="A25" s="9" t="s">
        <v>518</v>
      </c>
      <c r="B25" s="10">
        <v>10</v>
      </c>
    </row>
    <row r="26" spans="1:2" x14ac:dyDescent="0.25">
      <c r="A26" s="9" t="s">
        <v>513</v>
      </c>
      <c r="B26" s="10">
        <v>10</v>
      </c>
    </row>
    <row r="27" spans="1:2" x14ac:dyDescent="0.25">
      <c r="A27" s="9" t="s">
        <v>519</v>
      </c>
      <c r="B27" s="10">
        <v>9</v>
      </c>
    </row>
    <row r="28" spans="1:2" x14ac:dyDescent="0.25">
      <c r="A28" s="9" t="s">
        <v>514</v>
      </c>
      <c r="B28" s="10">
        <v>14</v>
      </c>
    </row>
    <row r="29" spans="1:2" x14ac:dyDescent="0.25">
      <c r="A29" s="7" t="s">
        <v>533</v>
      </c>
      <c r="B29" s="10"/>
    </row>
    <row r="30" spans="1:2" x14ac:dyDescent="0.25">
      <c r="A30" s="9" t="s">
        <v>516</v>
      </c>
      <c r="B30" s="10">
        <v>10</v>
      </c>
    </row>
    <row r="31" spans="1:2" x14ac:dyDescent="0.25">
      <c r="A31" s="9" t="s">
        <v>517</v>
      </c>
      <c r="B31" s="10">
        <v>17</v>
      </c>
    </row>
    <row r="32" spans="1:2" x14ac:dyDescent="0.25">
      <c r="A32" s="9" t="s">
        <v>515</v>
      </c>
      <c r="B32" s="10">
        <v>16</v>
      </c>
    </row>
    <row r="33" spans="1:2" x14ac:dyDescent="0.25">
      <c r="A33" s="9" t="s">
        <v>518</v>
      </c>
      <c r="B33" s="10">
        <v>24</v>
      </c>
    </row>
    <row r="34" spans="1:2" x14ac:dyDescent="0.25">
      <c r="A34" s="9" t="s">
        <v>513</v>
      </c>
      <c r="B34" s="10">
        <v>19</v>
      </c>
    </row>
    <row r="35" spans="1:2" x14ac:dyDescent="0.25">
      <c r="A35" s="9" t="s">
        <v>519</v>
      </c>
      <c r="B35" s="10">
        <v>25</v>
      </c>
    </row>
    <row r="36" spans="1:2" x14ac:dyDescent="0.25">
      <c r="A36" s="9" t="s">
        <v>514</v>
      </c>
      <c r="B36" s="10">
        <v>18</v>
      </c>
    </row>
    <row r="37" spans="1:2" x14ac:dyDescent="0.25">
      <c r="A37" s="7" t="s">
        <v>534</v>
      </c>
      <c r="B37" s="10"/>
    </row>
    <row r="38" spans="1:2" x14ac:dyDescent="0.25">
      <c r="A38" s="9" t="s">
        <v>516</v>
      </c>
      <c r="B38" s="10">
        <v>16</v>
      </c>
    </row>
    <row r="39" spans="1:2" x14ac:dyDescent="0.25">
      <c r="A39" s="9" t="s">
        <v>517</v>
      </c>
      <c r="B39" s="10">
        <v>18</v>
      </c>
    </row>
    <row r="40" spans="1:2" x14ac:dyDescent="0.25">
      <c r="A40" s="9" t="s">
        <v>515</v>
      </c>
      <c r="B40" s="10">
        <v>18</v>
      </c>
    </row>
    <row r="41" spans="1:2" x14ac:dyDescent="0.25">
      <c r="A41" s="9" t="s">
        <v>518</v>
      </c>
      <c r="B41" s="10">
        <v>22</v>
      </c>
    </row>
    <row r="42" spans="1:2" x14ac:dyDescent="0.25">
      <c r="A42" s="9" t="s">
        <v>513</v>
      </c>
      <c r="B42" s="10">
        <v>12</v>
      </c>
    </row>
    <row r="43" spans="1:2" x14ac:dyDescent="0.25">
      <c r="A43" s="9" t="s">
        <v>519</v>
      </c>
      <c r="B43" s="10">
        <v>17</v>
      </c>
    </row>
    <row r="44" spans="1:2" x14ac:dyDescent="0.25">
      <c r="A44" s="9" t="s">
        <v>514</v>
      </c>
      <c r="B44" s="10">
        <v>18</v>
      </c>
    </row>
    <row r="45" spans="1:2" x14ac:dyDescent="0.25">
      <c r="A45" s="7" t="s">
        <v>535</v>
      </c>
      <c r="B45" s="10"/>
    </row>
    <row r="46" spans="1:2" x14ac:dyDescent="0.25">
      <c r="A46" s="9" t="s">
        <v>516</v>
      </c>
      <c r="B46" s="10">
        <v>8</v>
      </c>
    </row>
    <row r="47" spans="1:2" x14ac:dyDescent="0.25">
      <c r="A47" s="9" t="s">
        <v>517</v>
      </c>
      <c r="B47" s="10">
        <v>25</v>
      </c>
    </row>
    <row r="48" spans="1:2" x14ac:dyDescent="0.25">
      <c r="A48" s="9" t="s">
        <v>515</v>
      </c>
      <c r="B48" s="10">
        <v>23</v>
      </c>
    </row>
    <row r="49" spans="1:2" x14ac:dyDescent="0.25">
      <c r="A49" s="9" t="s">
        <v>518</v>
      </c>
      <c r="B49" s="10">
        <v>14</v>
      </c>
    </row>
    <row r="50" spans="1:2" x14ac:dyDescent="0.25">
      <c r="A50" s="9" t="s">
        <v>513</v>
      </c>
      <c r="B50" s="10">
        <v>22</v>
      </c>
    </row>
    <row r="51" spans="1:2" x14ac:dyDescent="0.25">
      <c r="A51" s="9" t="s">
        <v>519</v>
      </c>
      <c r="B51" s="10">
        <v>15</v>
      </c>
    </row>
    <row r="52" spans="1:2" x14ac:dyDescent="0.25">
      <c r="A52" s="9" t="s">
        <v>514</v>
      </c>
      <c r="B52" s="10">
        <v>25</v>
      </c>
    </row>
    <row r="53" spans="1:2" x14ac:dyDescent="0.25">
      <c r="A53" s="7" t="s">
        <v>538</v>
      </c>
      <c r="B53" s="10"/>
    </row>
    <row r="54" spans="1:2" x14ac:dyDescent="0.25">
      <c r="A54" s="9" t="s">
        <v>516</v>
      </c>
      <c r="B54" s="10">
        <v>9</v>
      </c>
    </row>
    <row r="55" spans="1:2" x14ac:dyDescent="0.25">
      <c r="A55" s="9" t="s">
        <v>517</v>
      </c>
      <c r="B55" s="10">
        <v>1</v>
      </c>
    </row>
    <row r="56" spans="1:2" x14ac:dyDescent="0.25">
      <c r="A56" s="9" t="s">
        <v>515</v>
      </c>
      <c r="B56" s="10">
        <v>6</v>
      </c>
    </row>
    <row r="57" spans="1:2" x14ac:dyDescent="0.25">
      <c r="A57" s="9" t="s">
        <v>518</v>
      </c>
      <c r="B57" s="10">
        <v>3</v>
      </c>
    </row>
    <row r="58" spans="1:2" x14ac:dyDescent="0.25">
      <c r="A58" s="9" t="s">
        <v>513</v>
      </c>
      <c r="B58" s="10">
        <v>4</v>
      </c>
    </row>
    <row r="59" spans="1:2" x14ac:dyDescent="0.25">
      <c r="A59" s="9" t="s">
        <v>519</v>
      </c>
      <c r="B59" s="10">
        <v>4</v>
      </c>
    </row>
    <row r="60" spans="1:2" x14ac:dyDescent="0.25">
      <c r="A60" s="9" t="s">
        <v>514</v>
      </c>
      <c r="B60" s="10">
        <v>3</v>
      </c>
    </row>
    <row r="61" spans="1:2" x14ac:dyDescent="0.25">
      <c r="A61" s="7" t="s">
        <v>529</v>
      </c>
      <c r="B61" s="10">
        <v>500</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FFE1B-5CB5-4B35-AF93-E9C395A83D97}">
  <dimension ref="A1"/>
  <sheetViews>
    <sheetView tabSelected="1" topLeftCell="A2" workbookViewId="0">
      <selection sqref="A1:XFD1048576"/>
    </sheetView>
  </sheetViews>
  <sheetFormatPr defaultRowHeight="15" x14ac:dyDescent="0.25"/>
  <cols>
    <col min="1" max="16384" width="9.140625" style="11"/>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1"/>
  <sheetViews>
    <sheetView workbookViewId="0">
      <pane ySplit="1" topLeftCell="A476" activePane="bottomLeft" state="frozen"/>
      <selection pane="bottomLeft" activeCell="K148" sqref="K148"/>
    </sheetView>
  </sheetViews>
  <sheetFormatPr defaultRowHeight="15" x14ac:dyDescent="0.25"/>
  <cols>
    <col min="1" max="1" width="15.28515625" customWidth="1"/>
    <col min="2" max="2" width="14.7109375" customWidth="1"/>
    <col min="3" max="3" width="14.28515625" customWidth="1"/>
    <col min="4" max="4" width="19.28515625" customWidth="1"/>
    <col min="5" max="5" width="16" customWidth="1"/>
    <col min="6" max="6" width="12.85546875" customWidth="1"/>
    <col min="7" max="7" width="14" customWidth="1"/>
    <col min="9" max="9" width="19.42578125" customWidth="1"/>
    <col min="10" max="10" width="20.7109375" customWidth="1"/>
    <col min="11" max="11" width="32.5703125" customWidth="1"/>
  </cols>
  <sheetData>
    <row r="1" spans="1:11" x14ac:dyDescent="0.25">
      <c r="A1" s="2" t="s">
        <v>0</v>
      </c>
      <c r="B1" s="2" t="s">
        <v>1</v>
      </c>
      <c r="C1" s="2" t="s">
        <v>2</v>
      </c>
      <c r="D1" s="2" t="s">
        <v>3</v>
      </c>
      <c r="E1" s="2" t="s">
        <v>4</v>
      </c>
      <c r="F1" s="2" t="s">
        <v>5</v>
      </c>
      <c r="G1" s="2" t="s">
        <v>6</v>
      </c>
      <c r="H1" s="2" t="s">
        <v>7</v>
      </c>
      <c r="I1" s="3" t="s">
        <v>524</v>
      </c>
      <c r="J1" s="3" t="s">
        <v>525</v>
      </c>
      <c r="K1" s="3" t="s">
        <v>526</v>
      </c>
    </row>
    <row r="2" spans="1:11" x14ac:dyDescent="0.25">
      <c r="A2" t="s">
        <v>8</v>
      </c>
      <c r="B2" s="1">
        <v>45292</v>
      </c>
      <c r="C2" s="1">
        <v>45294</v>
      </c>
      <c r="D2" t="s">
        <v>508</v>
      </c>
      <c r="E2" t="s">
        <v>513</v>
      </c>
      <c r="F2" t="s">
        <v>520</v>
      </c>
      <c r="G2">
        <v>1</v>
      </c>
      <c r="H2" t="s">
        <v>522</v>
      </c>
      <c r="I2">
        <f>C2-B2</f>
        <v>2</v>
      </c>
      <c r="J2">
        <f>COUNT(C2:C501)</f>
        <v>500</v>
      </c>
      <c r="K2">
        <f>SUM(I2:I501)</f>
        <v>3872</v>
      </c>
    </row>
    <row r="3" spans="1:11" x14ac:dyDescent="0.25">
      <c r="A3" t="s">
        <v>9</v>
      </c>
      <c r="B3" s="1">
        <v>45292</v>
      </c>
      <c r="C3" s="1">
        <v>45295</v>
      </c>
      <c r="D3" t="s">
        <v>508</v>
      </c>
      <c r="E3" t="s">
        <v>513</v>
      </c>
      <c r="F3" t="s">
        <v>521</v>
      </c>
      <c r="G3">
        <v>1</v>
      </c>
      <c r="H3" t="s">
        <v>523</v>
      </c>
      <c r="I3">
        <f t="shared" ref="I3:I66" si="0">C3-B3</f>
        <v>3</v>
      </c>
      <c r="K3">
        <f>K2/J2</f>
        <v>7.7439999999999998</v>
      </c>
    </row>
    <row r="4" spans="1:11" x14ac:dyDescent="0.25">
      <c r="A4" t="s">
        <v>10</v>
      </c>
      <c r="B4" s="1">
        <v>45293</v>
      </c>
      <c r="C4" s="1">
        <v>45295</v>
      </c>
      <c r="D4" t="s">
        <v>508</v>
      </c>
      <c r="E4" t="s">
        <v>514</v>
      </c>
      <c r="F4" t="s">
        <v>521</v>
      </c>
      <c r="G4">
        <v>1</v>
      </c>
      <c r="H4" t="s">
        <v>522</v>
      </c>
      <c r="I4">
        <f t="shared" si="0"/>
        <v>2</v>
      </c>
      <c r="K4" s="5" t="s">
        <v>527</v>
      </c>
    </row>
    <row r="5" spans="1:11" x14ac:dyDescent="0.25">
      <c r="A5" t="s">
        <v>11</v>
      </c>
      <c r="B5" s="1">
        <v>45294</v>
      </c>
      <c r="C5" s="1">
        <v>45297</v>
      </c>
      <c r="D5" t="s">
        <v>508</v>
      </c>
      <c r="E5" t="s">
        <v>515</v>
      </c>
      <c r="F5" t="s">
        <v>521</v>
      </c>
      <c r="G5">
        <v>1</v>
      </c>
      <c r="H5" t="s">
        <v>523</v>
      </c>
      <c r="I5">
        <f t="shared" si="0"/>
        <v>3</v>
      </c>
      <c r="K5" s="4">
        <f>COUNTIF(F2:F501, "Yes") / COUNTA(A2:A501)</f>
        <v>0.47599999999999998</v>
      </c>
    </row>
    <row r="6" spans="1:11" x14ac:dyDescent="0.25">
      <c r="A6" t="s">
        <v>12</v>
      </c>
      <c r="B6" s="1">
        <v>45294</v>
      </c>
      <c r="C6" s="1">
        <v>45297</v>
      </c>
      <c r="D6" t="s">
        <v>508</v>
      </c>
      <c r="E6" t="s">
        <v>516</v>
      </c>
      <c r="F6" t="s">
        <v>521</v>
      </c>
      <c r="G6">
        <v>1</v>
      </c>
      <c r="H6" t="s">
        <v>523</v>
      </c>
      <c r="I6">
        <f t="shared" si="0"/>
        <v>3</v>
      </c>
    </row>
    <row r="7" spans="1:11" x14ac:dyDescent="0.25">
      <c r="A7" t="s">
        <v>13</v>
      </c>
      <c r="B7" s="1">
        <v>45294</v>
      </c>
      <c r="C7" s="1">
        <v>45298</v>
      </c>
      <c r="D7" t="s">
        <v>508</v>
      </c>
      <c r="E7" t="s">
        <v>514</v>
      </c>
      <c r="F7" t="s">
        <v>520</v>
      </c>
      <c r="G7">
        <v>2</v>
      </c>
      <c r="H7" t="s">
        <v>522</v>
      </c>
      <c r="I7">
        <f t="shared" si="0"/>
        <v>4</v>
      </c>
    </row>
    <row r="8" spans="1:11" x14ac:dyDescent="0.25">
      <c r="A8" t="s">
        <v>14</v>
      </c>
      <c r="B8" s="1">
        <v>45294</v>
      </c>
      <c r="C8" s="1">
        <v>45298</v>
      </c>
      <c r="D8" t="s">
        <v>508</v>
      </c>
      <c r="E8" t="s">
        <v>516</v>
      </c>
      <c r="F8" t="s">
        <v>520</v>
      </c>
      <c r="G8">
        <v>2</v>
      </c>
      <c r="H8" t="s">
        <v>523</v>
      </c>
      <c r="I8">
        <f t="shared" si="0"/>
        <v>4</v>
      </c>
    </row>
    <row r="9" spans="1:11" x14ac:dyDescent="0.25">
      <c r="A9" t="s">
        <v>15</v>
      </c>
      <c r="B9" s="1">
        <v>45295</v>
      </c>
      <c r="C9" s="1">
        <v>45298</v>
      </c>
      <c r="D9" t="s">
        <v>508</v>
      </c>
      <c r="E9" t="s">
        <v>517</v>
      </c>
      <c r="F9" t="s">
        <v>521</v>
      </c>
      <c r="G9">
        <v>2</v>
      </c>
      <c r="H9" t="s">
        <v>522</v>
      </c>
      <c r="I9">
        <f t="shared" si="0"/>
        <v>3</v>
      </c>
    </row>
    <row r="10" spans="1:11" x14ac:dyDescent="0.25">
      <c r="A10" t="s">
        <v>16</v>
      </c>
      <c r="B10" s="1">
        <v>45295</v>
      </c>
      <c r="C10" s="1">
        <v>45298</v>
      </c>
      <c r="D10" t="s">
        <v>508</v>
      </c>
      <c r="E10" t="s">
        <v>516</v>
      </c>
      <c r="F10" t="s">
        <v>520</v>
      </c>
      <c r="G10">
        <v>2</v>
      </c>
      <c r="H10" t="s">
        <v>522</v>
      </c>
      <c r="I10">
        <f t="shared" si="0"/>
        <v>3</v>
      </c>
    </row>
    <row r="11" spans="1:11" x14ac:dyDescent="0.25">
      <c r="A11" t="s">
        <v>17</v>
      </c>
      <c r="B11" s="1">
        <v>45295</v>
      </c>
      <c r="C11" s="1">
        <v>45298</v>
      </c>
      <c r="D11" t="s">
        <v>508</v>
      </c>
      <c r="E11" t="s">
        <v>513</v>
      </c>
      <c r="F11" t="s">
        <v>521</v>
      </c>
      <c r="G11">
        <v>3</v>
      </c>
      <c r="H11" t="s">
        <v>522</v>
      </c>
      <c r="I11">
        <f t="shared" si="0"/>
        <v>3</v>
      </c>
    </row>
    <row r="12" spans="1:11" x14ac:dyDescent="0.25">
      <c r="A12" t="s">
        <v>18</v>
      </c>
      <c r="B12" s="1">
        <v>45295</v>
      </c>
      <c r="C12" s="1">
        <v>45298</v>
      </c>
      <c r="D12" t="s">
        <v>508</v>
      </c>
      <c r="E12" t="s">
        <v>515</v>
      </c>
      <c r="F12" t="s">
        <v>520</v>
      </c>
      <c r="G12">
        <v>3</v>
      </c>
      <c r="H12" t="s">
        <v>523</v>
      </c>
      <c r="I12">
        <f t="shared" si="0"/>
        <v>3</v>
      </c>
    </row>
    <row r="13" spans="1:11" x14ac:dyDescent="0.25">
      <c r="A13" t="s">
        <v>19</v>
      </c>
      <c r="B13" s="1">
        <v>45296</v>
      </c>
      <c r="C13" s="1">
        <v>45299</v>
      </c>
      <c r="D13" t="s">
        <v>508</v>
      </c>
      <c r="E13" t="s">
        <v>514</v>
      </c>
      <c r="F13" t="s">
        <v>520</v>
      </c>
      <c r="G13">
        <v>3</v>
      </c>
      <c r="H13" t="s">
        <v>522</v>
      </c>
      <c r="I13">
        <f t="shared" si="0"/>
        <v>3</v>
      </c>
    </row>
    <row r="14" spans="1:11" x14ac:dyDescent="0.25">
      <c r="A14" t="s">
        <v>20</v>
      </c>
      <c r="B14" s="1">
        <v>45296</v>
      </c>
      <c r="C14" s="1">
        <v>45300</v>
      </c>
      <c r="D14" t="s">
        <v>508</v>
      </c>
      <c r="E14" t="s">
        <v>517</v>
      </c>
      <c r="F14" t="s">
        <v>521</v>
      </c>
      <c r="G14">
        <v>3</v>
      </c>
      <c r="H14" t="s">
        <v>523</v>
      </c>
      <c r="I14">
        <f t="shared" si="0"/>
        <v>4</v>
      </c>
    </row>
    <row r="15" spans="1:11" x14ac:dyDescent="0.25">
      <c r="A15" t="s">
        <v>21</v>
      </c>
      <c r="B15" s="1">
        <v>45296</v>
      </c>
      <c r="C15" s="1">
        <v>45300</v>
      </c>
      <c r="D15" t="s">
        <v>508</v>
      </c>
      <c r="E15" t="s">
        <v>514</v>
      </c>
      <c r="F15" t="s">
        <v>520</v>
      </c>
      <c r="G15">
        <v>4</v>
      </c>
      <c r="H15" t="s">
        <v>522</v>
      </c>
      <c r="I15">
        <f t="shared" si="0"/>
        <v>4</v>
      </c>
    </row>
    <row r="16" spans="1:11" x14ac:dyDescent="0.25">
      <c r="A16" t="s">
        <v>22</v>
      </c>
      <c r="B16" s="1">
        <v>45296</v>
      </c>
      <c r="C16" s="1">
        <v>45301</v>
      </c>
      <c r="D16" t="s">
        <v>508</v>
      </c>
      <c r="E16" t="s">
        <v>515</v>
      </c>
      <c r="F16" t="s">
        <v>520</v>
      </c>
      <c r="G16">
        <v>4</v>
      </c>
      <c r="H16" t="s">
        <v>522</v>
      </c>
      <c r="I16">
        <f t="shared" si="0"/>
        <v>5</v>
      </c>
    </row>
    <row r="17" spans="1:9" x14ac:dyDescent="0.25">
      <c r="A17" t="s">
        <v>23</v>
      </c>
      <c r="B17" s="1">
        <v>45297</v>
      </c>
      <c r="C17" s="1">
        <v>45301</v>
      </c>
      <c r="D17" t="s">
        <v>508</v>
      </c>
      <c r="E17" t="s">
        <v>514</v>
      </c>
      <c r="F17" t="s">
        <v>520</v>
      </c>
      <c r="G17">
        <v>4</v>
      </c>
      <c r="H17" t="s">
        <v>523</v>
      </c>
      <c r="I17">
        <f t="shared" si="0"/>
        <v>4</v>
      </c>
    </row>
    <row r="18" spans="1:9" x14ac:dyDescent="0.25">
      <c r="A18" t="s">
        <v>24</v>
      </c>
      <c r="B18" s="1">
        <v>45297</v>
      </c>
      <c r="C18" s="1">
        <v>45302</v>
      </c>
      <c r="D18" t="s">
        <v>508</v>
      </c>
      <c r="E18" t="s">
        <v>514</v>
      </c>
      <c r="F18" t="s">
        <v>520</v>
      </c>
      <c r="G18">
        <v>5</v>
      </c>
      <c r="H18" t="s">
        <v>523</v>
      </c>
      <c r="I18">
        <f t="shared" si="0"/>
        <v>5</v>
      </c>
    </row>
    <row r="19" spans="1:9" x14ac:dyDescent="0.25">
      <c r="A19" t="s">
        <v>25</v>
      </c>
      <c r="B19" s="1">
        <v>45297</v>
      </c>
      <c r="C19" s="1">
        <v>45302</v>
      </c>
      <c r="D19" t="s">
        <v>508</v>
      </c>
      <c r="E19" t="s">
        <v>518</v>
      </c>
      <c r="F19" t="s">
        <v>521</v>
      </c>
      <c r="G19">
        <v>5</v>
      </c>
      <c r="H19" t="s">
        <v>523</v>
      </c>
      <c r="I19">
        <f t="shared" si="0"/>
        <v>5</v>
      </c>
    </row>
    <row r="20" spans="1:9" x14ac:dyDescent="0.25">
      <c r="A20" t="s">
        <v>26</v>
      </c>
      <c r="B20" s="1">
        <v>45297</v>
      </c>
      <c r="C20" s="1">
        <v>45302</v>
      </c>
      <c r="D20" t="s">
        <v>508</v>
      </c>
      <c r="E20" t="s">
        <v>516</v>
      </c>
      <c r="F20" t="s">
        <v>521</v>
      </c>
      <c r="G20">
        <v>5</v>
      </c>
      <c r="H20" t="s">
        <v>522</v>
      </c>
      <c r="I20">
        <f t="shared" si="0"/>
        <v>5</v>
      </c>
    </row>
    <row r="21" spans="1:9" x14ac:dyDescent="0.25">
      <c r="A21" t="s">
        <v>27</v>
      </c>
      <c r="B21" s="1">
        <v>45297</v>
      </c>
      <c r="C21" s="1">
        <v>45303</v>
      </c>
      <c r="D21" t="s">
        <v>508</v>
      </c>
      <c r="E21" t="s">
        <v>517</v>
      </c>
      <c r="F21" t="s">
        <v>521</v>
      </c>
      <c r="G21">
        <v>6</v>
      </c>
      <c r="H21" t="s">
        <v>523</v>
      </c>
      <c r="I21">
        <f t="shared" si="0"/>
        <v>6</v>
      </c>
    </row>
    <row r="22" spans="1:9" x14ac:dyDescent="0.25">
      <c r="A22" t="s">
        <v>28</v>
      </c>
      <c r="B22" s="1">
        <v>45297</v>
      </c>
      <c r="C22" s="1">
        <v>45305</v>
      </c>
      <c r="D22" t="s">
        <v>508</v>
      </c>
      <c r="E22" t="s">
        <v>518</v>
      </c>
      <c r="F22" t="s">
        <v>521</v>
      </c>
      <c r="G22">
        <v>6</v>
      </c>
      <c r="H22" t="s">
        <v>522</v>
      </c>
      <c r="I22">
        <f t="shared" si="0"/>
        <v>8</v>
      </c>
    </row>
    <row r="23" spans="1:9" x14ac:dyDescent="0.25">
      <c r="A23" t="s">
        <v>29</v>
      </c>
      <c r="B23" s="1">
        <v>45298</v>
      </c>
      <c r="C23" s="1">
        <v>45305</v>
      </c>
      <c r="D23" t="s">
        <v>508</v>
      </c>
      <c r="E23" t="s">
        <v>516</v>
      </c>
      <c r="F23" t="s">
        <v>520</v>
      </c>
      <c r="G23">
        <v>6</v>
      </c>
      <c r="H23" t="s">
        <v>523</v>
      </c>
      <c r="I23">
        <f t="shared" si="0"/>
        <v>7</v>
      </c>
    </row>
    <row r="24" spans="1:9" x14ac:dyDescent="0.25">
      <c r="A24" t="s">
        <v>30</v>
      </c>
      <c r="B24" s="1">
        <v>45298</v>
      </c>
      <c r="C24" s="1">
        <v>45306</v>
      </c>
      <c r="D24" t="s">
        <v>508</v>
      </c>
      <c r="E24" t="s">
        <v>514</v>
      </c>
      <c r="F24" t="s">
        <v>520</v>
      </c>
      <c r="G24">
        <v>6</v>
      </c>
      <c r="H24" t="s">
        <v>523</v>
      </c>
      <c r="I24">
        <f t="shared" si="0"/>
        <v>8</v>
      </c>
    </row>
    <row r="25" spans="1:9" x14ac:dyDescent="0.25">
      <c r="A25" t="s">
        <v>31</v>
      </c>
      <c r="B25" s="1">
        <v>45299</v>
      </c>
      <c r="C25" s="1">
        <v>45306</v>
      </c>
      <c r="D25" t="s">
        <v>508</v>
      </c>
      <c r="E25" t="s">
        <v>517</v>
      </c>
      <c r="F25" t="s">
        <v>521</v>
      </c>
      <c r="G25">
        <v>6</v>
      </c>
      <c r="H25" t="s">
        <v>523</v>
      </c>
      <c r="I25">
        <f t="shared" si="0"/>
        <v>7</v>
      </c>
    </row>
    <row r="26" spans="1:9" x14ac:dyDescent="0.25">
      <c r="A26" t="s">
        <v>32</v>
      </c>
      <c r="B26" s="1">
        <v>45299</v>
      </c>
      <c r="C26" s="1">
        <v>45306</v>
      </c>
      <c r="D26" t="s">
        <v>508</v>
      </c>
      <c r="E26" t="s">
        <v>517</v>
      </c>
      <c r="F26" t="s">
        <v>521</v>
      </c>
      <c r="G26">
        <v>6</v>
      </c>
      <c r="H26" t="s">
        <v>523</v>
      </c>
      <c r="I26">
        <f t="shared" si="0"/>
        <v>7</v>
      </c>
    </row>
    <row r="27" spans="1:9" x14ac:dyDescent="0.25">
      <c r="A27" t="s">
        <v>33</v>
      </c>
      <c r="B27" s="1">
        <v>45299</v>
      </c>
      <c r="C27" s="1">
        <v>45306</v>
      </c>
      <c r="D27" t="s">
        <v>508</v>
      </c>
      <c r="E27" t="s">
        <v>516</v>
      </c>
      <c r="F27" t="s">
        <v>521</v>
      </c>
      <c r="G27">
        <v>7</v>
      </c>
      <c r="H27" t="s">
        <v>523</v>
      </c>
      <c r="I27">
        <f t="shared" si="0"/>
        <v>7</v>
      </c>
    </row>
    <row r="28" spans="1:9" x14ac:dyDescent="0.25">
      <c r="A28" t="s">
        <v>34</v>
      </c>
      <c r="B28" s="1">
        <v>45299</v>
      </c>
      <c r="C28" s="1">
        <v>45307</v>
      </c>
      <c r="D28" t="s">
        <v>508</v>
      </c>
      <c r="E28" t="s">
        <v>518</v>
      </c>
      <c r="F28" t="s">
        <v>520</v>
      </c>
      <c r="G28">
        <v>7</v>
      </c>
      <c r="H28" t="s">
        <v>522</v>
      </c>
      <c r="I28">
        <f t="shared" si="0"/>
        <v>8</v>
      </c>
    </row>
    <row r="29" spans="1:9" x14ac:dyDescent="0.25">
      <c r="A29" t="s">
        <v>35</v>
      </c>
      <c r="B29" s="1">
        <v>45300</v>
      </c>
      <c r="C29" s="1">
        <v>45308</v>
      </c>
      <c r="D29" t="s">
        <v>508</v>
      </c>
      <c r="E29" t="s">
        <v>519</v>
      </c>
      <c r="F29" t="s">
        <v>521</v>
      </c>
      <c r="G29">
        <v>7</v>
      </c>
      <c r="H29" t="s">
        <v>522</v>
      </c>
      <c r="I29">
        <f t="shared" si="0"/>
        <v>8</v>
      </c>
    </row>
    <row r="30" spans="1:9" x14ac:dyDescent="0.25">
      <c r="A30" t="s">
        <v>36</v>
      </c>
      <c r="B30" s="1">
        <v>45300</v>
      </c>
      <c r="C30" s="1">
        <v>45308</v>
      </c>
      <c r="D30" t="s">
        <v>508</v>
      </c>
      <c r="E30" t="s">
        <v>514</v>
      </c>
      <c r="F30" t="s">
        <v>520</v>
      </c>
      <c r="G30">
        <v>7</v>
      </c>
      <c r="H30" t="s">
        <v>522</v>
      </c>
      <c r="I30">
        <f t="shared" si="0"/>
        <v>8</v>
      </c>
    </row>
    <row r="31" spans="1:9" x14ac:dyDescent="0.25">
      <c r="A31" t="s">
        <v>37</v>
      </c>
      <c r="B31" s="1">
        <v>45300</v>
      </c>
      <c r="C31" s="1">
        <v>45308</v>
      </c>
      <c r="D31" t="s">
        <v>508</v>
      </c>
      <c r="E31" t="s">
        <v>515</v>
      </c>
      <c r="F31" t="s">
        <v>521</v>
      </c>
      <c r="G31">
        <v>7</v>
      </c>
      <c r="H31" t="s">
        <v>522</v>
      </c>
      <c r="I31">
        <f t="shared" si="0"/>
        <v>8</v>
      </c>
    </row>
    <row r="32" spans="1:9" x14ac:dyDescent="0.25">
      <c r="A32" t="s">
        <v>38</v>
      </c>
      <c r="B32" s="1">
        <v>45300</v>
      </c>
      <c r="C32" s="1">
        <v>45308</v>
      </c>
      <c r="D32" t="s">
        <v>508</v>
      </c>
      <c r="E32" t="s">
        <v>513</v>
      </c>
      <c r="F32" t="s">
        <v>520</v>
      </c>
      <c r="G32">
        <v>8</v>
      </c>
      <c r="H32" t="s">
        <v>523</v>
      </c>
      <c r="I32">
        <f t="shared" si="0"/>
        <v>8</v>
      </c>
    </row>
    <row r="33" spans="1:9" x14ac:dyDescent="0.25">
      <c r="A33" t="s">
        <v>39</v>
      </c>
      <c r="B33" s="1">
        <v>45300</v>
      </c>
      <c r="C33" s="1">
        <v>45308</v>
      </c>
      <c r="D33" t="s">
        <v>508</v>
      </c>
      <c r="E33" t="s">
        <v>519</v>
      </c>
      <c r="F33" t="s">
        <v>520</v>
      </c>
      <c r="G33">
        <v>8</v>
      </c>
      <c r="H33" t="s">
        <v>522</v>
      </c>
      <c r="I33">
        <f t="shared" si="0"/>
        <v>8</v>
      </c>
    </row>
    <row r="34" spans="1:9" x14ac:dyDescent="0.25">
      <c r="A34" t="s">
        <v>40</v>
      </c>
      <c r="B34" s="1">
        <v>45300</v>
      </c>
      <c r="C34" s="1">
        <v>45309</v>
      </c>
      <c r="D34" t="s">
        <v>508</v>
      </c>
      <c r="E34" t="s">
        <v>519</v>
      </c>
      <c r="F34" t="s">
        <v>521</v>
      </c>
      <c r="G34">
        <v>8</v>
      </c>
      <c r="H34" t="s">
        <v>522</v>
      </c>
      <c r="I34">
        <f t="shared" si="0"/>
        <v>9</v>
      </c>
    </row>
    <row r="35" spans="1:9" x14ac:dyDescent="0.25">
      <c r="A35" t="s">
        <v>41</v>
      </c>
      <c r="B35" s="1">
        <v>45300</v>
      </c>
      <c r="C35" s="1">
        <v>45309</v>
      </c>
      <c r="D35" t="s">
        <v>508</v>
      </c>
      <c r="E35" t="s">
        <v>519</v>
      </c>
      <c r="F35" t="s">
        <v>521</v>
      </c>
      <c r="G35">
        <v>8</v>
      </c>
      <c r="H35" t="s">
        <v>523</v>
      </c>
      <c r="I35">
        <f t="shared" si="0"/>
        <v>9</v>
      </c>
    </row>
    <row r="36" spans="1:9" x14ac:dyDescent="0.25">
      <c r="A36" t="s">
        <v>42</v>
      </c>
      <c r="B36" s="1">
        <v>45300</v>
      </c>
      <c r="C36" s="1">
        <v>45309</v>
      </c>
      <c r="D36" t="s">
        <v>508</v>
      </c>
      <c r="E36" t="s">
        <v>513</v>
      </c>
      <c r="F36" t="s">
        <v>520</v>
      </c>
      <c r="G36">
        <v>9</v>
      </c>
      <c r="H36" t="s">
        <v>523</v>
      </c>
      <c r="I36">
        <f t="shared" si="0"/>
        <v>9</v>
      </c>
    </row>
    <row r="37" spans="1:9" x14ac:dyDescent="0.25">
      <c r="A37" t="s">
        <v>43</v>
      </c>
      <c r="B37" s="1">
        <v>45301</v>
      </c>
      <c r="C37" s="1">
        <v>45309</v>
      </c>
      <c r="D37" t="s">
        <v>508</v>
      </c>
      <c r="E37" t="s">
        <v>519</v>
      </c>
      <c r="F37" t="s">
        <v>521</v>
      </c>
      <c r="G37">
        <v>9</v>
      </c>
      <c r="H37" t="s">
        <v>523</v>
      </c>
      <c r="I37">
        <f t="shared" si="0"/>
        <v>8</v>
      </c>
    </row>
    <row r="38" spans="1:9" x14ac:dyDescent="0.25">
      <c r="A38" t="s">
        <v>44</v>
      </c>
      <c r="B38" s="1">
        <v>45301</v>
      </c>
      <c r="C38" s="1">
        <v>45309</v>
      </c>
      <c r="D38" t="s">
        <v>508</v>
      </c>
      <c r="E38" t="s">
        <v>515</v>
      </c>
      <c r="F38" t="s">
        <v>521</v>
      </c>
      <c r="G38">
        <v>9</v>
      </c>
      <c r="H38" t="s">
        <v>522</v>
      </c>
      <c r="I38">
        <f t="shared" si="0"/>
        <v>8</v>
      </c>
    </row>
    <row r="39" spans="1:9" x14ac:dyDescent="0.25">
      <c r="A39" t="s">
        <v>45</v>
      </c>
      <c r="B39" s="1">
        <v>45301</v>
      </c>
      <c r="C39" s="1">
        <v>45309</v>
      </c>
      <c r="D39" t="s">
        <v>508</v>
      </c>
      <c r="E39" t="s">
        <v>516</v>
      </c>
      <c r="F39" t="s">
        <v>521</v>
      </c>
      <c r="G39">
        <v>9</v>
      </c>
      <c r="H39" t="s">
        <v>522</v>
      </c>
      <c r="I39">
        <f t="shared" si="0"/>
        <v>8</v>
      </c>
    </row>
    <row r="40" spans="1:9" x14ac:dyDescent="0.25">
      <c r="A40" t="s">
        <v>46</v>
      </c>
      <c r="B40" s="1">
        <v>45301</v>
      </c>
      <c r="C40" s="1">
        <v>45309</v>
      </c>
      <c r="D40" t="s">
        <v>508</v>
      </c>
      <c r="E40" t="s">
        <v>514</v>
      </c>
      <c r="F40" t="s">
        <v>520</v>
      </c>
      <c r="G40">
        <v>9</v>
      </c>
      <c r="H40" t="s">
        <v>523</v>
      </c>
      <c r="I40">
        <f t="shared" si="0"/>
        <v>8</v>
      </c>
    </row>
    <row r="41" spans="1:9" x14ac:dyDescent="0.25">
      <c r="A41" t="s">
        <v>47</v>
      </c>
      <c r="B41" s="1">
        <v>45301</v>
      </c>
      <c r="C41" s="1">
        <v>45309</v>
      </c>
      <c r="D41" t="s">
        <v>508</v>
      </c>
      <c r="E41" t="s">
        <v>515</v>
      </c>
      <c r="F41" t="s">
        <v>521</v>
      </c>
      <c r="G41">
        <v>9</v>
      </c>
      <c r="H41" t="s">
        <v>522</v>
      </c>
      <c r="I41">
        <f t="shared" si="0"/>
        <v>8</v>
      </c>
    </row>
    <row r="42" spans="1:9" x14ac:dyDescent="0.25">
      <c r="A42" t="s">
        <v>48</v>
      </c>
      <c r="B42" s="1">
        <v>45301</v>
      </c>
      <c r="C42" s="1">
        <v>45310</v>
      </c>
      <c r="D42" t="s">
        <v>508</v>
      </c>
      <c r="E42" t="s">
        <v>514</v>
      </c>
      <c r="F42" t="s">
        <v>520</v>
      </c>
      <c r="G42">
        <v>9</v>
      </c>
      <c r="H42" t="s">
        <v>523</v>
      </c>
      <c r="I42">
        <f t="shared" si="0"/>
        <v>9</v>
      </c>
    </row>
    <row r="43" spans="1:9" x14ac:dyDescent="0.25">
      <c r="A43" t="s">
        <v>49</v>
      </c>
      <c r="B43" s="1">
        <v>45301</v>
      </c>
      <c r="C43" s="1">
        <v>45310</v>
      </c>
      <c r="D43" t="s">
        <v>508</v>
      </c>
      <c r="E43" t="s">
        <v>519</v>
      </c>
      <c r="F43" t="s">
        <v>521</v>
      </c>
      <c r="G43">
        <v>9</v>
      </c>
      <c r="H43" t="s">
        <v>522</v>
      </c>
      <c r="I43">
        <f t="shared" si="0"/>
        <v>9</v>
      </c>
    </row>
    <row r="44" spans="1:9" x14ac:dyDescent="0.25">
      <c r="A44" t="s">
        <v>50</v>
      </c>
      <c r="B44" s="1">
        <v>45302</v>
      </c>
      <c r="C44" s="1">
        <v>45310</v>
      </c>
      <c r="D44" t="s">
        <v>508</v>
      </c>
      <c r="E44" t="s">
        <v>518</v>
      </c>
      <c r="F44" t="s">
        <v>520</v>
      </c>
      <c r="G44">
        <v>10</v>
      </c>
      <c r="H44" t="s">
        <v>523</v>
      </c>
      <c r="I44">
        <f t="shared" si="0"/>
        <v>8</v>
      </c>
    </row>
    <row r="45" spans="1:9" x14ac:dyDescent="0.25">
      <c r="A45" t="s">
        <v>51</v>
      </c>
      <c r="B45" s="1">
        <v>45302</v>
      </c>
      <c r="C45" s="1">
        <v>45310</v>
      </c>
      <c r="D45" t="s">
        <v>508</v>
      </c>
      <c r="E45" t="s">
        <v>514</v>
      </c>
      <c r="F45" t="s">
        <v>521</v>
      </c>
      <c r="G45">
        <v>10</v>
      </c>
      <c r="H45" t="s">
        <v>522</v>
      </c>
      <c r="I45">
        <f t="shared" si="0"/>
        <v>8</v>
      </c>
    </row>
    <row r="46" spans="1:9" x14ac:dyDescent="0.25">
      <c r="A46" t="s">
        <v>52</v>
      </c>
      <c r="B46" s="1">
        <v>45302</v>
      </c>
      <c r="C46" s="1">
        <v>45311</v>
      </c>
      <c r="D46" t="s">
        <v>508</v>
      </c>
      <c r="E46" t="s">
        <v>519</v>
      </c>
      <c r="F46" t="s">
        <v>520</v>
      </c>
      <c r="G46">
        <v>10</v>
      </c>
      <c r="H46" t="s">
        <v>522</v>
      </c>
      <c r="I46">
        <f t="shared" si="0"/>
        <v>9</v>
      </c>
    </row>
    <row r="47" spans="1:9" x14ac:dyDescent="0.25">
      <c r="A47" t="s">
        <v>53</v>
      </c>
      <c r="B47" s="1">
        <v>45302</v>
      </c>
      <c r="C47" s="1">
        <v>45311</v>
      </c>
      <c r="D47" t="s">
        <v>508</v>
      </c>
      <c r="E47" t="s">
        <v>516</v>
      </c>
      <c r="F47" t="s">
        <v>521</v>
      </c>
      <c r="G47">
        <v>10</v>
      </c>
      <c r="H47" t="s">
        <v>522</v>
      </c>
      <c r="I47">
        <f t="shared" si="0"/>
        <v>9</v>
      </c>
    </row>
    <row r="48" spans="1:9" x14ac:dyDescent="0.25">
      <c r="A48" t="s">
        <v>54</v>
      </c>
      <c r="B48" s="1">
        <v>45303</v>
      </c>
      <c r="C48" s="1">
        <v>45311</v>
      </c>
      <c r="D48" t="s">
        <v>508</v>
      </c>
      <c r="E48" t="s">
        <v>515</v>
      </c>
      <c r="F48" t="s">
        <v>521</v>
      </c>
      <c r="G48">
        <v>10</v>
      </c>
      <c r="H48" t="s">
        <v>522</v>
      </c>
      <c r="I48">
        <f t="shared" si="0"/>
        <v>8</v>
      </c>
    </row>
    <row r="49" spans="1:9" x14ac:dyDescent="0.25">
      <c r="A49" t="s">
        <v>55</v>
      </c>
      <c r="B49" s="1">
        <v>45303</v>
      </c>
      <c r="C49" s="1">
        <v>45311</v>
      </c>
      <c r="D49" t="s">
        <v>508</v>
      </c>
      <c r="E49" t="s">
        <v>517</v>
      </c>
      <c r="F49" t="s">
        <v>521</v>
      </c>
      <c r="G49">
        <v>10</v>
      </c>
      <c r="H49" t="s">
        <v>523</v>
      </c>
      <c r="I49">
        <f t="shared" si="0"/>
        <v>8</v>
      </c>
    </row>
    <row r="50" spans="1:9" x14ac:dyDescent="0.25">
      <c r="A50" t="s">
        <v>56</v>
      </c>
      <c r="B50" s="1">
        <v>45303</v>
      </c>
      <c r="C50" s="1">
        <v>45311</v>
      </c>
      <c r="D50" t="s">
        <v>508</v>
      </c>
      <c r="E50" t="s">
        <v>513</v>
      </c>
      <c r="F50" t="s">
        <v>520</v>
      </c>
      <c r="G50">
        <v>10</v>
      </c>
      <c r="H50" t="s">
        <v>523</v>
      </c>
      <c r="I50">
        <f t="shared" si="0"/>
        <v>8</v>
      </c>
    </row>
    <row r="51" spans="1:9" x14ac:dyDescent="0.25">
      <c r="A51" t="s">
        <v>57</v>
      </c>
      <c r="B51" s="1">
        <v>45303</v>
      </c>
      <c r="C51" s="1">
        <v>45311</v>
      </c>
      <c r="D51" t="s">
        <v>508</v>
      </c>
      <c r="E51" t="s">
        <v>515</v>
      </c>
      <c r="F51" t="s">
        <v>520</v>
      </c>
      <c r="G51">
        <v>10</v>
      </c>
      <c r="H51" t="s">
        <v>522</v>
      </c>
      <c r="I51">
        <f t="shared" si="0"/>
        <v>8</v>
      </c>
    </row>
    <row r="52" spans="1:9" x14ac:dyDescent="0.25">
      <c r="A52" t="s">
        <v>58</v>
      </c>
      <c r="B52" s="1">
        <v>45303</v>
      </c>
      <c r="C52" s="1">
        <v>45311</v>
      </c>
      <c r="D52" t="s">
        <v>508</v>
      </c>
      <c r="E52" t="s">
        <v>519</v>
      </c>
      <c r="F52" t="s">
        <v>521</v>
      </c>
      <c r="G52">
        <v>10</v>
      </c>
      <c r="H52" t="s">
        <v>522</v>
      </c>
      <c r="I52">
        <f t="shared" si="0"/>
        <v>8</v>
      </c>
    </row>
    <row r="53" spans="1:9" x14ac:dyDescent="0.25">
      <c r="A53" t="s">
        <v>59</v>
      </c>
      <c r="B53" s="1">
        <v>45303</v>
      </c>
      <c r="C53" s="1">
        <v>45312</v>
      </c>
      <c r="D53" t="s">
        <v>508</v>
      </c>
      <c r="E53" t="s">
        <v>518</v>
      </c>
      <c r="F53" t="s">
        <v>521</v>
      </c>
      <c r="G53">
        <v>11</v>
      </c>
      <c r="H53" t="s">
        <v>523</v>
      </c>
      <c r="I53">
        <f t="shared" si="0"/>
        <v>9</v>
      </c>
    </row>
    <row r="54" spans="1:9" x14ac:dyDescent="0.25">
      <c r="A54" t="s">
        <v>60</v>
      </c>
      <c r="B54" s="1">
        <v>45304</v>
      </c>
      <c r="C54" s="1">
        <v>45312</v>
      </c>
      <c r="D54" t="s">
        <v>508</v>
      </c>
      <c r="E54" t="s">
        <v>516</v>
      </c>
      <c r="F54" t="s">
        <v>520</v>
      </c>
      <c r="G54">
        <v>11</v>
      </c>
      <c r="H54" t="s">
        <v>522</v>
      </c>
      <c r="I54">
        <f t="shared" si="0"/>
        <v>8</v>
      </c>
    </row>
    <row r="55" spans="1:9" x14ac:dyDescent="0.25">
      <c r="A55" t="s">
        <v>61</v>
      </c>
      <c r="B55" s="1">
        <v>45304</v>
      </c>
      <c r="C55" s="1">
        <v>45313</v>
      </c>
      <c r="D55" t="s">
        <v>508</v>
      </c>
      <c r="E55" t="s">
        <v>518</v>
      </c>
      <c r="F55" t="s">
        <v>521</v>
      </c>
      <c r="G55">
        <v>11</v>
      </c>
      <c r="H55" t="s">
        <v>523</v>
      </c>
      <c r="I55">
        <f t="shared" si="0"/>
        <v>9</v>
      </c>
    </row>
    <row r="56" spans="1:9" x14ac:dyDescent="0.25">
      <c r="A56" t="s">
        <v>62</v>
      </c>
      <c r="B56" s="1">
        <v>45304</v>
      </c>
      <c r="C56" s="1">
        <v>45313</v>
      </c>
      <c r="D56" t="s">
        <v>508</v>
      </c>
      <c r="E56" t="s">
        <v>513</v>
      </c>
      <c r="F56" t="s">
        <v>521</v>
      </c>
      <c r="G56">
        <v>11</v>
      </c>
      <c r="H56" t="s">
        <v>523</v>
      </c>
      <c r="I56">
        <f t="shared" si="0"/>
        <v>9</v>
      </c>
    </row>
    <row r="57" spans="1:9" x14ac:dyDescent="0.25">
      <c r="A57" t="s">
        <v>63</v>
      </c>
      <c r="B57" s="1">
        <v>45305</v>
      </c>
      <c r="C57" s="1">
        <v>45313</v>
      </c>
      <c r="D57" t="s">
        <v>508</v>
      </c>
      <c r="E57" t="s">
        <v>514</v>
      </c>
      <c r="F57" t="s">
        <v>520</v>
      </c>
      <c r="G57">
        <v>11</v>
      </c>
      <c r="H57" t="s">
        <v>523</v>
      </c>
      <c r="I57">
        <f t="shared" si="0"/>
        <v>8</v>
      </c>
    </row>
    <row r="58" spans="1:9" x14ac:dyDescent="0.25">
      <c r="A58" t="s">
        <v>64</v>
      </c>
      <c r="B58" s="1">
        <v>45305</v>
      </c>
      <c r="C58" s="1">
        <v>45313</v>
      </c>
      <c r="D58" t="s">
        <v>508</v>
      </c>
      <c r="E58" t="s">
        <v>519</v>
      </c>
      <c r="F58" t="s">
        <v>520</v>
      </c>
      <c r="G58">
        <v>11</v>
      </c>
      <c r="H58" t="s">
        <v>522</v>
      </c>
      <c r="I58">
        <f t="shared" si="0"/>
        <v>8</v>
      </c>
    </row>
    <row r="59" spans="1:9" x14ac:dyDescent="0.25">
      <c r="A59" t="s">
        <v>65</v>
      </c>
      <c r="B59" s="1">
        <v>45306</v>
      </c>
      <c r="C59" s="1">
        <v>45313</v>
      </c>
      <c r="D59" t="s">
        <v>508</v>
      </c>
      <c r="E59" t="s">
        <v>513</v>
      </c>
      <c r="F59" t="s">
        <v>520</v>
      </c>
      <c r="G59">
        <v>12</v>
      </c>
      <c r="H59" t="s">
        <v>523</v>
      </c>
      <c r="I59">
        <f t="shared" si="0"/>
        <v>7</v>
      </c>
    </row>
    <row r="60" spans="1:9" x14ac:dyDescent="0.25">
      <c r="A60" t="s">
        <v>66</v>
      </c>
      <c r="B60" s="1">
        <v>45306</v>
      </c>
      <c r="C60" s="1">
        <v>45313</v>
      </c>
      <c r="D60" t="s">
        <v>508</v>
      </c>
      <c r="E60" t="s">
        <v>517</v>
      </c>
      <c r="F60" t="s">
        <v>521</v>
      </c>
      <c r="G60">
        <v>13</v>
      </c>
      <c r="H60" t="s">
        <v>522</v>
      </c>
      <c r="I60">
        <f t="shared" si="0"/>
        <v>7</v>
      </c>
    </row>
    <row r="61" spans="1:9" x14ac:dyDescent="0.25">
      <c r="A61" t="s">
        <v>67</v>
      </c>
      <c r="B61" s="1">
        <v>45306</v>
      </c>
      <c r="C61" s="1">
        <v>45314</v>
      </c>
      <c r="D61" t="s">
        <v>508</v>
      </c>
      <c r="E61" t="s">
        <v>517</v>
      </c>
      <c r="F61" t="s">
        <v>521</v>
      </c>
      <c r="G61">
        <v>13</v>
      </c>
      <c r="H61" t="s">
        <v>522</v>
      </c>
      <c r="I61">
        <f t="shared" si="0"/>
        <v>8</v>
      </c>
    </row>
    <row r="62" spans="1:9" x14ac:dyDescent="0.25">
      <c r="A62" t="s">
        <v>68</v>
      </c>
      <c r="B62" s="1">
        <v>45307</v>
      </c>
      <c r="C62" s="1">
        <v>45314</v>
      </c>
      <c r="D62" t="s">
        <v>508</v>
      </c>
      <c r="E62" t="s">
        <v>518</v>
      </c>
      <c r="F62" t="s">
        <v>520</v>
      </c>
      <c r="G62">
        <v>13</v>
      </c>
      <c r="H62" t="s">
        <v>523</v>
      </c>
      <c r="I62">
        <f t="shared" si="0"/>
        <v>7</v>
      </c>
    </row>
    <row r="63" spans="1:9" x14ac:dyDescent="0.25">
      <c r="A63" t="s">
        <v>69</v>
      </c>
      <c r="B63" s="1">
        <v>45307</v>
      </c>
      <c r="C63" s="1">
        <v>45315</v>
      </c>
      <c r="D63" t="s">
        <v>508</v>
      </c>
      <c r="E63" t="s">
        <v>513</v>
      </c>
      <c r="F63" t="s">
        <v>521</v>
      </c>
      <c r="G63">
        <v>13</v>
      </c>
      <c r="H63" t="s">
        <v>523</v>
      </c>
      <c r="I63">
        <f t="shared" si="0"/>
        <v>8</v>
      </c>
    </row>
    <row r="64" spans="1:9" x14ac:dyDescent="0.25">
      <c r="A64" t="s">
        <v>70</v>
      </c>
      <c r="B64" s="1">
        <v>45307</v>
      </c>
      <c r="C64" s="1">
        <v>45315</v>
      </c>
      <c r="D64" t="s">
        <v>508</v>
      </c>
      <c r="E64" t="s">
        <v>514</v>
      </c>
      <c r="F64" t="s">
        <v>521</v>
      </c>
      <c r="G64">
        <v>13</v>
      </c>
      <c r="H64" t="s">
        <v>523</v>
      </c>
      <c r="I64">
        <f t="shared" si="0"/>
        <v>8</v>
      </c>
    </row>
    <row r="65" spans="1:9" x14ac:dyDescent="0.25">
      <c r="A65" t="s">
        <v>71</v>
      </c>
      <c r="B65" s="1">
        <v>45307</v>
      </c>
      <c r="C65" s="1">
        <v>45315</v>
      </c>
      <c r="D65" t="s">
        <v>508</v>
      </c>
      <c r="E65" t="s">
        <v>516</v>
      </c>
      <c r="F65" t="s">
        <v>520</v>
      </c>
      <c r="G65">
        <v>13</v>
      </c>
      <c r="H65" t="s">
        <v>522</v>
      </c>
      <c r="I65">
        <f t="shared" si="0"/>
        <v>8</v>
      </c>
    </row>
    <row r="66" spans="1:9" x14ac:dyDescent="0.25">
      <c r="A66" t="s">
        <v>72</v>
      </c>
      <c r="B66" s="1">
        <v>45308</v>
      </c>
      <c r="C66" s="1">
        <v>45315</v>
      </c>
      <c r="D66" t="s">
        <v>508</v>
      </c>
      <c r="E66" t="s">
        <v>515</v>
      </c>
      <c r="F66" t="s">
        <v>521</v>
      </c>
      <c r="G66">
        <v>13</v>
      </c>
      <c r="H66" t="s">
        <v>522</v>
      </c>
      <c r="I66">
        <f t="shared" si="0"/>
        <v>7</v>
      </c>
    </row>
    <row r="67" spans="1:9" x14ac:dyDescent="0.25">
      <c r="A67" t="s">
        <v>73</v>
      </c>
      <c r="B67" s="1">
        <v>45308</v>
      </c>
      <c r="C67" s="1">
        <v>45315</v>
      </c>
      <c r="D67" t="s">
        <v>508</v>
      </c>
      <c r="E67" t="s">
        <v>518</v>
      </c>
      <c r="F67" t="s">
        <v>520</v>
      </c>
      <c r="G67">
        <v>14</v>
      </c>
      <c r="H67" t="s">
        <v>522</v>
      </c>
      <c r="I67">
        <f t="shared" ref="I67:I130" si="1">C67-B67</f>
        <v>7</v>
      </c>
    </row>
    <row r="68" spans="1:9" x14ac:dyDescent="0.25">
      <c r="A68" t="s">
        <v>74</v>
      </c>
      <c r="B68" s="1">
        <v>45308</v>
      </c>
      <c r="C68" s="1">
        <v>45316</v>
      </c>
      <c r="D68" t="s">
        <v>508</v>
      </c>
      <c r="E68" t="s">
        <v>515</v>
      </c>
      <c r="F68" t="s">
        <v>520</v>
      </c>
      <c r="G68">
        <v>14</v>
      </c>
      <c r="H68" t="s">
        <v>522</v>
      </c>
      <c r="I68">
        <f t="shared" si="1"/>
        <v>8</v>
      </c>
    </row>
    <row r="69" spans="1:9" x14ac:dyDescent="0.25">
      <c r="A69" t="s">
        <v>75</v>
      </c>
      <c r="B69" s="1">
        <v>45308</v>
      </c>
      <c r="C69" s="1">
        <v>45317</v>
      </c>
      <c r="D69" t="s">
        <v>508</v>
      </c>
      <c r="E69" t="s">
        <v>513</v>
      </c>
      <c r="F69" t="s">
        <v>520</v>
      </c>
      <c r="G69">
        <v>14</v>
      </c>
      <c r="H69" t="s">
        <v>523</v>
      </c>
      <c r="I69">
        <f t="shared" si="1"/>
        <v>9</v>
      </c>
    </row>
    <row r="70" spans="1:9" x14ac:dyDescent="0.25">
      <c r="A70" t="s">
        <v>76</v>
      </c>
      <c r="B70" s="1">
        <v>45309</v>
      </c>
      <c r="C70" s="1">
        <v>45317</v>
      </c>
      <c r="D70" t="s">
        <v>508</v>
      </c>
      <c r="E70" t="s">
        <v>518</v>
      </c>
      <c r="F70" t="s">
        <v>521</v>
      </c>
      <c r="G70">
        <v>14</v>
      </c>
      <c r="H70" t="s">
        <v>523</v>
      </c>
      <c r="I70">
        <f t="shared" si="1"/>
        <v>8</v>
      </c>
    </row>
    <row r="71" spans="1:9" x14ac:dyDescent="0.25">
      <c r="A71" t="s">
        <v>77</v>
      </c>
      <c r="B71" s="1">
        <v>45309</v>
      </c>
      <c r="C71" s="1">
        <v>45318</v>
      </c>
      <c r="D71" t="s">
        <v>508</v>
      </c>
      <c r="E71" t="s">
        <v>515</v>
      </c>
      <c r="F71" t="s">
        <v>520</v>
      </c>
      <c r="G71">
        <v>15</v>
      </c>
      <c r="H71" t="s">
        <v>523</v>
      </c>
      <c r="I71">
        <f t="shared" si="1"/>
        <v>9</v>
      </c>
    </row>
    <row r="72" spans="1:9" x14ac:dyDescent="0.25">
      <c r="A72" t="s">
        <v>78</v>
      </c>
      <c r="B72" s="1">
        <v>45309</v>
      </c>
      <c r="C72" s="1">
        <v>45318</v>
      </c>
      <c r="D72" t="s">
        <v>508</v>
      </c>
      <c r="E72" t="s">
        <v>515</v>
      </c>
      <c r="F72" t="s">
        <v>521</v>
      </c>
      <c r="G72">
        <v>15</v>
      </c>
      <c r="H72" t="s">
        <v>522</v>
      </c>
      <c r="I72">
        <f t="shared" si="1"/>
        <v>9</v>
      </c>
    </row>
    <row r="73" spans="1:9" x14ac:dyDescent="0.25">
      <c r="A73" t="s">
        <v>79</v>
      </c>
      <c r="B73" s="1">
        <v>45309</v>
      </c>
      <c r="C73" s="1">
        <v>45318</v>
      </c>
      <c r="D73" t="s">
        <v>508</v>
      </c>
      <c r="E73" t="s">
        <v>517</v>
      </c>
      <c r="F73" t="s">
        <v>521</v>
      </c>
      <c r="G73">
        <v>15</v>
      </c>
      <c r="H73" t="s">
        <v>523</v>
      </c>
      <c r="I73">
        <f t="shared" si="1"/>
        <v>9</v>
      </c>
    </row>
    <row r="74" spans="1:9" x14ac:dyDescent="0.25">
      <c r="A74" t="s">
        <v>80</v>
      </c>
      <c r="B74" s="1">
        <v>45309</v>
      </c>
      <c r="C74" s="1">
        <v>45318</v>
      </c>
      <c r="D74" t="s">
        <v>508</v>
      </c>
      <c r="E74" t="s">
        <v>517</v>
      </c>
      <c r="F74" t="s">
        <v>520</v>
      </c>
      <c r="G74">
        <v>15</v>
      </c>
      <c r="H74" t="s">
        <v>522</v>
      </c>
      <c r="I74">
        <f t="shared" si="1"/>
        <v>9</v>
      </c>
    </row>
    <row r="75" spans="1:9" x14ac:dyDescent="0.25">
      <c r="A75" t="s">
        <v>81</v>
      </c>
      <c r="B75" s="1">
        <v>45309</v>
      </c>
      <c r="C75" s="1">
        <v>45318</v>
      </c>
      <c r="D75" t="s">
        <v>508</v>
      </c>
      <c r="E75" t="s">
        <v>517</v>
      </c>
      <c r="F75" t="s">
        <v>520</v>
      </c>
      <c r="G75">
        <v>15</v>
      </c>
      <c r="H75" t="s">
        <v>523</v>
      </c>
      <c r="I75">
        <f t="shared" si="1"/>
        <v>9</v>
      </c>
    </row>
    <row r="76" spans="1:9" x14ac:dyDescent="0.25">
      <c r="A76" t="s">
        <v>82</v>
      </c>
      <c r="B76" s="1">
        <v>45310</v>
      </c>
      <c r="C76" s="1">
        <v>45319</v>
      </c>
      <c r="D76" t="s">
        <v>508</v>
      </c>
      <c r="E76" t="s">
        <v>517</v>
      </c>
      <c r="F76" t="s">
        <v>521</v>
      </c>
      <c r="G76">
        <v>15</v>
      </c>
      <c r="H76" t="s">
        <v>523</v>
      </c>
      <c r="I76">
        <f t="shared" si="1"/>
        <v>9</v>
      </c>
    </row>
    <row r="77" spans="1:9" x14ac:dyDescent="0.25">
      <c r="A77" t="s">
        <v>83</v>
      </c>
      <c r="B77" s="1">
        <v>45310</v>
      </c>
      <c r="C77" s="1">
        <v>45319</v>
      </c>
      <c r="D77" t="s">
        <v>508</v>
      </c>
      <c r="E77" t="s">
        <v>517</v>
      </c>
      <c r="F77" t="s">
        <v>520</v>
      </c>
      <c r="G77">
        <v>16</v>
      </c>
      <c r="H77" t="s">
        <v>522</v>
      </c>
      <c r="I77">
        <f t="shared" si="1"/>
        <v>9</v>
      </c>
    </row>
    <row r="78" spans="1:9" x14ac:dyDescent="0.25">
      <c r="A78" t="s">
        <v>84</v>
      </c>
      <c r="B78" s="1">
        <v>45310</v>
      </c>
      <c r="C78" s="1">
        <v>45319</v>
      </c>
      <c r="D78" t="s">
        <v>508</v>
      </c>
      <c r="E78" t="s">
        <v>515</v>
      </c>
      <c r="F78" t="s">
        <v>520</v>
      </c>
      <c r="G78">
        <v>16</v>
      </c>
      <c r="H78" t="s">
        <v>523</v>
      </c>
      <c r="I78">
        <f t="shared" si="1"/>
        <v>9</v>
      </c>
    </row>
    <row r="79" spans="1:9" x14ac:dyDescent="0.25">
      <c r="A79" t="s">
        <v>85</v>
      </c>
      <c r="B79" s="1">
        <v>45311</v>
      </c>
      <c r="C79" s="1">
        <v>45319</v>
      </c>
      <c r="D79" t="s">
        <v>508</v>
      </c>
      <c r="E79" t="s">
        <v>517</v>
      </c>
      <c r="F79" t="s">
        <v>520</v>
      </c>
      <c r="G79">
        <v>16</v>
      </c>
      <c r="H79" t="s">
        <v>522</v>
      </c>
      <c r="I79">
        <f t="shared" si="1"/>
        <v>8</v>
      </c>
    </row>
    <row r="80" spans="1:9" x14ac:dyDescent="0.25">
      <c r="A80" t="s">
        <v>86</v>
      </c>
      <c r="B80" s="1">
        <v>45311</v>
      </c>
      <c r="C80" s="1">
        <v>45320</v>
      </c>
      <c r="D80" t="s">
        <v>508</v>
      </c>
      <c r="E80" t="s">
        <v>518</v>
      </c>
      <c r="F80" t="s">
        <v>521</v>
      </c>
      <c r="G80">
        <v>17</v>
      </c>
      <c r="H80" t="s">
        <v>523</v>
      </c>
      <c r="I80">
        <f t="shared" si="1"/>
        <v>9</v>
      </c>
    </row>
    <row r="81" spans="1:9" x14ac:dyDescent="0.25">
      <c r="A81" t="s">
        <v>87</v>
      </c>
      <c r="B81" s="1">
        <v>45312</v>
      </c>
      <c r="C81" s="1">
        <v>45321</v>
      </c>
      <c r="D81" t="s">
        <v>508</v>
      </c>
      <c r="E81" t="s">
        <v>514</v>
      </c>
      <c r="F81" t="s">
        <v>521</v>
      </c>
      <c r="G81">
        <v>17</v>
      </c>
      <c r="H81" t="s">
        <v>522</v>
      </c>
      <c r="I81">
        <f t="shared" si="1"/>
        <v>9</v>
      </c>
    </row>
    <row r="82" spans="1:9" x14ac:dyDescent="0.25">
      <c r="A82" t="s">
        <v>88</v>
      </c>
      <c r="B82" s="1">
        <v>45312</v>
      </c>
      <c r="C82" s="1">
        <v>45321</v>
      </c>
      <c r="D82" t="s">
        <v>508</v>
      </c>
      <c r="E82" t="s">
        <v>515</v>
      </c>
      <c r="F82" t="s">
        <v>520</v>
      </c>
      <c r="G82">
        <v>17</v>
      </c>
      <c r="H82" t="s">
        <v>522</v>
      </c>
      <c r="I82">
        <f t="shared" si="1"/>
        <v>9</v>
      </c>
    </row>
    <row r="83" spans="1:9" x14ac:dyDescent="0.25">
      <c r="A83" t="s">
        <v>89</v>
      </c>
      <c r="B83" s="1">
        <v>45312</v>
      </c>
      <c r="C83" s="1">
        <v>45321</v>
      </c>
      <c r="D83" t="s">
        <v>508</v>
      </c>
      <c r="E83" t="s">
        <v>515</v>
      </c>
      <c r="F83" t="s">
        <v>520</v>
      </c>
      <c r="G83">
        <v>17</v>
      </c>
      <c r="H83" t="s">
        <v>522</v>
      </c>
      <c r="I83">
        <f t="shared" si="1"/>
        <v>9</v>
      </c>
    </row>
    <row r="84" spans="1:9" x14ac:dyDescent="0.25">
      <c r="A84" t="s">
        <v>90</v>
      </c>
      <c r="B84" s="1">
        <v>45312</v>
      </c>
      <c r="C84" s="1">
        <v>45321</v>
      </c>
      <c r="D84" t="s">
        <v>508</v>
      </c>
      <c r="E84" t="s">
        <v>516</v>
      </c>
      <c r="F84" t="s">
        <v>521</v>
      </c>
      <c r="G84">
        <v>18</v>
      </c>
      <c r="H84" t="s">
        <v>522</v>
      </c>
      <c r="I84">
        <f t="shared" si="1"/>
        <v>9</v>
      </c>
    </row>
    <row r="85" spans="1:9" x14ac:dyDescent="0.25">
      <c r="A85" t="s">
        <v>91</v>
      </c>
      <c r="B85" s="1">
        <v>45312</v>
      </c>
      <c r="C85" s="1">
        <v>45321</v>
      </c>
      <c r="D85" t="s">
        <v>508</v>
      </c>
      <c r="E85" t="s">
        <v>515</v>
      </c>
      <c r="F85" t="s">
        <v>521</v>
      </c>
      <c r="G85">
        <v>18</v>
      </c>
      <c r="H85" t="s">
        <v>522</v>
      </c>
      <c r="I85">
        <f t="shared" si="1"/>
        <v>9</v>
      </c>
    </row>
    <row r="86" spans="1:9" x14ac:dyDescent="0.25">
      <c r="A86" t="s">
        <v>92</v>
      </c>
      <c r="B86" s="1">
        <v>45312</v>
      </c>
      <c r="C86" s="1">
        <v>45321</v>
      </c>
      <c r="D86" t="s">
        <v>508</v>
      </c>
      <c r="E86" t="s">
        <v>515</v>
      </c>
      <c r="F86" t="s">
        <v>521</v>
      </c>
      <c r="G86">
        <v>18</v>
      </c>
      <c r="H86" t="s">
        <v>523</v>
      </c>
      <c r="I86">
        <f t="shared" si="1"/>
        <v>9</v>
      </c>
    </row>
    <row r="87" spans="1:9" x14ac:dyDescent="0.25">
      <c r="A87" t="s">
        <v>93</v>
      </c>
      <c r="B87" s="1">
        <v>45312</v>
      </c>
      <c r="C87" s="1">
        <v>45321</v>
      </c>
      <c r="D87" t="s">
        <v>508</v>
      </c>
      <c r="E87" t="s">
        <v>517</v>
      </c>
      <c r="F87" t="s">
        <v>520</v>
      </c>
      <c r="G87">
        <v>18</v>
      </c>
      <c r="H87" t="s">
        <v>523</v>
      </c>
      <c r="I87">
        <f t="shared" si="1"/>
        <v>9</v>
      </c>
    </row>
    <row r="88" spans="1:9" x14ac:dyDescent="0.25">
      <c r="A88" t="s">
        <v>94</v>
      </c>
      <c r="B88" s="1">
        <v>45313</v>
      </c>
      <c r="C88" s="1">
        <v>45322</v>
      </c>
      <c r="D88" t="s">
        <v>508</v>
      </c>
      <c r="E88" t="s">
        <v>515</v>
      </c>
      <c r="F88" t="s">
        <v>520</v>
      </c>
      <c r="G88">
        <v>18</v>
      </c>
      <c r="H88" t="s">
        <v>523</v>
      </c>
      <c r="I88">
        <f t="shared" si="1"/>
        <v>9</v>
      </c>
    </row>
    <row r="89" spans="1:9" x14ac:dyDescent="0.25">
      <c r="A89" t="s">
        <v>95</v>
      </c>
      <c r="B89" s="1">
        <v>45313</v>
      </c>
      <c r="C89" s="1">
        <v>45322</v>
      </c>
      <c r="D89" t="s">
        <v>508</v>
      </c>
      <c r="E89" t="s">
        <v>515</v>
      </c>
      <c r="F89" t="s">
        <v>521</v>
      </c>
      <c r="G89">
        <v>18</v>
      </c>
      <c r="H89" t="s">
        <v>523</v>
      </c>
      <c r="I89">
        <f t="shared" si="1"/>
        <v>9</v>
      </c>
    </row>
    <row r="90" spans="1:9" x14ac:dyDescent="0.25">
      <c r="A90" t="s">
        <v>96</v>
      </c>
      <c r="B90" s="1">
        <v>45313</v>
      </c>
      <c r="C90" s="1">
        <v>45323</v>
      </c>
      <c r="D90" t="s">
        <v>508</v>
      </c>
      <c r="E90" t="s">
        <v>514</v>
      </c>
      <c r="F90" t="s">
        <v>520</v>
      </c>
      <c r="G90">
        <v>19</v>
      </c>
      <c r="H90" t="s">
        <v>523</v>
      </c>
      <c r="I90">
        <f t="shared" si="1"/>
        <v>10</v>
      </c>
    </row>
    <row r="91" spans="1:9" x14ac:dyDescent="0.25">
      <c r="A91" t="s">
        <v>97</v>
      </c>
      <c r="B91" s="1">
        <v>45313</v>
      </c>
      <c r="C91" s="1">
        <v>45323</v>
      </c>
      <c r="D91" t="s">
        <v>508</v>
      </c>
      <c r="E91" t="s">
        <v>514</v>
      </c>
      <c r="F91" t="s">
        <v>521</v>
      </c>
      <c r="G91">
        <v>19</v>
      </c>
      <c r="H91" t="s">
        <v>523</v>
      </c>
      <c r="I91">
        <f t="shared" si="1"/>
        <v>10</v>
      </c>
    </row>
    <row r="92" spans="1:9" x14ac:dyDescent="0.25">
      <c r="A92" t="s">
        <v>98</v>
      </c>
      <c r="B92" s="1">
        <v>45313</v>
      </c>
      <c r="C92" s="1">
        <v>45323</v>
      </c>
      <c r="D92" t="s">
        <v>508</v>
      </c>
      <c r="E92" t="s">
        <v>519</v>
      </c>
      <c r="F92" t="s">
        <v>520</v>
      </c>
      <c r="G92">
        <v>19</v>
      </c>
      <c r="H92" t="s">
        <v>523</v>
      </c>
      <c r="I92">
        <f t="shared" si="1"/>
        <v>10</v>
      </c>
    </row>
    <row r="93" spans="1:9" x14ac:dyDescent="0.25">
      <c r="A93" t="s">
        <v>99</v>
      </c>
      <c r="B93" s="1">
        <v>45314</v>
      </c>
      <c r="C93" s="1">
        <v>45323</v>
      </c>
      <c r="D93" t="s">
        <v>508</v>
      </c>
      <c r="E93" t="s">
        <v>519</v>
      </c>
      <c r="F93" t="s">
        <v>521</v>
      </c>
      <c r="G93">
        <v>19</v>
      </c>
      <c r="H93" t="s">
        <v>523</v>
      </c>
      <c r="I93">
        <f t="shared" si="1"/>
        <v>9</v>
      </c>
    </row>
    <row r="94" spans="1:9" x14ac:dyDescent="0.25">
      <c r="A94" t="s">
        <v>100</v>
      </c>
      <c r="B94" s="1">
        <v>45314</v>
      </c>
      <c r="C94" s="1">
        <v>45323</v>
      </c>
      <c r="D94" t="s">
        <v>508</v>
      </c>
      <c r="E94" t="s">
        <v>513</v>
      </c>
      <c r="F94" t="s">
        <v>521</v>
      </c>
      <c r="G94">
        <v>20</v>
      </c>
      <c r="H94" t="s">
        <v>523</v>
      </c>
      <c r="I94">
        <f t="shared" si="1"/>
        <v>9</v>
      </c>
    </row>
    <row r="95" spans="1:9" x14ac:dyDescent="0.25">
      <c r="A95" t="s">
        <v>101</v>
      </c>
      <c r="B95" s="1">
        <v>45314</v>
      </c>
      <c r="C95" s="1">
        <v>45324</v>
      </c>
      <c r="D95" t="s">
        <v>508</v>
      </c>
      <c r="E95" t="s">
        <v>518</v>
      </c>
      <c r="F95" t="s">
        <v>520</v>
      </c>
      <c r="G95">
        <v>20</v>
      </c>
      <c r="H95" t="s">
        <v>522</v>
      </c>
      <c r="I95">
        <f t="shared" si="1"/>
        <v>10</v>
      </c>
    </row>
    <row r="96" spans="1:9" x14ac:dyDescent="0.25">
      <c r="A96" t="s">
        <v>102</v>
      </c>
      <c r="B96" s="1">
        <v>45314</v>
      </c>
      <c r="C96" s="1">
        <v>45324</v>
      </c>
      <c r="D96" t="s">
        <v>508</v>
      </c>
      <c r="E96" t="s">
        <v>515</v>
      </c>
      <c r="F96" t="s">
        <v>520</v>
      </c>
      <c r="G96">
        <v>20</v>
      </c>
      <c r="H96" t="s">
        <v>523</v>
      </c>
      <c r="I96">
        <f t="shared" si="1"/>
        <v>10</v>
      </c>
    </row>
    <row r="97" spans="1:9" x14ac:dyDescent="0.25">
      <c r="A97" t="s">
        <v>103</v>
      </c>
      <c r="B97" s="1">
        <v>45315</v>
      </c>
      <c r="C97" s="1">
        <v>45324</v>
      </c>
      <c r="D97" t="s">
        <v>508</v>
      </c>
      <c r="E97" t="s">
        <v>513</v>
      </c>
      <c r="F97" t="s">
        <v>521</v>
      </c>
      <c r="G97">
        <v>20</v>
      </c>
      <c r="H97" t="s">
        <v>522</v>
      </c>
      <c r="I97">
        <f t="shared" si="1"/>
        <v>9</v>
      </c>
    </row>
    <row r="98" spans="1:9" x14ac:dyDescent="0.25">
      <c r="A98" t="s">
        <v>104</v>
      </c>
      <c r="B98" s="1">
        <v>45315</v>
      </c>
      <c r="C98" s="1">
        <v>45325</v>
      </c>
      <c r="D98" t="s">
        <v>508</v>
      </c>
      <c r="E98" t="s">
        <v>515</v>
      </c>
      <c r="F98" t="s">
        <v>521</v>
      </c>
      <c r="G98">
        <v>20</v>
      </c>
      <c r="H98" t="s">
        <v>523</v>
      </c>
      <c r="I98">
        <f t="shared" si="1"/>
        <v>10</v>
      </c>
    </row>
    <row r="99" spans="1:9" x14ac:dyDescent="0.25">
      <c r="A99" t="s">
        <v>105</v>
      </c>
      <c r="B99" s="1">
        <v>45315</v>
      </c>
      <c r="C99" s="1">
        <v>45325</v>
      </c>
      <c r="D99" t="s">
        <v>508</v>
      </c>
      <c r="E99" t="s">
        <v>514</v>
      </c>
      <c r="F99" t="s">
        <v>521</v>
      </c>
      <c r="G99">
        <v>21</v>
      </c>
      <c r="H99" t="s">
        <v>523</v>
      </c>
      <c r="I99">
        <f t="shared" si="1"/>
        <v>10</v>
      </c>
    </row>
    <row r="100" spans="1:9" x14ac:dyDescent="0.25">
      <c r="A100" t="s">
        <v>106</v>
      </c>
      <c r="B100" s="1">
        <v>45315</v>
      </c>
      <c r="C100" s="1">
        <v>45325</v>
      </c>
      <c r="D100" t="s">
        <v>509</v>
      </c>
      <c r="E100" t="s">
        <v>518</v>
      </c>
      <c r="F100" t="s">
        <v>520</v>
      </c>
      <c r="G100">
        <v>21</v>
      </c>
      <c r="H100" t="s">
        <v>523</v>
      </c>
      <c r="I100">
        <f t="shared" si="1"/>
        <v>10</v>
      </c>
    </row>
    <row r="101" spans="1:9" x14ac:dyDescent="0.25">
      <c r="A101" t="s">
        <v>107</v>
      </c>
      <c r="B101" s="1">
        <v>45316</v>
      </c>
      <c r="C101" s="1">
        <v>45325</v>
      </c>
      <c r="D101" t="s">
        <v>509</v>
      </c>
      <c r="E101" t="s">
        <v>518</v>
      </c>
      <c r="F101" t="s">
        <v>521</v>
      </c>
      <c r="G101">
        <v>21</v>
      </c>
      <c r="H101" t="s">
        <v>522</v>
      </c>
      <c r="I101">
        <f t="shared" si="1"/>
        <v>9</v>
      </c>
    </row>
    <row r="102" spans="1:9" x14ac:dyDescent="0.25">
      <c r="A102" t="s">
        <v>108</v>
      </c>
      <c r="B102" s="1">
        <v>45316</v>
      </c>
      <c r="C102" s="1">
        <v>45325</v>
      </c>
      <c r="D102" t="s">
        <v>509</v>
      </c>
      <c r="E102" t="s">
        <v>518</v>
      </c>
      <c r="F102" t="s">
        <v>521</v>
      </c>
      <c r="G102">
        <v>21</v>
      </c>
      <c r="H102" t="s">
        <v>522</v>
      </c>
      <c r="I102">
        <f t="shared" si="1"/>
        <v>9</v>
      </c>
    </row>
    <row r="103" spans="1:9" x14ac:dyDescent="0.25">
      <c r="A103" t="s">
        <v>109</v>
      </c>
      <c r="B103" s="1">
        <v>45316</v>
      </c>
      <c r="C103" s="1">
        <v>45326</v>
      </c>
      <c r="D103" t="s">
        <v>509</v>
      </c>
      <c r="E103" t="s">
        <v>516</v>
      </c>
      <c r="F103" t="s">
        <v>521</v>
      </c>
      <c r="G103">
        <v>22</v>
      </c>
      <c r="H103" t="s">
        <v>522</v>
      </c>
      <c r="I103">
        <f t="shared" si="1"/>
        <v>10</v>
      </c>
    </row>
    <row r="104" spans="1:9" x14ac:dyDescent="0.25">
      <c r="A104" t="s">
        <v>110</v>
      </c>
      <c r="B104" s="1">
        <v>45316</v>
      </c>
      <c r="C104" s="1">
        <v>45326</v>
      </c>
      <c r="D104" t="s">
        <v>509</v>
      </c>
      <c r="E104" t="s">
        <v>514</v>
      </c>
      <c r="F104" t="s">
        <v>521</v>
      </c>
      <c r="G104">
        <v>22</v>
      </c>
      <c r="H104" t="s">
        <v>523</v>
      </c>
      <c r="I104">
        <f t="shared" si="1"/>
        <v>10</v>
      </c>
    </row>
    <row r="105" spans="1:9" x14ac:dyDescent="0.25">
      <c r="A105" t="s">
        <v>111</v>
      </c>
      <c r="B105" s="1">
        <v>45317</v>
      </c>
      <c r="C105" s="1">
        <v>45326</v>
      </c>
      <c r="D105" t="s">
        <v>509</v>
      </c>
      <c r="E105" t="s">
        <v>514</v>
      </c>
      <c r="F105" t="s">
        <v>520</v>
      </c>
      <c r="G105">
        <v>22</v>
      </c>
      <c r="H105" t="s">
        <v>523</v>
      </c>
      <c r="I105">
        <f t="shared" si="1"/>
        <v>9</v>
      </c>
    </row>
    <row r="106" spans="1:9" x14ac:dyDescent="0.25">
      <c r="A106" t="s">
        <v>112</v>
      </c>
      <c r="B106" s="1">
        <v>45317</v>
      </c>
      <c r="C106" s="1">
        <v>45326</v>
      </c>
      <c r="D106" t="s">
        <v>509</v>
      </c>
      <c r="E106" t="s">
        <v>517</v>
      </c>
      <c r="F106" t="s">
        <v>521</v>
      </c>
      <c r="G106">
        <v>23</v>
      </c>
      <c r="H106" t="s">
        <v>523</v>
      </c>
      <c r="I106">
        <f t="shared" si="1"/>
        <v>9</v>
      </c>
    </row>
    <row r="107" spans="1:9" x14ac:dyDescent="0.25">
      <c r="A107" t="s">
        <v>113</v>
      </c>
      <c r="B107" s="1">
        <v>45317</v>
      </c>
      <c r="C107" s="1">
        <v>45326</v>
      </c>
      <c r="D107" t="s">
        <v>509</v>
      </c>
      <c r="E107" t="s">
        <v>518</v>
      </c>
      <c r="F107" t="s">
        <v>520</v>
      </c>
      <c r="G107">
        <v>23</v>
      </c>
      <c r="H107" t="s">
        <v>522</v>
      </c>
      <c r="I107">
        <f t="shared" si="1"/>
        <v>9</v>
      </c>
    </row>
    <row r="108" spans="1:9" x14ac:dyDescent="0.25">
      <c r="A108" t="s">
        <v>114</v>
      </c>
      <c r="B108" s="1">
        <v>45318</v>
      </c>
      <c r="C108" s="1">
        <v>45326</v>
      </c>
      <c r="D108" t="s">
        <v>509</v>
      </c>
      <c r="E108" t="s">
        <v>519</v>
      </c>
      <c r="F108" t="s">
        <v>520</v>
      </c>
      <c r="G108">
        <v>23</v>
      </c>
      <c r="H108" t="s">
        <v>522</v>
      </c>
      <c r="I108">
        <f t="shared" si="1"/>
        <v>8</v>
      </c>
    </row>
    <row r="109" spans="1:9" x14ac:dyDescent="0.25">
      <c r="A109" t="s">
        <v>115</v>
      </c>
      <c r="B109" s="1">
        <v>45319</v>
      </c>
      <c r="C109" s="1">
        <v>45326</v>
      </c>
      <c r="D109" t="s">
        <v>509</v>
      </c>
      <c r="E109" t="s">
        <v>518</v>
      </c>
      <c r="F109" t="s">
        <v>520</v>
      </c>
      <c r="G109">
        <v>23</v>
      </c>
      <c r="H109" t="s">
        <v>523</v>
      </c>
      <c r="I109">
        <f t="shared" si="1"/>
        <v>7</v>
      </c>
    </row>
    <row r="110" spans="1:9" x14ac:dyDescent="0.25">
      <c r="A110" t="s">
        <v>116</v>
      </c>
      <c r="B110" s="1">
        <v>45319</v>
      </c>
      <c r="C110" s="1">
        <v>45327</v>
      </c>
      <c r="D110" t="s">
        <v>509</v>
      </c>
      <c r="E110" t="s">
        <v>519</v>
      </c>
      <c r="F110" t="s">
        <v>520</v>
      </c>
      <c r="G110">
        <v>23</v>
      </c>
      <c r="H110" t="s">
        <v>522</v>
      </c>
      <c r="I110">
        <f t="shared" si="1"/>
        <v>8</v>
      </c>
    </row>
    <row r="111" spans="1:9" x14ac:dyDescent="0.25">
      <c r="A111" t="s">
        <v>117</v>
      </c>
      <c r="B111" s="1">
        <v>45319</v>
      </c>
      <c r="C111" s="1">
        <v>45327</v>
      </c>
      <c r="D111" t="s">
        <v>509</v>
      </c>
      <c r="E111" t="s">
        <v>513</v>
      </c>
      <c r="F111" t="s">
        <v>521</v>
      </c>
      <c r="G111">
        <v>24</v>
      </c>
      <c r="H111" t="s">
        <v>522</v>
      </c>
      <c r="I111">
        <f t="shared" si="1"/>
        <v>8</v>
      </c>
    </row>
    <row r="112" spans="1:9" x14ac:dyDescent="0.25">
      <c r="A112" t="s">
        <v>118</v>
      </c>
      <c r="B112" s="1">
        <v>45319</v>
      </c>
      <c r="C112" s="1">
        <v>45327</v>
      </c>
      <c r="D112" t="s">
        <v>509</v>
      </c>
      <c r="E112" t="s">
        <v>517</v>
      </c>
      <c r="F112" t="s">
        <v>520</v>
      </c>
      <c r="G112">
        <v>24</v>
      </c>
      <c r="H112" t="s">
        <v>523</v>
      </c>
      <c r="I112">
        <f t="shared" si="1"/>
        <v>8</v>
      </c>
    </row>
    <row r="113" spans="1:9" x14ac:dyDescent="0.25">
      <c r="A113" t="s">
        <v>119</v>
      </c>
      <c r="B113" s="1">
        <v>45319</v>
      </c>
      <c r="C113" s="1">
        <v>45327</v>
      </c>
      <c r="D113" t="s">
        <v>509</v>
      </c>
      <c r="E113" t="s">
        <v>518</v>
      </c>
      <c r="F113" t="s">
        <v>520</v>
      </c>
      <c r="G113">
        <v>24</v>
      </c>
      <c r="H113" t="s">
        <v>522</v>
      </c>
      <c r="I113">
        <f t="shared" si="1"/>
        <v>8</v>
      </c>
    </row>
    <row r="114" spans="1:9" x14ac:dyDescent="0.25">
      <c r="A114" t="s">
        <v>120</v>
      </c>
      <c r="B114" s="1">
        <v>45319</v>
      </c>
      <c r="C114" s="1">
        <v>45327</v>
      </c>
      <c r="D114" t="s">
        <v>509</v>
      </c>
      <c r="E114" t="s">
        <v>514</v>
      </c>
      <c r="F114" t="s">
        <v>520</v>
      </c>
      <c r="G114">
        <v>24</v>
      </c>
      <c r="H114" t="s">
        <v>523</v>
      </c>
      <c r="I114">
        <f t="shared" si="1"/>
        <v>8</v>
      </c>
    </row>
    <row r="115" spans="1:9" x14ac:dyDescent="0.25">
      <c r="A115" t="s">
        <v>121</v>
      </c>
      <c r="B115" s="1">
        <v>45320</v>
      </c>
      <c r="C115" s="1">
        <v>45327</v>
      </c>
      <c r="D115" t="s">
        <v>509</v>
      </c>
      <c r="E115" t="s">
        <v>516</v>
      </c>
      <c r="F115" t="s">
        <v>520</v>
      </c>
      <c r="G115">
        <v>24</v>
      </c>
      <c r="H115" t="s">
        <v>523</v>
      </c>
      <c r="I115">
        <f t="shared" si="1"/>
        <v>7</v>
      </c>
    </row>
    <row r="116" spans="1:9" x14ac:dyDescent="0.25">
      <c r="A116" t="s">
        <v>122</v>
      </c>
      <c r="B116" s="1">
        <v>45320</v>
      </c>
      <c r="C116" s="1">
        <v>45327</v>
      </c>
      <c r="D116" t="s">
        <v>509</v>
      </c>
      <c r="E116" t="s">
        <v>518</v>
      </c>
      <c r="F116" t="s">
        <v>520</v>
      </c>
      <c r="G116">
        <v>25</v>
      </c>
      <c r="H116" t="s">
        <v>523</v>
      </c>
      <c r="I116">
        <f t="shared" si="1"/>
        <v>7</v>
      </c>
    </row>
    <row r="117" spans="1:9" x14ac:dyDescent="0.25">
      <c r="A117" t="s">
        <v>123</v>
      </c>
      <c r="B117" s="1">
        <v>45320</v>
      </c>
      <c r="C117" s="1">
        <v>45328</v>
      </c>
      <c r="D117" t="s">
        <v>509</v>
      </c>
      <c r="E117" t="s">
        <v>514</v>
      </c>
      <c r="F117" t="s">
        <v>521</v>
      </c>
      <c r="G117">
        <v>25</v>
      </c>
      <c r="H117" t="s">
        <v>523</v>
      </c>
      <c r="I117">
        <f t="shared" si="1"/>
        <v>8</v>
      </c>
    </row>
    <row r="118" spans="1:9" x14ac:dyDescent="0.25">
      <c r="A118" t="s">
        <v>124</v>
      </c>
      <c r="B118" s="1">
        <v>45320</v>
      </c>
      <c r="C118" s="1">
        <v>45328</v>
      </c>
      <c r="D118" t="s">
        <v>509</v>
      </c>
      <c r="E118" t="s">
        <v>513</v>
      </c>
      <c r="F118" t="s">
        <v>520</v>
      </c>
      <c r="G118">
        <v>25</v>
      </c>
      <c r="H118" t="s">
        <v>523</v>
      </c>
      <c r="I118">
        <f t="shared" si="1"/>
        <v>8</v>
      </c>
    </row>
    <row r="119" spans="1:9" x14ac:dyDescent="0.25">
      <c r="A119" t="s">
        <v>125</v>
      </c>
      <c r="B119" s="1">
        <v>45321</v>
      </c>
      <c r="C119" s="1">
        <v>45328</v>
      </c>
      <c r="D119" t="s">
        <v>509</v>
      </c>
      <c r="E119" t="s">
        <v>519</v>
      </c>
      <c r="F119" t="s">
        <v>520</v>
      </c>
      <c r="G119">
        <v>25</v>
      </c>
      <c r="H119" t="s">
        <v>523</v>
      </c>
      <c r="I119">
        <f t="shared" si="1"/>
        <v>7</v>
      </c>
    </row>
    <row r="120" spans="1:9" x14ac:dyDescent="0.25">
      <c r="A120" t="s">
        <v>126</v>
      </c>
      <c r="B120" s="1">
        <v>45321</v>
      </c>
      <c r="C120" s="1">
        <v>45328</v>
      </c>
      <c r="D120" t="s">
        <v>509</v>
      </c>
      <c r="E120" t="s">
        <v>513</v>
      </c>
      <c r="F120" t="s">
        <v>520</v>
      </c>
      <c r="G120">
        <v>26</v>
      </c>
      <c r="H120" t="s">
        <v>523</v>
      </c>
      <c r="I120">
        <f t="shared" si="1"/>
        <v>7</v>
      </c>
    </row>
    <row r="121" spans="1:9" x14ac:dyDescent="0.25">
      <c r="A121" t="s">
        <v>127</v>
      </c>
      <c r="B121" s="1">
        <v>45321</v>
      </c>
      <c r="C121" s="1">
        <v>45329</v>
      </c>
      <c r="D121" t="s">
        <v>509</v>
      </c>
      <c r="E121" t="s">
        <v>518</v>
      </c>
      <c r="F121" t="s">
        <v>520</v>
      </c>
      <c r="G121">
        <v>27</v>
      </c>
      <c r="H121" t="s">
        <v>523</v>
      </c>
      <c r="I121">
        <f t="shared" si="1"/>
        <v>8</v>
      </c>
    </row>
    <row r="122" spans="1:9" x14ac:dyDescent="0.25">
      <c r="A122" t="s">
        <v>128</v>
      </c>
      <c r="B122" s="1">
        <v>45322</v>
      </c>
      <c r="C122" s="1">
        <v>45329</v>
      </c>
      <c r="D122" t="s">
        <v>509</v>
      </c>
      <c r="E122" t="s">
        <v>514</v>
      </c>
      <c r="F122" t="s">
        <v>521</v>
      </c>
      <c r="G122">
        <v>27</v>
      </c>
      <c r="H122" t="s">
        <v>523</v>
      </c>
      <c r="I122">
        <f t="shared" si="1"/>
        <v>7</v>
      </c>
    </row>
    <row r="123" spans="1:9" x14ac:dyDescent="0.25">
      <c r="A123" t="s">
        <v>129</v>
      </c>
      <c r="B123" s="1">
        <v>45322</v>
      </c>
      <c r="C123" s="1">
        <v>45329</v>
      </c>
      <c r="D123" t="s">
        <v>509</v>
      </c>
      <c r="E123" t="s">
        <v>516</v>
      </c>
      <c r="F123" t="s">
        <v>521</v>
      </c>
      <c r="G123">
        <v>27</v>
      </c>
      <c r="H123" t="s">
        <v>522</v>
      </c>
      <c r="I123">
        <f t="shared" si="1"/>
        <v>7</v>
      </c>
    </row>
    <row r="124" spans="1:9" x14ac:dyDescent="0.25">
      <c r="A124" t="s">
        <v>130</v>
      </c>
      <c r="B124" s="1">
        <v>45322</v>
      </c>
      <c r="C124" s="1">
        <v>45329</v>
      </c>
      <c r="D124" t="s">
        <v>509</v>
      </c>
      <c r="E124" t="s">
        <v>513</v>
      </c>
      <c r="F124" t="s">
        <v>520</v>
      </c>
      <c r="G124">
        <v>28</v>
      </c>
      <c r="H124" t="s">
        <v>522</v>
      </c>
      <c r="I124">
        <f t="shared" si="1"/>
        <v>7</v>
      </c>
    </row>
    <row r="125" spans="1:9" x14ac:dyDescent="0.25">
      <c r="A125" t="s">
        <v>131</v>
      </c>
      <c r="B125" s="1">
        <v>45322</v>
      </c>
      <c r="C125" s="1">
        <v>45329</v>
      </c>
      <c r="D125" t="s">
        <v>509</v>
      </c>
      <c r="E125" t="s">
        <v>514</v>
      </c>
      <c r="F125" t="s">
        <v>520</v>
      </c>
      <c r="G125">
        <v>29</v>
      </c>
      <c r="H125" t="s">
        <v>522</v>
      </c>
      <c r="I125">
        <f t="shared" si="1"/>
        <v>7</v>
      </c>
    </row>
    <row r="126" spans="1:9" x14ac:dyDescent="0.25">
      <c r="A126" t="s">
        <v>132</v>
      </c>
      <c r="B126" s="1">
        <v>45322</v>
      </c>
      <c r="C126" s="1">
        <v>45329</v>
      </c>
      <c r="D126" t="s">
        <v>509</v>
      </c>
      <c r="E126" t="s">
        <v>517</v>
      </c>
      <c r="F126" t="s">
        <v>520</v>
      </c>
      <c r="G126">
        <v>29</v>
      </c>
      <c r="H126" t="s">
        <v>522</v>
      </c>
      <c r="I126">
        <f t="shared" si="1"/>
        <v>7</v>
      </c>
    </row>
    <row r="127" spans="1:9" x14ac:dyDescent="0.25">
      <c r="A127" t="s">
        <v>133</v>
      </c>
      <c r="B127" s="1">
        <v>45323</v>
      </c>
      <c r="C127" s="1">
        <v>45330</v>
      </c>
      <c r="D127" t="s">
        <v>509</v>
      </c>
      <c r="E127" t="s">
        <v>519</v>
      </c>
      <c r="F127" t="s">
        <v>521</v>
      </c>
      <c r="G127">
        <v>29</v>
      </c>
      <c r="H127" t="s">
        <v>523</v>
      </c>
      <c r="I127">
        <f t="shared" si="1"/>
        <v>7</v>
      </c>
    </row>
    <row r="128" spans="1:9" x14ac:dyDescent="0.25">
      <c r="A128" t="s">
        <v>134</v>
      </c>
      <c r="B128" s="1">
        <v>45323</v>
      </c>
      <c r="C128" s="1">
        <v>45330</v>
      </c>
      <c r="D128" t="s">
        <v>509</v>
      </c>
      <c r="E128" t="s">
        <v>518</v>
      </c>
      <c r="F128" t="s">
        <v>521</v>
      </c>
      <c r="G128">
        <v>30</v>
      </c>
      <c r="H128" t="s">
        <v>523</v>
      </c>
      <c r="I128">
        <f t="shared" si="1"/>
        <v>7</v>
      </c>
    </row>
    <row r="129" spans="1:9" x14ac:dyDescent="0.25">
      <c r="A129" t="s">
        <v>135</v>
      </c>
      <c r="B129" s="1">
        <v>45323</v>
      </c>
      <c r="C129" s="1">
        <v>45330</v>
      </c>
      <c r="D129" t="s">
        <v>509</v>
      </c>
      <c r="E129" t="s">
        <v>519</v>
      </c>
      <c r="F129" t="s">
        <v>521</v>
      </c>
      <c r="G129">
        <v>30</v>
      </c>
      <c r="H129" t="s">
        <v>523</v>
      </c>
      <c r="I129">
        <f t="shared" si="1"/>
        <v>7</v>
      </c>
    </row>
    <row r="130" spans="1:9" x14ac:dyDescent="0.25">
      <c r="A130" t="s">
        <v>136</v>
      </c>
      <c r="B130" s="1">
        <v>45323</v>
      </c>
      <c r="C130" s="1">
        <v>45330</v>
      </c>
      <c r="D130" t="s">
        <v>509</v>
      </c>
      <c r="E130" t="s">
        <v>514</v>
      </c>
      <c r="F130" t="s">
        <v>521</v>
      </c>
      <c r="G130">
        <v>30</v>
      </c>
      <c r="H130" t="s">
        <v>523</v>
      </c>
      <c r="I130">
        <f t="shared" si="1"/>
        <v>7</v>
      </c>
    </row>
    <row r="131" spans="1:9" x14ac:dyDescent="0.25">
      <c r="A131" t="s">
        <v>137</v>
      </c>
      <c r="B131" s="1">
        <v>45323</v>
      </c>
      <c r="C131" s="1">
        <v>45331</v>
      </c>
      <c r="D131" t="s">
        <v>509</v>
      </c>
      <c r="E131" t="s">
        <v>517</v>
      </c>
      <c r="F131" t="s">
        <v>520</v>
      </c>
      <c r="G131">
        <v>30</v>
      </c>
      <c r="H131" t="s">
        <v>522</v>
      </c>
      <c r="I131">
        <f t="shared" ref="I131:I194" si="2">C131-B131</f>
        <v>8</v>
      </c>
    </row>
    <row r="132" spans="1:9" x14ac:dyDescent="0.25">
      <c r="A132" t="s">
        <v>138</v>
      </c>
      <c r="B132" s="1">
        <v>45324</v>
      </c>
      <c r="C132" s="1">
        <v>45331</v>
      </c>
      <c r="D132" t="s">
        <v>509</v>
      </c>
      <c r="E132" t="s">
        <v>515</v>
      </c>
      <c r="F132" t="s">
        <v>520</v>
      </c>
      <c r="G132">
        <v>30</v>
      </c>
      <c r="H132" t="s">
        <v>523</v>
      </c>
      <c r="I132">
        <f t="shared" si="2"/>
        <v>7</v>
      </c>
    </row>
    <row r="133" spans="1:9" x14ac:dyDescent="0.25">
      <c r="A133" t="s">
        <v>139</v>
      </c>
      <c r="B133" s="1">
        <v>45324</v>
      </c>
      <c r="C133" s="1">
        <v>45331</v>
      </c>
      <c r="D133" t="s">
        <v>509</v>
      </c>
      <c r="E133" t="s">
        <v>519</v>
      </c>
      <c r="F133" t="s">
        <v>521</v>
      </c>
      <c r="G133">
        <v>30</v>
      </c>
      <c r="H133" t="s">
        <v>522</v>
      </c>
      <c r="I133">
        <f t="shared" si="2"/>
        <v>7</v>
      </c>
    </row>
    <row r="134" spans="1:9" x14ac:dyDescent="0.25">
      <c r="A134" t="s">
        <v>140</v>
      </c>
      <c r="B134" s="1">
        <v>45324</v>
      </c>
      <c r="C134" s="1">
        <v>45331</v>
      </c>
      <c r="D134" t="s">
        <v>509</v>
      </c>
      <c r="E134" t="s">
        <v>514</v>
      </c>
      <c r="F134" t="s">
        <v>521</v>
      </c>
      <c r="G134">
        <v>30</v>
      </c>
      <c r="H134" t="s">
        <v>522</v>
      </c>
      <c r="I134">
        <f t="shared" si="2"/>
        <v>7</v>
      </c>
    </row>
    <row r="135" spans="1:9" x14ac:dyDescent="0.25">
      <c r="A135" t="s">
        <v>141</v>
      </c>
      <c r="B135" s="1">
        <v>45324</v>
      </c>
      <c r="C135" s="1">
        <v>45331</v>
      </c>
      <c r="D135" t="s">
        <v>509</v>
      </c>
      <c r="E135" t="s">
        <v>515</v>
      </c>
      <c r="F135" t="s">
        <v>520</v>
      </c>
      <c r="G135">
        <v>30</v>
      </c>
      <c r="H135" t="s">
        <v>522</v>
      </c>
      <c r="I135">
        <f t="shared" si="2"/>
        <v>7</v>
      </c>
    </row>
    <row r="136" spans="1:9" x14ac:dyDescent="0.25">
      <c r="A136" t="s">
        <v>142</v>
      </c>
      <c r="B136" s="1">
        <v>45325</v>
      </c>
      <c r="C136" s="1">
        <v>45332</v>
      </c>
      <c r="D136" t="s">
        <v>509</v>
      </c>
      <c r="E136" t="s">
        <v>513</v>
      </c>
      <c r="F136" t="s">
        <v>520</v>
      </c>
      <c r="G136">
        <v>30</v>
      </c>
      <c r="H136" t="s">
        <v>522</v>
      </c>
      <c r="I136">
        <f t="shared" si="2"/>
        <v>7</v>
      </c>
    </row>
    <row r="137" spans="1:9" x14ac:dyDescent="0.25">
      <c r="A137" t="s">
        <v>143</v>
      </c>
      <c r="B137" s="1">
        <v>45325</v>
      </c>
      <c r="C137" s="1">
        <v>45332</v>
      </c>
      <c r="D137" t="s">
        <v>509</v>
      </c>
      <c r="E137" t="s">
        <v>513</v>
      </c>
      <c r="F137" t="s">
        <v>521</v>
      </c>
      <c r="G137">
        <v>30</v>
      </c>
      <c r="H137" t="s">
        <v>522</v>
      </c>
      <c r="I137">
        <f t="shared" si="2"/>
        <v>7</v>
      </c>
    </row>
    <row r="138" spans="1:9" x14ac:dyDescent="0.25">
      <c r="A138" t="s">
        <v>144</v>
      </c>
      <c r="B138" s="1">
        <v>45325</v>
      </c>
      <c r="C138" s="1">
        <v>45333</v>
      </c>
      <c r="D138" t="s">
        <v>509</v>
      </c>
      <c r="E138" t="s">
        <v>518</v>
      </c>
      <c r="F138" t="s">
        <v>521</v>
      </c>
      <c r="G138">
        <v>31</v>
      </c>
      <c r="H138" t="s">
        <v>522</v>
      </c>
      <c r="I138">
        <f t="shared" si="2"/>
        <v>8</v>
      </c>
    </row>
    <row r="139" spans="1:9" x14ac:dyDescent="0.25">
      <c r="A139" t="s">
        <v>145</v>
      </c>
      <c r="B139" s="1">
        <v>45325</v>
      </c>
      <c r="C139" s="1">
        <v>45333</v>
      </c>
      <c r="D139" t="s">
        <v>509</v>
      </c>
      <c r="E139" t="s">
        <v>517</v>
      </c>
      <c r="F139" t="s">
        <v>520</v>
      </c>
      <c r="G139">
        <v>31</v>
      </c>
      <c r="H139" t="s">
        <v>522</v>
      </c>
      <c r="I139">
        <f t="shared" si="2"/>
        <v>8</v>
      </c>
    </row>
    <row r="140" spans="1:9" x14ac:dyDescent="0.25">
      <c r="A140" t="s">
        <v>146</v>
      </c>
      <c r="B140" s="1">
        <v>45325</v>
      </c>
      <c r="C140" s="1">
        <v>45333</v>
      </c>
      <c r="D140" t="s">
        <v>509</v>
      </c>
      <c r="E140" t="s">
        <v>513</v>
      </c>
      <c r="F140" t="s">
        <v>520</v>
      </c>
      <c r="G140">
        <v>31</v>
      </c>
      <c r="H140" t="s">
        <v>523</v>
      </c>
      <c r="I140">
        <f t="shared" si="2"/>
        <v>8</v>
      </c>
    </row>
    <row r="141" spans="1:9" x14ac:dyDescent="0.25">
      <c r="A141" t="s">
        <v>147</v>
      </c>
      <c r="B141" s="1">
        <v>45325</v>
      </c>
      <c r="C141" s="1">
        <v>45333</v>
      </c>
      <c r="D141" t="s">
        <v>509</v>
      </c>
      <c r="E141" t="s">
        <v>519</v>
      </c>
      <c r="F141" t="s">
        <v>520</v>
      </c>
      <c r="G141">
        <v>31</v>
      </c>
      <c r="H141" t="s">
        <v>523</v>
      </c>
      <c r="I141">
        <f t="shared" si="2"/>
        <v>8</v>
      </c>
    </row>
    <row r="142" spans="1:9" x14ac:dyDescent="0.25">
      <c r="A142" t="s">
        <v>148</v>
      </c>
      <c r="B142" s="1">
        <v>45326</v>
      </c>
      <c r="C142" s="1">
        <v>45333</v>
      </c>
      <c r="D142" t="s">
        <v>509</v>
      </c>
      <c r="E142" t="s">
        <v>513</v>
      </c>
      <c r="F142" t="s">
        <v>521</v>
      </c>
      <c r="G142">
        <v>31</v>
      </c>
      <c r="H142" t="s">
        <v>523</v>
      </c>
      <c r="I142">
        <f t="shared" si="2"/>
        <v>7</v>
      </c>
    </row>
    <row r="143" spans="1:9" x14ac:dyDescent="0.25">
      <c r="A143" t="s">
        <v>149</v>
      </c>
      <c r="B143" s="1">
        <v>45326</v>
      </c>
      <c r="C143" s="1">
        <v>45333</v>
      </c>
      <c r="D143" t="s">
        <v>509</v>
      </c>
      <c r="E143" t="s">
        <v>515</v>
      </c>
      <c r="F143" t="s">
        <v>520</v>
      </c>
      <c r="G143">
        <v>31</v>
      </c>
      <c r="H143" t="s">
        <v>522</v>
      </c>
      <c r="I143">
        <f t="shared" si="2"/>
        <v>7</v>
      </c>
    </row>
    <row r="144" spans="1:9" x14ac:dyDescent="0.25">
      <c r="A144" t="s">
        <v>150</v>
      </c>
      <c r="B144" s="1">
        <v>45326</v>
      </c>
      <c r="C144" s="1">
        <v>45334</v>
      </c>
      <c r="D144" t="s">
        <v>509</v>
      </c>
      <c r="E144" t="s">
        <v>519</v>
      </c>
      <c r="F144" t="s">
        <v>520</v>
      </c>
      <c r="G144">
        <v>31</v>
      </c>
      <c r="H144" t="s">
        <v>523</v>
      </c>
      <c r="I144">
        <f t="shared" si="2"/>
        <v>8</v>
      </c>
    </row>
    <row r="145" spans="1:9" x14ac:dyDescent="0.25">
      <c r="A145" t="s">
        <v>151</v>
      </c>
      <c r="B145" s="1">
        <v>45326</v>
      </c>
      <c r="C145" s="1">
        <v>45334</v>
      </c>
      <c r="D145" t="s">
        <v>509</v>
      </c>
      <c r="E145" t="s">
        <v>516</v>
      </c>
      <c r="F145" t="s">
        <v>521</v>
      </c>
      <c r="G145">
        <v>31</v>
      </c>
      <c r="H145" t="s">
        <v>523</v>
      </c>
      <c r="I145">
        <f t="shared" si="2"/>
        <v>8</v>
      </c>
    </row>
    <row r="146" spans="1:9" x14ac:dyDescent="0.25">
      <c r="A146" t="s">
        <v>152</v>
      </c>
      <c r="B146" s="1">
        <v>45326</v>
      </c>
      <c r="C146" s="1">
        <v>45334</v>
      </c>
      <c r="D146" t="s">
        <v>509</v>
      </c>
      <c r="E146" t="s">
        <v>513</v>
      </c>
      <c r="F146" t="s">
        <v>520</v>
      </c>
      <c r="G146">
        <v>31</v>
      </c>
      <c r="H146" t="s">
        <v>522</v>
      </c>
      <c r="I146">
        <f t="shared" si="2"/>
        <v>8</v>
      </c>
    </row>
    <row r="147" spans="1:9" x14ac:dyDescent="0.25">
      <c r="A147" t="s">
        <v>153</v>
      </c>
      <c r="B147" s="1">
        <v>45326</v>
      </c>
      <c r="C147" s="1">
        <v>45334</v>
      </c>
      <c r="D147" t="s">
        <v>509</v>
      </c>
      <c r="E147" t="s">
        <v>518</v>
      </c>
      <c r="F147" t="s">
        <v>520</v>
      </c>
      <c r="G147">
        <v>31</v>
      </c>
      <c r="H147" t="s">
        <v>523</v>
      </c>
      <c r="I147">
        <f t="shared" si="2"/>
        <v>8</v>
      </c>
    </row>
    <row r="148" spans="1:9" x14ac:dyDescent="0.25">
      <c r="A148" t="s">
        <v>154</v>
      </c>
      <c r="B148" s="1">
        <v>45327</v>
      </c>
      <c r="C148" s="1">
        <v>45334</v>
      </c>
      <c r="D148" t="s">
        <v>509</v>
      </c>
      <c r="E148" t="s">
        <v>513</v>
      </c>
      <c r="F148" t="s">
        <v>520</v>
      </c>
      <c r="G148">
        <v>31</v>
      </c>
      <c r="H148" t="s">
        <v>522</v>
      </c>
      <c r="I148">
        <f t="shared" si="2"/>
        <v>7</v>
      </c>
    </row>
    <row r="149" spans="1:9" x14ac:dyDescent="0.25">
      <c r="A149" t="s">
        <v>155</v>
      </c>
      <c r="B149" s="1">
        <v>45327</v>
      </c>
      <c r="C149" s="1">
        <v>45334</v>
      </c>
      <c r="D149" t="s">
        <v>509</v>
      </c>
      <c r="E149" t="s">
        <v>517</v>
      </c>
      <c r="F149" t="s">
        <v>520</v>
      </c>
      <c r="G149">
        <v>32</v>
      </c>
      <c r="H149" t="s">
        <v>523</v>
      </c>
      <c r="I149">
        <f t="shared" si="2"/>
        <v>7</v>
      </c>
    </row>
    <row r="150" spans="1:9" x14ac:dyDescent="0.25">
      <c r="A150" t="s">
        <v>156</v>
      </c>
      <c r="B150" s="1">
        <v>45328</v>
      </c>
      <c r="C150" s="1">
        <v>45335</v>
      </c>
      <c r="D150" t="s">
        <v>509</v>
      </c>
      <c r="E150" t="s">
        <v>518</v>
      </c>
      <c r="F150" t="s">
        <v>521</v>
      </c>
      <c r="G150">
        <v>32</v>
      </c>
      <c r="H150" t="s">
        <v>523</v>
      </c>
      <c r="I150">
        <f t="shared" si="2"/>
        <v>7</v>
      </c>
    </row>
    <row r="151" spans="1:9" x14ac:dyDescent="0.25">
      <c r="A151" t="s">
        <v>157</v>
      </c>
      <c r="B151" s="1">
        <v>45328</v>
      </c>
      <c r="C151" s="1">
        <v>45335</v>
      </c>
      <c r="D151" t="s">
        <v>509</v>
      </c>
      <c r="E151" t="s">
        <v>519</v>
      </c>
      <c r="F151" t="s">
        <v>521</v>
      </c>
      <c r="G151">
        <v>32</v>
      </c>
      <c r="H151" t="s">
        <v>522</v>
      </c>
      <c r="I151">
        <f t="shared" si="2"/>
        <v>7</v>
      </c>
    </row>
    <row r="152" spans="1:9" x14ac:dyDescent="0.25">
      <c r="A152" t="s">
        <v>158</v>
      </c>
      <c r="B152" s="1">
        <v>45328</v>
      </c>
      <c r="C152" s="1">
        <v>45335</v>
      </c>
      <c r="D152" t="s">
        <v>509</v>
      </c>
      <c r="E152" t="s">
        <v>517</v>
      </c>
      <c r="F152" t="s">
        <v>521</v>
      </c>
      <c r="G152">
        <v>32</v>
      </c>
      <c r="H152" t="s">
        <v>523</v>
      </c>
      <c r="I152">
        <f t="shared" si="2"/>
        <v>7</v>
      </c>
    </row>
    <row r="153" spans="1:9" x14ac:dyDescent="0.25">
      <c r="A153" t="s">
        <v>159</v>
      </c>
      <c r="B153" s="1">
        <v>45328</v>
      </c>
      <c r="C153" s="1">
        <v>45335</v>
      </c>
      <c r="D153" t="s">
        <v>509</v>
      </c>
      <c r="E153" t="s">
        <v>515</v>
      </c>
      <c r="F153" t="s">
        <v>521</v>
      </c>
      <c r="G153">
        <v>32</v>
      </c>
      <c r="H153" t="s">
        <v>522</v>
      </c>
      <c r="I153">
        <f t="shared" si="2"/>
        <v>7</v>
      </c>
    </row>
    <row r="154" spans="1:9" x14ac:dyDescent="0.25">
      <c r="A154" t="s">
        <v>160</v>
      </c>
      <c r="B154" s="1">
        <v>45328</v>
      </c>
      <c r="C154" s="1">
        <v>45336</v>
      </c>
      <c r="D154" t="s">
        <v>509</v>
      </c>
      <c r="E154" t="s">
        <v>517</v>
      </c>
      <c r="F154" t="s">
        <v>520</v>
      </c>
      <c r="G154">
        <v>32</v>
      </c>
      <c r="H154" t="s">
        <v>523</v>
      </c>
      <c r="I154">
        <f t="shared" si="2"/>
        <v>8</v>
      </c>
    </row>
    <row r="155" spans="1:9" x14ac:dyDescent="0.25">
      <c r="A155" t="s">
        <v>161</v>
      </c>
      <c r="B155" s="1">
        <v>45328</v>
      </c>
      <c r="C155" s="1">
        <v>45336</v>
      </c>
      <c r="D155" t="s">
        <v>509</v>
      </c>
      <c r="E155" t="s">
        <v>517</v>
      </c>
      <c r="F155" t="s">
        <v>521</v>
      </c>
      <c r="G155">
        <v>32</v>
      </c>
      <c r="H155" t="s">
        <v>522</v>
      </c>
      <c r="I155">
        <f t="shared" si="2"/>
        <v>8</v>
      </c>
    </row>
    <row r="156" spans="1:9" x14ac:dyDescent="0.25">
      <c r="A156" t="s">
        <v>162</v>
      </c>
      <c r="B156" s="1">
        <v>45328</v>
      </c>
      <c r="C156" s="1">
        <v>45336</v>
      </c>
      <c r="D156" t="s">
        <v>509</v>
      </c>
      <c r="E156" t="s">
        <v>513</v>
      </c>
      <c r="F156" t="s">
        <v>521</v>
      </c>
      <c r="G156">
        <v>32</v>
      </c>
      <c r="H156" t="s">
        <v>523</v>
      </c>
      <c r="I156">
        <f t="shared" si="2"/>
        <v>8</v>
      </c>
    </row>
    <row r="157" spans="1:9" x14ac:dyDescent="0.25">
      <c r="A157" t="s">
        <v>163</v>
      </c>
      <c r="B157" s="1">
        <v>45328</v>
      </c>
      <c r="C157" s="1">
        <v>45336</v>
      </c>
      <c r="D157" t="s">
        <v>509</v>
      </c>
      <c r="E157" t="s">
        <v>518</v>
      </c>
      <c r="F157" t="s">
        <v>520</v>
      </c>
      <c r="G157">
        <v>32</v>
      </c>
      <c r="H157" t="s">
        <v>523</v>
      </c>
      <c r="I157">
        <f t="shared" si="2"/>
        <v>8</v>
      </c>
    </row>
    <row r="158" spans="1:9" x14ac:dyDescent="0.25">
      <c r="A158" t="s">
        <v>164</v>
      </c>
      <c r="B158" s="1">
        <v>45329</v>
      </c>
      <c r="C158" s="1">
        <v>45336</v>
      </c>
      <c r="D158" t="s">
        <v>509</v>
      </c>
      <c r="E158" t="s">
        <v>517</v>
      </c>
      <c r="F158" t="s">
        <v>520</v>
      </c>
      <c r="G158">
        <v>33</v>
      </c>
      <c r="H158" t="s">
        <v>523</v>
      </c>
      <c r="I158">
        <f t="shared" si="2"/>
        <v>7</v>
      </c>
    </row>
    <row r="159" spans="1:9" x14ac:dyDescent="0.25">
      <c r="A159" t="s">
        <v>165</v>
      </c>
      <c r="B159" s="1">
        <v>45329</v>
      </c>
      <c r="C159" s="1">
        <v>45336</v>
      </c>
      <c r="D159" t="s">
        <v>509</v>
      </c>
      <c r="E159" t="s">
        <v>518</v>
      </c>
      <c r="F159" t="s">
        <v>520</v>
      </c>
      <c r="G159">
        <v>33</v>
      </c>
      <c r="H159" t="s">
        <v>523</v>
      </c>
      <c r="I159">
        <f t="shared" si="2"/>
        <v>7</v>
      </c>
    </row>
    <row r="160" spans="1:9" x14ac:dyDescent="0.25">
      <c r="A160" t="s">
        <v>166</v>
      </c>
      <c r="B160" s="1">
        <v>45329</v>
      </c>
      <c r="C160" s="1">
        <v>45336</v>
      </c>
      <c r="D160" t="s">
        <v>509</v>
      </c>
      <c r="E160" t="s">
        <v>517</v>
      </c>
      <c r="F160" t="s">
        <v>520</v>
      </c>
      <c r="G160">
        <v>33</v>
      </c>
      <c r="H160" t="s">
        <v>523</v>
      </c>
      <c r="I160">
        <f t="shared" si="2"/>
        <v>7</v>
      </c>
    </row>
    <row r="161" spans="1:9" x14ac:dyDescent="0.25">
      <c r="A161" t="s">
        <v>167</v>
      </c>
      <c r="B161" s="1">
        <v>45329</v>
      </c>
      <c r="C161" s="1">
        <v>45336</v>
      </c>
      <c r="D161" t="s">
        <v>509</v>
      </c>
      <c r="E161" t="s">
        <v>513</v>
      </c>
      <c r="F161" t="s">
        <v>520</v>
      </c>
      <c r="G161">
        <v>34</v>
      </c>
      <c r="H161" t="s">
        <v>522</v>
      </c>
      <c r="I161">
        <f t="shared" si="2"/>
        <v>7</v>
      </c>
    </row>
    <row r="162" spans="1:9" x14ac:dyDescent="0.25">
      <c r="A162" t="s">
        <v>168</v>
      </c>
      <c r="B162" s="1">
        <v>45329</v>
      </c>
      <c r="C162" s="1">
        <v>45337</v>
      </c>
      <c r="D162" t="s">
        <v>509</v>
      </c>
      <c r="E162" t="s">
        <v>517</v>
      </c>
      <c r="F162" t="s">
        <v>520</v>
      </c>
      <c r="G162">
        <v>34</v>
      </c>
      <c r="H162" t="s">
        <v>523</v>
      </c>
      <c r="I162">
        <f t="shared" si="2"/>
        <v>8</v>
      </c>
    </row>
    <row r="163" spans="1:9" x14ac:dyDescent="0.25">
      <c r="A163" t="s">
        <v>169</v>
      </c>
      <c r="B163" s="1">
        <v>45330</v>
      </c>
      <c r="C163" s="1">
        <v>45337</v>
      </c>
      <c r="D163" t="s">
        <v>509</v>
      </c>
      <c r="E163" t="s">
        <v>519</v>
      </c>
      <c r="F163" t="s">
        <v>521</v>
      </c>
      <c r="G163">
        <v>35</v>
      </c>
      <c r="H163" t="s">
        <v>522</v>
      </c>
      <c r="I163">
        <f t="shared" si="2"/>
        <v>7</v>
      </c>
    </row>
    <row r="164" spans="1:9" x14ac:dyDescent="0.25">
      <c r="A164" t="s">
        <v>170</v>
      </c>
      <c r="B164" s="1">
        <v>45330</v>
      </c>
      <c r="C164" s="1">
        <v>45337</v>
      </c>
      <c r="D164" t="s">
        <v>509</v>
      </c>
      <c r="E164" t="s">
        <v>518</v>
      </c>
      <c r="F164" t="s">
        <v>520</v>
      </c>
      <c r="G164">
        <v>35</v>
      </c>
      <c r="H164" t="s">
        <v>522</v>
      </c>
      <c r="I164">
        <f t="shared" si="2"/>
        <v>7</v>
      </c>
    </row>
    <row r="165" spans="1:9" x14ac:dyDescent="0.25">
      <c r="A165" t="s">
        <v>171</v>
      </c>
      <c r="B165" s="1">
        <v>45330</v>
      </c>
      <c r="C165" s="1">
        <v>45337</v>
      </c>
      <c r="D165" t="s">
        <v>509</v>
      </c>
      <c r="E165" t="s">
        <v>515</v>
      </c>
      <c r="F165" t="s">
        <v>520</v>
      </c>
      <c r="G165">
        <v>35</v>
      </c>
      <c r="H165" t="s">
        <v>523</v>
      </c>
      <c r="I165">
        <f t="shared" si="2"/>
        <v>7</v>
      </c>
    </row>
    <row r="166" spans="1:9" x14ac:dyDescent="0.25">
      <c r="A166" t="s">
        <v>172</v>
      </c>
      <c r="B166" s="1">
        <v>45330</v>
      </c>
      <c r="C166" s="1">
        <v>45337</v>
      </c>
      <c r="D166" t="s">
        <v>509</v>
      </c>
      <c r="E166" t="s">
        <v>517</v>
      </c>
      <c r="F166" t="s">
        <v>521</v>
      </c>
      <c r="G166">
        <v>35</v>
      </c>
      <c r="H166" t="s">
        <v>523</v>
      </c>
      <c r="I166">
        <f t="shared" si="2"/>
        <v>7</v>
      </c>
    </row>
    <row r="167" spans="1:9" x14ac:dyDescent="0.25">
      <c r="A167" t="s">
        <v>173</v>
      </c>
      <c r="B167" s="1">
        <v>45330</v>
      </c>
      <c r="C167" s="1">
        <v>45337</v>
      </c>
      <c r="D167" t="s">
        <v>509</v>
      </c>
      <c r="E167" t="s">
        <v>515</v>
      </c>
      <c r="F167" t="s">
        <v>521</v>
      </c>
      <c r="G167">
        <v>36</v>
      </c>
      <c r="H167" t="s">
        <v>522</v>
      </c>
      <c r="I167">
        <f t="shared" si="2"/>
        <v>7</v>
      </c>
    </row>
    <row r="168" spans="1:9" x14ac:dyDescent="0.25">
      <c r="A168" t="s">
        <v>174</v>
      </c>
      <c r="B168" s="1">
        <v>45330</v>
      </c>
      <c r="C168" s="1">
        <v>45338</v>
      </c>
      <c r="D168" t="s">
        <v>509</v>
      </c>
      <c r="E168" t="s">
        <v>519</v>
      </c>
      <c r="F168" t="s">
        <v>521</v>
      </c>
      <c r="G168">
        <v>36</v>
      </c>
      <c r="H168" t="s">
        <v>522</v>
      </c>
      <c r="I168">
        <f t="shared" si="2"/>
        <v>8</v>
      </c>
    </row>
    <row r="169" spans="1:9" x14ac:dyDescent="0.25">
      <c r="A169" t="s">
        <v>175</v>
      </c>
      <c r="B169" s="1">
        <v>45331</v>
      </c>
      <c r="C169" s="1">
        <v>45338</v>
      </c>
      <c r="D169" t="s">
        <v>509</v>
      </c>
      <c r="E169" t="s">
        <v>515</v>
      </c>
      <c r="F169" t="s">
        <v>521</v>
      </c>
      <c r="G169">
        <v>36</v>
      </c>
      <c r="H169" t="s">
        <v>523</v>
      </c>
      <c r="I169">
        <f t="shared" si="2"/>
        <v>7</v>
      </c>
    </row>
    <row r="170" spans="1:9" x14ac:dyDescent="0.25">
      <c r="A170" t="s">
        <v>176</v>
      </c>
      <c r="B170" s="1">
        <v>45331</v>
      </c>
      <c r="C170" s="1">
        <v>45339</v>
      </c>
      <c r="D170" t="s">
        <v>509</v>
      </c>
      <c r="E170" t="s">
        <v>514</v>
      </c>
      <c r="F170" t="s">
        <v>521</v>
      </c>
      <c r="G170">
        <v>36</v>
      </c>
      <c r="H170" t="s">
        <v>523</v>
      </c>
      <c r="I170">
        <f t="shared" si="2"/>
        <v>8</v>
      </c>
    </row>
    <row r="171" spans="1:9" x14ac:dyDescent="0.25">
      <c r="A171" t="s">
        <v>177</v>
      </c>
      <c r="B171" s="1">
        <v>45331</v>
      </c>
      <c r="C171" s="1">
        <v>45339</v>
      </c>
      <c r="D171" t="s">
        <v>509</v>
      </c>
      <c r="E171" t="s">
        <v>515</v>
      </c>
      <c r="F171" t="s">
        <v>521</v>
      </c>
      <c r="G171">
        <v>36</v>
      </c>
      <c r="H171" t="s">
        <v>523</v>
      </c>
      <c r="I171">
        <f t="shared" si="2"/>
        <v>8</v>
      </c>
    </row>
    <row r="172" spans="1:9" x14ac:dyDescent="0.25">
      <c r="A172" t="s">
        <v>178</v>
      </c>
      <c r="B172" s="1">
        <v>45332</v>
      </c>
      <c r="C172" s="1">
        <v>45339</v>
      </c>
      <c r="D172" t="s">
        <v>509</v>
      </c>
      <c r="E172" t="s">
        <v>518</v>
      </c>
      <c r="F172" t="s">
        <v>521</v>
      </c>
      <c r="G172">
        <v>36</v>
      </c>
      <c r="H172" t="s">
        <v>523</v>
      </c>
      <c r="I172">
        <f t="shared" si="2"/>
        <v>7</v>
      </c>
    </row>
    <row r="173" spans="1:9" x14ac:dyDescent="0.25">
      <c r="A173" t="s">
        <v>179</v>
      </c>
      <c r="B173" s="1">
        <v>45332</v>
      </c>
      <c r="C173" s="1">
        <v>45339</v>
      </c>
      <c r="D173" t="s">
        <v>509</v>
      </c>
      <c r="E173" t="s">
        <v>519</v>
      </c>
      <c r="F173" t="s">
        <v>520</v>
      </c>
      <c r="G173">
        <v>36</v>
      </c>
      <c r="H173" t="s">
        <v>523</v>
      </c>
      <c r="I173">
        <f t="shared" si="2"/>
        <v>7</v>
      </c>
    </row>
    <row r="174" spans="1:9" x14ac:dyDescent="0.25">
      <c r="A174" t="s">
        <v>180</v>
      </c>
      <c r="B174" s="1">
        <v>45332</v>
      </c>
      <c r="C174" s="1">
        <v>45339</v>
      </c>
      <c r="D174" t="s">
        <v>509</v>
      </c>
      <c r="E174" t="s">
        <v>515</v>
      </c>
      <c r="F174" t="s">
        <v>520</v>
      </c>
      <c r="G174">
        <v>36</v>
      </c>
      <c r="H174" t="s">
        <v>523</v>
      </c>
      <c r="I174">
        <f t="shared" si="2"/>
        <v>7</v>
      </c>
    </row>
    <row r="175" spans="1:9" x14ac:dyDescent="0.25">
      <c r="A175" t="s">
        <v>181</v>
      </c>
      <c r="B175" s="1">
        <v>45332</v>
      </c>
      <c r="C175" s="1">
        <v>45339</v>
      </c>
      <c r="D175" t="s">
        <v>509</v>
      </c>
      <c r="E175" t="s">
        <v>514</v>
      </c>
      <c r="F175" t="s">
        <v>520</v>
      </c>
      <c r="G175">
        <v>36</v>
      </c>
      <c r="H175" t="s">
        <v>523</v>
      </c>
      <c r="I175">
        <f t="shared" si="2"/>
        <v>7</v>
      </c>
    </row>
    <row r="176" spans="1:9" x14ac:dyDescent="0.25">
      <c r="A176" t="s">
        <v>182</v>
      </c>
      <c r="B176" s="1">
        <v>45333</v>
      </c>
      <c r="C176" s="1">
        <v>45340</v>
      </c>
      <c r="D176" t="s">
        <v>509</v>
      </c>
      <c r="E176" t="s">
        <v>519</v>
      </c>
      <c r="F176" t="s">
        <v>520</v>
      </c>
      <c r="G176">
        <v>36</v>
      </c>
      <c r="H176" t="s">
        <v>522</v>
      </c>
      <c r="I176">
        <f t="shared" si="2"/>
        <v>7</v>
      </c>
    </row>
    <row r="177" spans="1:9" x14ac:dyDescent="0.25">
      <c r="A177" t="s">
        <v>183</v>
      </c>
      <c r="B177" s="1">
        <v>45333</v>
      </c>
      <c r="C177" s="1">
        <v>45340</v>
      </c>
      <c r="D177" t="s">
        <v>509</v>
      </c>
      <c r="E177" t="s">
        <v>517</v>
      </c>
      <c r="F177" t="s">
        <v>520</v>
      </c>
      <c r="G177">
        <v>37</v>
      </c>
      <c r="H177" t="s">
        <v>522</v>
      </c>
      <c r="I177">
        <f t="shared" si="2"/>
        <v>7</v>
      </c>
    </row>
    <row r="178" spans="1:9" x14ac:dyDescent="0.25">
      <c r="A178" t="s">
        <v>184</v>
      </c>
      <c r="B178" s="1">
        <v>45333</v>
      </c>
      <c r="C178" s="1">
        <v>45340</v>
      </c>
      <c r="D178" t="s">
        <v>509</v>
      </c>
      <c r="E178" t="s">
        <v>514</v>
      </c>
      <c r="F178" t="s">
        <v>521</v>
      </c>
      <c r="G178">
        <v>37</v>
      </c>
      <c r="H178" t="s">
        <v>523</v>
      </c>
      <c r="I178">
        <f t="shared" si="2"/>
        <v>7</v>
      </c>
    </row>
    <row r="179" spans="1:9" x14ac:dyDescent="0.25">
      <c r="A179" t="s">
        <v>185</v>
      </c>
      <c r="B179" s="1">
        <v>45333</v>
      </c>
      <c r="C179" s="1">
        <v>45340</v>
      </c>
      <c r="D179" t="s">
        <v>509</v>
      </c>
      <c r="E179" t="s">
        <v>513</v>
      </c>
      <c r="F179" t="s">
        <v>521</v>
      </c>
      <c r="G179">
        <v>37</v>
      </c>
      <c r="H179" t="s">
        <v>522</v>
      </c>
      <c r="I179">
        <f t="shared" si="2"/>
        <v>7</v>
      </c>
    </row>
    <row r="180" spans="1:9" x14ac:dyDescent="0.25">
      <c r="A180" t="s">
        <v>186</v>
      </c>
      <c r="B180" s="1">
        <v>45333</v>
      </c>
      <c r="C180" s="1">
        <v>45340</v>
      </c>
      <c r="D180" t="s">
        <v>509</v>
      </c>
      <c r="E180" t="s">
        <v>519</v>
      </c>
      <c r="F180" t="s">
        <v>520</v>
      </c>
      <c r="G180">
        <v>37</v>
      </c>
      <c r="H180" t="s">
        <v>522</v>
      </c>
      <c r="I180">
        <f t="shared" si="2"/>
        <v>7</v>
      </c>
    </row>
    <row r="181" spans="1:9" x14ac:dyDescent="0.25">
      <c r="A181" t="s">
        <v>187</v>
      </c>
      <c r="B181" s="1">
        <v>45333</v>
      </c>
      <c r="C181" s="1">
        <v>45340</v>
      </c>
      <c r="D181" t="s">
        <v>509</v>
      </c>
      <c r="E181" t="s">
        <v>513</v>
      </c>
      <c r="F181" t="s">
        <v>520</v>
      </c>
      <c r="G181">
        <v>37</v>
      </c>
      <c r="H181" t="s">
        <v>522</v>
      </c>
      <c r="I181">
        <f t="shared" si="2"/>
        <v>7</v>
      </c>
    </row>
    <row r="182" spans="1:9" x14ac:dyDescent="0.25">
      <c r="A182" t="s">
        <v>188</v>
      </c>
      <c r="B182" s="1">
        <v>45333</v>
      </c>
      <c r="C182" s="1">
        <v>45340</v>
      </c>
      <c r="D182" t="s">
        <v>509</v>
      </c>
      <c r="E182" t="s">
        <v>518</v>
      </c>
      <c r="F182" t="s">
        <v>520</v>
      </c>
      <c r="G182">
        <v>37</v>
      </c>
      <c r="H182" t="s">
        <v>523</v>
      </c>
      <c r="I182">
        <f t="shared" si="2"/>
        <v>7</v>
      </c>
    </row>
    <row r="183" spans="1:9" x14ac:dyDescent="0.25">
      <c r="A183" t="s">
        <v>189</v>
      </c>
      <c r="B183" s="1">
        <v>45334</v>
      </c>
      <c r="C183" s="1">
        <v>45341</v>
      </c>
      <c r="D183" t="s">
        <v>509</v>
      </c>
      <c r="E183" t="s">
        <v>516</v>
      </c>
      <c r="F183" t="s">
        <v>520</v>
      </c>
      <c r="G183">
        <v>38</v>
      </c>
      <c r="H183" t="s">
        <v>522</v>
      </c>
      <c r="I183">
        <f t="shared" si="2"/>
        <v>7</v>
      </c>
    </row>
    <row r="184" spans="1:9" x14ac:dyDescent="0.25">
      <c r="A184" t="s">
        <v>190</v>
      </c>
      <c r="B184" s="1">
        <v>45335</v>
      </c>
      <c r="C184" s="1">
        <v>45341</v>
      </c>
      <c r="D184" t="s">
        <v>509</v>
      </c>
      <c r="E184" t="s">
        <v>516</v>
      </c>
      <c r="F184" t="s">
        <v>521</v>
      </c>
      <c r="G184">
        <v>38</v>
      </c>
      <c r="H184" t="s">
        <v>523</v>
      </c>
      <c r="I184">
        <f t="shared" si="2"/>
        <v>6</v>
      </c>
    </row>
    <row r="185" spans="1:9" x14ac:dyDescent="0.25">
      <c r="A185" t="s">
        <v>191</v>
      </c>
      <c r="B185" s="1">
        <v>45335</v>
      </c>
      <c r="C185" s="1">
        <v>45342</v>
      </c>
      <c r="D185" t="s">
        <v>509</v>
      </c>
      <c r="E185" t="s">
        <v>518</v>
      </c>
      <c r="F185" t="s">
        <v>521</v>
      </c>
      <c r="G185">
        <v>38</v>
      </c>
      <c r="H185" t="s">
        <v>522</v>
      </c>
      <c r="I185">
        <f t="shared" si="2"/>
        <v>7</v>
      </c>
    </row>
    <row r="186" spans="1:9" x14ac:dyDescent="0.25">
      <c r="A186" t="s">
        <v>192</v>
      </c>
      <c r="B186" s="1">
        <v>45335</v>
      </c>
      <c r="C186" s="1">
        <v>45342</v>
      </c>
      <c r="D186" t="s">
        <v>509</v>
      </c>
      <c r="E186" t="s">
        <v>515</v>
      </c>
      <c r="F186" t="s">
        <v>520</v>
      </c>
      <c r="G186">
        <v>38</v>
      </c>
      <c r="H186" t="s">
        <v>523</v>
      </c>
      <c r="I186">
        <f t="shared" si="2"/>
        <v>7</v>
      </c>
    </row>
    <row r="187" spans="1:9" x14ac:dyDescent="0.25">
      <c r="A187" t="s">
        <v>193</v>
      </c>
      <c r="B187" s="1">
        <v>45336</v>
      </c>
      <c r="C187" s="1">
        <v>45342</v>
      </c>
      <c r="D187" t="s">
        <v>509</v>
      </c>
      <c r="E187" t="s">
        <v>519</v>
      </c>
      <c r="F187" t="s">
        <v>521</v>
      </c>
      <c r="G187">
        <v>38</v>
      </c>
      <c r="H187" t="s">
        <v>522</v>
      </c>
      <c r="I187">
        <f t="shared" si="2"/>
        <v>6</v>
      </c>
    </row>
    <row r="188" spans="1:9" x14ac:dyDescent="0.25">
      <c r="A188" t="s">
        <v>194</v>
      </c>
      <c r="B188" s="1">
        <v>45336</v>
      </c>
      <c r="C188" s="1">
        <v>45343</v>
      </c>
      <c r="D188" t="s">
        <v>509</v>
      </c>
      <c r="E188" t="s">
        <v>518</v>
      </c>
      <c r="F188" t="s">
        <v>521</v>
      </c>
      <c r="G188">
        <v>39</v>
      </c>
      <c r="H188" t="s">
        <v>522</v>
      </c>
      <c r="I188">
        <f t="shared" si="2"/>
        <v>7</v>
      </c>
    </row>
    <row r="189" spans="1:9" x14ac:dyDescent="0.25">
      <c r="A189" t="s">
        <v>195</v>
      </c>
      <c r="B189" s="1">
        <v>45336</v>
      </c>
      <c r="C189" s="1">
        <v>45343</v>
      </c>
      <c r="D189" t="s">
        <v>509</v>
      </c>
      <c r="E189" t="s">
        <v>513</v>
      </c>
      <c r="F189" t="s">
        <v>520</v>
      </c>
      <c r="G189">
        <v>39</v>
      </c>
      <c r="H189" t="s">
        <v>523</v>
      </c>
      <c r="I189">
        <f t="shared" si="2"/>
        <v>7</v>
      </c>
    </row>
    <row r="190" spans="1:9" x14ac:dyDescent="0.25">
      <c r="A190" t="s">
        <v>196</v>
      </c>
      <c r="B190" s="1">
        <v>45336</v>
      </c>
      <c r="C190" s="1">
        <v>45344</v>
      </c>
      <c r="D190" t="s">
        <v>509</v>
      </c>
      <c r="E190" t="s">
        <v>519</v>
      </c>
      <c r="F190" t="s">
        <v>520</v>
      </c>
      <c r="G190">
        <v>39</v>
      </c>
      <c r="H190" t="s">
        <v>522</v>
      </c>
      <c r="I190">
        <f t="shared" si="2"/>
        <v>8</v>
      </c>
    </row>
    <row r="191" spans="1:9" x14ac:dyDescent="0.25">
      <c r="A191" t="s">
        <v>197</v>
      </c>
      <c r="B191" s="1">
        <v>45337</v>
      </c>
      <c r="C191" s="1">
        <v>45344</v>
      </c>
      <c r="D191" t="s">
        <v>509</v>
      </c>
      <c r="E191" t="s">
        <v>514</v>
      </c>
      <c r="F191" t="s">
        <v>520</v>
      </c>
      <c r="G191">
        <v>39</v>
      </c>
      <c r="H191" t="s">
        <v>523</v>
      </c>
      <c r="I191">
        <f t="shared" si="2"/>
        <v>7</v>
      </c>
    </row>
    <row r="192" spans="1:9" x14ac:dyDescent="0.25">
      <c r="A192" t="s">
        <v>198</v>
      </c>
      <c r="B192" s="1">
        <v>45337</v>
      </c>
      <c r="C192" s="1">
        <v>45344</v>
      </c>
      <c r="D192" t="s">
        <v>509</v>
      </c>
      <c r="E192" t="s">
        <v>515</v>
      </c>
      <c r="F192" t="s">
        <v>521</v>
      </c>
      <c r="G192">
        <v>39</v>
      </c>
      <c r="H192" t="s">
        <v>522</v>
      </c>
      <c r="I192">
        <f t="shared" si="2"/>
        <v>7</v>
      </c>
    </row>
    <row r="193" spans="1:9" x14ac:dyDescent="0.25">
      <c r="A193" t="s">
        <v>199</v>
      </c>
      <c r="B193" s="1">
        <v>45337</v>
      </c>
      <c r="C193" s="1">
        <v>45344</v>
      </c>
      <c r="D193" t="s">
        <v>509</v>
      </c>
      <c r="E193" t="s">
        <v>515</v>
      </c>
      <c r="F193" t="s">
        <v>520</v>
      </c>
      <c r="G193">
        <v>40</v>
      </c>
      <c r="H193" t="s">
        <v>523</v>
      </c>
      <c r="I193">
        <f t="shared" si="2"/>
        <v>7</v>
      </c>
    </row>
    <row r="194" spans="1:9" x14ac:dyDescent="0.25">
      <c r="A194" t="s">
        <v>200</v>
      </c>
      <c r="B194" s="1">
        <v>45337</v>
      </c>
      <c r="C194" s="1">
        <v>45345</v>
      </c>
      <c r="D194" t="s">
        <v>509</v>
      </c>
      <c r="E194" t="s">
        <v>514</v>
      </c>
      <c r="F194" t="s">
        <v>520</v>
      </c>
      <c r="G194">
        <v>40</v>
      </c>
      <c r="H194" t="s">
        <v>523</v>
      </c>
      <c r="I194">
        <f t="shared" si="2"/>
        <v>8</v>
      </c>
    </row>
    <row r="195" spans="1:9" x14ac:dyDescent="0.25">
      <c r="A195" t="s">
        <v>201</v>
      </c>
      <c r="B195" s="1">
        <v>45338</v>
      </c>
      <c r="C195" s="1">
        <v>45345</v>
      </c>
      <c r="D195" t="s">
        <v>509</v>
      </c>
      <c r="E195" t="s">
        <v>519</v>
      </c>
      <c r="F195" t="s">
        <v>520</v>
      </c>
      <c r="G195">
        <v>40</v>
      </c>
      <c r="H195" t="s">
        <v>522</v>
      </c>
      <c r="I195">
        <f t="shared" ref="I195:I258" si="3">C195-B195</f>
        <v>7</v>
      </c>
    </row>
    <row r="196" spans="1:9" x14ac:dyDescent="0.25">
      <c r="A196" t="s">
        <v>202</v>
      </c>
      <c r="B196" s="1">
        <v>45339</v>
      </c>
      <c r="C196" s="1">
        <v>45345</v>
      </c>
      <c r="D196" t="s">
        <v>509</v>
      </c>
      <c r="E196" t="s">
        <v>519</v>
      </c>
      <c r="F196" t="s">
        <v>521</v>
      </c>
      <c r="G196">
        <v>41</v>
      </c>
      <c r="H196" t="s">
        <v>522</v>
      </c>
      <c r="I196">
        <f t="shared" si="3"/>
        <v>6</v>
      </c>
    </row>
    <row r="197" spans="1:9" x14ac:dyDescent="0.25">
      <c r="A197" t="s">
        <v>203</v>
      </c>
      <c r="B197" s="1">
        <v>45339</v>
      </c>
      <c r="C197" s="1">
        <v>45346</v>
      </c>
      <c r="D197" t="s">
        <v>509</v>
      </c>
      <c r="E197" t="s">
        <v>514</v>
      </c>
      <c r="F197" t="s">
        <v>521</v>
      </c>
      <c r="G197">
        <v>41</v>
      </c>
      <c r="H197" t="s">
        <v>522</v>
      </c>
      <c r="I197">
        <f t="shared" si="3"/>
        <v>7</v>
      </c>
    </row>
    <row r="198" spans="1:9" x14ac:dyDescent="0.25">
      <c r="A198" t="s">
        <v>204</v>
      </c>
      <c r="B198" s="1">
        <v>45339</v>
      </c>
      <c r="C198" s="1">
        <v>45346</v>
      </c>
      <c r="D198" t="s">
        <v>509</v>
      </c>
      <c r="E198" t="s">
        <v>514</v>
      </c>
      <c r="F198" t="s">
        <v>521</v>
      </c>
      <c r="G198">
        <v>41</v>
      </c>
      <c r="H198" t="s">
        <v>523</v>
      </c>
      <c r="I198">
        <f t="shared" si="3"/>
        <v>7</v>
      </c>
    </row>
    <row r="199" spans="1:9" x14ac:dyDescent="0.25">
      <c r="A199" t="s">
        <v>205</v>
      </c>
      <c r="B199" s="1">
        <v>45340</v>
      </c>
      <c r="C199" s="1">
        <v>45346</v>
      </c>
      <c r="D199" t="s">
        <v>509</v>
      </c>
      <c r="E199" t="s">
        <v>519</v>
      </c>
      <c r="F199" t="s">
        <v>520</v>
      </c>
      <c r="G199">
        <v>41</v>
      </c>
      <c r="H199" t="s">
        <v>522</v>
      </c>
      <c r="I199">
        <f t="shared" si="3"/>
        <v>6</v>
      </c>
    </row>
    <row r="200" spans="1:9" x14ac:dyDescent="0.25">
      <c r="A200" t="s">
        <v>206</v>
      </c>
      <c r="B200" s="1">
        <v>45340</v>
      </c>
      <c r="C200" s="1">
        <v>45346</v>
      </c>
      <c r="D200" t="s">
        <v>510</v>
      </c>
      <c r="E200" t="s">
        <v>519</v>
      </c>
      <c r="F200" t="s">
        <v>521</v>
      </c>
      <c r="G200">
        <v>41</v>
      </c>
      <c r="H200" t="s">
        <v>522</v>
      </c>
      <c r="I200">
        <f t="shared" si="3"/>
        <v>6</v>
      </c>
    </row>
    <row r="201" spans="1:9" x14ac:dyDescent="0.25">
      <c r="A201" t="s">
        <v>207</v>
      </c>
      <c r="B201" s="1">
        <v>45340</v>
      </c>
      <c r="C201" s="1">
        <v>45348</v>
      </c>
      <c r="D201" t="s">
        <v>510</v>
      </c>
      <c r="E201" t="s">
        <v>517</v>
      </c>
      <c r="F201" t="s">
        <v>520</v>
      </c>
      <c r="G201">
        <v>41</v>
      </c>
      <c r="H201" t="s">
        <v>522</v>
      </c>
      <c r="I201">
        <f t="shared" si="3"/>
        <v>8</v>
      </c>
    </row>
    <row r="202" spans="1:9" x14ac:dyDescent="0.25">
      <c r="A202" t="s">
        <v>208</v>
      </c>
      <c r="B202" s="1">
        <v>45340</v>
      </c>
      <c r="C202" s="1">
        <v>45348</v>
      </c>
      <c r="D202" t="s">
        <v>510</v>
      </c>
      <c r="E202" t="s">
        <v>513</v>
      </c>
      <c r="F202" t="s">
        <v>520</v>
      </c>
      <c r="G202">
        <v>42</v>
      </c>
      <c r="H202" t="s">
        <v>522</v>
      </c>
      <c r="I202">
        <f t="shared" si="3"/>
        <v>8</v>
      </c>
    </row>
    <row r="203" spans="1:9" x14ac:dyDescent="0.25">
      <c r="A203" t="s">
        <v>209</v>
      </c>
      <c r="B203" s="1">
        <v>45340</v>
      </c>
      <c r="C203" s="1">
        <v>45348</v>
      </c>
      <c r="D203" t="s">
        <v>510</v>
      </c>
      <c r="E203" t="s">
        <v>515</v>
      </c>
      <c r="F203" t="s">
        <v>520</v>
      </c>
      <c r="G203">
        <v>42</v>
      </c>
      <c r="H203" t="s">
        <v>522</v>
      </c>
      <c r="I203">
        <f t="shared" si="3"/>
        <v>8</v>
      </c>
    </row>
    <row r="204" spans="1:9" x14ac:dyDescent="0.25">
      <c r="A204" t="s">
        <v>210</v>
      </c>
      <c r="B204" s="1">
        <v>45341</v>
      </c>
      <c r="C204" s="1">
        <v>45348</v>
      </c>
      <c r="D204" t="s">
        <v>510</v>
      </c>
      <c r="E204" t="s">
        <v>517</v>
      </c>
      <c r="F204" t="s">
        <v>521</v>
      </c>
      <c r="G204">
        <v>42</v>
      </c>
      <c r="H204" t="s">
        <v>523</v>
      </c>
      <c r="I204">
        <f t="shared" si="3"/>
        <v>7</v>
      </c>
    </row>
    <row r="205" spans="1:9" x14ac:dyDescent="0.25">
      <c r="A205" t="s">
        <v>211</v>
      </c>
      <c r="B205" s="1">
        <v>45341</v>
      </c>
      <c r="C205" s="1">
        <v>45349</v>
      </c>
      <c r="D205" t="s">
        <v>510</v>
      </c>
      <c r="E205" t="s">
        <v>519</v>
      </c>
      <c r="F205" t="s">
        <v>520</v>
      </c>
      <c r="G205">
        <v>42</v>
      </c>
      <c r="H205" t="s">
        <v>523</v>
      </c>
      <c r="I205">
        <f t="shared" si="3"/>
        <v>8</v>
      </c>
    </row>
    <row r="206" spans="1:9" x14ac:dyDescent="0.25">
      <c r="A206" t="s">
        <v>212</v>
      </c>
      <c r="B206" s="1">
        <v>45341</v>
      </c>
      <c r="C206" s="1">
        <v>45349</v>
      </c>
      <c r="D206" t="s">
        <v>510</v>
      </c>
      <c r="E206" t="s">
        <v>513</v>
      </c>
      <c r="F206" t="s">
        <v>520</v>
      </c>
      <c r="G206">
        <v>42</v>
      </c>
      <c r="H206" t="s">
        <v>522</v>
      </c>
      <c r="I206">
        <f t="shared" si="3"/>
        <v>8</v>
      </c>
    </row>
    <row r="207" spans="1:9" x14ac:dyDescent="0.25">
      <c r="A207" t="s">
        <v>213</v>
      </c>
      <c r="B207" s="1">
        <v>45342</v>
      </c>
      <c r="C207" s="1">
        <v>45350</v>
      </c>
      <c r="D207" t="s">
        <v>510</v>
      </c>
      <c r="E207" t="s">
        <v>519</v>
      </c>
      <c r="F207" t="s">
        <v>521</v>
      </c>
      <c r="G207">
        <v>42</v>
      </c>
      <c r="H207" t="s">
        <v>523</v>
      </c>
      <c r="I207">
        <f t="shared" si="3"/>
        <v>8</v>
      </c>
    </row>
    <row r="208" spans="1:9" x14ac:dyDescent="0.25">
      <c r="A208" t="s">
        <v>214</v>
      </c>
      <c r="B208" s="1">
        <v>45342</v>
      </c>
      <c r="C208" s="1">
        <v>45350</v>
      </c>
      <c r="D208" t="s">
        <v>510</v>
      </c>
      <c r="E208" t="s">
        <v>518</v>
      </c>
      <c r="F208" t="s">
        <v>520</v>
      </c>
      <c r="G208">
        <v>43</v>
      </c>
      <c r="H208" t="s">
        <v>523</v>
      </c>
      <c r="I208">
        <f t="shared" si="3"/>
        <v>8</v>
      </c>
    </row>
    <row r="209" spans="1:9" x14ac:dyDescent="0.25">
      <c r="A209" t="s">
        <v>215</v>
      </c>
      <c r="B209" s="1">
        <v>45342</v>
      </c>
      <c r="C209" s="1">
        <v>45350</v>
      </c>
      <c r="D209" t="s">
        <v>510</v>
      </c>
      <c r="E209" t="s">
        <v>516</v>
      </c>
      <c r="F209" t="s">
        <v>521</v>
      </c>
      <c r="G209">
        <v>43</v>
      </c>
      <c r="H209" t="s">
        <v>523</v>
      </c>
      <c r="I209">
        <f t="shared" si="3"/>
        <v>8</v>
      </c>
    </row>
    <row r="210" spans="1:9" x14ac:dyDescent="0.25">
      <c r="A210" t="s">
        <v>216</v>
      </c>
      <c r="B210" s="1">
        <v>45342</v>
      </c>
      <c r="C210" s="1">
        <v>45350</v>
      </c>
      <c r="D210" t="s">
        <v>510</v>
      </c>
      <c r="E210" t="s">
        <v>518</v>
      </c>
      <c r="F210" t="s">
        <v>520</v>
      </c>
      <c r="G210">
        <v>43</v>
      </c>
      <c r="H210" t="s">
        <v>523</v>
      </c>
      <c r="I210">
        <f t="shared" si="3"/>
        <v>8</v>
      </c>
    </row>
    <row r="211" spans="1:9" x14ac:dyDescent="0.25">
      <c r="A211" t="s">
        <v>217</v>
      </c>
      <c r="B211" s="1">
        <v>45343</v>
      </c>
      <c r="C211" s="1">
        <v>45350</v>
      </c>
      <c r="D211" t="s">
        <v>510</v>
      </c>
      <c r="E211" t="s">
        <v>515</v>
      </c>
      <c r="F211" t="s">
        <v>520</v>
      </c>
      <c r="G211">
        <v>44</v>
      </c>
      <c r="H211" t="s">
        <v>523</v>
      </c>
      <c r="I211">
        <f t="shared" si="3"/>
        <v>7</v>
      </c>
    </row>
    <row r="212" spans="1:9" x14ac:dyDescent="0.25">
      <c r="A212" t="s">
        <v>218</v>
      </c>
      <c r="B212" s="1">
        <v>45344</v>
      </c>
      <c r="C212" s="1">
        <v>45350</v>
      </c>
      <c r="D212" t="s">
        <v>510</v>
      </c>
      <c r="E212" t="s">
        <v>519</v>
      </c>
      <c r="F212" t="s">
        <v>521</v>
      </c>
      <c r="G212">
        <v>44</v>
      </c>
      <c r="H212" t="s">
        <v>522</v>
      </c>
      <c r="I212">
        <f t="shared" si="3"/>
        <v>6</v>
      </c>
    </row>
    <row r="213" spans="1:9" x14ac:dyDescent="0.25">
      <c r="A213" t="s">
        <v>219</v>
      </c>
      <c r="B213" s="1">
        <v>45344</v>
      </c>
      <c r="C213" s="1">
        <v>45350</v>
      </c>
      <c r="D213" t="s">
        <v>510</v>
      </c>
      <c r="E213" t="s">
        <v>516</v>
      </c>
      <c r="F213" t="s">
        <v>521</v>
      </c>
      <c r="G213">
        <v>44</v>
      </c>
      <c r="H213" t="s">
        <v>522</v>
      </c>
      <c r="I213">
        <f t="shared" si="3"/>
        <v>6</v>
      </c>
    </row>
    <row r="214" spans="1:9" x14ac:dyDescent="0.25">
      <c r="A214" t="s">
        <v>220</v>
      </c>
      <c r="B214" s="1">
        <v>45344</v>
      </c>
      <c r="C214" s="1">
        <v>45350</v>
      </c>
      <c r="D214" t="s">
        <v>510</v>
      </c>
      <c r="E214" t="s">
        <v>518</v>
      </c>
      <c r="F214" t="s">
        <v>521</v>
      </c>
      <c r="G214">
        <v>44</v>
      </c>
      <c r="H214" t="s">
        <v>523</v>
      </c>
      <c r="I214">
        <f t="shared" si="3"/>
        <v>6</v>
      </c>
    </row>
    <row r="215" spans="1:9" x14ac:dyDescent="0.25">
      <c r="A215" t="s">
        <v>221</v>
      </c>
      <c r="B215" s="1">
        <v>45344</v>
      </c>
      <c r="C215" s="1">
        <v>45350</v>
      </c>
      <c r="D215" t="s">
        <v>510</v>
      </c>
      <c r="E215" t="s">
        <v>516</v>
      </c>
      <c r="F215" t="s">
        <v>521</v>
      </c>
      <c r="G215">
        <v>44</v>
      </c>
      <c r="H215" t="s">
        <v>523</v>
      </c>
      <c r="I215">
        <f t="shared" si="3"/>
        <v>6</v>
      </c>
    </row>
    <row r="216" spans="1:9" x14ac:dyDescent="0.25">
      <c r="A216" t="s">
        <v>222</v>
      </c>
      <c r="B216" s="1">
        <v>45345</v>
      </c>
      <c r="C216" s="1">
        <v>45351</v>
      </c>
      <c r="D216" t="s">
        <v>510</v>
      </c>
      <c r="E216" t="s">
        <v>517</v>
      </c>
      <c r="F216" t="s">
        <v>521</v>
      </c>
      <c r="G216">
        <v>45</v>
      </c>
      <c r="H216" t="s">
        <v>523</v>
      </c>
      <c r="I216">
        <f t="shared" si="3"/>
        <v>6</v>
      </c>
    </row>
    <row r="217" spans="1:9" x14ac:dyDescent="0.25">
      <c r="A217" t="s">
        <v>223</v>
      </c>
      <c r="B217" s="1">
        <v>45345</v>
      </c>
      <c r="C217" s="1">
        <v>45351</v>
      </c>
      <c r="D217" t="s">
        <v>510</v>
      </c>
      <c r="E217" t="s">
        <v>518</v>
      </c>
      <c r="F217" t="s">
        <v>520</v>
      </c>
      <c r="G217">
        <v>45</v>
      </c>
      <c r="H217" t="s">
        <v>523</v>
      </c>
      <c r="I217">
        <f t="shared" si="3"/>
        <v>6</v>
      </c>
    </row>
    <row r="218" spans="1:9" x14ac:dyDescent="0.25">
      <c r="A218" t="s">
        <v>224</v>
      </c>
      <c r="B218" s="1">
        <v>45345</v>
      </c>
      <c r="C218" s="1">
        <v>45351</v>
      </c>
      <c r="D218" t="s">
        <v>510</v>
      </c>
      <c r="E218" t="s">
        <v>516</v>
      </c>
      <c r="F218" t="s">
        <v>521</v>
      </c>
      <c r="G218">
        <v>45</v>
      </c>
      <c r="H218" t="s">
        <v>523</v>
      </c>
      <c r="I218">
        <f t="shared" si="3"/>
        <v>6</v>
      </c>
    </row>
    <row r="219" spans="1:9" x14ac:dyDescent="0.25">
      <c r="A219" t="s">
        <v>225</v>
      </c>
      <c r="B219" s="1">
        <v>45345</v>
      </c>
      <c r="C219" s="1">
        <v>45352</v>
      </c>
      <c r="D219" t="s">
        <v>510</v>
      </c>
      <c r="E219" t="s">
        <v>513</v>
      </c>
      <c r="F219" t="s">
        <v>520</v>
      </c>
      <c r="G219">
        <v>45</v>
      </c>
      <c r="H219" t="s">
        <v>523</v>
      </c>
      <c r="I219">
        <f t="shared" si="3"/>
        <v>7</v>
      </c>
    </row>
    <row r="220" spans="1:9" x14ac:dyDescent="0.25">
      <c r="A220" t="s">
        <v>226</v>
      </c>
      <c r="B220" s="1">
        <v>45346</v>
      </c>
      <c r="C220" s="1">
        <v>45352</v>
      </c>
      <c r="D220" t="s">
        <v>510</v>
      </c>
      <c r="E220" t="s">
        <v>517</v>
      </c>
      <c r="F220" t="s">
        <v>520</v>
      </c>
      <c r="G220">
        <v>45</v>
      </c>
      <c r="H220" t="s">
        <v>522</v>
      </c>
      <c r="I220">
        <f t="shared" si="3"/>
        <v>6</v>
      </c>
    </row>
    <row r="221" spans="1:9" x14ac:dyDescent="0.25">
      <c r="A221" t="s">
        <v>227</v>
      </c>
      <c r="B221" s="1">
        <v>45346</v>
      </c>
      <c r="C221" s="1">
        <v>45352</v>
      </c>
      <c r="D221" t="s">
        <v>510</v>
      </c>
      <c r="E221" t="s">
        <v>519</v>
      </c>
      <c r="F221" t="s">
        <v>521</v>
      </c>
      <c r="G221">
        <v>45</v>
      </c>
      <c r="H221" t="s">
        <v>523</v>
      </c>
      <c r="I221">
        <f t="shared" si="3"/>
        <v>6</v>
      </c>
    </row>
    <row r="222" spans="1:9" x14ac:dyDescent="0.25">
      <c r="A222" t="s">
        <v>228</v>
      </c>
      <c r="B222" s="1">
        <v>45347</v>
      </c>
      <c r="C222" s="1">
        <v>45352</v>
      </c>
      <c r="D222" t="s">
        <v>510</v>
      </c>
      <c r="E222" t="s">
        <v>518</v>
      </c>
      <c r="F222" t="s">
        <v>520</v>
      </c>
      <c r="G222">
        <v>45</v>
      </c>
      <c r="H222" t="s">
        <v>522</v>
      </c>
      <c r="I222">
        <f t="shared" si="3"/>
        <v>5</v>
      </c>
    </row>
    <row r="223" spans="1:9" x14ac:dyDescent="0.25">
      <c r="A223" t="s">
        <v>229</v>
      </c>
      <c r="B223" s="1">
        <v>45347</v>
      </c>
      <c r="C223" s="1">
        <v>45352</v>
      </c>
      <c r="D223" t="s">
        <v>510</v>
      </c>
      <c r="E223" t="s">
        <v>514</v>
      </c>
      <c r="F223" t="s">
        <v>521</v>
      </c>
      <c r="G223">
        <v>45</v>
      </c>
      <c r="H223" t="s">
        <v>522</v>
      </c>
      <c r="I223">
        <f t="shared" si="3"/>
        <v>5</v>
      </c>
    </row>
    <row r="224" spans="1:9" x14ac:dyDescent="0.25">
      <c r="A224" t="s">
        <v>230</v>
      </c>
      <c r="B224" s="1">
        <v>45347</v>
      </c>
      <c r="C224" s="1">
        <v>45353</v>
      </c>
      <c r="D224" t="s">
        <v>510</v>
      </c>
      <c r="E224" t="s">
        <v>515</v>
      </c>
      <c r="F224" t="s">
        <v>520</v>
      </c>
      <c r="G224">
        <v>45</v>
      </c>
      <c r="H224" t="s">
        <v>523</v>
      </c>
      <c r="I224">
        <f t="shared" si="3"/>
        <v>6</v>
      </c>
    </row>
    <row r="225" spans="1:9" x14ac:dyDescent="0.25">
      <c r="A225" t="s">
        <v>231</v>
      </c>
      <c r="B225" s="1">
        <v>45347</v>
      </c>
      <c r="C225" s="1">
        <v>45353</v>
      </c>
      <c r="D225" t="s">
        <v>510</v>
      </c>
      <c r="E225" t="s">
        <v>519</v>
      </c>
      <c r="F225" t="s">
        <v>520</v>
      </c>
      <c r="G225">
        <v>46</v>
      </c>
      <c r="H225" t="s">
        <v>522</v>
      </c>
      <c r="I225">
        <f t="shared" si="3"/>
        <v>6</v>
      </c>
    </row>
    <row r="226" spans="1:9" x14ac:dyDescent="0.25">
      <c r="A226" t="s">
        <v>232</v>
      </c>
      <c r="B226" s="1">
        <v>45348</v>
      </c>
      <c r="C226" s="1">
        <v>45354</v>
      </c>
      <c r="D226" t="s">
        <v>510</v>
      </c>
      <c r="E226" t="s">
        <v>515</v>
      </c>
      <c r="F226" t="s">
        <v>520</v>
      </c>
      <c r="G226">
        <v>46</v>
      </c>
      <c r="H226" t="s">
        <v>522</v>
      </c>
      <c r="I226">
        <f t="shared" si="3"/>
        <v>6</v>
      </c>
    </row>
    <row r="227" spans="1:9" x14ac:dyDescent="0.25">
      <c r="A227" t="s">
        <v>233</v>
      </c>
      <c r="B227" s="1">
        <v>45348</v>
      </c>
      <c r="C227" s="1">
        <v>45354</v>
      </c>
      <c r="D227" t="s">
        <v>510</v>
      </c>
      <c r="E227" t="s">
        <v>519</v>
      </c>
      <c r="F227" t="s">
        <v>521</v>
      </c>
      <c r="G227">
        <v>47</v>
      </c>
      <c r="H227" t="s">
        <v>522</v>
      </c>
      <c r="I227">
        <f t="shared" si="3"/>
        <v>6</v>
      </c>
    </row>
    <row r="228" spans="1:9" x14ac:dyDescent="0.25">
      <c r="A228" t="s">
        <v>234</v>
      </c>
      <c r="B228" s="1">
        <v>45348</v>
      </c>
      <c r="C228" s="1">
        <v>45354</v>
      </c>
      <c r="D228" t="s">
        <v>510</v>
      </c>
      <c r="E228" t="s">
        <v>518</v>
      </c>
      <c r="F228" t="s">
        <v>520</v>
      </c>
      <c r="G228">
        <v>47</v>
      </c>
      <c r="H228" t="s">
        <v>522</v>
      </c>
      <c r="I228">
        <f t="shared" si="3"/>
        <v>6</v>
      </c>
    </row>
    <row r="229" spans="1:9" x14ac:dyDescent="0.25">
      <c r="A229" t="s">
        <v>235</v>
      </c>
      <c r="B229" s="1">
        <v>45348</v>
      </c>
      <c r="C229" s="1">
        <v>45355</v>
      </c>
      <c r="D229" t="s">
        <v>510</v>
      </c>
      <c r="E229" t="s">
        <v>514</v>
      </c>
      <c r="F229" t="s">
        <v>521</v>
      </c>
      <c r="G229">
        <v>47</v>
      </c>
      <c r="H229" t="s">
        <v>522</v>
      </c>
      <c r="I229">
        <f t="shared" si="3"/>
        <v>7</v>
      </c>
    </row>
    <row r="230" spans="1:9" x14ac:dyDescent="0.25">
      <c r="A230" t="s">
        <v>236</v>
      </c>
      <c r="B230" s="1">
        <v>45349</v>
      </c>
      <c r="C230" s="1">
        <v>45355</v>
      </c>
      <c r="D230" t="s">
        <v>510</v>
      </c>
      <c r="E230" t="s">
        <v>519</v>
      </c>
      <c r="F230" t="s">
        <v>520</v>
      </c>
      <c r="G230">
        <v>47</v>
      </c>
      <c r="H230" t="s">
        <v>523</v>
      </c>
      <c r="I230">
        <f t="shared" si="3"/>
        <v>6</v>
      </c>
    </row>
    <row r="231" spans="1:9" x14ac:dyDescent="0.25">
      <c r="A231" t="s">
        <v>237</v>
      </c>
      <c r="B231" s="1">
        <v>45349</v>
      </c>
      <c r="C231" s="1">
        <v>45355</v>
      </c>
      <c r="D231" t="s">
        <v>510</v>
      </c>
      <c r="E231" t="s">
        <v>516</v>
      </c>
      <c r="F231" t="s">
        <v>520</v>
      </c>
      <c r="G231">
        <v>47</v>
      </c>
      <c r="H231" t="s">
        <v>523</v>
      </c>
      <c r="I231">
        <f t="shared" si="3"/>
        <v>6</v>
      </c>
    </row>
    <row r="232" spans="1:9" x14ac:dyDescent="0.25">
      <c r="A232" t="s">
        <v>238</v>
      </c>
      <c r="B232" s="1">
        <v>45349</v>
      </c>
      <c r="C232" s="1">
        <v>45355</v>
      </c>
      <c r="D232" t="s">
        <v>510</v>
      </c>
      <c r="E232" t="s">
        <v>518</v>
      </c>
      <c r="F232" t="s">
        <v>521</v>
      </c>
      <c r="G232">
        <v>48</v>
      </c>
      <c r="H232" t="s">
        <v>522</v>
      </c>
      <c r="I232">
        <f t="shared" si="3"/>
        <v>6</v>
      </c>
    </row>
    <row r="233" spans="1:9" x14ac:dyDescent="0.25">
      <c r="A233" t="s">
        <v>239</v>
      </c>
      <c r="B233" s="1">
        <v>45349</v>
      </c>
      <c r="C233" s="1">
        <v>45355</v>
      </c>
      <c r="D233" t="s">
        <v>510</v>
      </c>
      <c r="E233" t="s">
        <v>515</v>
      </c>
      <c r="F233" t="s">
        <v>520</v>
      </c>
      <c r="G233">
        <v>48</v>
      </c>
      <c r="H233" t="s">
        <v>523</v>
      </c>
      <c r="I233">
        <f t="shared" si="3"/>
        <v>6</v>
      </c>
    </row>
    <row r="234" spans="1:9" x14ac:dyDescent="0.25">
      <c r="A234" t="s">
        <v>240</v>
      </c>
      <c r="B234" s="1">
        <v>45349</v>
      </c>
      <c r="C234" s="1">
        <v>45355</v>
      </c>
      <c r="D234" t="s">
        <v>510</v>
      </c>
      <c r="E234" t="s">
        <v>515</v>
      </c>
      <c r="F234" t="s">
        <v>520</v>
      </c>
      <c r="G234">
        <v>49</v>
      </c>
      <c r="H234" t="s">
        <v>522</v>
      </c>
      <c r="I234">
        <f t="shared" si="3"/>
        <v>6</v>
      </c>
    </row>
    <row r="235" spans="1:9" x14ac:dyDescent="0.25">
      <c r="A235" t="s">
        <v>241</v>
      </c>
      <c r="B235" s="1">
        <v>45349</v>
      </c>
      <c r="C235" s="1">
        <v>45355</v>
      </c>
      <c r="D235" t="s">
        <v>510</v>
      </c>
      <c r="E235" t="s">
        <v>513</v>
      </c>
      <c r="F235" t="s">
        <v>520</v>
      </c>
      <c r="G235">
        <v>49</v>
      </c>
      <c r="H235" t="s">
        <v>523</v>
      </c>
      <c r="I235">
        <f t="shared" si="3"/>
        <v>6</v>
      </c>
    </row>
    <row r="236" spans="1:9" x14ac:dyDescent="0.25">
      <c r="A236" t="s">
        <v>242</v>
      </c>
      <c r="B236" s="1">
        <v>45350</v>
      </c>
      <c r="C236" s="1">
        <v>45356</v>
      </c>
      <c r="D236" t="s">
        <v>510</v>
      </c>
      <c r="E236" t="s">
        <v>517</v>
      </c>
      <c r="F236" t="s">
        <v>521</v>
      </c>
      <c r="G236">
        <v>49</v>
      </c>
      <c r="H236" t="s">
        <v>522</v>
      </c>
      <c r="I236">
        <f t="shared" si="3"/>
        <v>6</v>
      </c>
    </row>
    <row r="237" spans="1:9" x14ac:dyDescent="0.25">
      <c r="A237" t="s">
        <v>243</v>
      </c>
      <c r="B237" s="1">
        <v>45350</v>
      </c>
      <c r="C237" s="1">
        <v>45356</v>
      </c>
      <c r="D237" t="s">
        <v>510</v>
      </c>
      <c r="E237" t="s">
        <v>518</v>
      </c>
      <c r="F237" t="s">
        <v>521</v>
      </c>
      <c r="G237">
        <v>49</v>
      </c>
      <c r="H237" t="s">
        <v>522</v>
      </c>
      <c r="I237">
        <f t="shared" si="3"/>
        <v>6</v>
      </c>
    </row>
    <row r="238" spans="1:9" x14ac:dyDescent="0.25">
      <c r="A238" t="s">
        <v>244</v>
      </c>
      <c r="B238" s="1">
        <v>45350</v>
      </c>
      <c r="C238" s="1">
        <v>45356</v>
      </c>
      <c r="D238" t="s">
        <v>510</v>
      </c>
      <c r="E238" t="s">
        <v>514</v>
      </c>
      <c r="F238" t="s">
        <v>521</v>
      </c>
      <c r="G238">
        <v>49</v>
      </c>
      <c r="H238" t="s">
        <v>522</v>
      </c>
      <c r="I238">
        <f t="shared" si="3"/>
        <v>6</v>
      </c>
    </row>
    <row r="239" spans="1:9" x14ac:dyDescent="0.25">
      <c r="A239" t="s">
        <v>245</v>
      </c>
      <c r="B239" s="1">
        <v>45350</v>
      </c>
      <c r="C239" s="1">
        <v>45356</v>
      </c>
      <c r="D239" t="s">
        <v>510</v>
      </c>
      <c r="E239" t="s">
        <v>515</v>
      </c>
      <c r="F239" t="s">
        <v>520</v>
      </c>
      <c r="G239">
        <v>49</v>
      </c>
      <c r="H239" t="s">
        <v>523</v>
      </c>
      <c r="I239">
        <f t="shared" si="3"/>
        <v>6</v>
      </c>
    </row>
    <row r="240" spans="1:9" x14ac:dyDescent="0.25">
      <c r="A240" t="s">
        <v>246</v>
      </c>
      <c r="B240" s="1">
        <v>45350</v>
      </c>
      <c r="C240" s="1">
        <v>45356</v>
      </c>
      <c r="D240" t="s">
        <v>510</v>
      </c>
      <c r="E240" t="s">
        <v>514</v>
      </c>
      <c r="F240" t="s">
        <v>520</v>
      </c>
      <c r="G240">
        <v>49</v>
      </c>
      <c r="H240" t="s">
        <v>523</v>
      </c>
      <c r="I240">
        <f t="shared" si="3"/>
        <v>6</v>
      </c>
    </row>
    <row r="241" spans="1:9" x14ac:dyDescent="0.25">
      <c r="A241" t="s">
        <v>247</v>
      </c>
      <c r="B241" s="1">
        <v>45350</v>
      </c>
      <c r="C241" s="1">
        <v>45356</v>
      </c>
      <c r="D241" t="s">
        <v>510</v>
      </c>
      <c r="E241" t="s">
        <v>516</v>
      </c>
      <c r="F241" t="s">
        <v>520</v>
      </c>
      <c r="G241">
        <v>49</v>
      </c>
      <c r="H241" t="s">
        <v>522</v>
      </c>
      <c r="I241">
        <f t="shared" si="3"/>
        <v>6</v>
      </c>
    </row>
    <row r="242" spans="1:9" x14ac:dyDescent="0.25">
      <c r="A242" t="s">
        <v>248</v>
      </c>
      <c r="B242" s="1">
        <v>45350</v>
      </c>
      <c r="C242" s="1">
        <v>45356</v>
      </c>
      <c r="D242" t="s">
        <v>510</v>
      </c>
      <c r="E242" t="s">
        <v>518</v>
      </c>
      <c r="F242" t="s">
        <v>520</v>
      </c>
      <c r="G242">
        <v>49</v>
      </c>
      <c r="H242" t="s">
        <v>522</v>
      </c>
      <c r="I242">
        <f t="shared" si="3"/>
        <v>6</v>
      </c>
    </row>
    <row r="243" spans="1:9" x14ac:dyDescent="0.25">
      <c r="A243" t="s">
        <v>249</v>
      </c>
      <c r="B243" s="1">
        <v>45350</v>
      </c>
      <c r="C243" s="1">
        <v>45357</v>
      </c>
      <c r="D243" t="s">
        <v>510</v>
      </c>
      <c r="E243" t="s">
        <v>519</v>
      </c>
      <c r="F243" t="s">
        <v>521</v>
      </c>
      <c r="G243">
        <v>50</v>
      </c>
      <c r="H243" t="s">
        <v>523</v>
      </c>
      <c r="I243">
        <f t="shared" si="3"/>
        <v>7</v>
      </c>
    </row>
    <row r="244" spans="1:9" x14ac:dyDescent="0.25">
      <c r="A244" t="s">
        <v>250</v>
      </c>
      <c r="B244" s="1">
        <v>45351</v>
      </c>
      <c r="C244" s="1">
        <v>45357</v>
      </c>
      <c r="D244" t="s">
        <v>510</v>
      </c>
      <c r="E244" t="s">
        <v>516</v>
      </c>
      <c r="F244" t="s">
        <v>521</v>
      </c>
      <c r="G244">
        <v>50</v>
      </c>
      <c r="H244" t="s">
        <v>522</v>
      </c>
      <c r="I244">
        <f t="shared" si="3"/>
        <v>6</v>
      </c>
    </row>
    <row r="245" spans="1:9" x14ac:dyDescent="0.25">
      <c r="A245" t="s">
        <v>251</v>
      </c>
      <c r="B245" s="1">
        <v>45351</v>
      </c>
      <c r="C245" s="1">
        <v>45357</v>
      </c>
      <c r="D245" t="s">
        <v>510</v>
      </c>
      <c r="E245" t="s">
        <v>517</v>
      </c>
      <c r="F245" t="s">
        <v>521</v>
      </c>
      <c r="G245">
        <v>50</v>
      </c>
      <c r="H245" t="s">
        <v>523</v>
      </c>
      <c r="I245">
        <f t="shared" si="3"/>
        <v>6</v>
      </c>
    </row>
    <row r="246" spans="1:9" x14ac:dyDescent="0.25">
      <c r="A246" t="s">
        <v>252</v>
      </c>
      <c r="B246" s="1">
        <v>45351</v>
      </c>
      <c r="C246" s="1">
        <v>45358</v>
      </c>
      <c r="D246" t="s">
        <v>510</v>
      </c>
      <c r="E246" t="s">
        <v>513</v>
      </c>
      <c r="F246" t="s">
        <v>521</v>
      </c>
      <c r="G246">
        <v>50</v>
      </c>
      <c r="H246" t="s">
        <v>522</v>
      </c>
      <c r="I246">
        <f t="shared" si="3"/>
        <v>7</v>
      </c>
    </row>
    <row r="247" spans="1:9" x14ac:dyDescent="0.25">
      <c r="A247" t="s">
        <v>253</v>
      </c>
      <c r="B247" s="1">
        <v>45351</v>
      </c>
      <c r="C247" s="1">
        <v>45358</v>
      </c>
      <c r="D247" t="s">
        <v>510</v>
      </c>
      <c r="E247" t="s">
        <v>515</v>
      </c>
      <c r="F247" t="s">
        <v>521</v>
      </c>
      <c r="G247">
        <v>50</v>
      </c>
      <c r="H247" t="s">
        <v>523</v>
      </c>
      <c r="I247">
        <f t="shared" si="3"/>
        <v>7</v>
      </c>
    </row>
    <row r="248" spans="1:9" x14ac:dyDescent="0.25">
      <c r="A248" t="s">
        <v>254</v>
      </c>
      <c r="B248" s="1">
        <v>45351</v>
      </c>
      <c r="C248" s="1">
        <v>45358</v>
      </c>
      <c r="D248" t="s">
        <v>510</v>
      </c>
      <c r="E248" t="s">
        <v>515</v>
      </c>
      <c r="F248" t="s">
        <v>520</v>
      </c>
      <c r="G248">
        <v>50</v>
      </c>
      <c r="H248" t="s">
        <v>522</v>
      </c>
      <c r="I248">
        <f t="shared" si="3"/>
        <v>7</v>
      </c>
    </row>
    <row r="249" spans="1:9" x14ac:dyDescent="0.25">
      <c r="A249" t="s">
        <v>255</v>
      </c>
      <c r="B249" s="1">
        <v>45352</v>
      </c>
      <c r="C249" s="1">
        <v>45358</v>
      </c>
      <c r="D249" t="s">
        <v>510</v>
      </c>
      <c r="E249" t="s">
        <v>519</v>
      </c>
      <c r="F249" t="s">
        <v>520</v>
      </c>
      <c r="G249">
        <v>50</v>
      </c>
      <c r="H249" t="s">
        <v>523</v>
      </c>
      <c r="I249">
        <f t="shared" si="3"/>
        <v>6</v>
      </c>
    </row>
    <row r="250" spans="1:9" x14ac:dyDescent="0.25">
      <c r="A250" t="s">
        <v>256</v>
      </c>
      <c r="B250" s="1">
        <v>45352</v>
      </c>
      <c r="C250" s="1">
        <v>45359</v>
      </c>
      <c r="D250" t="s">
        <v>510</v>
      </c>
      <c r="E250" t="s">
        <v>516</v>
      </c>
      <c r="F250" t="s">
        <v>521</v>
      </c>
      <c r="G250">
        <v>50</v>
      </c>
      <c r="H250" t="s">
        <v>522</v>
      </c>
      <c r="I250">
        <f t="shared" si="3"/>
        <v>7</v>
      </c>
    </row>
    <row r="251" spans="1:9" x14ac:dyDescent="0.25">
      <c r="A251" t="s">
        <v>257</v>
      </c>
      <c r="B251" s="1">
        <v>45352</v>
      </c>
      <c r="C251" s="1">
        <v>45359</v>
      </c>
      <c r="D251" t="s">
        <v>510</v>
      </c>
      <c r="E251" t="s">
        <v>518</v>
      </c>
      <c r="F251" t="s">
        <v>520</v>
      </c>
      <c r="G251">
        <v>51</v>
      </c>
      <c r="H251" t="s">
        <v>523</v>
      </c>
      <c r="I251">
        <f t="shared" si="3"/>
        <v>7</v>
      </c>
    </row>
    <row r="252" spans="1:9" x14ac:dyDescent="0.25">
      <c r="A252" t="s">
        <v>258</v>
      </c>
      <c r="B252" s="1">
        <v>45352</v>
      </c>
      <c r="C252" s="1">
        <v>45359</v>
      </c>
      <c r="D252" t="s">
        <v>510</v>
      </c>
      <c r="E252" t="s">
        <v>518</v>
      </c>
      <c r="F252" t="s">
        <v>520</v>
      </c>
      <c r="G252">
        <v>51</v>
      </c>
      <c r="H252" t="s">
        <v>523</v>
      </c>
      <c r="I252">
        <f t="shared" si="3"/>
        <v>7</v>
      </c>
    </row>
    <row r="253" spans="1:9" x14ac:dyDescent="0.25">
      <c r="A253" t="s">
        <v>259</v>
      </c>
      <c r="B253" s="1">
        <v>45353</v>
      </c>
      <c r="C253" s="1">
        <v>45360</v>
      </c>
      <c r="D253" t="s">
        <v>510</v>
      </c>
      <c r="E253" t="s">
        <v>519</v>
      </c>
      <c r="F253" t="s">
        <v>520</v>
      </c>
      <c r="G253">
        <v>51</v>
      </c>
      <c r="H253" t="s">
        <v>523</v>
      </c>
      <c r="I253">
        <f t="shared" si="3"/>
        <v>7</v>
      </c>
    </row>
    <row r="254" spans="1:9" x14ac:dyDescent="0.25">
      <c r="A254" t="s">
        <v>260</v>
      </c>
      <c r="B254" s="1">
        <v>45353</v>
      </c>
      <c r="C254" s="1">
        <v>45360</v>
      </c>
      <c r="D254" t="s">
        <v>510</v>
      </c>
      <c r="E254" t="s">
        <v>514</v>
      </c>
      <c r="F254" t="s">
        <v>521</v>
      </c>
      <c r="G254">
        <v>51</v>
      </c>
      <c r="H254" t="s">
        <v>523</v>
      </c>
      <c r="I254">
        <f t="shared" si="3"/>
        <v>7</v>
      </c>
    </row>
    <row r="255" spans="1:9" x14ac:dyDescent="0.25">
      <c r="A255" t="s">
        <v>261</v>
      </c>
      <c r="B255" s="1">
        <v>45353</v>
      </c>
      <c r="C255" s="1">
        <v>45360</v>
      </c>
      <c r="D255" t="s">
        <v>510</v>
      </c>
      <c r="E255" t="s">
        <v>514</v>
      </c>
      <c r="F255" t="s">
        <v>521</v>
      </c>
      <c r="G255">
        <v>51</v>
      </c>
      <c r="H255" t="s">
        <v>522</v>
      </c>
      <c r="I255">
        <f t="shared" si="3"/>
        <v>7</v>
      </c>
    </row>
    <row r="256" spans="1:9" x14ac:dyDescent="0.25">
      <c r="A256" t="s">
        <v>262</v>
      </c>
      <c r="B256" s="1">
        <v>45353</v>
      </c>
      <c r="C256" s="1">
        <v>45361</v>
      </c>
      <c r="D256" t="s">
        <v>510</v>
      </c>
      <c r="E256" t="s">
        <v>516</v>
      </c>
      <c r="F256" t="s">
        <v>521</v>
      </c>
      <c r="G256">
        <v>51</v>
      </c>
      <c r="H256" t="s">
        <v>523</v>
      </c>
      <c r="I256">
        <f t="shared" si="3"/>
        <v>8</v>
      </c>
    </row>
    <row r="257" spans="1:9" x14ac:dyDescent="0.25">
      <c r="A257" t="s">
        <v>263</v>
      </c>
      <c r="B257" s="1">
        <v>45354</v>
      </c>
      <c r="C257" s="1">
        <v>45361</v>
      </c>
      <c r="D257" t="s">
        <v>510</v>
      </c>
      <c r="E257" t="s">
        <v>514</v>
      </c>
      <c r="F257" t="s">
        <v>520</v>
      </c>
      <c r="G257">
        <v>52</v>
      </c>
      <c r="H257" t="s">
        <v>522</v>
      </c>
      <c r="I257">
        <f t="shared" si="3"/>
        <v>7</v>
      </c>
    </row>
    <row r="258" spans="1:9" x14ac:dyDescent="0.25">
      <c r="A258" t="s">
        <v>264</v>
      </c>
      <c r="B258" s="1">
        <v>45354</v>
      </c>
      <c r="C258" s="1">
        <v>45361</v>
      </c>
      <c r="D258" t="s">
        <v>510</v>
      </c>
      <c r="E258" t="s">
        <v>516</v>
      </c>
      <c r="F258" t="s">
        <v>521</v>
      </c>
      <c r="G258">
        <v>52</v>
      </c>
      <c r="H258" t="s">
        <v>522</v>
      </c>
      <c r="I258">
        <f t="shared" si="3"/>
        <v>7</v>
      </c>
    </row>
    <row r="259" spans="1:9" x14ac:dyDescent="0.25">
      <c r="A259" t="s">
        <v>265</v>
      </c>
      <c r="B259" s="1">
        <v>45354</v>
      </c>
      <c r="C259" s="1">
        <v>45362</v>
      </c>
      <c r="D259" t="s">
        <v>510</v>
      </c>
      <c r="E259" t="s">
        <v>515</v>
      </c>
      <c r="F259" t="s">
        <v>520</v>
      </c>
      <c r="G259">
        <v>52</v>
      </c>
      <c r="H259" t="s">
        <v>522</v>
      </c>
      <c r="I259">
        <f t="shared" ref="I259:I322" si="4">C259-B259</f>
        <v>8</v>
      </c>
    </row>
    <row r="260" spans="1:9" x14ac:dyDescent="0.25">
      <c r="A260" t="s">
        <v>266</v>
      </c>
      <c r="B260" s="1">
        <v>45354</v>
      </c>
      <c r="C260" s="1">
        <v>45362</v>
      </c>
      <c r="D260" t="s">
        <v>510</v>
      </c>
      <c r="E260" t="s">
        <v>516</v>
      </c>
      <c r="F260" t="s">
        <v>520</v>
      </c>
      <c r="G260">
        <v>52</v>
      </c>
      <c r="H260" t="s">
        <v>523</v>
      </c>
      <c r="I260">
        <f t="shared" si="4"/>
        <v>8</v>
      </c>
    </row>
    <row r="261" spans="1:9" x14ac:dyDescent="0.25">
      <c r="A261" t="s">
        <v>267</v>
      </c>
      <c r="B261" s="1">
        <v>45355</v>
      </c>
      <c r="C261" s="1">
        <v>45362</v>
      </c>
      <c r="D261" t="s">
        <v>510</v>
      </c>
      <c r="E261" t="s">
        <v>515</v>
      </c>
      <c r="F261" t="s">
        <v>520</v>
      </c>
      <c r="G261">
        <v>52</v>
      </c>
      <c r="H261" t="s">
        <v>523</v>
      </c>
      <c r="I261">
        <f t="shared" si="4"/>
        <v>7</v>
      </c>
    </row>
    <row r="262" spans="1:9" x14ac:dyDescent="0.25">
      <c r="A262" t="s">
        <v>268</v>
      </c>
      <c r="B262" s="1">
        <v>45355</v>
      </c>
      <c r="C262" s="1">
        <v>45363</v>
      </c>
      <c r="D262" t="s">
        <v>510</v>
      </c>
      <c r="E262" t="s">
        <v>516</v>
      </c>
      <c r="F262" t="s">
        <v>521</v>
      </c>
      <c r="G262">
        <v>52</v>
      </c>
      <c r="H262" t="s">
        <v>522</v>
      </c>
      <c r="I262">
        <f t="shared" si="4"/>
        <v>8</v>
      </c>
    </row>
    <row r="263" spans="1:9" x14ac:dyDescent="0.25">
      <c r="A263" t="s">
        <v>269</v>
      </c>
      <c r="B263" s="1">
        <v>45355</v>
      </c>
      <c r="C263" s="1">
        <v>45363</v>
      </c>
      <c r="D263" t="s">
        <v>510</v>
      </c>
      <c r="E263" t="s">
        <v>517</v>
      </c>
      <c r="F263" t="s">
        <v>521</v>
      </c>
      <c r="G263">
        <v>53</v>
      </c>
      <c r="H263" t="s">
        <v>522</v>
      </c>
      <c r="I263">
        <f t="shared" si="4"/>
        <v>8</v>
      </c>
    </row>
    <row r="264" spans="1:9" x14ac:dyDescent="0.25">
      <c r="A264" t="s">
        <v>270</v>
      </c>
      <c r="B264" s="1">
        <v>45355</v>
      </c>
      <c r="C264" s="1">
        <v>45364</v>
      </c>
      <c r="D264" t="s">
        <v>510</v>
      </c>
      <c r="E264" t="s">
        <v>518</v>
      </c>
      <c r="F264" t="s">
        <v>520</v>
      </c>
      <c r="G264">
        <v>53</v>
      </c>
      <c r="H264" t="s">
        <v>522</v>
      </c>
      <c r="I264">
        <f t="shared" si="4"/>
        <v>9</v>
      </c>
    </row>
    <row r="265" spans="1:9" x14ac:dyDescent="0.25">
      <c r="A265" t="s">
        <v>271</v>
      </c>
      <c r="B265" s="1">
        <v>45355</v>
      </c>
      <c r="C265" s="1">
        <v>45364</v>
      </c>
      <c r="D265" t="s">
        <v>510</v>
      </c>
      <c r="E265" t="s">
        <v>514</v>
      </c>
      <c r="F265" t="s">
        <v>520</v>
      </c>
      <c r="G265">
        <v>53</v>
      </c>
      <c r="H265" t="s">
        <v>522</v>
      </c>
      <c r="I265">
        <f t="shared" si="4"/>
        <v>9</v>
      </c>
    </row>
    <row r="266" spans="1:9" x14ac:dyDescent="0.25">
      <c r="A266" t="s">
        <v>272</v>
      </c>
      <c r="B266" s="1">
        <v>45356</v>
      </c>
      <c r="C266" s="1">
        <v>45364</v>
      </c>
      <c r="D266" t="s">
        <v>510</v>
      </c>
      <c r="E266" t="s">
        <v>517</v>
      </c>
      <c r="F266" t="s">
        <v>520</v>
      </c>
      <c r="G266">
        <v>53</v>
      </c>
      <c r="H266" t="s">
        <v>523</v>
      </c>
      <c r="I266">
        <f t="shared" si="4"/>
        <v>8</v>
      </c>
    </row>
    <row r="267" spans="1:9" x14ac:dyDescent="0.25">
      <c r="A267" t="s">
        <v>273</v>
      </c>
      <c r="B267" s="1">
        <v>45356</v>
      </c>
      <c r="C267" s="1">
        <v>45365</v>
      </c>
      <c r="D267" t="s">
        <v>510</v>
      </c>
      <c r="E267" t="s">
        <v>519</v>
      </c>
      <c r="F267" t="s">
        <v>520</v>
      </c>
      <c r="G267">
        <v>53</v>
      </c>
      <c r="H267" t="s">
        <v>523</v>
      </c>
      <c r="I267">
        <f t="shared" si="4"/>
        <v>9</v>
      </c>
    </row>
    <row r="268" spans="1:9" x14ac:dyDescent="0.25">
      <c r="A268" t="s">
        <v>274</v>
      </c>
      <c r="B268" s="1">
        <v>45356</v>
      </c>
      <c r="C268" s="1">
        <v>45365</v>
      </c>
      <c r="D268" t="s">
        <v>510</v>
      </c>
      <c r="E268" t="s">
        <v>519</v>
      </c>
      <c r="F268" t="s">
        <v>520</v>
      </c>
      <c r="G268">
        <v>53</v>
      </c>
      <c r="H268" t="s">
        <v>522</v>
      </c>
      <c r="I268">
        <f t="shared" si="4"/>
        <v>9</v>
      </c>
    </row>
    <row r="269" spans="1:9" x14ac:dyDescent="0.25">
      <c r="A269" t="s">
        <v>275</v>
      </c>
      <c r="B269" s="1">
        <v>45356</v>
      </c>
      <c r="C269" s="1">
        <v>45365</v>
      </c>
      <c r="D269" t="s">
        <v>510</v>
      </c>
      <c r="E269" t="s">
        <v>515</v>
      </c>
      <c r="F269" t="s">
        <v>521</v>
      </c>
      <c r="G269">
        <v>54</v>
      </c>
      <c r="H269" t="s">
        <v>522</v>
      </c>
      <c r="I269">
        <f t="shared" si="4"/>
        <v>9</v>
      </c>
    </row>
    <row r="270" spans="1:9" x14ac:dyDescent="0.25">
      <c r="A270" t="s">
        <v>276</v>
      </c>
      <c r="B270" s="1">
        <v>45356</v>
      </c>
      <c r="C270" s="1">
        <v>45365</v>
      </c>
      <c r="D270" t="s">
        <v>510</v>
      </c>
      <c r="E270" t="s">
        <v>517</v>
      </c>
      <c r="F270" t="s">
        <v>520</v>
      </c>
      <c r="G270">
        <v>54</v>
      </c>
      <c r="H270" t="s">
        <v>523</v>
      </c>
      <c r="I270">
        <f t="shared" si="4"/>
        <v>9</v>
      </c>
    </row>
    <row r="271" spans="1:9" x14ac:dyDescent="0.25">
      <c r="A271" t="s">
        <v>277</v>
      </c>
      <c r="B271" s="1">
        <v>45356</v>
      </c>
      <c r="C271" s="1">
        <v>45365</v>
      </c>
      <c r="D271" t="s">
        <v>510</v>
      </c>
      <c r="E271" t="s">
        <v>519</v>
      </c>
      <c r="F271" t="s">
        <v>521</v>
      </c>
      <c r="G271">
        <v>54</v>
      </c>
      <c r="H271" t="s">
        <v>523</v>
      </c>
      <c r="I271">
        <f t="shared" si="4"/>
        <v>9</v>
      </c>
    </row>
    <row r="272" spans="1:9" x14ac:dyDescent="0.25">
      <c r="A272" t="s">
        <v>278</v>
      </c>
      <c r="B272" s="1">
        <v>45359</v>
      </c>
      <c r="C272" s="1">
        <v>45366</v>
      </c>
      <c r="D272" t="s">
        <v>510</v>
      </c>
      <c r="E272" t="s">
        <v>517</v>
      </c>
      <c r="F272" t="s">
        <v>521</v>
      </c>
      <c r="G272">
        <v>54</v>
      </c>
      <c r="H272" t="s">
        <v>522</v>
      </c>
      <c r="I272">
        <f t="shared" si="4"/>
        <v>7</v>
      </c>
    </row>
    <row r="273" spans="1:9" x14ac:dyDescent="0.25">
      <c r="A273" t="s">
        <v>279</v>
      </c>
      <c r="B273" s="1">
        <v>45359</v>
      </c>
      <c r="C273" s="1">
        <v>45366</v>
      </c>
      <c r="D273" t="s">
        <v>510</v>
      </c>
      <c r="E273" t="s">
        <v>515</v>
      </c>
      <c r="F273" t="s">
        <v>521</v>
      </c>
      <c r="G273">
        <v>54</v>
      </c>
      <c r="H273" t="s">
        <v>523</v>
      </c>
      <c r="I273">
        <f t="shared" si="4"/>
        <v>7</v>
      </c>
    </row>
    <row r="274" spans="1:9" x14ac:dyDescent="0.25">
      <c r="A274" t="s">
        <v>280</v>
      </c>
      <c r="B274" s="1">
        <v>45360</v>
      </c>
      <c r="C274" s="1">
        <v>45366</v>
      </c>
      <c r="D274" t="s">
        <v>510</v>
      </c>
      <c r="E274" t="s">
        <v>514</v>
      </c>
      <c r="F274" t="s">
        <v>521</v>
      </c>
      <c r="G274">
        <v>54</v>
      </c>
      <c r="H274" t="s">
        <v>523</v>
      </c>
      <c r="I274">
        <f t="shared" si="4"/>
        <v>6</v>
      </c>
    </row>
    <row r="275" spans="1:9" x14ac:dyDescent="0.25">
      <c r="A275" t="s">
        <v>281</v>
      </c>
      <c r="B275" s="1">
        <v>45360</v>
      </c>
      <c r="C275" s="1">
        <v>45366</v>
      </c>
      <c r="D275" t="s">
        <v>510</v>
      </c>
      <c r="E275" t="s">
        <v>517</v>
      </c>
      <c r="F275" t="s">
        <v>521</v>
      </c>
      <c r="G275">
        <v>54</v>
      </c>
      <c r="H275" t="s">
        <v>523</v>
      </c>
      <c r="I275">
        <f t="shared" si="4"/>
        <v>6</v>
      </c>
    </row>
    <row r="276" spans="1:9" x14ac:dyDescent="0.25">
      <c r="A276" t="s">
        <v>282</v>
      </c>
      <c r="B276" s="1">
        <v>45360</v>
      </c>
      <c r="C276" s="1">
        <v>45367</v>
      </c>
      <c r="D276" t="s">
        <v>510</v>
      </c>
      <c r="E276" t="s">
        <v>518</v>
      </c>
      <c r="F276" t="s">
        <v>520</v>
      </c>
      <c r="G276">
        <v>54</v>
      </c>
      <c r="H276" t="s">
        <v>523</v>
      </c>
      <c r="I276">
        <f t="shared" si="4"/>
        <v>7</v>
      </c>
    </row>
    <row r="277" spans="1:9" x14ac:dyDescent="0.25">
      <c r="A277" t="s">
        <v>283</v>
      </c>
      <c r="B277" s="1">
        <v>45360</v>
      </c>
      <c r="C277" s="1">
        <v>45367</v>
      </c>
      <c r="D277" t="s">
        <v>510</v>
      </c>
      <c r="E277" t="s">
        <v>514</v>
      </c>
      <c r="F277" t="s">
        <v>521</v>
      </c>
      <c r="G277">
        <v>54</v>
      </c>
      <c r="H277" t="s">
        <v>523</v>
      </c>
      <c r="I277">
        <f t="shared" si="4"/>
        <v>7</v>
      </c>
    </row>
    <row r="278" spans="1:9" x14ac:dyDescent="0.25">
      <c r="A278" t="s">
        <v>284</v>
      </c>
      <c r="B278" s="1">
        <v>45360</v>
      </c>
      <c r="C278" s="1">
        <v>45367</v>
      </c>
      <c r="D278" t="s">
        <v>510</v>
      </c>
      <c r="E278" t="s">
        <v>517</v>
      </c>
      <c r="F278" t="s">
        <v>520</v>
      </c>
      <c r="G278">
        <v>54</v>
      </c>
      <c r="H278" t="s">
        <v>522</v>
      </c>
      <c r="I278">
        <f t="shared" si="4"/>
        <v>7</v>
      </c>
    </row>
    <row r="279" spans="1:9" x14ac:dyDescent="0.25">
      <c r="A279" t="s">
        <v>285</v>
      </c>
      <c r="B279" s="1">
        <v>45361</v>
      </c>
      <c r="C279" s="1">
        <v>45367</v>
      </c>
      <c r="D279" t="s">
        <v>510</v>
      </c>
      <c r="E279" t="s">
        <v>513</v>
      </c>
      <c r="F279" t="s">
        <v>520</v>
      </c>
      <c r="G279">
        <v>54</v>
      </c>
      <c r="H279" t="s">
        <v>522</v>
      </c>
      <c r="I279">
        <f t="shared" si="4"/>
        <v>6</v>
      </c>
    </row>
    <row r="280" spans="1:9" x14ac:dyDescent="0.25">
      <c r="A280" t="s">
        <v>286</v>
      </c>
      <c r="B280" s="1">
        <v>45361</v>
      </c>
      <c r="C280" s="1">
        <v>45367</v>
      </c>
      <c r="D280" t="s">
        <v>510</v>
      </c>
      <c r="E280" t="s">
        <v>513</v>
      </c>
      <c r="F280" t="s">
        <v>520</v>
      </c>
      <c r="G280">
        <v>55</v>
      </c>
      <c r="H280" t="s">
        <v>523</v>
      </c>
      <c r="I280">
        <f t="shared" si="4"/>
        <v>6</v>
      </c>
    </row>
    <row r="281" spans="1:9" x14ac:dyDescent="0.25">
      <c r="A281" t="s">
        <v>287</v>
      </c>
      <c r="B281" s="1">
        <v>45361</v>
      </c>
      <c r="C281" s="1">
        <v>45368</v>
      </c>
      <c r="D281" t="s">
        <v>510</v>
      </c>
      <c r="E281" t="s">
        <v>519</v>
      </c>
      <c r="F281" t="s">
        <v>520</v>
      </c>
      <c r="G281">
        <v>55</v>
      </c>
      <c r="H281" t="s">
        <v>523</v>
      </c>
      <c r="I281">
        <f t="shared" si="4"/>
        <v>7</v>
      </c>
    </row>
    <row r="282" spans="1:9" x14ac:dyDescent="0.25">
      <c r="A282" t="s">
        <v>288</v>
      </c>
      <c r="B282" s="1">
        <v>45361</v>
      </c>
      <c r="C282" s="1">
        <v>45368</v>
      </c>
      <c r="D282" t="s">
        <v>510</v>
      </c>
      <c r="E282" t="s">
        <v>518</v>
      </c>
      <c r="F282" t="s">
        <v>521</v>
      </c>
      <c r="G282">
        <v>55</v>
      </c>
      <c r="H282" t="s">
        <v>522</v>
      </c>
      <c r="I282">
        <f t="shared" si="4"/>
        <v>7</v>
      </c>
    </row>
    <row r="283" spans="1:9" x14ac:dyDescent="0.25">
      <c r="A283" t="s">
        <v>289</v>
      </c>
      <c r="B283" s="1">
        <v>45361</v>
      </c>
      <c r="C283" s="1">
        <v>45368</v>
      </c>
      <c r="D283" t="s">
        <v>510</v>
      </c>
      <c r="E283" t="s">
        <v>516</v>
      </c>
      <c r="F283" t="s">
        <v>520</v>
      </c>
      <c r="G283">
        <v>55</v>
      </c>
      <c r="H283" t="s">
        <v>522</v>
      </c>
      <c r="I283">
        <f t="shared" si="4"/>
        <v>7</v>
      </c>
    </row>
    <row r="284" spans="1:9" x14ac:dyDescent="0.25">
      <c r="A284" t="s">
        <v>290</v>
      </c>
      <c r="B284" s="1">
        <v>45361</v>
      </c>
      <c r="C284" s="1">
        <v>45369</v>
      </c>
      <c r="D284" t="s">
        <v>510</v>
      </c>
      <c r="E284" t="s">
        <v>515</v>
      </c>
      <c r="F284" t="s">
        <v>520</v>
      </c>
      <c r="G284">
        <v>56</v>
      </c>
      <c r="H284" t="s">
        <v>523</v>
      </c>
      <c r="I284">
        <f t="shared" si="4"/>
        <v>8</v>
      </c>
    </row>
    <row r="285" spans="1:9" x14ac:dyDescent="0.25">
      <c r="A285" t="s">
        <v>291</v>
      </c>
      <c r="B285" s="1">
        <v>45362</v>
      </c>
      <c r="C285" s="1">
        <v>45369</v>
      </c>
      <c r="D285" t="s">
        <v>510</v>
      </c>
      <c r="E285" t="s">
        <v>518</v>
      </c>
      <c r="F285" t="s">
        <v>520</v>
      </c>
      <c r="G285">
        <v>56</v>
      </c>
      <c r="H285" t="s">
        <v>523</v>
      </c>
      <c r="I285">
        <f t="shared" si="4"/>
        <v>7</v>
      </c>
    </row>
    <row r="286" spans="1:9" x14ac:dyDescent="0.25">
      <c r="A286" t="s">
        <v>292</v>
      </c>
      <c r="B286" s="1">
        <v>45362</v>
      </c>
      <c r="C286" s="1">
        <v>45369</v>
      </c>
      <c r="D286" t="s">
        <v>510</v>
      </c>
      <c r="E286" t="s">
        <v>516</v>
      </c>
      <c r="F286" t="s">
        <v>521</v>
      </c>
      <c r="G286">
        <v>56</v>
      </c>
      <c r="H286" t="s">
        <v>523</v>
      </c>
      <c r="I286">
        <f t="shared" si="4"/>
        <v>7</v>
      </c>
    </row>
    <row r="287" spans="1:9" x14ac:dyDescent="0.25">
      <c r="A287" t="s">
        <v>293</v>
      </c>
      <c r="B287" s="1">
        <v>45362</v>
      </c>
      <c r="C287" s="1">
        <v>45369</v>
      </c>
      <c r="D287" t="s">
        <v>511</v>
      </c>
      <c r="E287" t="s">
        <v>518</v>
      </c>
      <c r="F287" t="s">
        <v>520</v>
      </c>
      <c r="G287">
        <v>56</v>
      </c>
      <c r="H287" t="s">
        <v>523</v>
      </c>
      <c r="I287">
        <f t="shared" si="4"/>
        <v>7</v>
      </c>
    </row>
    <row r="288" spans="1:9" x14ac:dyDescent="0.25">
      <c r="A288" t="s">
        <v>294</v>
      </c>
      <c r="B288" s="1">
        <v>45362</v>
      </c>
      <c r="C288" s="1">
        <v>45369</v>
      </c>
      <c r="D288" t="s">
        <v>511</v>
      </c>
      <c r="E288" t="s">
        <v>514</v>
      </c>
      <c r="F288" t="s">
        <v>520</v>
      </c>
      <c r="G288">
        <v>56</v>
      </c>
      <c r="H288" t="s">
        <v>523</v>
      </c>
      <c r="I288">
        <f t="shared" si="4"/>
        <v>7</v>
      </c>
    </row>
    <row r="289" spans="1:9" x14ac:dyDescent="0.25">
      <c r="A289" t="s">
        <v>295</v>
      </c>
      <c r="B289" s="1">
        <v>45362</v>
      </c>
      <c r="C289" s="1">
        <v>45370</v>
      </c>
      <c r="D289" t="s">
        <v>511</v>
      </c>
      <c r="E289" t="s">
        <v>517</v>
      </c>
      <c r="F289" t="s">
        <v>520</v>
      </c>
      <c r="G289">
        <v>57</v>
      </c>
      <c r="H289" t="s">
        <v>522</v>
      </c>
      <c r="I289">
        <f t="shared" si="4"/>
        <v>8</v>
      </c>
    </row>
    <row r="290" spans="1:9" x14ac:dyDescent="0.25">
      <c r="A290" t="s">
        <v>296</v>
      </c>
      <c r="B290" s="1">
        <v>45362</v>
      </c>
      <c r="C290" s="1">
        <v>45370</v>
      </c>
      <c r="D290" t="s">
        <v>511</v>
      </c>
      <c r="E290" t="s">
        <v>518</v>
      </c>
      <c r="F290" t="s">
        <v>521</v>
      </c>
      <c r="G290">
        <v>57</v>
      </c>
      <c r="H290" t="s">
        <v>522</v>
      </c>
      <c r="I290">
        <f t="shared" si="4"/>
        <v>8</v>
      </c>
    </row>
    <row r="291" spans="1:9" x14ac:dyDescent="0.25">
      <c r="A291" t="s">
        <v>297</v>
      </c>
      <c r="B291" s="1">
        <v>45363</v>
      </c>
      <c r="C291" s="1">
        <v>45370</v>
      </c>
      <c r="D291" t="s">
        <v>511</v>
      </c>
      <c r="E291" t="s">
        <v>519</v>
      </c>
      <c r="F291" t="s">
        <v>521</v>
      </c>
      <c r="G291">
        <v>57</v>
      </c>
      <c r="H291" t="s">
        <v>522</v>
      </c>
      <c r="I291">
        <f t="shared" si="4"/>
        <v>7</v>
      </c>
    </row>
    <row r="292" spans="1:9" x14ac:dyDescent="0.25">
      <c r="A292" t="s">
        <v>298</v>
      </c>
      <c r="B292" s="1">
        <v>45363</v>
      </c>
      <c r="C292" s="1">
        <v>45370</v>
      </c>
      <c r="D292" t="s">
        <v>511</v>
      </c>
      <c r="E292" t="s">
        <v>518</v>
      </c>
      <c r="F292" t="s">
        <v>520</v>
      </c>
      <c r="G292">
        <v>57</v>
      </c>
      <c r="H292" t="s">
        <v>522</v>
      </c>
      <c r="I292">
        <f t="shared" si="4"/>
        <v>7</v>
      </c>
    </row>
    <row r="293" spans="1:9" x14ac:dyDescent="0.25">
      <c r="A293" t="s">
        <v>299</v>
      </c>
      <c r="B293" s="1">
        <v>45363</v>
      </c>
      <c r="C293" s="1">
        <v>45371</v>
      </c>
      <c r="D293" t="s">
        <v>511</v>
      </c>
      <c r="E293" t="s">
        <v>518</v>
      </c>
      <c r="F293" t="s">
        <v>520</v>
      </c>
      <c r="G293">
        <v>57</v>
      </c>
      <c r="H293" t="s">
        <v>522</v>
      </c>
      <c r="I293">
        <f t="shared" si="4"/>
        <v>8</v>
      </c>
    </row>
    <row r="294" spans="1:9" x14ac:dyDescent="0.25">
      <c r="A294" t="s">
        <v>300</v>
      </c>
      <c r="B294" s="1">
        <v>45363</v>
      </c>
      <c r="C294" s="1">
        <v>45371</v>
      </c>
      <c r="D294" t="s">
        <v>511</v>
      </c>
      <c r="E294" t="s">
        <v>518</v>
      </c>
      <c r="F294" t="s">
        <v>520</v>
      </c>
      <c r="G294">
        <v>57</v>
      </c>
      <c r="H294" t="s">
        <v>523</v>
      </c>
      <c r="I294">
        <f t="shared" si="4"/>
        <v>8</v>
      </c>
    </row>
    <row r="295" spans="1:9" x14ac:dyDescent="0.25">
      <c r="A295" t="s">
        <v>301</v>
      </c>
      <c r="B295" s="1">
        <v>45363</v>
      </c>
      <c r="C295" s="1">
        <v>45371</v>
      </c>
      <c r="D295" t="s">
        <v>511</v>
      </c>
      <c r="E295" t="s">
        <v>513</v>
      </c>
      <c r="F295" t="s">
        <v>521</v>
      </c>
      <c r="G295">
        <v>57</v>
      </c>
      <c r="H295" t="s">
        <v>523</v>
      </c>
      <c r="I295">
        <f t="shared" si="4"/>
        <v>8</v>
      </c>
    </row>
    <row r="296" spans="1:9" x14ac:dyDescent="0.25">
      <c r="A296" t="s">
        <v>302</v>
      </c>
      <c r="B296" s="1">
        <v>45364</v>
      </c>
      <c r="C296" s="1">
        <v>45371</v>
      </c>
      <c r="D296" t="s">
        <v>511</v>
      </c>
      <c r="E296" t="s">
        <v>518</v>
      </c>
      <c r="F296" t="s">
        <v>520</v>
      </c>
      <c r="G296">
        <v>58</v>
      </c>
      <c r="H296" t="s">
        <v>522</v>
      </c>
      <c r="I296">
        <f t="shared" si="4"/>
        <v>7</v>
      </c>
    </row>
    <row r="297" spans="1:9" x14ac:dyDescent="0.25">
      <c r="A297" t="s">
        <v>303</v>
      </c>
      <c r="B297" s="1">
        <v>45364</v>
      </c>
      <c r="C297" s="1">
        <v>45372</v>
      </c>
      <c r="D297" t="s">
        <v>511</v>
      </c>
      <c r="E297" t="s">
        <v>514</v>
      </c>
      <c r="F297" t="s">
        <v>521</v>
      </c>
      <c r="G297">
        <v>58</v>
      </c>
      <c r="H297" t="s">
        <v>522</v>
      </c>
      <c r="I297">
        <f t="shared" si="4"/>
        <v>8</v>
      </c>
    </row>
    <row r="298" spans="1:9" x14ac:dyDescent="0.25">
      <c r="A298" t="s">
        <v>304</v>
      </c>
      <c r="B298" s="1">
        <v>45364</v>
      </c>
      <c r="C298" s="1">
        <v>45372</v>
      </c>
      <c r="D298" t="s">
        <v>511</v>
      </c>
      <c r="E298" t="s">
        <v>519</v>
      </c>
      <c r="F298" t="s">
        <v>520</v>
      </c>
      <c r="G298">
        <v>58</v>
      </c>
      <c r="H298" t="s">
        <v>523</v>
      </c>
      <c r="I298">
        <f t="shared" si="4"/>
        <v>8</v>
      </c>
    </row>
    <row r="299" spans="1:9" x14ac:dyDescent="0.25">
      <c r="A299" t="s">
        <v>305</v>
      </c>
      <c r="B299" s="1">
        <v>45364</v>
      </c>
      <c r="C299" s="1">
        <v>45372</v>
      </c>
      <c r="D299" t="s">
        <v>511</v>
      </c>
      <c r="E299" t="s">
        <v>517</v>
      </c>
      <c r="F299" t="s">
        <v>520</v>
      </c>
      <c r="G299">
        <v>58</v>
      </c>
      <c r="H299" t="s">
        <v>522</v>
      </c>
      <c r="I299">
        <f t="shared" si="4"/>
        <v>8</v>
      </c>
    </row>
    <row r="300" spans="1:9" x14ac:dyDescent="0.25">
      <c r="A300" t="s">
        <v>306</v>
      </c>
      <c r="B300" s="1">
        <v>45364</v>
      </c>
      <c r="C300" s="1">
        <v>45372</v>
      </c>
      <c r="D300" t="s">
        <v>511</v>
      </c>
      <c r="E300" t="s">
        <v>516</v>
      </c>
      <c r="F300" t="s">
        <v>520</v>
      </c>
      <c r="G300">
        <v>58</v>
      </c>
      <c r="H300" t="s">
        <v>522</v>
      </c>
      <c r="I300">
        <f t="shared" si="4"/>
        <v>8</v>
      </c>
    </row>
    <row r="301" spans="1:9" x14ac:dyDescent="0.25">
      <c r="A301" t="s">
        <v>307</v>
      </c>
      <c r="B301" s="1">
        <v>45365</v>
      </c>
      <c r="C301" s="1">
        <v>45372</v>
      </c>
      <c r="D301" t="s">
        <v>511</v>
      </c>
      <c r="E301" t="s">
        <v>514</v>
      </c>
      <c r="F301" t="s">
        <v>520</v>
      </c>
      <c r="G301">
        <v>58</v>
      </c>
      <c r="H301" t="s">
        <v>523</v>
      </c>
      <c r="I301">
        <f t="shared" si="4"/>
        <v>7</v>
      </c>
    </row>
    <row r="302" spans="1:9" x14ac:dyDescent="0.25">
      <c r="A302" t="s">
        <v>308</v>
      </c>
      <c r="B302" s="1">
        <v>45365</v>
      </c>
      <c r="C302" s="1">
        <v>45372</v>
      </c>
      <c r="D302" t="s">
        <v>511</v>
      </c>
      <c r="E302" t="s">
        <v>515</v>
      </c>
      <c r="F302" t="s">
        <v>521</v>
      </c>
      <c r="G302">
        <v>58</v>
      </c>
      <c r="H302" t="s">
        <v>522</v>
      </c>
      <c r="I302">
        <f t="shared" si="4"/>
        <v>7</v>
      </c>
    </row>
    <row r="303" spans="1:9" x14ac:dyDescent="0.25">
      <c r="A303" t="s">
        <v>309</v>
      </c>
      <c r="B303" s="1">
        <v>45365</v>
      </c>
      <c r="C303" s="1">
        <v>45373</v>
      </c>
      <c r="D303" t="s">
        <v>511</v>
      </c>
      <c r="E303" t="s">
        <v>513</v>
      </c>
      <c r="F303" t="s">
        <v>520</v>
      </c>
      <c r="G303">
        <v>58</v>
      </c>
      <c r="H303" t="s">
        <v>523</v>
      </c>
      <c r="I303">
        <f t="shared" si="4"/>
        <v>8</v>
      </c>
    </row>
    <row r="304" spans="1:9" x14ac:dyDescent="0.25">
      <c r="A304" t="s">
        <v>310</v>
      </c>
      <c r="B304" s="1">
        <v>45365</v>
      </c>
      <c r="C304" s="1">
        <v>45373</v>
      </c>
      <c r="D304" t="s">
        <v>511</v>
      </c>
      <c r="E304" t="s">
        <v>519</v>
      </c>
      <c r="F304" t="s">
        <v>521</v>
      </c>
      <c r="G304">
        <v>58</v>
      </c>
      <c r="H304" t="s">
        <v>522</v>
      </c>
      <c r="I304">
        <f t="shared" si="4"/>
        <v>8</v>
      </c>
    </row>
    <row r="305" spans="1:9" x14ac:dyDescent="0.25">
      <c r="A305" t="s">
        <v>311</v>
      </c>
      <c r="B305" s="1">
        <v>45365</v>
      </c>
      <c r="C305" s="1">
        <v>45373</v>
      </c>
      <c r="D305" t="s">
        <v>511</v>
      </c>
      <c r="E305" t="s">
        <v>518</v>
      </c>
      <c r="F305" t="s">
        <v>521</v>
      </c>
      <c r="G305">
        <v>59</v>
      </c>
      <c r="H305" t="s">
        <v>522</v>
      </c>
      <c r="I305">
        <f t="shared" si="4"/>
        <v>8</v>
      </c>
    </row>
    <row r="306" spans="1:9" x14ac:dyDescent="0.25">
      <c r="A306" t="s">
        <v>312</v>
      </c>
      <c r="B306" s="1">
        <v>45365</v>
      </c>
      <c r="C306" s="1">
        <v>45374</v>
      </c>
      <c r="D306" t="s">
        <v>511</v>
      </c>
      <c r="E306" t="s">
        <v>517</v>
      </c>
      <c r="F306" t="s">
        <v>521</v>
      </c>
      <c r="G306">
        <v>59</v>
      </c>
      <c r="H306" t="s">
        <v>522</v>
      </c>
      <c r="I306">
        <f t="shared" si="4"/>
        <v>9</v>
      </c>
    </row>
    <row r="307" spans="1:9" x14ac:dyDescent="0.25">
      <c r="A307" t="s">
        <v>313</v>
      </c>
      <c r="B307" s="1">
        <v>45365</v>
      </c>
      <c r="C307" s="1">
        <v>45374</v>
      </c>
      <c r="D307" t="s">
        <v>511</v>
      </c>
      <c r="E307" t="s">
        <v>518</v>
      </c>
      <c r="F307" t="s">
        <v>521</v>
      </c>
      <c r="G307">
        <v>59</v>
      </c>
      <c r="H307" t="s">
        <v>523</v>
      </c>
      <c r="I307">
        <f t="shared" si="4"/>
        <v>9</v>
      </c>
    </row>
    <row r="308" spans="1:9" x14ac:dyDescent="0.25">
      <c r="A308" t="s">
        <v>314</v>
      </c>
      <c r="B308" s="1">
        <v>45365</v>
      </c>
      <c r="C308" s="1">
        <v>45375</v>
      </c>
      <c r="D308" t="s">
        <v>511</v>
      </c>
      <c r="E308" t="s">
        <v>514</v>
      </c>
      <c r="F308" t="s">
        <v>520</v>
      </c>
      <c r="G308">
        <v>59</v>
      </c>
      <c r="H308" t="s">
        <v>523</v>
      </c>
      <c r="I308">
        <f t="shared" si="4"/>
        <v>10</v>
      </c>
    </row>
    <row r="309" spans="1:9" x14ac:dyDescent="0.25">
      <c r="A309" t="s">
        <v>315</v>
      </c>
      <c r="B309" s="1">
        <v>45365</v>
      </c>
      <c r="C309" s="1">
        <v>45375</v>
      </c>
      <c r="D309" t="s">
        <v>511</v>
      </c>
      <c r="E309" t="s">
        <v>517</v>
      </c>
      <c r="F309" t="s">
        <v>521</v>
      </c>
      <c r="G309">
        <v>59</v>
      </c>
      <c r="H309" t="s">
        <v>522</v>
      </c>
      <c r="I309">
        <f t="shared" si="4"/>
        <v>10</v>
      </c>
    </row>
    <row r="310" spans="1:9" x14ac:dyDescent="0.25">
      <c r="A310" t="s">
        <v>316</v>
      </c>
      <c r="B310" s="1">
        <v>45366</v>
      </c>
      <c r="C310" s="1">
        <v>45375</v>
      </c>
      <c r="D310" t="s">
        <v>511</v>
      </c>
      <c r="E310" t="s">
        <v>513</v>
      </c>
      <c r="F310" t="s">
        <v>520</v>
      </c>
      <c r="G310">
        <v>59</v>
      </c>
      <c r="H310" t="s">
        <v>522</v>
      </c>
      <c r="I310">
        <f t="shared" si="4"/>
        <v>9</v>
      </c>
    </row>
    <row r="311" spans="1:9" x14ac:dyDescent="0.25">
      <c r="A311" t="s">
        <v>317</v>
      </c>
      <c r="B311" s="1">
        <v>45366</v>
      </c>
      <c r="C311" s="1">
        <v>45375</v>
      </c>
      <c r="D311" t="s">
        <v>511</v>
      </c>
      <c r="E311" t="s">
        <v>519</v>
      </c>
      <c r="F311" t="s">
        <v>521</v>
      </c>
      <c r="G311">
        <v>59</v>
      </c>
      <c r="H311" t="s">
        <v>523</v>
      </c>
      <c r="I311">
        <f t="shared" si="4"/>
        <v>9</v>
      </c>
    </row>
    <row r="312" spans="1:9" x14ac:dyDescent="0.25">
      <c r="A312" t="s">
        <v>318</v>
      </c>
      <c r="B312" s="1">
        <v>45366</v>
      </c>
      <c r="C312" s="1">
        <v>45375</v>
      </c>
      <c r="D312" t="s">
        <v>511</v>
      </c>
      <c r="E312" t="s">
        <v>515</v>
      </c>
      <c r="F312" t="s">
        <v>521</v>
      </c>
      <c r="G312">
        <v>60</v>
      </c>
      <c r="H312" t="s">
        <v>523</v>
      </c>
      <c r="I312">
        <f t="shared" si="4"/>
        <v>9</v>
      </c>
    </row>
    <row r="313" spans="1:9" x14ac:dyDescent="0.25">
      <c r="A313" t="s">
        <v>319</v>
      </c>
      <c r="B313" s="1">
        <v>45366</v>
      </c>
      <c r="C313" s="1">
        <v>45375</v>
      </c>
      <c r="D313" t="s">
        <v>511</v>
      </c>
      <c r="E313" t="s">
        <v>514</v>
      </c>
      <c r="F313" t="s">
        <v>520</v>
      </c>
      <c r="G313">
        <v>60</v>
      </c>
      <c r="H313" t="s">
        <v>523</v>
      </c>
      <c r="I313">
        <f t="shared" si="4"/>
        <v>9</v>
      </c>
    </row>
    <row r="314" spans="1:9" x14ac:dyDescent="0.25">
      <c r="A314" t="s">
        <v>320</v>
      </c>
      <c r="B314" s="1">
        <v>45366</v>
      </c>
      <c r="C314" s="1">
        <v>45376</v>
      </c>
      <c r="D314" t="s">
        <v>511</v>
      </c>
      <c r="E314" t="s">
        <v>514</v>
      </c>
      <c r="F314" t="s">
        <v>520</v>
      </c>
      <c r="G314">
        <v>60</v>
      </c>
      <c r="H314" t="s">
        <v>523</v>
      </c>
      <c r="I314">
        <f t="shared" si="4"/>
        <v>10</v>
      </c>
    </row>
    <row r="315" spans="1:9" x14ac:dyDescent="0.25">
      <c r="A315" t="s">
        <v>321</v>
      </c>
      <c r="B315" s="1">
        <v>45367</v>
      </c>
      <c r="C315" s="1">
        <v>45376</v>
      </c>
      <c r="D315" t="s">
        <v>511</v>
      </c>
      <c r="E315" t="s">
        <v>517</v>
      </c>
      <c r="F315" t="s">
        <v>521</v>
      </c>
      <c r="G315">
        <v>60</v>
      </c>
      <c r="H315" t="s">
        <v>523</v>
      </c>
      <c r="I315">
        <f t="shared" si="4"/>
        <v>9</v>
      </c>
    </row>
    <row r="316" spans="1:9" x14ac:dyDescent="0.25">
      <c r="A316" t="s">
        <v>322</v>
      </c>
      <c r="B316" s="1">
        <v>45367</v>
      </c>
      <c r="C316" s="1">
        <v>45376</v>
      </c>
      <c r="D316" t="s">
        <v>511</v>
      </c>
      <c r="E316" t="s">
        <v>515</v>
      </c>
      <c r="F316" t="s">
        <v>521</v>
      </c>
      <c r="G316">
        <v>60</v>
      </c>
      <c r="H316" t="s">
        <v>522</v>
      </c>
      <c r="I316">
        <f t="shared" si="4"/>
        <v>9</v>
      </c>
    </row>
    <row r="317" spans="1:9" x14ac:dyDescent="0.25">
      <c r="A317" t="s">
        <v>323</v>
      </c>
      <c r="B317" s="1">
        <v>45368</v>
      </c>
      <c r="C317" s="1">
        <v>45376</v>
      </c>
      <c r="D317" t="s">
        <v>511</v>
      </c>
      <c r="E317" t="s">
        <v>519</v>
      </c>
      <c r="F317" t="s">
        <v>520</v>
      </c>
      <c r="G317">
        <v>60</v>
      </c>
      <c r="H317" t="s">
        <v>522</v>
      </c>
      <c r="I317">
        <f t="shared" si="4"/>
        <v>8</v>
      </c>
    </row>
    <row r="318" spans="1:9" x14ac:dyDescent="0.25">
      <c r="A318" t="s">
        <v>324</v>
      </c>
      <c r="B318" s="1">
        <v>45368</v>
      </c>
      <c r="C318" s="1">
        <v>45376</v>
      </c>
      <c r="D318" t="s">
        <v>511</v>
      </c>
      <c r="E318" t="s">
        <v>518</v>
      </c>
      <c r="F318" t="s">
        <v>520</v>
      </c>
      <c r="G318">
        <v>60</v>
      </c>
      <c r="H318" t="s">
        <v>523</v>
      </c>
      <c r="I318">
        <f t="shared" si="4"/>
        <v>8</v>
      </c>
    </row>
    <row r="319" spans="1:9" x14ac:dyDescent="0.25">
      <c r="A319" t="s">
        <v>325</v>
      </c>
      <c r="B319" s="1">
        <v>45369</v>
      </c>
      <c r="C319" s="1">
        <v>45377</v>
      </c>
      <c r="D319" t="s">
        <v>511</v>
      </c>
      <c r="E319" t="s">
        <v>516</v>
      </c>
      <c r="F319" t="s">
        <v>520</v>
      </c>
      <c r="G319">
        <v>60</v>
      </c>
      <c r="H319" t="s">
        <v>523</v>
      </c>
      <c r="I319">
        <f t="shared" si="4"/>
        <v>8</v>
      </c>
    </row>
    <row r="320" spans="1:9" x14ac:dyDescent="0.25">
      <c r="A320" t="s">
        <v>326</v>
      </c>
      <c r="B320" s="1">
        <v>45369</v>
      </c>
      <c r="C320" s="1">
        <v>45378</v>
      </c>
      <c r="D320" t="s">
        <v>511</v>
      </c>
      <c r="E320" t="s">
        <v>515</v>
      </c>
      <c r="F320" t="s">
        <v>520</v>
      </c>
      <c r="G320">
        <v>61</v>
      </c>
      <c r="H320" t="s">
        <v>523</v>
      </c>
      <c r="I320">
        <f t="shared" si="4"/>
        <v>9</v>
      </c>
    </row>
    <row r="321" spans="1:9" x14ac:dyDescent="0.25">
      <c r="A321" t="s">
        <v>327</v>
      </c>
      <c r="B321" s="1">
        <v>45369</v>
      </c>
      <c r="C321" s="1">
        <v>45378</v>
      </c>
      <c r="D321" t="s">
        <v>511</v>
      </c>
      <c r="E321" t="s">
        <v>515</v>
      </c>
      <c r="F321" t="s">
        <v>520</v>
      </c>
      <c r="G321">
        <v>61</v>
      </c>
      <c r="H321" t="s">
        <v>522</v>
      </c>
      <c r="I321">
        <f t="shared" si="4"/>
        <v>9</v>
      </c>
    </row>
    <row r="322" spans="1:9" x14ac:dyDescent="0.25">
      <c r="A322" t="s">
        <v>328</v>
      </c>
      <c r="B322" s="1">
        <v>45369</v>
      </c>
      <c r="C322" s="1">
        <v>45378</v>
      </c>
      <c r="D322" t="s">
        <v>511</v>
      </c>
      <c r="E322" t="s">
        <v>519</v>
      </c>
      <c r="F322" t="s">
        <v>520</v>
      </c>
      <c r="G322">
        <v>61</v>
      </c>
      <c r="H322" t="s">
        <v>523</v>
      </c>
      <c r="I322">
        <f t="shared" si="4"/>
        <v>9</v>
      </c>
    </row>
    <row r="323" spans="1:9" x14ac:dyDescent="0.25">
      <c r="A323" t="s">
        <v>329</v>
      </c>
      <c r="B323" s="1">
        <v>45369</v>
      </c>
      <c r="C323" s="1">
        <v>45378</v>
      </c>
      <c r="D323" t="s">
        <v>511</v>
      </c>
      <c r="E323" t="s">
        <v>516</v>
      </c>
      <c r="F323" t="s">
        <v>521</v>
      </c>
      <c r="G323">
        <v>61</v>
      </c>
      <c r="H323" t="s">
        <v>522</v>
      </c>
      <c r="I323">
        <f t="shared" ref="I323:I386" si="5">C323-B323</f>
        <v>9</v>
      </c>
    </row>
    <row r="324" spans="1:9" x14ac:dyDescent="0.25">
      <c r="A324" t="s">
        <v>330</v>
      </c>
      <c r="B324" s="1">
        <v>45369</v>
      </c>
      <c r="C324" s="1">
        <v>45378</v>
      </c>
      <c r="D324" t="s">
        <v>511</v>
      </c>
      <c r="E324" t="s">
        <v>516</v>
      </c>
      <c r="F324" t="s">
        <v>520</v>
      </c>
      <c r="G324">
        <v>61</v>
      </c>
      <c r="H324" t="s">
        <v>522</v>
      </c>
      <c r="I324">
        <f t="shared" si="5"/>
        <v>9</v>
      </c>
    </row>
    <row r="325" spans="1:9" x14ac:dyDescent="0.25">
      <c r="A325" t="s">
        <v>331</v>
      </c>
      <c r="B325" s="1">
        <v>45370</v>
      </c>
      <c r="C325" s="1">
        <v>45378</v>
      </c>
      <c r="D325" t="s">
        <v>511</v>
      </c>
      <c r="E325" t="s">
        <v>517</v>
      </c>
      <c r="F325" t="s">
        <v>521</v>
      </c>
      <c r="G325">
        <v>61</v>
      </c>
      <c r="H325" t="s">
        <v>523</v>
      </c>
      <c r="I325">
        <f t="shared" si="5"/>
        <v>8</v>
      </c>
    </row>
    <row r="326" spans="1:9" x14ac:dyDescent="0.25">
      <c r="A326" t="s">
        <v>332</v>
      </c>
      <c r="B326" s="1">
        <v>45370</v>
      </c>
      <c r="C326" s="1">
        <v>45379</v>
      </c>
      <c r="D326" t="s">
        <v>511</v>
      </c>
      <c r="E326" t="s">
        <v>515</v>
      </c>
      <c r="F326" t="s">
        <v>520</v>
      </c>
      <c r="G326">
        <v>62</v>
      </c>
      <c r="H326" t="s">
        <v>522</v>
      </c>
      <c r="I326">
        <f t="shared" si="5"/>
        <v>9</v>
      </c>
    </row>
    <row r="327" spans="1:9" x14ac:dyDescent="0.25">
      <c r="A327" t="s">
        <v>333</v>
      </c>
      <c r="B327" s="1">
        <v>45370</v>
      </c>
      <c r="C327" s="1">
        <v>45379</v>
      </c>
      <c r="D327" t="s">
        <v>511</v>
      </c>
      <c r="E327" t="s">
        <v>518</v>
      </c>
      <c r="F327" t="s">
        <v>520</v>
      </c>
      <c r="G327">
        <v>62</v>
      </c>
      <c r="H327" t="s">
        <v>523</v>
      </c>
      <c r="I327">
        <f t="shared" si="5"/>
        <v>9</v>
      </c>
    </row>
    <row r="328" spans="1:9" x14ac:dyDescent="0.25">
      <c r="A328" t="s">
        <v>334</v>
      </c>
      <c r="B328" s="1">
        <v>45371</v>
      </c>
      <c r="C328" s="1">
        <v>45379</v>
      </c>
      <c r="D328" t="s">
        <v>511</v>
      </c>
      <c r="E328" t="s">
        <v>517</v>
      </c>
      <c r="F328" t="s">
        <v>520</v>
      </c>
      <c r="G328">
        <v>62</v>
      </c>
      <c r="H328" t="s">
        <v>522</v>
      </c>
      <c r="I328">
        <f t="shared" si="5"/>
        <v>8</v>
      </c>
    </row>
    <row r="329" spans="1:9" x14ac:dyDescent="0.25">
      <c r="A329" t="s">
        <v>335</v>
      </c>
      <c r="B329" s="1">
        <v>45371</v>
      </c>
      <c r="C329" s="1">
        <v>45379</v>
      </c>
      <c r="D329" t="s">
        <v>511</v>
      </c>
      <c r="E329" t="s">
        <v>513</v>
      </c>
      <c r="F329" t="s">
        <v>520</v>
      </c>
      <c r="G329">
        <v>63</v>
      </c>
      <c r="H329" t="s">
        <v>523</v>
      </c>
      <c r="I329">
        <f t="shared" si="5"/>
        <v>8</v>
      </c>
    </row>
    <row r="330" spans="1:9" x14ac:dyDescent="0.25">
      <c r="A330" t="s">
        <v>336</v>
      </c>
      <c r="B330" s="1">
        <v>45371</v>
      </c>
      <c r="C330" s="1">
        <v>45380</v>
      </c>
      <c r="D330" t="s">
        <v>511</v>
      </c>
      <c r="E330" t="s">
        <v>514</v>
      </c>
      <c r="F330" t="s">
        <v>520</v>
      </c>
      <c r="G330">
        <v>63</v>
      </c>
      <c r="H330" t="s">
        <v>523</v>
      </c>
      <c r="I330">
        <f t="shared" si="5"/>
        <v>9</v>
      </c>
    </row>
    <row r="331" spans="1:9" x14ac:dyDescent="0.25">
      <c r="A331" t="s">
        <v>337</v>
      </c>
      <c r="B331" s="1">
        <v>45371</v>
      </c>
      <c r="C331" s="1">
        <v>45380</v>
      </c>
      <c r="D331" t="s">
        <v>511</v>
      </c>
      <c r="E331" t="s">
        <v>513</v>
      </c>
      <c r="F331" t="s">
        <v>520</v>
      </c>
      <c r="G331">
        <v>63</v>
      </c>
      <c r="H331" t="s">
        <v>523</v>
      </c>
      <c r="I331">
        <f t="shared" si="5"/>
        <v>9</v>
      </c>
    </row>
    <row r="332" spans="1:9" x14ac:dyDescent="0.25">
      <c r="A332" t="s">
        <v>338</v>
      </c>
      <c r="B332" s="1">
        <v>45373</v>
      </c>
      <c r="C332" s="1">
        <v>45380</v>
      </c>
      <c r="D332" t="s">
        <v>511</v>
      </c>
      <c r="E332" t="s">
        <v>517</v>
      </c>
      <c r="F332" t="s">
        <v>520</v>
      </c>
      <c r="G332">
        <v>64</v>
      </c>
      <c r="H332" t="s">
        <v>523</v>
      </c>
      <c r="I332">
        <f t="shared" si="5"/>
        <v>7</v>
      </c>
    </row>
    <row r="333" spans="1:9" x14ac:dyDescent="0.25">
      <c r="A333" t="s">
        <v>339</v>
      </c>
      <c r="B333" s="1">
        <v>45373</v>
      </c>
      <c r="C333" s="1">
        <v>45380</v>
      </c>
      <c r="D333" t="s">
        <v>511</v>
      </c>
      <c r="E333" t="s">
        <v>518</v>
      </c>
      <c r="F333" t="s">
        <v>520</v>
      </c>
      <c r="G333">
        <v>64</v>
      </c>
      <c r="H333" t="s">
        <v>522</v>
      </c>
      <c r="I333">
        <f t="shared" si="5"/>
        <v>7</v>
      </c>
    </row>
    <row r="334" spans="1:9" x14ac:dyDescent="0.25">
      <c r="A334" t="s">
        <v>340</v>
      </c>
      <c r="B334" s="1">
        <v>45373</v>
      </c>
      <c r="C334" s="1">
        <v>45381</v>
      </c>
      <c r="D334" t="s">
        <v>511</v>
      </c>
      <c r="E334" t="s">
        <v>516</v>
      </c>
      <c r="F334" t="s">
        <v>521</v>
      </c>
      <c r="G334">
        <v>64</v>
      </c>
      <c r="H334" t="s">
        <v>523</v>
      </c>
      <c r="I334">
        <f t="shared" si="5"/>
        <v>8</v>
      </c>
    </row>
    <row r="335" spans="1:9" x14ac:dyDescent="0.25">
      <c r="A335" t="s">
        <v>341</v>
      </c>
      <c r="B335" s="1">
        <v>45373</v>
      </c>
      <c r="C335" s="1">
        <v>45381</v>
      </c>
      <c r="D335" t="s">
        <v>511</v>
      </c>
      <c r="E335" t="s">
        <v>517</v>
      </c>
      <c r="F335" t="s">
        <v>521</v>
      </c>
      <c r="G335">
        <v>64</v>
      </c>
      <c r="H335" t="s">
        <v>523</v>
      </c>
      <c r="I335">
        <f t="shared" si="5"/>
        <v>8</v>
      </c>
    </row>
    <row r="336" spans="1:9" x14ac:dyDescent="0.25">
      <c r="A336" t="s">
        <v>342</v>
      </c>
      <c r="B336" s="1">
        <v>45373</v>
      </c>
      <c r="C336" s="1">
        <v>45381</v>
      </c>
      <c r="D336" t="s">
        <v>511</v>
      </c>
      <c r="E336" t="s">
        <v>516</v>
      </c>
      <c r="F336" t="s">
        <v>520</v>
      </c>
      <c r="G336">
        <v>64</v>
      </c>
      <c r="H336" t="s">
        <v>522</v>
      </c>
      <c r="I336">
        <f t="shared" si="5"/>
        <v>8</v>
      </c>
    </row>
    <row r="337" spans="1:9" x14ac:dyDescent="0.25">
      <c r="A337" t="s">
        <v>343</v>
      </c>
      <c r="B337" s="1">
        <v>45373</v>
      </c>
      <c r="C337" s="1">
        <v>45382</v>
      </c>
      <c r="D337" t="s">
        <v>511</v>
      </c>
      <c r="E337" t="s">
        <v>514</v>
      </c>
      <c r="F337" t="s">
        <v>521</v>
      </c>
      <c r="G337">
        <v>64</v>
      </c>
      <c r="H337" t="s">
        <v>523</v>
      </c>
      <c r="I337">
        <f t="shared" si="5"/>
        <v>9</v>
      </c>
    </row>
    <row r="338" spans="1:9" x14ac:dyDescent="0.25">
      <c r="A338" t="s">
        <v>344</v>
      </c>
      <c r="B338" s="1">
        <v>45374</v>
      </c>
      <c r="C338" s="1">
        <v>45382</v>
      </c>
      <c r="D338" t="s">
        <v>511</v>
      </c>
      <c r="E338" t="s">
        <v>513</v>
      </c>
      <c r="F338" t="s">
        <v>521</v>
      </c>
      <c r="G338">
        <v>65</v>
      </c>
      <c r="H338" t="s">
        <v>523</v>
      </c>
      <c r="I338">
        <f t="shared" si="5"/>
        <v>8</v>
      </c>
    </row>
    <row r="339" spans="1:9" x14ac:dyDescent="0.25">
      <c r="A339" t="s">
        <v>345</v>
      </c>
      <c r="B339" s="1">
        <v>45374</v>
      </c>
      <c r="C339" s="1">
        <v>45382</v>
      </c>
      <c r="D339" t="s">
        <v>511</v>
      </c>
      <c r="E339" t="s">
        <v>513</v>
      </c>
      <c r="F339" t="s">
        <v>521</v>
      </c>
      <c r="G339">
        <v>65</v>
      </c>
      <c r="H339" t="s">
        <v>522</v>
      </c>
      <c r="I339">
        <f t="shared" si="5"/>
        <v>8</v>
      </c>
    </row>
    <row r="340" spans="1:9" x14ac:dyDescent="0.25">
      <c r="A340" t="s">
        <v>346</v>
      </c>
      <c r="B340" s="1">
        <v>45374</v>
      </c>
      <c r="C340" s="1">
        <v>45383</v>
      </c>
      <c r="D340" t="s">
        <v>511</v>
      </c>
      <c r="E340" t="s">
        <v>517</v>
      </c>
      <c r="F340" t="s">
        <v>520</v>
      </c>
      <c r="G340">
        <v>65</v>
      </c>
      <c r="H340" t="s">
        <v>522</v>
      </c>
      <c r="I340">
        <f t="shared" si="5"/>
        <v>9</v>
      </c>
    </row>
    <row r="341" spans="1:9" x14ac:dyDescent="0.25">
      <c r="A341" t="s">
        <v>347</v>
      </c>
      <c r="B341" s="1">
        <v>45375</v>
      </c>
      <c r="C341" s="1">
        <v>45383</v>
      </c>
      <c r="D341" t="s">
        <v>511</v>
      </c>
      <c r="E341" t="s">
        <v>518</v>
      </c>
      <c r="F341" t="s">
        <v>520</v>
      </c>
      <c r="G341">
        <v>65</v>
      </c>
      <c r="H341" t="s">
        <v>523</v>
      </c>
      <c r="I341">
        <f t="shared" si="5"/>
        <v>8</v>
      </c>
    </row>
    <row r="342" spans="1:9" x14ac:dyDescent="0.25">
      <c r="A342" t="s">
        <v>348</v>
      </c>
      <c r="B342" s="1">
        <v>45375</v>
      </c>
      <c r="C342" s="1">
        <v>45383</v>
      </c>
      <c r="D342" t="s">
        <v>511</v>
      </c>
      <c r="E342" t="s">
        <v>514</v>
      </c>
      <c r="F342" t="s">
        <v>520</v>
      </c>
      <c r="G342">
        <v>65</v>
      </c>
      <c r="H342" t="s">
        <v>523</v>
      </c>
      <c r="I342">
        <f t="shared" si="5"/>
        <v>8</v>
      </c>
    </row>
    <row r="343" spans="1:9" x14ac:dyDescent="0.25">
      <c r="A343" t="s">
        <v>349</v>
      </c>
      <c r="B343" s="1">
        <v>45375</v>
      </c>
      <c r="C343" s="1">
        <v>45384</v>
      </c>
      <c r="D343" t="s">
        <v>511</v>
      </c>
      <c r="E343" t="s">
        <v>513</v>
      </c>
      <c r="F343" t="s">
        <v>521</v>
      </c>
      <c r="G343">
        <v>65</v>
      </c>
      <c r="H343" t="s">
        <v>523</v>
      </c>
      <c r="I343">
        <f t="shared" si="5"/>
        <v>9</v>
      </c>
    </row>
    <row r="344" spans="1:9" x14ac:dyDescent="0.25">
      <c r="A344" t="s">
        <v>350</v>
      </c>
      <c r="B344" s="1">
        <v>45376</v>
      </c>
      <c r="C344" s="1">
        <v>45384</v>
      </c>
      <c r="D344" t="s">
        <v>511</v>
      </c>
      <c r="E344" t="s">
        <v>517</v>
      </c>
      <c r="F344" t="s">
        <v>520</v>
      </c>
      <c r="G344">
        <v>65</v>
      </c>
      <c r="H344" t="s">
        <v>522</v>
      </c>
      <c r="I344">
        <f t="shared" si="5"/>
        <v>8</v>
      </c>
    </row>
    <row r="345" spans="1:9" x14ac:dyDescent="0.25">
      <c r="A345" t="s">
        <v>351</v>
      </c>
      <c r="B345" s="1">
        <v>45377</v>
      </c>
      <c r="C345" s="1">
        <v>45384</v>
      </c>
      <c r="D345" t="s">
        <v>511</v>
      </c>
      <c r="E345" t="s">
        <v>515</v>
      </c>
      <c r="F345" t="s">
        <v>520</v>
      </c>
      <c r="G345">
        <v>65</v>
      </c>
      <c r="H345" t="s">
        <v>522</v>
      </c>
      <c r="I345">
        <f t="shared" si="5"/>
        <v>7</v>
      </c>
    </row>
    <row r="346" spans="1:9" x14ac:dyDescent="0.25">
      <c r="A346" t="s">
        <v>352</v>
      </c>
      <c r="B346" s="1">
        <v>45377</v>
      </c>
      <c r="C346" s="1">
        <v>45384</v>
      </c>
      <c r="D346" t="s">
        <v>511</v>
      </c>
      <c r="E346" t="s">
        <v>513</v>
      </c>
      <c r="F346" t="s">
        <v>521</v>
      </c>
      <c r="G346">
        <v>66</v>
      </c>
      <c r="H346" t="s">
        <v>523</v>
      </c>
      <c r="I346">
        <f t="shared" si="5"/>
        <v>7</v>
      </c>
    </row>
    <row r="347" spans="1:9" x14ac:dyDescent="0.25">
      <c r="A347" t="s">
        <v>353</v>
      </c>
      <c r="B347" s="1">
        <v>45377</v>
      </c>
      <c r="C347" s="1">
        <v>45384</v>
      </c>
      <c r="D347" t="s">
        <v>511</v>
      </c>
      <c r="E347" t="s">
        <v>514</v>
      </c>
      <c r="F347" t="s">
        <v>521</v>
      </c>
      <c r="G347">
        <v>66</v>
      </c>
      <c r="H347" t="s">
        <v>523</v>
      </c>
      <c r="I347">
        <f t="shared" si="5"/>
        <v>7</v>
      </c>
    </row>
    <row r="348" spans="1:9" x14ac:dyDescent="0.25">
      <c r="A348" t="s">
        <v>354</v>
      </c>
      <c r="B348" s="1">
        <v>45377</v>
      </c>
      <c r="C348" s="1">
        <v>45384</v>
      </c>
      <c r="D348" t="s">
        <v>511</v>
      </c>
      <c r="E348" t="s">
        <v>514</v>
      </c>
      <c r="F348" t="s">
        <v>521</v>
      </c>
      <c r="G348">
        <v>66</v>
      </c>
      <c r="H348" t="s">
        <v>522</v>
      </c>
      <c r="I348">
        <f t="shared" si="5"/>
        <v>7</v>
      </c>
    </row>
    <row r="349" spans="1:9" x14ac:dyDescent="0.25">
      <c r="A349" t="s">
        <v>355</v>
      </c>
      <c r="B349" s="1">
        <v>45378</v>
      </c>
      <c r="C349" s="1">
        <v>45385</v>
      </c>
      <c r="D349" t="s">
        <v>511</v>
      </c>
      <c r="E349" t="s">
        <v>514</v>
      </c>
      <c r="F349" t="s">
        <v>521</v>
      </c>
      <c r="G349">
        <v>66</v>
      </c>
      <c r="H349" t="s">
        <v>522</v>
      </c>
      <c r="I349">
        <f t="shared" si="5"/>
        <v>7</v>
      </c>
    </row>
    <row r="350" spans="1:9" x14ac:dyDescent="0.25">
      <c r="A350" t="s">
        <v>356</v>
      </c>
      <c r="B350" s="1">
        <v>45378</v>
      </c>
      <c r="C350" s="1">
        <v>45385</v>
      </c>
      <c r="D350" t="s">
        <v>511</v>
      </c>
      <c r="E350" t="s">
        <v>519</v>
      </c>
      <c r="F350" t="s">
        <v>521</v>
      </c>
      <c r="G350">
        <v>66</v>
      </c>
      <c r="H350" t="s">
        <v>522</v>
      </c>
      <c r="I350">
        <f t="shared" si="5"/>
        <v>7</v>
      </c>
    </row>
    <row r="351" spans="1:9" x14ac:dyDescent="0.25">
      <c r="A351" t="s">
        <v>357</v>
      </c>
      <c r="B351" s="1">
        <v>45378</v>
      </c>
      <c r="C351" s="1">
        <v>45386</v>
      </c>
      <c r="D351" t="s">
        <v>511</v>
      </c>
      <c r="E351" t="s">
        <v>515</v>
      </c>
      <c r="F351" t="s">
        <v>521</v>
      </c>
      <c r="G351">
        <v>67</v>
      </c>
      <c r="H351" t="s">
        <v>523</v>
      </c>
      <c r="I351">
        <f t="shared" si="5"/>
        <v>8</v>
      </c>
    </row>
    <row r="352" spans="1:9" x14ac:dyDescent="0.25">
      <c r="A352" t="s">
        <v>358</v>
      </c>
      <c r="B352" s="1">
        <v>45378</v>
      </c>
      <c r="C352" s="1">
        <v>45386</v>
      </c>
      <c r="D352" t="s">
        <v>511</v>
      </c>
      <c r="E352" t="s">
        <v>516</v>
      </c>
      <c r="F352" t="s">
        <v>521</v>
      </c>
      <c r="G352">
        <v>67</v>
      </c>
      <c r="H352" t="s">
        <v>522</v>
      </c>
      <c r="I352">
        <f t="shared" si="5"/>
        <v>8</v>
      </c>
    </row>
    <row r="353" spans="1:9" x14ac:dyDescent="0.25">
      <c r="A353" t="s">
        <v>359</v>
      </c>
      <c r="B353" s="1">
        <v>45378</v>
      </c>
      <c r="C353" s="1">
        <v>45386</v>
      </c>
      <c r="D353" t="s">
        <v>511</v>
      </c>
      <c r="E353" t="s">
        <v>514</v>
      </c>
      <c r="F353" t="s">
        <v>520</v>
      </c>
      <c r="G353">
        <v>67</v>
      </c>
      <c r="H353" t="s">
        <v>522</v>
      </c>
      <c r="I353">
        <f t="shared" si="5"/>
        <v>8</v>
      </c>
    </row>
    <row r="354" spans="1:9" x14ac:dyDescent="0.25">
      <c r="A354" t="s">
        <v>360</v>
      </c>
      <c r="B354" s="1">
        <v>45378</v>
      </c>
      <c r="C354" s="1">
        <v>45386</v>
      </c>
      <c r="D354" t="s">
        <v>511</v>
      </c>
      <c r="E354" t="s">
        <v>514</v>
      </c>
      <c r="F354" t="s">
        <v>520</v>
      </c>
      <c r="G354">
        <v>67</v>
      </c>
      <c r="H354" t="s">
        <v>522</v>
      </c>
      <c r="I354">
        <f t="shared" si="5"/>
        <v>8</v>
      </c>
    </row>
    <row r="355" spans="1:9" x14ac:dyDescent="0.25">
      <c r="A355" t="s">
        <v>361</v>
      </c>
      <c r="B355" s="1">
        <v>45378</v>
      </c>
      <c r="C355" s="1">
        <v>45387</v>
      </c>
      <c r="D355" t="s">
        <v>511</v>
      </c>
      <c r="E355" t="s">
        <v>519</v>
      </c>
      <c r="F355" t="s">
        <v>520</v>
      </c>
      <c r="G355">
        <v>67</v>
      </c>
      <c r="H355" t="s">
        <v>523</v>
      </c>
      <c r="I355">
        <f t="shared" si="5"/>
        <v>9</v>
      </c>
    </row>
    <row r="356" spans="1:9" x14ac:dyDescent="0.25">
      <c r="A356" t="s">
        <v>362</v>
      </c>
      <c r="B356" s="1">
        <v>45379</v>
      </c>
      <c r="C356" s="1">
        <v>45387</v>
      </c>
      <c r="D356" t="s">
        <v>511</v>
      </c>
      <c r="E356" t="s">
        <v>515</v>
      </c>
      <c r="F356" t="s">
        <v>521</v>
      </c>
      <c r="G356">
        <v>68</v>
      </c>
      <c r="H356" t="s">
        <v>523</v>
      </c>
      <c r="I356">
        <f t="shared" si="5"/>
        <v>8</v>
      </c>
    </row>
    <row r="357" spans="1:9" x14ac:dyDescent="0.25">
      <c r="A357" t="s">
        <v>363</v>
      </c>
      <c r="B357" s="1">
        <v>45379</v>
      </c>
      <c r="C357" s="1">
        <v>45387</v>
      </c>
      <c r="D357" t="s">
        <v>511</v>
      </c>
      <c r="E357" t="s">
        <v>518</v>
      </c>
      <c r="F357" t="s">
        <v>521</v>
      </c>
      <c r="G357">
        <v>68</v>
      </c>
      <c r="H357" t="s">
        <v>523</v>
      </c>
      <c r="I357">
        <f t="shared" si="5"/>
        <v>8</v>
      </c>
    </row>
    <row r="358" spans="1:9" x14ac:dyDescent="0.25">
      <c r="A358" t="s">
        <v>364</v>
      </c>
      <c r="B358" s="1">
        <v>45379</v>
      </c>
      <c r="C358" s="1">
        <v>45387</v>
      </c>
      <c r="D358" t="s">
        <v>511</v>
      </c>
      <c r="E358" t="s">
        <v>513</v>
      </c>
      <c r="F358" t="s">
        <v>520</v>
      </c>
      <c r="G358">
        <v>68</v>
      </c>
      <c r="H358" t="s">
        <v>522</v>
      </c>
      <c r="I358">
        <f t="shared" si="5"/>
        <v>8</v>
      </c>
    </row>
    <row r="359" spans="1:9" x14ac:dyDescent="0.25">
      <c r="A359" t="s">
        <v>365</v>
      </c>
      <c r="B359" s="1">
        <v>45379</v>
      </c>
      <c r="C359" s="1">
        <v>45387</v>
      </c>
      <c r="D359" t="s">
        <v>511</v>
      </c>
      <c r="E359" t="s">
        <v>516</v>
      </c>
      <c r="F359" t="s">
        <v>520</v>
      </c>
      <c r="G359">
        <v>68</v>
      </c>
      <c r="H359" t="s">
        <v>523</v>
      </c>
      <c r="I359">
        <f t="shared" si="5"/>
        <v>8</v>
      </c>
    </row>
    <row r="360" spans="1:9" x14ac:dyDescent="0.25">
      <c r="A360" t="s">
        <v>366</v>
      </c>
      <c r="B360" s="1">
        <v>45380</v>
      </c>
      <c r="C360" s="1">
        <v>45387</v>
      </c>
      <c r="D360" t="s">
        <v>511</v>
      </c>
      <c r="E360" t="s">
        <v>514</v>
      </c>
      <c r="F360" t="s">
        <v>521</v>
      </c>
      <c r="G360">
        <v>68</v>
      </c>
      <c r="H360" t="s">
        <v>523</v>
      </c>
      <c r="I360">
        <f t="shared" si="5"/>
        <v>7</v>
      </c>
    </row>
    <row r="361" spans="1:9" x14ac:dyDescent="0.25">
      <c r="A361" t="s">
        <v>367</v>
      </c>
      <c r="B361" s="1">
        <v>45380</v>
      </c>
      <c r="C361" s="1">
        <v>45388</v>
      </c>
      <c r="D361" t="s">
        <v>511</v>
      </c>
      <c r="E361" t="s">
        <v>518</v>
      </c>
      <c r="F361" t="s">
        <v>520</v>
      </c>
      <c r="G361">
        <v>68</v>
      </c>
      <c r="H361" t="s">
        <v>523</v>
      </c>
      <c r="I361">
        <f t="shared" si="5"/>
        <v>8</v>
      </c>
    </row>
    <row r="362" spans="1:9" x14ac:dyDescent="0.25">
      <c r="A362" t="s">
        <v>368</v>
      </c>
      <c r="B362" s="1">
        <v>45380</v>
      </c>
      <c r="C362" s="1">
        <v>45388</v>
      </c>
      <c r="D362" t="s">
        <v>511</v>
      </c>
      <c r="E362" t="s">
        <v>518</v>
      </c>
      <c r="F362" t="s">
        <v>521</v>
      </c>
      <c r="G362">
        <v>68</v>
      </c>
      <c r="H362" t="s">
        <v>523</v>
      </c>
      <c r="I362">
        <f t="shared" si="5"/>
        <v>8</v>
      </c>
    </row>
    <row r="363" spans="1:9" x14ac:dyDescent="0.25">
      <c r="A363" t="s">
        <v>369</v>
      </c>
      <c r="B363" s="1">
        <v>45380</v>
      </c>
      <c r="C363" s="1">
        <v>45388</v>
      </c>
      <c r="D363" t="s">
        <v>511</v>
      </c>
      <c r="E363" t="s">
        <v>513</v>
      </c>
      <c r="F363" t="s">
        <v>521</v>
      </c>
      <c r="G363">
        <v>68</v>
      </c>
      <c r="H363" t="s">
        <v>523</v>
      </c>
      <c r="I363">
        <f t="shared" si="5"/>
        <v>8</v>
      </c>
    </row>
    <row r="364" spans="1:9" x14ac:dyDescent="0.25">
      <c r="A364" t="s">
        <v>370</v>
      </c>
      <c r="B364" s="1">
        <v>45380</v>
      </c>
      <c r="C364" s="1">
        <v>45388</v>
      </c>
      <c r="D364" t="s">
        <v>511</v>
      </c>
      <c r="E364" t="s">
        <v>513</v>
      </c>
      <c r="F364" t="s">
        <v>520</v>
      </c>
      <c r="G364">
        <v>68</v>
      </c>
      <c r="H364" t="s">
        <v>522</v>
      </c>
      <c r="I364">
        <f t="shared" si="5"/>
        <v>8</v>
      </c>
    </row>
    <row r="365" spans="1:9" x14ac:dyDescent="0.25">
      <c r="A365" t="s">
        <v>371</v>
      </c>
      <c r="B365" s="1">
        <v>45381</v>
      </c>
      <c r="C365" s="1">
        <v>45388</v>
      </c>
      <c r="D365" t="s">
        <v>511</v>
      </c>
      <c r="E365" t="s">
        <v>518</v>
      </c>
      <c r="F365" t="s">
        <v>521</v>
      </c>
      <c r="G365">
        <v>69</v>
      </c>
      <c r="H365" t="s">
        <v>522</v>
      </c>
      <c r="I365">
        <f t="shared" si="5"/>
        <v>7</v>
      </c>
    </row>
    <row r="366" spans="1:9" x14ac:dyDescent="0.25">
      <c r="A366" t="s">
        <v>372</v>
      </c>
      <c r="B366" s="1">
        <v>45381</v>
      </c>
      <c r="C366" s="1">
        <v>45388</v>
      </c>
      <c r="D366" t="s">
        <v>511</v>
      </c>
      <c r="E366" t="s">
        <v>513</v>
      </c>
      <c r="F366" t="s">
        <v>520</v>
      </c>
      <c r="G366">
        <v>69</v>
      </c>
      <c r="H366" t="s">
        <v>523</v>
      </c>
      <c r="I366">
        <f t="shared" si="5"/>
        <v>7</v>
      </c>
    </row>
    <row r="367" spans="1:9" x14ac:dyDescent="0.25">
      <c r="A367" t="s">
        <v>373</v>
      </c>
      <c r="B367" s="1">
        <v>45381</v>
      </c>
      <c r="C367" s="1">
        <v>45389</v>
      </c>
      <c r="D367" t="s">
        <v>511</v>
      </c>
      <c r="E367" t="s">
        <v>516</v>
      </c>
      <c r="F367" t="s">
        <v>521</v>
      </c>
      <c r="G367">
        <v>69</v>
      </c>
      <c r="H367" t="s">
        <v>522</v>
      </c>
      <c r="I367">
        <f t="shared" si="5"/>
        <v>8</v>
      </c>
    </row>
    <row r="368" spans="1:9" x14ac:dyDescent="0.25">
      <c r="A368" t="s">
        <v>374</v>
      </c>
      <c r="B368" s="1">
        <v>45382</v>
      </c>
      <c r="C368" s="1">
        <v>45389</v>
      </c>
      <c r="D368" t="s">
        <v>511</v>
      </c>
      <c r="E368" t="s">
        <v>513</v>
      </c>
      <c r="F368" t="s">
        <v>520</v>
      </c>
      <c r="G368">
        <v>69</v>
      </c>
      <c r="H368" t="s">
        <v>522</v>
      </c>
      <c r="I368">
        <f t="shared" si="5"/>
        <v>7</v>
      </c>
    </row>
    <row r="369" spans="1:9" x14ac:dyDescent="0.25">
      <c r="A369" t="s">
        <v>375</v>
      </c>
      <c r="B369" s="1">
        <v>45382</v>
      </c>
      <c r="C369" s="1">
        <v>45389</v>
      </c>
      <c r="D369" t="s">
        <v>511</v>
      </c>
      <c r="E369" t="s">
        <v>517</v>
      </c>
      <c r="F369" t="s">
        <v>521</v>
      </c>
      <c r="G369">
        <v>70</v>
      </c>
      <c r="H369" t="s">
        <v>522</v>
      </c>
      <c r="I369">
        <f t="shared" si="5"/>
        <v>7</v>
      </c>
    </row>
    <row r="370" spans="1:9" x14ac:dyDescent="0.25">
      <c r="A370" t="s">
        <v>376</v>
      </c>
      <c r="B370" s="1">
        <v>45382</v>
      </c>
      <c r="C370" s="1">
        <v>45389</v>
      </c>
      <c r="D370" t="s">
        <v>511</v>
      </c>
      <c r="E370" t="s">
        <v>515</v>
      </c>
      <c r="F370" t="s">
        <v>521</v>
      </c>
      <c r="G370">
        <v>70</v>
      </c>
      <c r="H370" t="s">
        <v>522</v>
      </c>
      <c r="I370">
        <f t="shared" si="5"/>
        <v>7</v>
      </c>
    </row>
    <row r="371" spans="1:9" x14ac:dyDescent="0.25">
      <c r="A371" t="s">
        <v>377</v>
      </c>
      <c r="B371" s="1">
        <v>45382</v>
      </c>
      <c r="C371" s="1">
        <v>45390</v>
      </c>
      <c r="D371" t="s">
        <v>511</v>
      </c>
      <c r="E371" t="s">
        <v>519</v>
      </c>
      <c r="F371" t="s">
        <v>520</v>
      </c>
      <c r="G371">
        <v>70</v>
      </c>
      <c r="H371" t="s">
        <v>523</v>
      </c>
      <c r="I371">
        <f t="shared" si="5"/>
        <v>8</v>
      </c>
    </row>
    <row r="372" spans="1:9" x14ac:dyDescent="0.25">
      <c r="A372" t="s">
        <v>378</v>
      </c>
      <c r="B372" s="1">
        <v>45382</v>
      </c>
      <c r="C372" s="1">
        <v>45390</v>
      </c>
      <c r="D372" t="s">
        <v>511</v>
      </c>
      <c r="E372" t="s">
        <v>515</v>
      </c>
      <c r="F372" t="s">
        <v>521</v>
      </c>
      <c r="G372">
        <v>70</v>
      </c>
      <c r="H372" t="s">
        <v>523</v>
      </c>
      <c r="I372">
        <f t="shared" si="5"/>
        <v>8</v>
      </c>
    </row>
    <row r="373" spans="1:9" x14ac:dyDescent="0.25">
      <c r="A373" t="s">
        <v>379</v>
      </c>
      <c r="B373" s="1">
        <v>45383</v>
      </c>
      <c r="C373" s="1">
        <v>45391</v>
      </c>
      <c r="D373" t="s">
        <v>511</v>
      </c>
      <c r="E373" t="s">
        <v>513</v>
      </c>
      <c r="F373" t="s">
        <v>521</v>
      </c>
      <c r="G373">
        <v>71</v>
      </c>
      <c r="H373" t="s">
        <v>523</v>
      </c>
      <c r="I373">
        <f t="shared" si="5"/>
        <v>8</v>
      </c>
    </row>
    <row r="374" spans="1:9" x14ac:dyDescent="0.25">
      <c r="A374" t="s">
        <v>380</v>
      </c>
      <c r="B374" s="1">
        <v>45383</v>
      </c>
      <c r="C374" s="1">
        <v>45391</v>
      </c>
      <c r="D374" t="s">
        <v>511</v>
      </c>
      <c r="E374" t="s">
        <v>517</v>
      </c>
      <c r="F374" t="s">
        <v>521</v>
      </c>
      <c r="G374">
        <v>71</v>
      </c>
      <c r="H374" t="s">
        <v>523</v>
      </c>
      <c r="I374">
        <f t="shared" si="5"/>
        <v>8</v>
      </c>
    </row>
    <row r="375" spans="1:9" x14ac:dyDescent="0.25">
      <c r="A375" t="s">
        <v>381</v>
      </c>
      <c r="B375" s="1">
        <v>45383</v>
      </c>
      <c r="C375" s="1">
        <v>45391</v>
      </c>
      <c r="D375" t="s">
        <v>511</v>
      </c>
      <c r="E375" t="s">
        <v>517</v>
      </c>
      <c r="F375" t="s">
        <v>521</v>
      </c>
      <c r="G375">
        <v>71</v>
      </c>
      <c r="H375" t="s">
        <v>523</v>
      </c>
      <c r="I375">
        <f t="shared" si="5"/>
        <v>8</v>
      </c>
    </row>
    <row r="376" spans="1:9" x14ac:dyDescent="0.25">
      <c r="A376" t="s">
        <v>382</v>
      </c>
      <c r="B376" s="1">
        <v>45383</v>
      </c>
      <c r="C376" s="1">
        <v>45391</v>
      </c>
      <c r="D376" t="s">
        <v>511</v>
      </c>
      <c r="E376" t="s">
        <v>514</v>
      </c>
      <c r="F376" t="s">
        <v>521</v>
      </c>
      <c r="G376">
        <v>71</v>
      </c>
      <c r="H376" t="s">
        <v>523</v>
      </c>
      <c r="I376">
        <f t="shared" si="5"/>
        <v>8</v>
      </c>
    </row>
    <row r="377" spans="1:9" x14ac:dyDescent="0.25">
      <c r="A377" t="s">
        <v>383</v>
      </c>
      <c r="B377" s="1">
        <v>45383</v>
      </c>
      <c r="C377" s="1">
        <v>45391</v>
      </c>
      <c r="D377" t="s">
        <v>511</v>
      </c>
      <c r="E377" t="s">
        <v>515</v>
      </c>
      <c r="F377" t="s">
        <v>520</v>
      </c>
      <c r="G377">
        <v>71</v>
      </c>
      <c r="H377" t="s">
        <v>522</v>
      </c>
      <c r="I377">
        <f t="shared" si="5"/>
        <v>8</v>
      </c>
    </row>
    <row r="378" spans="1:9" x14ac:dyDescent="0.25">
      <c r="A378" t="s">
        <v>384</v>
      </c>
      <c r="B378" s="1">
        <v>45383</v>
      </c>
      <c r="C378" s="1">
        <v>45392</v>
      </c>
      <c r="D378" t="s">
        <v>511</v>
      </c>
      <c r="E378" t="s">
        <v>514</v>
      </c>
      <c r="F378" t="s">
        <v>520</v>
      </c>
      <c r="G378">
        <v>72</v>
      </c>
      <c r="H378" t="s">
        <v>522</v>
      </c>
      <c r="I378">
        <f t="shared" si="5"/>
        <v>9</v>
      </c>
    </row>
    <row r="379" spans="1:9" x14ac:dyDescent="0.25">
      <c r="A379" t="s">
        <v>385</v>
      </c>
      <c r="B379" s="1">
        <v>45384</v>
      </c>
      <c r="C379" s="1">
        <v>45392</v>
      </c>
      <c r="D379" t="s">
        <v>511</v>
      </c>
      <c r="E379" t="s">
        <v>514</v>
      </c>
      <c r="F379" t="s">
        <v>521</v>
      </c>
      <c r="G379">
        <v>72</v>
      </c>
      <c r="H379" t="s">
        <v>522</v>
      </c>
      <c r="I379">
        <f t="shared" si="5"/>
        <v>8</v>
      </c>
    </row>
    <row r="380" spans="1:9" x14ac:dyDescent="0.25">
      <c r="A380" t="s">
        <v>386</v>
      </c>
      <c r="B380" s="1">
        <v>45384</v>
      </c>
      <c r="C380" s="1">
        <v>45393</v>
      </c>
      <c r="D380" t="s">
        <v>511</v>
      </c>
      <c r="E380" t="s">
        <v>515</v>
      </c>
      <c r="F380" t="s">
        <v>520</v>
      </c>
      <c r="G380">
        <v>72</v>
      </c>
      <c r="H380" t="s">
        <v>522</v>
      </c>
      <c r="I380">
        <f t="shared" si="5"/>
        <v>9</v>
      </c>
    </row>
    <row r="381" spans="1:9" x14ac:dyDescent="0.25">
      <c r="A381" t="s">
        <v>387</v>
      </c>
      <c r="B381" s="1">
        <v>45384</v>
      </c>
      <c r="C381" s="1">
        <v>45393</v>
      </c>
      <c r="D381" t="s">
        <v>511</v>
      </c>
      <c r="E381" t="s">
        <v>518</v>
      </c>
      <c r="F381" t="s">
        <v>521</v>
      </c>
      <c r="G381">
        <v>72</v>
      </c>
      <c r="H381" t="s">
        <v>522</v>
      </c>
      <c r="I381">
        <f t="shared" si="5"/>
        <v>9</v>
      </c>
    </row>
    <row r="382" spans="1:9" x14ac:dyDescent="0.25">
      <c r="A382" t="s">
        <v>388</v>
      </c>
      <c r="B382" s="1">
        <v>45385</v>
      </c>
      <c r="C382" s="1">
        <v>45393</v>
      </c>
      <c r="D382" t="s">
        <v>511</v>
      </c>
      <c r="E382" t="s">
        <v>517</v>
      </c>
      <c r="F382" t="s">
        <v>521</v>
      </c>
      <c r="G382">
        <v>72</v>
      </c>
      <c r="H382" t="s">
        <v>522</v>
      </c>
      <c r="I382">
        <f t="shared" si="5"/>
        <v>8</v>
      </c>
    </row>
    <row r="383" spans="1:9" x14ac:dyDescent="0.25">
      <c r="A383" t="s">
        <v>389</v>
      </c>
      <c r="B383" s="1">
        <v>45385</v>
      </c>
      <c r="C383" s="1">
        <v>45393</v>
      </c>
      <c r="D383" t="s">
        <v>511</v>
      </c>
      <c r="E383" t="s">
        <v>519</v>
      </c>
      <c r="F383" t="s">
        <v>520</v>
      </c>
      <c r="G383">
        <v>72</v>
      </c>
      <c r="H383" t="s">
        <v>522</v>
      </c>
      <c r="I383">
        <f t="shared" si="5"/>
        <v>8</v>
      </c>
    </row>
    <row r="384" spans="1:9" x14ac:dyDescent="0.25">
      <c r="A384" t="s">
        <v>390</v>
      </c>
      <c r="B384" s="1">
        <v>45385</v>
      </c>
      <c r="C384" s="1">
        <v>45393</v>
      </c>
      <c r="D384" t="s">
        <v>511</v>
      </c>
      <c r="E384" t="s">
        <v>515</v>
      </c>
      <c r="F384" t="s">
        <v>520</v>
      </c>
      <c r="G384">
        <v>73</v>
      </c>
      <c r="H384" t="s">
        <v>522</v>
      </c>
      <c r="I384">
        <f t="shared" si="5"/>
        <v>8</v>
      </c>
    </row>
    <row r="385" spans="1:9" x14ac:dyDescent="0.25">
      <c r="A385" t="s">
        <v>391</v>
      </c>
      <c r="B385" s="1">
        <v>45385</v>
      </c>
      <c r="C385" s="1">
        <v>45393</v>
      </c>
      <c r="D385" t="s">
        <v>511</v>
      </c>
      <c r="E385" t="s">
        <v>514</v>
      </c>
      <c r="F385" t="s">
        <v>520</v>
      </c>
      <c r="G385">
        <v>73</v>
      </c>
      <c r="H385" t="s">
        <v>523</v>
      </c>
      <c r="I385">
        <f t="shared" si="5"/>
        <v>8</v>
      </c>
    </row>
    <row r="386" spans="1:9" x14ac:dyDescent="0.25">
      <c r="A386" t="s">
        <v>392</v>
      </c>
      <c r="B386" s="1">
        <v>45385</v>
      </c>
      <c r="C386" s="1">
        <v>45394</v>
      </c>
      <c r="D386" t="s">
        <v>511</v>
      </c>
      <c r="E386" t="s">
        <v>514</v>
      </c>
      <c r="F386" t="s">
        <v>520</v>
      </c>
      <c r="G386">
        <v>73</v>
      </c>
      <c r="H386" t="s">
        <v>522</v>
      </c>
      <c r="I386">
        <f t="shared" si="5"/>
        <v>9</v>
      </c>
    </row>
    <row r="387" spans="1:9" x14ac:dyDescent="0.25">
      <c r="A387" t="s">
        <v>393</v>
      </c>
      <c r="B387" s="1">
        <v>45386</v>
      </c>
      <c r="C387" s="1">
        <v>45394</v>
      </c>
      <c r="D387" t="s">
        <v>511</v>
      </c>
      <c r="E387" t="s">
        <v>519</v>
      </c>
      <c r="F387" t="s">
        <v>521</v>
      </c>
      <c r="G387">
        <v>73</v>
      </c>
      <c r="H387" t="s">
        <v>523</v>
      </c>
      <c r="I387">
        <f t="shared" ref="I387:I450" si="6">C387-B387</f>
        <v>8</v>
      </c>
    </row>
    <row r="388" spans="1:9" x14ac:dyDescent="0.25">
      <c r="A388" t="s">
        <v>394</v>
      </c>
      <c r="B388" s="1">
        <v>45386</v>
      </c>
      <c r="C388" s="1">
        <v>45394</v>
      </c>
      <c r="D388" t="s">
        <v>511</v>
      </c>
      <c r="E388" t="s">
        <v>518</v>
      </c>
      <c r="F388" t="s">
        <v>520</v>
      </c>
      <c r="G388">
        <v>73</v>
      </c>
      <c r="H388" t="s">
        <v>523</v>
      </c>
      <c r="I388">
        <f t="shared" si="6"/>
        <v>8</v>
      </c>
    </row>
    <row r="389" spans="1:9" x14ac:dyDescent="0.25">
      <c r="A389" t="s">
        <v>395</v>
      </c>
      <c r="B389" s="1">
        <v>45386</v>
      </c>
      <c r="C389" s="1">
        <v>45394</v>
      </c>
      <c r="D389" t="s">
        <v>511</v>
      </c>
      <c r="E389" t="s">
        <v>514</v>
      </c>
      <c r="F389" t="s">
        <v>520</v>
      </c>
      <c r="G389">
        <v>73</v>
      </c>
      <c r="H389" t="s">
        <v>522</v>
      </c>
      <c r="I389">
        <f t="shared" si="6"/>
        <v>8</v>
      </c>
    </row>
    <row r="390" spans="1:9" x14ac:dyDescent="0.25">
      <c r="A390" t="s">
        <v>396</v>
      </c>
      <c r="B390" s="1">
        <v>45386</v>
      </c>
      <c r="C390" s="1">
        <v>45394</v>
      </c>
      <c r="D390" t="s">
        <v>511</v>
      </c>
      <c r="E390" t="s">
        <v>514</v>
      </c>
      <c r="F390" t="s">
        <v>521</v>
      </c>
      <c r="G390">
        <v>73</v>
      </c>
      <c r="H390" t="s">
        <v>522</v>
      </c>
      <c r="I390">
        <f t="shared" si="6"/>
        <v>8</v>
      </c>
    </row>
    <row r="391" spans="1:9" x14ac:dyDescent="0.25">
      <c r="A391" t="s">
        <v>397</v>
      </c>
      <c r="B391" s="1">
        <v>45387</v>
      </c>
      <c r="C391" s="1">
        <v>45394</v>
      </c>
      <c r="D391" t="s">
        <v>511</v>
      </c>
      <c r="E391" t="s">
        <v>517</v>
      </c>
      <c r="F391" t="s">
        <v>520</v>
      </c>
      <c r="G391">
        <v>73</v>
      </c>
      <c r="H391" t="s">
        <v>522</v>
      </c>
      <c r="I391">
        <f t="shared" si="6"/>
        <v>7</v>
      </c>
    </row>
    <row r="392" spans="1:9" x14ac:dyDescent="0.25">
      <c r="A392" t="s">
        <v>398</v>
      </c>
      <c r="B392" s="1">
        <v>45387</v>
      </c>
      <c r="C392" s="1">
        <v>45394</v>
      </c>
      <c r="D392" t="s">
        <v>511</v>
      </c>
      <c r="E392" t="s">
        <v>514</v>
      </c>
      <c r="F392" t="s">
        <v>520</v>
      </c>
      <c r="G392">
        <v>73</v>
      </c>
      <c r="H392" t="s">
        <v>522</v>
      </c>
      <c r="I392">
        <f t="shared" si="6"/>
        <v>7</v>
      </c>
    </row>
    <row r="393" spans="1:9" x14ac:dyDescent="0.25">
      <c r="A393" t="s">
        <v>399</v>
      </c>
      <c r="B393" s="1">
        <v>45387</v>
      </c>
      <c r="C393" s="1">
        <v>45394</v>
      </c>
      <c r="D393" t="s">
        <v>511</v>
      </c>
      <c r="E393" t="s">
        <v>519</v>
      </c>
      <c r="F393" t="s">
        <v>521</v>
      </c>
      <c r="G393">
        <v>74</v>
      </c>
      <c r="H393" t="s">
        <v>523</v>
      </c>
      <c r="I393">
        <f t="shared" si="6"/>
        <v>7</v>
      </c>
    </row>
    <row r="394" spans="1:9" x14ac:dyDescent="0.25">
      <c r="A394" t="s">
        <v>400</v>
      </c>
      <c r="B394" s="1">
        <v>45388</v>
      </c>
      <c r="C394" s="1">
        <v>45394</v>
      </c>
      <c r="D394" t="s">
        <v>512</v>
      </c>
      <c r="E394" t="s">
        <v>517</v>
      </c>
      <c r="F394" t="s">
        <v>521</v>
      </c>
      <c r="G394">
        <v>74</v>
      </c>
      <c r="H394" t="s">
        <v>522</v>
      </c>
      <c r="I394">
        <f t="shared" si="6"/>
        <v>6</v>
      </c>
    </row>
    <row r="395" spans="1:9" x14ac:dyDescent="0.25">
      <c r="A395" t="s">
        <v>401</v>
      </c>
      <c r="B395" s="1">
        <v>45388</v>
      </c>
      <c r="C395" s="1">
        <v>45395</v>
      </c>
      <c r="D395" t="s">
        <v>512</v>
      </c>
      <c r="E395" t="s">
        <v>513</v>
      </c>
      <c r="F395" t="s">
        <v>521</v>
      </c>
      <c r="G395">
        <v>74</v>
      </c>
      <c r="H395" t="s">
        <v>522</v>
      </c>
      <c r="I395">
        <f t="shared" si="6"/>
        <v>7</v>
      </c>
    </row>
    <row r="396" spans="1:9" x14ac:dyDescent="0.25">
      <c r="A396" t="s">
        <v>402</v>
      </c>
      <c r="B396" s="1">
        <v>45388</v>
      </c>
      <c r="C396" s="1">
        <v>45395</v>
      </c>
      <c r="D396" t="s">
        <v>512</v>
      </c>
      <c r="E396" t="s">
        <v>518</v>
      </c>
      <c r="F396" t="s">
        <v>521</v>
      </c>
      <c r="G396">
        <v>74</v>
      </c>
      <c r="H396" t="s">
        <v>522</v>
      </c>
      <c r="I396">
        <f t="shared" si="6"/>
        <v>7</v>
      </c>
    </row>
    <row r="397" spans="1:9" x14ac:dyDescent="0.25">
      <c r="A397" t="s">
        <v>403</v>
      </c>
      <c r="B397" s="1">
        <v>45388</v>
      </c>
      <c r="C397" s="1">
        <v>45395</v>
      </c>
      <c r="D397" t="s">
        <v>512</v>
      </c>
      <c r="E397" t="s">
        <v>514</v>
      </c>
      <c r="F397" t="s">
        <v>521</v>
      </c>
      <c r="G397">
        <v>74</v>
      </c>
      <c r="H397" t="s">
        <v>522</v>
      </c>
      <c r="I397">
        <f t="shared" si="6"/>
        <v>7</v>
      </c>
    </row>
    <row r="398" spans="1:9" x14ac:dyDescent="0.25">
      <c r="A398" t="s">
        <v>404</v>
      </c>
      <c r="B398" s="1">
        <v>45388</v>
      </c>
      <c r="C398" s="1">
        <v>45395</v>
      </c>
      <c r="D398" t="s">
        <v>512</v>
      </c>
      <c r="E398" t="s">
        <v>515</v>
      </c>
      <c r="F398" t="s">
        <v>520</v>
      </c>
      <c r="G398">
        <v>74</v>
      </c>
      <c r="H398" t="s">
        <v>523</v>
      </c>
      <c r="I398">
        <f t="shared" si="6"/>
        <v>7</v>
      </c>
    </row>
    <row r="399" spans="1:9" x14ac:dyDescent="0.25">
      <c r="A399" t="s">
        <v>405</v>
      </c>
      <c r="B399" s="1">
        <v>45388</v>
      </c>
      <c r="C399" s="1">
        <v>45396</v>
      </c>
      <c r="D399" t="s">
        <v>512</v>
      </c>
      <c r="E399" t="s">
        <v>517</v>
      </c>
      <c r="F399" t="s">
        <v>520</v>
      </c>
      <c r="G399">
        <v>74</v>
      </c>
      <c r="H399" t="s">
        <v>522</v>
      </c>
      <c r="I399">
        <f t="shared" si="6"/>
        <v>8</v>
      </c>
    </row>
    <row r="400" spans="1:9" x14ac:dyDescent="0.25">
      <c r="A400" t="s">
        <v>406</v>
      </c>
      <c r="B400" s="1">
        <v>45388</v>
      </c>
      <c r="C400" s="1">
        <v>45396</v>
      </c>
      <c r="D400" t="s">
        <v>512</v>
      </c>
      <c r="E400" t="s">
        <v>516</v>
      </c>
      <c r="F400" t="s">
        <v>520</v>
      </c>
      <c r="G400">
        <v>74</v>
      </c>
      <c r="H400" t="s">
        <v>523</v>
      </c>
      <c r="I400">
        <f t="shared" si="6"/>
        <v>8</v>
      </c>
    </row>
    <row r="401" spans="1:9" x14ac:dyDescent="0.25">
      <c r="A401" t="s">
        <v>407</v>
      </c>
      <c r="B401" s="1">
        <v>45388</v>
      </c>
      <c r="C401" s="1">
        <v>45396</v>
      </c>
      <c r="D401" t="s">
        <v>512</v>
      </c>
      <c r="E401" t="s">
        <v>517</v>
      </c>
      <c r="F401" t="s">
        <v>521</v>
      </c>
      <c r="G401">
        <v>74</v>
      </c>
      <c r="H401" t="s">
        <v>522</v>
      </c>
      <c r="I401">
        <f t="shared" si="6"/>
        <v>8</v>
      </c>
    </row>
    <row r="402" spans="1:9" x14ac:dyDescent="0.25">
      <c r="A402" t="s">
        <v>408</v>
      </c>
      <c r="B402" s="1">
        <v>45389</v>
      </c>
      <c r="C402" s="1">
        <v>45396</v>
      </c>
      <c r="D402" t="s">
        <v>512</v>
      </c>
      <c r="E402" t="s">
        <v>517</v>
      </c>
      <c r="F402" t="s">
        <v>520</v>
      </c>
      <c r="G402">
        <v>75</v>
      </c>
      <c r="H402" t="s">
        <v>522</v>
      </c>
      <c r="I402">
        <f t="shared" si="6"/>
        <v>7</v>
      </c>
    </row>
    <row r="403" spans="1:9" x14ac:dyDescent="0.25">
      <c r="A403" t="s">
        <v>409</v>
      </c>
      <c r="B403" s="1">
        <v>45389</v>
      </c>
      <c r="C403" s="1">
        <v>45396</v>
      </c>
      <c r="D403" t="s">
        <v>512</v>
      </c>
      <c r="E403" t="s">
        <v>515</v>
      </c>
      <c r="F403" t="s">
        <v>521</v>
      </c>
      <c r="G403">
        <v>75</v>
      </c>
      <c r="H403" t="s">
        <v>523</v>
      </c>
      <c r="I403">
        <f t="shared" si="6"/>
        <v>7</v>
      </c>
    </row>
    <row r="404" spans="1:9" x14ac:dyDescent="0.25">
      <c r="A404" t="s">
        <v>410</v>
      </c>
      <c r="B404" s="1">
        <v>45389</v>
      </c>
      <c r="C404" s="1">
        <v>45396</v>
      </c>
      <c r="D404" t="s">
        <v>512</v>
      </c>
      <c r="E404" t="s">
        <v>513</v>
      </c>
      <c r="F404" t="s">
        <v>520</v>
      </c>
      <c r="G404">
        <v>75</v>
      </c>
      <c r="H404" t="s">
        <v>522</v>
      </c>
      <c r="I404">
        <f t="shared" si="6"/>
        <v>7</v>
      </c>
    </row>
    <row r="405" spans="1:9" x14ac:dyDescent="0.25">
      <c r="A405" t="s">
        <v>411</v>
      </c>
      <c r="B405" s="1">
        <v>45389</v>
      </c>
      <c r="C405" s="1">
        <v>45397</v>
      </c>
      <c r="D405" t="s">
        <v>512</v>
      </c>
      <c r="E405" t="s">
        <v>514</v>
      </c>
      <c r="F405" t="s">
        <v>521</v>
      </c>
      <c r="G405">
        <v>75</v>
      </c>
      <c r="H405" t="s">
        <v>523</v>
      </c>
      <c r="I405">
        <f t="shared" si="6"/>
        <v>8</v>
      </c>
    </row>
    <row r="406" spans="1:9" x14ac:dyDescent="0.25">
      <c r="A406" t="s">
        <v>412</v>
      </c>
      <c r="B406" s="1">
        <v>45389</v>
      </c>
      <c r="C406" s="1">
        <v>45397</v>
      </c>
      <c r="D406" t="s">
        <v>512</v>
      </c>
      <c r="E406" t="s">
        <v>513</v>
      </c>
      <c r="F406" t="s">
        <v>521</v>
      </c>
      <c r="G406">
        <v>76</v>
      </c>
      <c r="H406" t="s">
        <v>522</v>
      </c>
      <c r="I406">
        <f t="shared" si="6"/>
        <v>8</v>
      </c>
    </row>
    <row r="407" spans="1:9" x14ac:dyDescent="0.25">
      <c r="A407" t="s">
        <v>413</v>
      </c>
      <c r="B407" s="1">
        <v>45390</v>
      </c>
      <c r="C407" s="1">
        <v>45397</v>
      </c>
      <c r="D407" t="s">
        <v>512</v>
      </c>
      <c r="E407" t="s">
        <v>516</v>
      </c>
      <c r="F407" t="s">
        <v>521</v>
      </c>
      <c r="G407">
        <v>76</v>
      </c>
      <c r="H407" t="s">
        <v>523</v>
      </c>
      <c r="I407">
        <f t="shared" si="6"/>
        <v>7</v>
      </c>
    </row>
    <row r="408" spans="1:9" x14ac:dyDescent="0.25">
      <c r="A408" t="s">
        <v>414</v>
      </c>
      <c r="B408" s="1">
        <v>45390</v>
      </c>
      <c r="C408" s="1">
        <v>45397</v>
      </c>
      <c r="D408" t="s">
        <v>512</v>
      </c>
      <c r="E408" t="s">
        <v>519</v>
      </c>
      <c r="F408" t="s">
        <v>521</v>
      </c>
      <c r="G408">
        <v>76</v>
      </c>
      <c r="H408" t="s">
        <v>522</v>
      </c>
      <c r="I408">
        <f t="shared" si="6"/>
        <v>7</v>
      </c>
    </row>
    <row r="409" spans="1:9" x14ac:dyDescent="0.25">
      <c r="A409" t="s">
        <v>415</v>
      </c>
      <c r="B409" s="1">
        <v>45390</v>
      </c>
      <c r="C409" s="1">
        <v>45397</v>
      </c>
      <c r="D409" t="s">
        <v>512</v>
      </c>
      <c r="E409" t="s">
        <v>519</v>
      </c>
      <c r="F409" t="s">
        <v>520</v>
      </c>
      <c r="G409">
        <v>76</v>
      </c>
      <c r="H409" t="s">
        <v>523</v>
      </c>
      <c r="I409">
        <f t="shared" si="6"/>
        <v>7</v>
      </c>
    </row>
    <row r="410" spans="1:9" x14ac:dyDescent="0.25">
      <c r="A410" t="s">
        <v>416</v>
      </c>
      <c r="B410" s="1">
        <v>45390</v>
      </c>
      <c r="C410" s="1">
        <v>45397</v>
      </c>
      <c r="D410" t="s">
        <v>512</v>
      </c>
      <c r="E410" t="s">
        <v>517</v>
      </c>
      <c r="F410" t="s">
        <v>520</v>
      </c>
      <c r="G410">
        <v>77</v>
      </c>
      <c r="H410" t="s">
        <v>522</v>
      </c>
      <c r="I410">
        <f t="shared" si="6"/>
        <v>7</v>
      </c>
    </row>
    <row r="411" spans="1:9" x14ac:dyDescent="0.25">
      <c r="A411" t="s">
        <v>417</v>
      </c>
      <c r="B411" s="1">
        <v>45390</v>
      </c>
      <c r="C411" s="1">
        <v>45398</v>
      </c>
      <c r="D411" t="s">
        <v>512</v>
      </c>
      <c r="E411" t="s">
        <v>517</v>
      </c>
      <c r="F411" t="s">
        <v>520</v>
      </c>
      <c r="G411">
        <v>77</v>
      </c>
      <c r="H411" t="s">
        <v>523</v>
      </c>
      <c r="I411">
        <f t="shared" si="6"/>
        <v>8</v>
      </c>
    </row>
    <row r="412" spans="1:9" x14ac:dyDescent="0.25">
      <c r="A412" t="s">
        <v>418</v>
      </c>
      <c r="B412" s="1">
        <v>45390</v>
      </c>
      <c r="C412" s="1">
        <v>45398</v>
      </c>
      <c r="D412" t="s">
        <v>512</v>
      </c>
      <c r="E412" t="s">
        <v>519</v>
      </c>
      <c r="F412" t="s">
        <v>521</v>
      </c>
      <c r="G412">
        <v>77</v>
      </c>
      <c r="H412" t="s">
        <v>522</v>
      </c>
      <c r="I412">
        <f t="shared" si="6"/>
        <v>8</v>
      </c>
    </row>
    <row r="413" spans="1:9" x14ac:dyDescent="0.25">
      <c r="A413" t="s">
        <v>419</v>
      </c>
      <c r="B413" s="1">
        <v>45390</v>
      </c>
      <c r="C413" s="1">
        <v>45398</v>
      </c>
      <c r="D413" t="s">
        <v>512</v>
      </c>
      <c r="E413" t="s">
        <v>517</v>
      </c>
      <c r="F413" t="s">
        <v>520</v>
      </c>
      <c r="G413">
        <v>77</v>
      </c>
      <c r="H413" t="s">
        <v>523</v>
      </c>
      <c r="I413">
        <f t="shared" si="6"/>
        <v>8</v>
      </c>
    </row>
    <row r="414" spans="1:9" x14ac:dyDescent="0.25">
      <c r="A414" t="s">
        <v>420</v>
      </c>
      <c r="B414" s="1">
        <v>45391</v>
      </c>
      <c r="C414" s="1">
        <v>45398</v>
      </c>
      <c r="D414" t="s">
        <v>512</v>
      </c>
      <c r="E414" t="s">
        <v>518</v>
      </c>
      <c r="F414" t="s">
        <v>520</v>
      </c>
      <c r="G414">
        <v>78</v>
      </c>
      <c r="H414" t="s">
        <v>522</v>
      </c>
      <c r="I414">
        <f t="shared" si="6"/>
        <v>7</v>
      </c>
    </row>
    <row r="415" spans="1:9" x14ac:dyDescent="0.25">
      <c r="A415" t="s">
        <v>421</v>
      </c>
      <c r="B415" s="1">
        <v>45391</v>
      </c>
      <c r="C415" s="1">
        <v>45399</v>
      </c>
      <c r="D415" t="s">
        <v>512</v>
      </c>
      <c r="E415" t="s">
        <v>513</v>
      </c>
      <c r="F415" t="s">
        <v>521</v>
      </c>
      <c r="G415">
        <v>78</v>
      </c>
      <c r="H415" t="s">
        <v>522</v>
      </c>
      <c r="I415">
        <f t="shared" si="6"/>
        <v>8</v>
      </c>
    </row>
    <row r="416" spans="1:9" x14ac:dyDescent="0.25">
      <c r="A416" t="s">
        <v>422</v>
      </c>
      <c r="B416" s="1">
        <v>45391</v>
      </c>
      <c r="C416" s="1">
        <v>45399</v>
      </c>
      <c r="D416" t="s">
        <v>512</v>
      </c>
      <c r="E416" t="s">
        <v>515</v>
      </c>
      <c r="F416" t="s">
        <v>520</v>
      </c>
      <c r="G416">
        <v>78</v>
      </c>
      <c r="H416" t="s">
        <v>522</v>
      </c>
      <c r="I416">
        <f t="shared" si="6"/>
        <v>8</v>
      </c>
    </row>
    <row r="417" spans="1:9" x14ac:dyDescent="0.25">
      <c r="A417" t="s">
        <v>423</v>
      </c>
      <c r="B417" s="1">
        <v>45391</v>
      </c>
      <c r="C417" s="1">
        <v>45399</v>
      </c>
      <c r="D417" t="s">
        <v>512</v>
      </c>
      <c r="E417" t="s">
        <v>515</v>
      </c>
      <c r="F417" t="s">
        <v>520</v>
      </c>
      <c r="G417">
        <v>79</v>
      </c>
      <c r="H417" t="s">
        <v>523</v>
      </c>
      <c r="I417">
        <f t="shared" si="6"/>
        <v>8</v>
      </c>
    </row>
    <row r="418" spans="1:9" x14ac:dyDescent="0.25">
      <c r="A418" t="s">
        <v>424</v>
      </c>
      <c r="B418" s="1">
        <v>45391</v>
      </c>
      <c r="C418" s="1">
        <v>45400</v>
      </c>
      <c r="D418" t="s">
        <v>512</v>
      </c>
      <c r="E418" t="s">
        <v>517</v>
      </c>
      <c r="F418" t="s">
        <v>521</v>
      </c>
      <c r="G418">
        <v>79</v>
      </c>
      <c r="H418" t="s">
        <v>522</v>
      </c>
      <c r="I418">
        <f t="shared" si="6"/>
        <v>9</v>
      </c>
    </row>
    <row r="419" spans="1:9" x14ac:dyDescent="0.25">
      <c r="A419" t="s">
        <v>425</v>
      </c>
      <c r="B419" s="1">
        <v>45391</v>
      </c>
      <c r="C419" s="1">
        <v>45400</v>
      </c>
      <c r="D419" t="s">
        <v>512</v>
      </c>
      <c r="E419" t="s">
        <v>515</v>
      </c>
      <c r="F419" t="s">
        <v>520</v>
      </c>
      <c r="G419">
        <v>79</v>
      </c>
      <c r="H419" t="s">
        <v>522</v>
      </c>
      <c r="I419">
        <f t="shared" si="6"/>
        <v>9</v>
      </c>
    </row>
    <row r="420" spans="1:9" x14ac:dyDescent="0.25">
      <c r="A420" t="s">
        <v>426</v>
      </c>
      <c r="B420" s="1">
        <v>45392</v>
      </c>
      <c r="C420" s="1">
        <v>45400</v>
      </c>
      <c r="D420" t="s">
        <v>512</v>
      </c>
      <c r="E420" t="s">
        <v>517</v>
      </c>
      <c r="F420" t="s">
        <v>521</v>
      </c>
      <c r="G420">
        <v>79</v>
      </c>
      <c r="H420" t="s">
        <v>523</v>
      </c>
      <c r="I420">
        <f t="shared" si="6"/>
        <v>8</v>
      </c>
    </row>
    <row r="421" spans="1:9" x14ac:dyDescent="0.25">
      <c r="A421" t="s">
        <v>427</v>
      </c>
      <c r="B421" s="1">
        <v>45393</v>
      </c>
      <c r="C421" s="1">
        <v>45400</v>
      </c>
      <c r="D421" t="s">
        <v>512</v>
      </c>
      <c r="E421" t="s">
        <v>514</v>
      </c>
      <c r="F421" t="s">
        <v>520</v>
      </c>
      <c r="G421">
        <v>79</v>
      </c>
      <c r="H421" t="s">
        <v>523</v>
      </c>
      <c r="I421">
        <f t="shared" si="6"/>
        <v>7</v>
      </c>
    </row>
    <row r="422" spans="1:9" x14ac:dyDescent="0.25">
      <c r="A422" t="s">
        <v>428</v>
      </c>
      <c r="B422" s="1">
        <v>45393</v>
      </c>
      <c r="C422" s="1">
        <v>45401</v>
      </c>
      <c r="D422" t="s">
        <v>512</v>
      </c>
      <c r="E422" t="s">
        <v>517</v>
      </c>
      <c r="F422" t="s">
        <v>520</v>
      </c>
      <c r="G422">
        <v>79</v>
      </c>
      <c r="H422" t="s">
        <v>523</v>
      </c>
      <c r="I422">
        <f t="shared" si="6"/>
        <v>8</v>
      </c>
    </row>
    <row r="423" spans="1:9" x14ac:dyDescent="0.25">
      <c r="A423" t="s">
        <v>429</v>
      </c>
      <c r="B423" s="1">
        <v>45393</v>
      </c>
      <c r="C423" s="1">
        <v>45401</v>
      </c>
      <c r="D423" t="s">
        <v>512</v>
      </c>
      <c r="E423" t="s">
        <v>516</v>
      </c>
      <c r="F423" t="s">
        <v>521</v>
      </c>
      <c r="G423">
        <v>79</v>
      </c>
      <c r="H423" t="s">
        <v>523</v>
      </c>
      <c r="I423">
        <f t="shared" si="6"/>
        <v>8</v>
      </c>
    </row>
    <row r="424" spans="1:9" x14ac:dyDescent="0.25">
      <c r="A424" t="s">
        <v>430</v>
      </c>
      <c r="B424" s="1">
        <v>45393</v>
      </c>
      <c r="C424" s="1">
        <v>45402</v>
      </c>
      <c r="D424" t="s">
        <v>512</v>
      </c>
      <c r="E424" t="s">
        <v>514</v>
      </c>
      <c r="F424" t="s">
        <v>521</v>
      </c>
      <c r="G424">
        <v>79</v>
      </c>
      <c r="H424" t="s">
        <v>523</v>
      </c>
      <c r="I424">
        <f t="shared" si="6"/>
        <v>9</v>
      </c>
    </row>
    <row r="425" spans="1:9" x14ac:dyDescent="0.25">
      <c r="A425" t="s">
        <v>431</v>
      </c>
      <c r="B425" s="1">
        <v>45393</v>
      </c>
      <c r="C425" s="1">
        <v>45402</v>
      </c>
      <c r="D425" t="s">
        <v>512</v>
      </c>
      <c r="E425" t="s">
        <v>513</v>
      </c>
      <c r="F425" t="s">
        <v>520</v>
      </c>
      <c r="G425">
        <v>79</v>
      </c>
      <c r="H425" t="s">
        <v>523</v>
      </c>
      <c r="I425">
        <f t="shared" si="6"/>
        <v>9</v>
      </c>
    </row>
    <row r="426" spans="1:9" x14ac:dyDescent="0.25">
      <c r="A426" t="s">
        <v>432</v>
      </c>
      <c r="B426" s="1">
        <v>45393</v>
      </c>
      <c r="C426" s="1">
        <v>45402</v>
      </c>
      <c r="D426" t="s">
        <v>512</v>
      </c>
      <c r="E426" t="s">
        <v>515</v>
      </c>
      <c r="F426" t="s">
        <v>520</v>
      </c>
      <c r="G426">
        <v>80</v>
      </c>
      <c r="H426" t="s">
        <v>523</v>
      </c>
      <c r="I426">
        <f t="shared" si="6"/>
        <v>9</v>
      </c>
    </row>
    <row r="427" spans="1:9" x14ac:dyDescent="0.25">
      <c r="A427" t="s">
        <v>433</v>
      </c>
      <c r="B427" s="1">
        <v>45394</v>
      </c>
      <c r="C427" s="1">
        <v>45402</v>
      </c>
      <c r="D427" t="s">
        <v>512</v>
      </c>
      <c r="E427" t="s">
        <v>518</v>
      </c>
      <c r="F427" t="s">
        <v>521</v>
      </c>
      <c r="G427">
        <v>80</v>
      </c>
      <c r="H427" t="s">
        <v>522</v>
      </c>
      <c r="I427">
        <f t="shared" si="6"/>
        <v>8</v>
      </c>
    </row>
    <row r="428" spans="1:9" x14ac:dyDescent="0.25">
      <c r="A428" t="s">
        <v>434</v>
      </c>
      <c r="B428" s="1">
        <v>45394</v>
      </c>
      <c r="C428" s="1">
        <v>45402</v>
      </c>
      <c r="D428" t="s">
        <v>512</v>
      </c>
      <c r="E428" t="s">
        <v>513</v>
      </c>
      <c r="F428" t="s">
        <v>521</v>
      </c>
      <c r="G428">
        <v>80</v>
      </c>
      <c r="H428" t="s">
        <v>523</v>
      </c>
      <c r="I428">
        <f t="shared" si="6"/>
        <v>8</v>
      </c>
    </row>
    <row r="429" spans="1:9" x14ac:dyDescent="0.25">
      <c r="A429" t="s">
        <v>435</v>
      </c>
      <c r="B429" s="1">
        <v>45394</v>
      </c>
      <c r="C429" s="1">
        <v>45402</v>
      </c>
      <c r="D429" t="s">
        <v>512</v>
      </c>
      <c r="E429" t="s">
        <v>519</v>
      </c>
      <c r="F429" t="s">
        <v>520</v>
      </c>
      <c r="G429">
        <v>81</v>
      </c>
      <c r="H429" t="s">
        <v>523</v>
      </c>
      <c r="I429">
        <f t="shared" si="6"/>
        <v>8</v>
      </c>
    </row>
    <row r="430" spans="1:9" x14ac:dyDescent="0.25">
      <c r="A430" t="s">
        <v>436</v>
      </c>
      <c r="B430" s="1">
        <v>45394</v>
      </c>
      <c r="C430" s="1">
        <v>45402</v>
      </c>
      <c r="D430" t="s">
        <v>512</v>
      </c>
      <c r="E430" t="s">
        <v>514</v>
      </c>
      <c r="F430" t="s">
        <v>521</v>
      </c>
      <c r="G430">
        <v>81</v>
      </c>
      <c r="H430" t="s">
        <v>523</v>
      </c>
      <c r="I430">
        <f t="shared" si="6"/>
        <v>8</v>
      </c>
    </row>
    <row r="431" spans="1:9" x14ac:dyDescent="0.25">
      <c r="A431" t="s">
        <v>437</v>
      </c>
      <c r="B431" s="1">
        <v>45394</v>
      </c>
      <c r="C431" s="1">
        <v>45402</v>
      </c>
      <c r="D431" t="s">
        <v>512</v>
      </c>
      <c r="E431" t="s">
        <v>517</v>
      </c>
      <c r="F431" t="s">
        <v>520</v>
      </c>
      <c r="G431">
        <v>81</v>
      </c>
      <c r="H431" t="s">
        <v>522</v>
      </c>
      <c r="I431">
        <f t="shared" si="6"/>
        <v>8</v>
      </c>
    </row>
    <row r="432" spans="1:9" x14ac:dyDescent="0.25">
      <c r="A432" t="s">
        <v>438</v>
      </c>
      <c r="B432" s="1">
        <v>45394</v>
      </c>
      <c r="C432" s="1">
        <v>45403</v>
      </c>
      <c r="D432" t="s">
        <v>512</v>
      </c>
      <c r="E432" t="s">
        <v>519</v>
      </c>
      <c r="F432" t="s">
        <v>520</v>
      </c>
      <c r="G432">
        <v>81</v>
      </c>
      <c r="H432" t="s">
        <v>522</v>
      </c>
      <c r="I432">
        <f t="shared" si="6"/>
        <v>9</v>
      </c>
    </row>
    <row r="433" spans="1:9" x14ac:dyDescent="0.25">
      <c r="A433" t="s">
        <v>439</v>
      </c>
      <c r="B433" s="1">
        <v>45395</v>
      </c>
      <c r="C433" s="1">
        <v>45403</v>
      </c>
      <c r="D433" t="s">
        <v>512</v>
      </c>
      <c r="E433" t="s">
        <v>516</v>
      </c>
      <c r="F433" t="s">
        <v>521</v>
      </c>
      <c r="G433">
        <v>81</v>
      </c>
      <c r="H433" t="s">
        <v>522</v>
      </c>
      <c r="I433">
        <f t="shared" si="6"/>
        <v>8</v>
      </c>
    </row>
    <row r="434" spans="1:9" x14ac:dyDescent="0.25">
      <c r="A434" t="s">
        <v>440</v>
      </c>
      <c r="B434" s="1">
        <v>45395</v>
      </c>
      <c r="C434" s="1">
        <v>45403</v>
      </c>
      <c r="D434" t="s">
        <v>512</v>
      </c>
      <c r="E434" t="s">
        <v>513</v>
      </c>
      <c r="F434" t="s">
        <v>520</v>
      </c>
      <c r="G434">
        <v>81</v>
      </c>
      <c r="H434" t="s">
        <v>522</v>
      </c>
      <c r="I434">
        <f t="shared" si="6"/>
        <v>8</v>
      </c>
    </row>
    <row r="435" spans="1:9" x14ac:dyDescent="0.25">
      <c r="A435" t="s">
        <v>441</v>
      </c>
      <c r="B435" s="1">
        <v>45395</v>
      </c>
      <c r="C435" s="1">
        <v>45403</v>
      </c>
      <c r="D435" t="s">
        <v>512</v>
      </c>
      <c r="E435" t="s">
        <v>515</v>
      </c>
      <c r="F435" t="s">
        <v>521</v>
      </c>
      <c r="G435">
        <v>81</v>
      </c>
      <c r="H435" t="s">
        <v>522</v>
      </c>
      <c r="I435">
        <f t="shared" si="6"/>
        <v>8</v>
      </c>
    </row>
    <row r="436" spans="1:9" x14ac:dyDescent="0.25">
      <c r="A436" t="s">
        <v>442</v>
      </c>
      <c r="B436" s="1">
        <v>45395</v>
      </c>
      <c r="C436" s="1">
        <v>45403</v>
      </c>
      <c r="D436" t="s">
        <v>512</v>
      </c>
      <c r="E436" t="s">
        <v>518</v>
      </c>
      <c r="F436" t="s">
        <v>520</v>
      </c>
      <c r="G436">
        <v>81</v>
      </c>
      <c r="H436" t="s">
        <v>523</v>
      </c>
      <c r="I436">
        <f t="shared" si="6"/>
        <v>8</v>
      </c>
    </row>
    <row r="437" spans="1:9" x14ac:dyDescent="0.25">
      <c r="A437" t="s">
        <v>443</v>
      </c>
      <c r="B437" s="1">
        <v>45395</v>
      </c>
      <c r="C437" s="1">
        <v>45404</v>
      </c>
      <c r="D437" t="s">
        <v>512</v>
      </c>
      <c r="E437" t="s">
        <v>517</v>
      </c>
      <c r="F437" t="s">
        <v>521</v>
      </c>
      <c r="G437">
        <v>81</v>
      </c>
      <c r="H437" t="s">
        <v>522</v>
      </c>
      <c r="I437">
        <f t="shared" si="6"/>
        <v>9</v>
      </c>
    </row>
    <row r="438" spans="1:9" x14ac:dyDescent="0.25">
      <c r="A438" t="s">
        <v>444</v>
      </c>
      <c r="B438" s="1">
        <v>45395</v>
      </c>
      <c r="C438" s="1">
        <v>45404</v>
      </c>
      <c r="D438" t="s">
        <v>512</v>
      </c>
      <c r="E438" t="s">
        <v>515</v>
      </c>
      <c r="F438" t="s">
        <v>520</v>
      </c>
      <c r="G438">
        <v>81</v>
      </c>
      <c r="H438" t="s">
        <v>523</v>
      </c>
      <c r="I438">
        <f t="shared" si="6"/>
        <v>9</v>
      </c>
    </row>
    <row r="439" spans="1:9" x14ac:dyDescent="0.25">
      <c r="A439" t="s">
        <v>445</v>
      </c>
      <c r="B439" s="1">
        <v>45395</v>
      </c>
      <c r="C439" s="1">
        <v>45405</v>
      </c>
      <c r="D439" t="s">
        <v>512</v>
      </c>
      <c r="E439" t="s">
        <v>515</v>
      </c>
      <c r="F439" t="s">
        <v>520</v>
      </c>
      <c r="G439">
        <v>81</v>
      </c>
      <c r="H439" t="s">
        <v>522</v>
      </c>
      <c r="I439">
        <f t="shared" si="6"/>
        <v>10</v>
      </c>
    </row>
    <row r="440" spans="1:9" x14ac:dyDescent="0.25">
      <c r="A440" t="s">
        <v>446</v>
      </c>
      <c r="B440" s="1">
        <v>45395</v>
      </c>
      <c r="C440" s="1">
        <v>45405</v>
      </c>
      <c r="D440" t="s">
        <v>512</v>
      </c>
      <c r="E440" t="s">
        <v>513</v>
      </c>
      <c r="F440" t="s">
        <v>521</v>
      </c>
      <c r="G440">
        <v>82</v>
      </c>
      <c r="H440" t="s">
        <v>523</v>
      </c>
      <c r="I440">
        <f t="shared" si="6"/>
        <v>10</v>
      </c>
    </row>
    <row r="441" spans="1:9" x14ac:dyDescent="0.25">
      <c r="A441" t="s">
        <v>447</v>
      </c>
      <c r="B441" s="1">
        <v>45396</v>
      </c>
      <c r="C441" s="1">
        <v>45405</v>
      </c>
      <c r="D441" t="s">
        <v>512</v>
      </c>
      <c r="E441" t="s">
        <v>518</v>
      </c>
      <c r="F441" t="s">
        <v>520</v>
      </c>
      <c r="G441">
        <v>82</v>
      </c>
      <c r="H441" t="s">
        <v>522</v>
      </c>
      <c r="I441">
        <f t="shared" si="6"/>
        <v>9</v>
      </c>
    </row>
    <row r="442" spans="1:9" x14ac:dyDescent="0.25">
      <c r="A442" t="s">
        <v>448</v>
      </c>
      <c r="B442" s="1">
        <v>45396</v>
      </c>
      <c r="C442" s="1">
        <v>45406</v>
      </c>
      <c r="D442" t="s">
        <v>512</v>
      </c>
      <c r="E442" t="s">
        <v>516</v>
      </c>
      <c r="F442" t="s">
        <v>520</v>
      </c>
      <c r="G442">
        <v>82</v>
      </c>
      <c r="H442" t="s">
        <v>522</v>
      </c>
      <c r="I442">
        <f t="shared" si="6"/>
        <v>10</v>
      </c>
    </row>
    <row r="443" spans="1:9" x14ac:dyDescent="0.25">
      <c r="A443" t="s">
        <v>449</v>
      </c>
      <c r="B443" s="1">
        <v>45396</v>
      </c>
      <c r="C443" s="1">
        <v>45406</v>
      </c>
      <c r="D443" t="s">
        <v>512</v>
      </c>
      <c r="E443" t="s">
        <v>517</v>
      </c>
      <c r="F443" t="s">
        <v>521</v>
      </c>
      <c r="G443">
        <v>83</v>
      </c>
      <c r="H443" t="s">
        <v>522</v>
      </c>
      <c r="I443">
        <f t="shared" si="6"/>
        <v>10</v>
      </c>
    </row>
    <row r="444" spans="1:9" x14ac:dyDescent="0.25">
      <c r="A444" t="s">
        <v>450</v>
      </c>
      <c r="B444" s="1">
        <v>45396</v>
      </c>
      <c r="C444" s="1">
        <v>45406</v>
      </c>
      <c r="D444" t="s">
        <v>512</v>
      </c>
      <c r="E444" t="s">
        <v>515</v>
      </c>
      <c r="F444" t="s">
        <v>520</v>
      </c>
      <c r="G444">
        <v>83</v>
      </c>
      <c r="H444" t="s">
        <v>522</v>
      </c>
      <c r="I444">
        <f t="shared" si="6"/>
        <v>10</v>
      </c>
    </row>
    <row r="445" spans="1:9" x14ac:dyDescent="0.25">
      <c r="A445" t="s">
        <v>451</v>
      </c>
      <c r="B445" s="1">
        <v>45397</v>
      </c>
      <c r="C445" s="1">
        <v>45406</v>
      </c>
      <c r="D445" t="s">
        <v>512</v>
      </c>
      <c r="E445" t="s">
        <v>513</v>
      </c>
      <c r="F445" t="s">
        <v>520</v>
      </c>
      <c r="G445">
        <v>83</v>
      </c>
      <c r="H445" t="s">
        <v>523</v>
      </c>
      <c r="I445">
        <f t="shared" si="6"/>
        <v>9</v>
      </c>
    </row>
    <row r="446" spans="1:9" x14ac:dyDescent="0.25">
      <c r="A446" t="s">
        <v>452</v>
      </c>
      <c r="B446" s="1">
        <v>45397</v>
      </c>
      <c r="C446" s="1">
        <v>45406</v>
      </c>
      <c r="D446" t="s">
        <v>512</v>
      </c>
      <c r="E446" t="s">
        <v>513</v>
      </c>
      <c r="F446" t="s">
        <v>520</v>
      </c>
      <c r="G446">
        <v>83</v>
      </c>
      <c r="H446" t="s">
        <v>522</v>
      </c>
      <c r="I446">
        <f t="shared" si="6"/>
        <v>9</v>
      </c>
    </row>
    <row r="447" spans="1:9" x14ac:dyDescent="0.25">
      <c r="A447" t="s">
        <v>453</v>
      </c>
      <c r="B447" s="1">
        <v>45397</v>
      </c>
      <c r="C447" s="1">
        <v>45406</v>
      </c>
      <c r="D447" t="s">
        <v>512</v>
      </c>
      <c r="E447" t="s">
        <v>517</v>
      </c>
      <c r="F447" t="s">
        <v>520</v>
      </c>
      <c r="G447">
        <v>83</v>
      </c>
      <c r="H447" t="s">
        <v>523</v>
      </c>
      <c r="I447">
        <f t="shared" si="6"/>
        <v>9</v>
      </c>
    </row>
    <row r="448" spans="1:9" x14ac:dyDescent="0.25">
      <c r="A448" t="s">
        <v>454</v>
      </c>
      <c r="B448" s="1">
        <v>45398</v>
      </c>
      <c r="C448" s="1">
        <v>45407</v>
      </c>
      <c r="D448" t="s">
        <v>512</v>
      </c>
      <c r="E448" t="s">
        <v>513</v>
      </c>
      <c r="F448" t="s">
        <v>521</v>
      </c>
      <c r="G448">
        <v>83</v>
      </c>
      <c r="H448" t="s">
        <v>522</v>
      </c>
      <c r="I448">
        <f t="shared" si="6"/>
        <v>9</v>
      </c>
    </row>
    <row r="449" spans="1:9" x14ac:dyDescent="0.25">
      <c r="A449" t="s">
        <v>455</v>
      </c>
      <c r="B449" s="1">
        <v>45398</v>
      </c>
      <c r="C449" s="1">
        <v>45407</v>
      </c>
      <c r="D449" t="s">
        <v>512</v>
      </c>
      <c r="E449" t="s">
        <v>514</v>
      </c>
      <c r="F449" t="s">
        <v>521</v>
      </c>
      <c r="G449">
        <v>83</v>
      </c>
      <c r="H449" t="s">
        <v>523</v>
      </c>
      <c r="I449">
        <f t="shared" si="6"/>
        <v>9</v>
      </c>
    </row>
    <row r="450" spans="1:9" x14ac:dyDescent="0.25">
      <c r="A450" t="s">
        <v>456</v>
      </c>
      <c r="B450" s="1">
        <v>45398</v>
      </c>
      <c r="C450" s="1">
        <v>45407</v>
      </c>
      <c r="D450" t="s">
        <v>512</v>
      </c>
      <c r="E450" t="s">
        <v>519</v>
      </c>
      <c r="F450" t="s">
        <v>521</v>
      </c>
      <c r="G450">
        <v>83</v>
      </c>
      <c r="H450" t="s">
        <v>523</v>
      </c>
      <c r="I450">
        <f t="shared" si="6"/>
        <v>9</v>
      </c>
    </row>
    <row r="451" spans="1:9" x14ac:dyDescent="0.25">
      <c r="A451" t="s">
        <v>457</v>
      </c>
      <c r="B451" s="1">
        <v>45399</v>
      </c>
      <c r="C451" s="1">
        <v>45407</v>
      </c>
      <c r="D451" t="s">
        <v>512</v>
      </c>
      <c r="E451" t="s">
        <v>517</v>
      </c>
      <c r="F451" t="s">
        <v>521</v>
      </c>
      <c r="G451">
        <v>83</v>
      </c>
      <c r="H451" t="s">
        <v>523</v>
      </c>
      <c r="I451">
        <f t="shared" ref="I451:I501" si="7">C451-B451</f>
        <v>8</v>
      </c>
    </row>
    <row r="452" spans="1:9" x14ac:dyDescent="0.25">
      <c r="A452" t="s">
        <v>458</v>
      </c>
      <c r="B452" s="1">
        <v>45399</v>
      </c>
      <c r="C452" s="1">
        <v>45407</v>
      </c>
      <c r="D452" t="s">
        <v>512</v>
      </c>
      <c r="E452" t="s">
        <v>513</v>
      </c>
      <c r="F452" t="s">
        <v>521</v>
      </c>
      <c r="G452">
        <v>83</v>
      </c>
      <c r="H452" t="s">
        <v>522</v>
      </c>
      <c r="I452">
        <f t="shared" si="7"/>
        <v>8</v>
      </c>
    </row>
    <row r="453" spans="1:9" x14ac:dyDescent="0.25">
      <c r="A453" t="s">
        <v>459</v>
      </c>
      <c r="B453" s="1">
        <v>45399</v>
      </c>
      <c r="C453" s="1">
        <v>45408</v>
      </c>
      <c r="D453" t="s">
        <v>512</v>
      </c>
      <c r="E453" t="s">
        <v>515</v>
      </c>
      <c r="F453" t="s">
        <v>521</v>
      </c>
      <c r="G453">
        <v>83</v>
      </c>
      <c r="H453" t="s">
        <v>522</v>
      </c>
      <c r="I453">
        <f t="shared" si="7"/>
        <v>9</v>
      </c>
    </row>
    <row r="454" spans="1:9" x14ac:dyDescent="0.25">
      <c r="A454" t="s">
        <v>460</v>
      </c>
      <c r="B454" s="1">
        <v>45399</v>
      </c>
      <c r="C454" s="1">
        <v>45408</v>
      </c>
      <c r="D454" t="s">
        <v>512</v>
      </c>
      <c r="E454" t="s">
        <v>515</v>
      </c>
      <c r="F454" t="s">
        <v>521</v>
      </c>
      <c r="G454">
        <v>83</v>
      </c>
      <c r="H454" t="s">
        <v>523</v>
      </c>
      <c r="I454">
        <f t="shared" si="7"/>
        <v>9</v>
      </c>
    </row>
    <row r="455" spans="1:9" x14ac:dyDescent="0.25">
      <c r="A455" t="s">
        <v>461</v>
      </c>
      <c r="B455" s="1">
        <v>45399</v>
      </c>
      <c r="C455" s="1">
        <v>45408</v>
      </c>
      <c r="D455" t="s">
        <v>512</v>
      </c>
      <c r="E455" t="s">
        <v>515</v>
      </c>
      <c r="F455" t="s">
        <v>520</v>
      </c>
      <c r="G455">
        <v>83</v>
      </c>
      <c r="H455" t="s">
        <v>522</v>
      </c>
      <c r="I455">
        <f t="shared" si="7"/>
        <v>9</v>
      </c>
    </row>
    <row r="456" spans="1:9" x14ac:dyDescent="0.25">
      <c r="A456" t="s">
        <v>462</v>
      </c>
      <c r="B456" s="1">
        <v>45400</v>
      </c>
      <c r="C456" s="1">
        <v>45408</v>
      </c>
      <c r="D456" t="s">
        <v>512</v>
      </c>
      <c r="E456" t="s">
        <v>519</v>
      </c>
      <c r="F456" t="s">
        <v>520</v>
      </c>
      <c r="G456">
        <v>84</v>
      </c>
      <c r="H456" t="s">
        <v>522</v>
      </c>
      <c r="I456">
        <f t="shared" si="7"/>
        <v>8</v>
      </c>
    </row>
    <row r="457" spans="1:9" x14ac:dyDescent="0.25">
      <c r="A457" t="s">
        <v>463</v>
      </c>
      <c r="B457" s="1">
        <v>45400</v>
      </c>
      <c r="C457" s="1">
        <v>45409</v>
      </c>
      <c r="D457" t="s">
        <v>512</v>
      </c>
      <c r="E457" t="s">
        <v>513</v>
      </c>
      <c r="F457" t="s">
        <v>521</v>
      </c>
      <c r="G457">
        <v>84</v>
      </c>
      <c r="H457" t="s">
        <v>522</v>
      </c>
      <c r="I457">
        <f t="shared" si="7"/>
        <v>9</v>
      </c>
    </row>
    <row r="458" spans="1:9" x14ac:dyDescent="0.25">
      <c r="A458" t="s">
        <v>464</v>
      </c>
      <c r="B458" s="1">
        <v>45400</v>
      </c>
      <c r="C458" s="1">
        <v>45409</v>
      </c>
      <c r="D458" t="s">
        <v>512</v>
      </c>
      <c r="E458" t="s">
        <v>517</v>
      </c>
      <c r="F458" t="s">
        <v>520</v>
      </c>
      <c r="G458">
        <v>84</v>
      </c>
      <c r="H458" t="s">
        <v>522</v>
      </c>
      <c r="I458">
        <f t="shared" si="7"/>
        <v>9</v>
      </c>
    </row>
    <row r="459" spans="1:9" x14ac:dyDescent="0.25">
      <c r="A459" t="s">
        <v>465</v>
      </c>
      <c r="B459" s="1">
        <v>45400</v>
      </c>
      <c r="C459" s="1">
        <v>45409</v>
      </c>
      <c r="D459" t="s">
        <v>512</v>
      </c>
      <c r="E459" t="s">
        <v>514</v>
      </c>
      <c r="F459" t="s">
        <v>520</v>
      </c>
      <c r="G459">
        <v>84</v>
      </c>
      <c r="H459" t="s">
        <v>522</v>
      </c>
      <c r="I459">
        <f t="shared" si="7"/>
        <v>9</v>
      </c>
    </row>
    <row r="460" spans="1:9" x14ac:dyDescent="0.25">
      <c r="A460" t="s">
        <v>466</v>
      </c>
      <c r="B460" s="1">
        <v>45400</v>
      </c>
      <c r="C460" s="1">
        <v>45409</v>
      </c>
      <c r="D460" t="s">
        <v>512</v>
      </c>
      <c r="E460" t="s">
        <v>515</v>
      </c>
      <c r="F460" t="s">
        <v>520</v>
      </c>
      <c r="G460">
        <v>84</v>
      </c>
      <c r="H460" t="s">
        <v>522</v>
      </c>
      <c r="I460">
        <f t="shared" si="7"/>
        <v>9</v>
      </c>
    </row>
    <row r="461" spans="1:9" x14ac:dyDescent="0.25">
      <c r="A461" t="s">
        <v>467</v>
      </c>
      <c r="B461" s="1">
        <v>45400</v>
      </c>
      <c r="C461" s="1">
        <v>45409</v>
      </c>
      <c r="D461" t="s">
        <v>512</v>
      </c>
      <c r="E461" t="s">
        <v>518</v>
      </c>
      <c r="F461" t="s">
        <v>521</v>
      </c>
      <c r="G461">
        <v>84</v>
      </c>
      <c r="H461" t="s">
        <v>522</v>
      </c>
      <c r="I461">
        <f t="shared" si="7"/>
        <v>9</v>
      </c>
    </row>
    <row r="462" spans="1:9" x14ac:dyDescent="0.25">
      <c r="A462" t="s">
        <v>468</v>
      </c>
      <c r="B462" s="1">
        <v>45401</v>
      </c>
      <c r="C462" s="1">
        <v>45409</v>
      </c>
      <c r="D462" t="s">
        <v>512</v>
      </c>
      <c r="E462" t="s">
        <v>514</v>
      </c>
      <c r="F462" t="s">
        <v>520</v>
      </c>
      <c r="G462">
        <v>84</v>
      </c>
      <c r="H462" t="s">
        <v>522</v>
      </c>
      <c r="I462">
        <f t="shared" si="7"/>
        <v>8</v>
      </c>
    </row>
    <row r="463" spans="1:9" x14ac:dyDescent="0.25">
      <c r="A463" t="s">
        <v>469</v>
      </c>
      <c r="B463" s="1">
        <v>45401</v>
      </c>
      <c r="C463" s="1">
        <v>45410</v>
      </c>
      <c r="D463" t="s">
        <v>512</v>
      </c>
      <c r="E463" t="s">
        <v>513</v>
      </c>
      <c r="F463" t="s">
        <v>520</v>
      </c>
      <c r="G463">
        <v>84</v>
      </c>
      <c r="H463" t="s">
        <v>523</v>
      </c>
      <c r="I463">
        <f t="shared" si="7"/>
        <v>9</v>
      </c>
    </row>
    <row r="464" spans="1:9" x14ac:dyDescent="0.25">
      <c r="A464" t="s">
        <v>470</v>
      </c>
      <c r="B464" s="1">
        <v>45401</v>
      </c>
      <c r="C464" s="1">
        <v>45410</v>
      </c>
      <c r="D464" t="s">
        <v>512</v>
      </c>
      <c r="E464" t="s">
        <v>515</v>
      </c>
      <c r="F464" t="s">
        <v>521</v>
      </c>
      <c r="G464">
        <v>85</v>
      </c>
      <c r="H464" t="s">
        <v>523</v>
      </c>
      <c r="I464">
        <f t="shared" si="7"/>
        <v>9</v>
      </c>
    </row>
    <row r="465" spans="1:9" x14ac:dyDescent="0.25">
      <c r="A465" t="s">
        <v>471</v>
      </c>
      <c r="B465" s="1">
        <v>45402</v>
      </c>
      <c r="C465" s="1">
        <v>45410</v>
      </c>
      <c r="D465" t="s">
        <v>512</v>
      </c>
      <c r="E465" t="s">
        <v>514</v>
      </c>
      <c r="F465" t="s">
        <v>520</v>
      </c>
      <c r="G465">
        <v>85</v>
      </c>
      <c r="H465" t="s">
        <v>522</v>
      </c>
      <c r="I465">
        <f t="shared" si="7"/>
        <v>8</v>
      </c>
    </row>
    <row r="466" spans="1:9" x14ac:dyDescent="0.25">
      <c r="A466" t="s">
        <v>472</v>
      </c>
      <c r="B466" s="1">
        <v>45402</v>
      </c>
      <c r="C466" s="1">
        <v>45410</v>
      </c>
      <c r="D466" t="s">
        <v>512</v>
      </c>
      <c r="E466" t="s">
        <v>519</v>
      </c>
      <c r="F466" t="s">
        <v>521</v>
      </c>
      <c r="G466">
        <v>85</v>
      </c>
      <c r="H466" t="s">
        <v>522</v>
      </c>
      <c r="I466">
        <f t="shared" si="7"/>
        <v>8</v>
      </c>
    </row>
    <row r="467" spans="1:9" x14ac:dyDescent="0.25">
      <c r="A467" t="s">
        <v>473</v>
      </c>
      <c r="B467" s="1">
        <v>45403</v>
      </c>
      <c r="C467" s="1">
        <v>45410</v>
      </c>
      <c r="D467" t="s">
        <v>512</v>
      </c>
      <c r="E467" t="s">
        <v>517</v>
      </c>
      <c r="F467" t="s">
        <v>520</v>
      </c>
      <c r="G467">
        <v>85</v>
      </c>
      <c r="H467" t="s">
        <v>522</v>
      </c>
      <c r="I467">
        <f t="shared" si="7"/>
        <v>7</v>
      </c>
    </row>
    <row r="468" spans="1:9" x14ac:dyDescent="0.25">
      <c r="A468" t="s">
        <v>474</v>
      </c>
      <c r="B468" s="1">
        <v>45403</v>
      </c>
      <c r="C468" s="1">
        <v>45411</v>
      </c>
      <c r="D468" t="s">
        <v>512</v>
      </c>
      <c r="E468" t="s">
        <v>514</v>
      </c>
      <c r="F468" t="s">
        <v>520</v>
      </c>
      <c r="G468">
        <v>85</v>
      </c>
      <c r="H468" t="s">
        <v>522</v>
      </c>
      <c r="I468">
        <f t="shared" si="7"/>
        <v>8</v>
      </c>
    </row>
    <row r="469" spans="1:9" x14ac:dyDescent="0.25">
      <c r="A469" t="s">
        <v>475</v>
      </c>
      <c r="B469" s="1">
        <v>45403</v>
      </c>
      <c r="C469" s="1">
        <v>45411</v>
      </c>
      <c r="D469" t="s">
        <v>512</v>
      </c>
      <c r="E469" t="s">
        <v>518</v>
      </c>
      <c r="F469" t="s">
        <v>521</v>
      </c>
      <c r="G469">
        <v>85</v>
      </c>
      <c r="H469" t="s">
        <v>523</v>
      </c>
      <c r="I469">
        <f t="shared" si="7"/>
        <v>8</v>
      </c>
    </row>
    <row r="470" spans="1:9" x14ac:dyDescent="0.25">
      <c r="A470" t="s">
        <v>476</v>
      </c>
      <c r="B470" s="1">
        <v>45403</v>
      </c>
      <c r="C470" s="1">
        <v>45411</v>
      </c>
      <c r="D470" t="s">
        <v>512</v>
      </c>
      <c r="E470" t="s">
        <v>519</v>
      </c>
      <c r="F470" t="s">
        <v>520</v>
      </c>
      <c r="G470">
        <v>86</v>
      </c>
      <c r="H470" t="s">
        <v>523</v>
      </c>
      <c r="I470">
        <f t="shared" si="7"/>
        <v>8</v>
      </c>
    </row>
    <row r="471" spans="1:9" x14ac:dyDescent="0.25">
      <c r="A471" t="s">
        <v>477</v>
      </c>
      <c r="B471" s="1">
        <v>45403</v>
      </c>
      <c r="C471" s="1">
        <v>45412</v>
      </c>
      <c r="D471" t="s">
        <v>512</v>
      </c>
      <c r="E471" t="s">
        <v>517</v>
      </c>
      <c r="F471" t="s">
        <v>520</v>
      </c>
      <c r="G471">
        <v>86</v>
      </c>
      <c r="H471" t="s">
        <v>523</v>
      </c>
      <c r="I471">
        <f t="shared" si="7"/>
        <v>9</v>
      </c>
    </row>
    <row r="472" spans="1:9" x14ac:dyDescent="0.25">
      <c r="A472" t="s">
        <v>478</v>
      </c>
      <c r="B472" s="1">
        <v>45403</v>
      </c>
      <c r="C472" s="1">
        <v>45413</v>
      </c>
      <c r="D472" t="s">
        <v>512</v>
      </c>
      <c r="E472" t="s">
        <v>515</v>
      </c>
      <c r="F472" t="s">
        <v>521</v>
      </c>
      <c r="G472">
        <v>86</v>
      </c>
      <c r="H472" t="s">
        <v>522</v>
      </c>
      <c r="I472">
        <f t="shared" si="7"/>
        <v>10</v>
      </c>
    </row>
    <row r="473" spans="1:9" x14ac:dyDescent="0.25">
      <c r="A473" t="s">
        <v>479</v>
      </c>
      <c r="B473" s="1">
        <v>45404</v>
      </c>
      <c r="C473" s="1">
        <v>45413</v>
      </c>
      <c r="D473" t="s">
        <v>512</v>
      </c>
      <c r="E473" t="s">
        <v>518</v>
      </c>
      <c r="F473" t="s">
        <v>521</v>
      </c>
      <c r="G473">
        <v>86</v>
      </c>
      <c r="H473" t="s">
        <v>522</v>
      </c>
      <c r="I473">
        <f t="shared" si="7"/>
        <v>9</v>
      </c>
    </row>
    <row r="474" spans="1:9" x14ac:dyDescent="0.25">
      <c r="A474" t="s">
        <v>480</v>
      </c>
      <c r="B474" s="1">
        <v>45404</v>
      </c>
      <c r="C474" s="1">
        <v>45413</v>
      </c>
      <c r="D474" t="s">
        <v>512</v>
      </c>
      <c r="E474" t="s">
        <v>516</v>
      </c>
      <c r="F474" t="s">
        <v>520</v>
      </c>
      <c r="G474">
        <v>87</v>
      </c>
      <c r="H474" t="s">
        <v>523</v>
      </c>
      <c r="I474">
        <f t="shared" si="7"/>
        <v>9</v>
      </c>
    </row>
    <row r="475" spans="1:9" x14ac:dyDescent="0.25">
      <c r="A475" t="s">
        <v>481</v>
      </c>
      <c r="B475" s="1">
        <v>45404</v>
      </c>
      <c r="C475" s="1">
        <v>45413</v>
      </c>
      <c r="D475" t="s">
        <v>512</v>
      </c>
      <c r="E475" t="s">
        <v>517</v>
      </c>
      <c r="F475" t="s">
        <v>521</v>
      </c>
      <c r="G475">
        <v>87</v>
      </c>
      <c r="H475" t="s">
        <v>523</v>
      </c>
      <c r="I475">
        <f t="shared" si="7"/>
        <v>9</v>
      </c>
    </row>
    <row r="476" spans="1:9" x14ac:dyDescent="0.25">
      <c r="A476" t="s">
        <v>482</v>
      </c>
      <c r="B476" s="1">
        <v>45405</v>
      </c>
      <c r="C476" s="1">
        <v>45413</v>
      </c>
      <c r="D476" t="s">
        <v>512</v>
      </c>
      <c r="E476" t="s">
        <v>516</v>
      </c>
      <c r="F476" t="s">
        <v>520</v>
      </c>
      <c r="G476">
        <v>87</v>
      </c>
      <c r="H476" t="s">
        <v>522</v>
      </c>
      <c r="I476">
        <f t="shared" si="7"/>
        <v>8</v>
      </c>
    </row>
    <row r="477" spans="1:9" x14ac:dyDescent="0.25">
      <c r="A477" t="s">
        <v>483</v>
      </c>
      <c r="B477" s="1">
        <v>45405</v>
      </c>
      <c r="C477" s="1">
        <v>45414</v>
      </c>
      <c r="D477" t="s">
        <v>512</v>
      </c>
      <c r="E477" t="s">
        <v>518</v>
      </c>
      <c r="F477" t="s">
        <v>521</v>
      </c>
      <c r="G477">
        <v>87</v>
      </c>
      <c r="H477" t="s">
        <v>523</v>
      </c>
      <c r="I477">
        <f t="shared" si="7"/>
        <v>9</v>
      </c>
    </row>
    <row r="478" spans="1:9" x14ac:dyDescent="0.25">
      <c r="A478" t="s">
        <v>484</v>
      </c>
      <c r="B478" s="1">
        <v>45406</v>
      </c>
      <c r="C478" s="1">
        <v>45414</v>
      </c>
      <c r="D478" t="s">
        <v>512</v>
      </c>
      <c r="E478" t="s">
        <v>515</v>
      </c>
      <c r="F478" t="s">
        <v>521</v>
      </c>
      <c r="G478">
        <v>87</v>
      </c>
      <c r="H478" t="s">
        <v>522</v>
      </c>
      <c r="I478">
        <f t="shared" si="7"/>
        <v>8</v>
      </c>
    </row>
    <row r="479" spans="1:9" x14ac:dyDescent="0.25">
      <c r="A479" t="s">
        <v>485</v>
      </c>
      <c r="B479" s="1">
        <v>45406</v>
      </c>
      <c r="C479" s="1">
        <v>45415</v>
      </c>
      <c r="D479" t="s">
        <v>512</v>
      </c>
      <c r="E479" t="s">
        <v>513</v>
      </c>
      <c r="F479" t="s">
        <v>520</v>
      </c>
      <c r="G479">
        <v>87</v>
      </c>
      <c r="H479" t="s">
        <v>523</v>
      </c>
      <c r="I479">
        <f t="shared" si="7"/>
        <v>9</v>
      </c>
    </row>
    <row r="480" spans="1:9" x14ac:dyDescent="0.25">
      <c r="A480" t="s">
        <v>486</v>
      </c>
      <c r="B480" s="1">
        <v>45406</v>
      </c>
      <c r="C480" s="1">
        <v>45415</v>
      </c>
      <c r="D480" t="s">
        <v>512</v>
      </c>
      <c r="E480" t="s">
        <v>516</v>
      </c>
      <c r="F480" t="s">
        <v>521</v>
      </c>
      <c r="G480">
        <v>87</v>
      </c>
      <c r="H480" t="s">
        <v>522</v>
      </c>
      <c r="I480">
        <f t="shared" si="7"/>
        <v>9</v>
      </c>
    </row>
    <row r="481" spans="1:9" x14ac:dyDescent="0.25">
      <c r="A481" t="s">
        <v>487</v>
      </c>
      <c r="B481" s="1">
        <v>45407</v>
      </c>
      <c r="C481" s="1">
        <v>45415</v>
      </c>
      <c r="D481" t="s">
        <v>512</v>
      </c>
      <c r="E481" t="s">
        <v>518</v>
      </c>
      <c r="F481" t="s">
        <v>521</v>
      </c>
      <c r="G481">
        <v>87</v>
      </c>
      <c r="H481" t="s">
        <v>523</v>
      </c>
      <c r="I481">
        <f t="shared" si="7"/>
        <v>8</v>
      </c>
    </row>
    <row r="482" spans="1:9" x14ac:dyDescent="0.25">
      <c r="A482" t="s">
        <v>488</v>
      </c>
      <c r="B482" s="1">
        <v>45407</v>
      </c>
      <c r="C482" s="1">
        <v>45416</v>
      </c>
      <c r="D482" t="s">
        <v>512</v>
      </c>
      <c r="E482" t="s">
        <v>516</v>
      </c>
      <c r="F482" t="s">
        <v>521</v>
      </c>
      <c r="G482">
        <v>87</v>
      </c>
      <c r="H482" t="s">
        <v>523</v>
      </c>
      <c r="I482">
        <f t="shared" si="7"/>
        <v>9</v>
      </c>
    </row>
    <row r="483" spans="1:9" x14ac:dyDescent="0.25">
      <c r="A483" t="s">
        <v>489</v>
      </c>
      <c r="B483" s="1">
        <v>45407</v>
      </c>
      <c r="C483" s="1">
        <v>45416</v>
      </c>
      <c r="D483" t="s">
        <v>512</v>
      </c>
      <c r="E483" t="s">
        <v>516</v>
      </c>
      <c r="F483" t="s">
        <v>521</v>
      </c>
      <c r="G483">
        <v>87</v>
      </c>
      <c r="H483" t="s">
        <v>522</v>
      </c>
      <c r="I483">
        <f t="shared" si="7"/>
        <v>9</v>
      </c>
    </row>
    <row r="484" spans="1:9" x14ac:dyDescent="0.25">
      <c r="A484" t="s">
        <v>490</v>
      </c>
      <c r="B484" s="1">
        <v>45407</v>
      </c>
      <c r="C484" s="1">
        <v>45416</v>
      </c>
      <c r="D484" t="s">
        <v>512</v>
      </c>
      <c r="E484" t="s">
        <v>516</v>
      </c>
      <c r="F484" t="s">
        <v>521</v>
      </c>
      <c r="G484">
        <v>87</v>
      </c>
      <c r="H484" t="s">
        <v>523</v>
      </c>
      <c r="I484">
        <f t="shared" si="7"/>
        <v>9</v>
      </c>
    </row>
    <row r="485" spans="1:9" x14ac:dyDescent="0.25">
      <c r="A485" t="s">
        <v>491</v>
      </c>
      <c r="B485" s="1">
        <v>45408</v>
      </c>
      <c r="C485" s="1">
        <v>45416</v>
      </c>
      <c r="D485" t="s">
        <v>512</v>
      </c>
      <c r="E485" t="s">
        <v>513</v>
      </c>
      <c r="F485" t="s">
        <v>520</v>
      </c>
      <c r="G485">
        <v>88</v>
      </c>
      <c r="H485" t="s">
        <v>523</v>
      </c>
      <c r="I485">
        <f t="shared" si="7"/>
        <v>8</v>
      </c>
    </row>
    <row r="486" spans="1:9" x14ac:dyDescent="0.25">
      <c r="A486" t="s">
        <v>492</v>
      </c>
      <c r="B486" s="1">
        <v>45408</v>
      </c>
      <c r="C486" s="1">
        <v>45417</v>
      </c>
      <c r="D486" t="s">
        <v>512</v>
      </c>
      <c r="E486" t="s">
        <v>513</v>
      </c>
      <c r="F486" t="s">
        <v>521</v>
      </c>
      <c r="G486">
        <v>88</v>
      </c>
      <c r="H486" t="s">
        <v>523</v>
      </c>
      <c r="I486">
        <f t="shared" si="7"/>
        <v>9</v>
      </c>
    </row>
    <row r="487" spans="1:9" x14ac:dyDescent="0.25">
      <c r="A487" t="s">
        <v>493</v>
      </c>
      <c r="B487" s="1">
        <v>45408</v>
      </c>
      <c r="C487" s="1">
        <v>45417</v>
      </c>
      <c r="D487" t="s">
        <v>512</v>
      </c>
      <c r="E487" t="s">
        <v>515</v>
      </c>
      <c r="F487" t="s">
        <v>520</v>
      </c>
      <c r="G487">
        <v>88</v>
      </c>
      <c r="H487" t="s">
        <v>522</v>
      </c>
      <c r="I487">
        <f t="shared" si="7"/>
        <v>9</v>
      </c>
    </row>
    <row r="488" spans="1:9" x14ac:dyDescent="0.25">
      <c r="A488" t="s">
        <v>494</v>
      </c>
      <c r="B488" s="1">
        <v>45408</v>
      </c>
      <c r="C488" s="1">
        <v>45417</v>
      </c>
      <c r="D488" t="s">
        <v>512</v>
      </c>
      <c r="E488" t="s">
        <v>513</v>
      </c>
      <c r="F488" t="s">
        <v>520</v>
      </c>
      <c r="G488">
        <v>88</v>
      </c>
      <c r="H488" t="s">
        <v>523</v>
      </c>
      <c r="I488">
        <f t="shared" si="7"/>
        <v>9</v>
      </c>
    </row>
    <row r="489" spans="1:9" x14ac:dyDescent="0.25">
      <c r="A489" t="s">
        <v>495</v>
      </c>
      <c r="B489" s="1">
        <v>45409</v>
      </c>
      <c r="C489" s="1">
        <v>45418</v>
      </c>
      <c r="D489" t="s">
        <v>512</v>
      </c>
      <c r="E489" t="s">
        <v>515</v>
      </c>
      <c r="F489" t="s">
        <v>521</v>
      </c>
      <c r="G489">
        <v>88</v>
      </c>
      <c r="H489" t="s">
        <v>522</v>
      </c>
      <c r="I489">
        <f t="shared" si="7"/>
        <v>9</v>
      </c>
    </row>
    <row r="490" spans="1:9" x14ac:dyDescent="0.25">
      <c r="A490" t="s">
        <v>496</v>
      </c>
      <c r="B490" s="1">
        <v>45409</v>
      </c>
      <c r="C490" s="1">
        <v>45418</v>
      </c>
      <c r="D490" t="s">
        <v>512</v>
      </c>
      <c r="E490" t="s">
        <v>516</v>
      </c>
      <c r="F490" t="s">
        <v>520</v>
      </c>
      <c r="G490">
        <v>88</v>
      </c>
      <c r="H490" t="s">
        <v>522</v>
      </c>
      <c r="I490">
        <f t="shared" si="7"/>
        <v>9</v>
      </c>
    </row>
    <row r="491" spans="1:9" x14ac:dyDescent="0.25">
      <c r="A491" t="s">
        <v>497</v>
      </c>
      <c r="B491" s="1">
        <v>45409</v>
      </c>
      <c r="C491" s="1">
        <v>45418</v>
      </c>
      <c r="D491" t="s">
        <v>512</v>
      </c>
      <c r="E491" t="s">
        <v>516</v>
      </c>
      <c r="F491" t="s">
        <v>520</v>
      </c>
      <c r="G491">
        <v>88</v>
      </c>
      <c r="H491" t="s">
        <v>522</v>
      </c>
      <c r="I491">
        <f t="shared" si="7"/>
        <v>9</v>
      </c>
    </row>
    <row r="492" spans="1:9" x14ac:dyDescent="0.25">
      <c r="A492" t="s">
        <v>498</v>
      </c>
      <c r="B492" s="1">
        <v>45409</v>
      </c>
      <c r="C492" s="1">
        <v>45419</v>
      </c>
      <c r="D492" t="s">
        <v>512</v>
      </c>
      <c r="E492" t="s">
        <v>519</v>
      </c>
      <c r="F492" t="s">
        <v>521</v>
      </c>
      <c r="G492">
        <v>89</v>
      </c>
      <c r="H492" t="s">
        <v>523</v>
      </c>
      <c r="I492">
        <f t="shared" si="7"/>
        <v>10</v>
      </c>
    </row>
    <row r="493" spans="1:9" x14ac:dyDescent="0.25">
      <c r="A493" t="s">
        <v>499</v>
      </c>
      <c r="B493" s="1">
        <v>45410</v>
      </c>
      <c r="C493" s="1">
        <v>45420</v>
      </c>
      <c r="D493" t="s">
        <v>512</v>
      </c>
      <c r="E493" t="s">
        <v>514</v>
      </c>
      <c r="F493" t="s">
        <v>521</v>
      </c>
      <c r="G493">
        <v>89</v>
      </c>
      <c r="H493" t="s">
        <v>523</v>
      </c>
      <c r="I493">
        <f t="shared" si="7"/>
        <v>10</v>
      </c>
    </row>
    <row r="494" spans="1:9" x14ac:dyDescent="0.25">
      <c r="A494" t="s">
        <v>500</v>
      </c>
      <c r="B494" s="1">
        <v>45410</v>
      </c>
      <c r="C494" s="1">
        <v>45420</v>
      </c>
      <c r="D494" t="s">
        <v>512</v>
      </c>
      <c r="E494" t="s">
        <v>519</v>
      </c>
      <c r="F494" t="s">
        <v>520</v>
      </c>
      <c r="G494">
        <v>89</v>
      </c>
      <c r="H494" t="s">
        <v>522</v>
      </c>
      <c r="I494">
        <f t="shared" si="7"/>
        <v>10</v>
      </c>
    </row>
    <row r="495" spans="1:9" x14ac:dyDescent="0.25">
      <c r="A495" t="s">
        <v>501</v>
      </c>
      <c r="B495" s="1">
        <v>45411</v>
      </c>
      <c r="C495" s="1">
        <v>45420</v>
      </c>
      <c r="D495" t="s">
        <v>512</v>
      </c>
      <c r="E495" t="s">
        <v>519</v>
      </c>
      <c r="F495" t="s">
        <v>520</v>
      </c>
      <c r="G495">
        <v>90</v>
      </c>
      <c r="H495" t="s">
        <v>523</v>
      </c>
      <c r="I495">
        <f t="shared" si="7"/>
        <v>9</v>
      </c>
    </row>
    <row r="496" spans="1:9" x14ac:dyDescent="0.25">
      <c r="A496" t="s">
        <v>502</v>
      </c>
      <c r="B496" s="1">
        <v>45411</v>
      </c>
      <c r="C496" s="1">
        <v>45421</v>
      </c>
      <c r="D496" t="s">
        <v>512</v>
      </c>
      <c r="E496" t="s">
        <v>515</v>
      </c>
      <c r="F496" t="s">
        <v>521</v>
      </c>
      <c r="G496">
        <v>90</v>
      </c>
      <c r="H496" t="s">
        <v>522</v>
      </c>
      <c r="I496">
        <f t="shared" si="7"/>
        <v>10</v>
      </c>
    </row>
    <row r="497" spans="1:9" x14ac:dyDescent="0.25">
      <c r="A497" t="s">
        <v>503</v>
      </c>
      <c r="B497" s="1">
        <v>45411</v>
      </c>
      <c r="C497" s="1">
        <v>45421</v>
      </c>
      <c r="D497" t="s">
        <v>512</v>
      </c>
      <c r="E497" t="s">
        <v>514</v>
      </c>
      <c r="F497" t="s">
        <v>521</v>
      </c>
      <c r="G497">
        <v>90</v>
      </c>
      <c r="H497" t="s">
        <v>523</v>
      </c>
      <c r="I497">
        <f t="shared" si="7"/>
        <v>10</v>
      </c>
    </row>
    <row r="498" spans="1:9" x14ac:dyDescent="0.25">
      <c r="A498" t="s">
        <v>504</v>
      </c>
      <c r="B498" s="1">
        <v>45411</v>
      </c>
      <c r="C498" s="1">
        <v>45422</v>
      </c>
      <c r="D498" t="s">
        <v>512</v>
      </c>
      <c r="E498" t="s">
        <v>516</v>
      </c>
      <c r="F498" t="s">
        <v>521</v>
      </c>
      <c r="G498">
        <v>90</v>
      </c>
      <c r="H498" t="s">
        <v>522</v>
      </c>
      <c r="I498">
        <f t="shared" si="7"/>
        <v>11</v>
      </c>
    </row>
    <row r="499" spans="1:9" x14ac:dyDescent="0.25">
      <c r="A499" t="s">
        <v>505</v>
      </c>
      <c r="B499" s="1">
        <v>45412</v>
      </c>
      <c r="C499" s="1">
        <v>45423</v>
      </c>
      <c r="D499" t="s">
        <v>512</v>
      </c>
      <c r="E499" t="s">
        <v>515</v>
      </c>
      <c r="F499" t="s">
        <v>521</v>
      </c>
      <c r="G499">
        <v>90</v>
      </c>
      <c r="H499" t="s">
        <v>522</v>
      </c>
      <c r="I499">
        <f t="shared" si="7"/>
        <v>11</v>
      </c>
    </row>
    <row r="500" spans="1:9" x14ac:dyDescent="0.25">
      <c r="A500" t="s">
        <v>506</v>
      </c>
      <c r="B500" s="1">
        <v>45412</v>
      </c>
      <c r="C500" s="1">
        <v>45426</v>
      </c>
      <c r="D500" t="s">
        <v>512</v>
      </c>
      <c r="E500" t="s">
        <v>514</v>
      </c>
      <c r="F500" t="s">
        <v>520</v>
      </c>
      <c r="G500">
        <v>90</v>
      </c>
      <c r="H500" t="s">
        <v>522</v>
      </c>
      <c r="I500">
        <f t="shared" si="7"/>
        <v>14</v>
      </c>
    </row>
    <row r="501" spans="1:9" x14ac:dyDescent="0.25">
      <c r="A501" t="s">
        <v>507</v>
      </c>
      <c r="B501" s="1">
        <v>45412</v>
      </c>
      <c r="C501" s="1">
        <v>45427</v>
      </c>
      <c r="D501" t="s">
        <v>512</v>
      </c>
      <c r="E501" t="s">
        <v>519</v>
      </c>
      <c r="F501" t="s">
        <v>521</v>
      </c>
      <c r="G501">
        <v>90</v>
      </c>
      <c r="H501" t="s">
        <v>523</v>
      </c>
      <c r="I501">
        <f t="shared" si="7"/>
        <v>15</v>
      </c>
    </row>
  </sheetData>
  <sortState xmlns:xlrd2="http://schemas.microsoft.com/office/spreadsheetml/2017/richdata2" ref="G2:G508">
    <sortCondition ref="G1:G508"/>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Discharge by diagnosis</vt:lpstr>
      <vt:lpstr>average length of stay by dept</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 ravi</cp:lastModifiedBy>
  <dcterms:created xsi:type="dcterms:W3CDTF">2025-05-12T17:08:14Z</dcterms:created>
  <dcterms:modified xsi:type="dcterms:W3CDTF">2025-05-15T12:13:14Z</dcterms:modified>
</cp:coreProperties>
</file>