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ownloads\"/>
    </mc:Choice>
  </mc:AlternateContent>
  <xr:revisionPtr revIDLastSave="0" documentId="13_ncr:1_{31AA58DF-513F-48D6-9398-D4461C8B6FD9}" xr6:coauthVersionLast="47" xr6:coauthVersionMax="47" xr10:uidLastSave="{00000000-0000-0000-0000-000000000000}"/>
  <bookViews>
    <workbookView xWindow="-108" yWindow="-108" windowWidth="23256" windowHeight="12456" xr2:uid="{92BB67DB-CBFF-4799-92A2-B02E9145FE05}"/>
  </bookViews>
  <sheets>
    <sheet name="All Results" sheetId="1" r:id="rId1"/>
    <sheet name="DFS" sheetId="2" r:id="rId2"/>
    <sheet name="IDS" sheetId="3" r:id="rId3"/>
    <sheet name="BFS" sheetId="4" r:id="rId4"/>
    <sheet name="Greedy" sheetId="5" r:id="rId5"/>
    <sheet name="A_STA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" i="4" l="1"/>
  <c r="O25" i="6"/>
  <c r="O24" i="6"/>
  <c r="O23" i="6"/>
  <c r="O22" i="6"/>
  <c r="O21" i="6"/>
  <c r="O20" i="6"/>
  <c r="O19" i="6"/>
  <c r="O18" i="6"/>
  <c r="O17" i="6"/>
  <c r="O16" i="6"/>
  <c r="O12" i="6"/>
  <c r="O11" i="6"/>
  <c r="O10" i="6"/>
  <c r="O9" i="6"/>
  <c r="O8" i="6"/>
  <c r="O7" i="6"/>
  <c r="O6" i="6"/>
  <c r="O5" i="6"/>
  <c r="O4" i="6"/>
  <c r="O3" i="6"/>
  <c r="O25" i="5"/>
  <c r="O24" i="5"/>
  <c r="O23" i="5"/>
  <c r="O22" i="5"/>
  <c r="O21" i="5"/>
  <c r="O20" i="5"/>
  <c r="O19" i="5"/>
  <c r="O18" i="5"/>
  <c r="O17" i="5"/>
  <c r="O16" i="5"/>
  <c r="O12" i="5"/>
  <c r="O11" i="5"/>
  <c r="O10" i="5"/>
  <c r="O9" i="5"/>
  <c r="O8" i="5"/>
  <c r="O7" i="5"/>
  <c r="O6" i="5"/>
  <c r="O5" i="5"/>
  <c r="O4" i="5"/>
  <c r="O3" i="5"/>
  <c r="O12" i="4"/>
  <c r="O11" i="4"/>
  <c r="O9" i="4"/>
  <c r="O8" i="4"/>
  <c r="O7" i="4"/>
  <c r="O6" i="4"/>
  <c r="O5" i="4"/>
  <c r="O4" i="4"/>
  <c r="O3" i="4"/>
  <c r="O12" i="3"/>
  <c r="O11" i="3"/>
  <c r="O10" i="3"/>
  <c r="O9" i="3"/>
  <c r="O8" i="3"/>
  <c r="O7" i="3"/>
  <c r="O6" i="3"/>
  <c r="O5" i="3"/>
  <c r="O4" i="3"/>
  <c r="O3" i="3"/>
  <c r="O12" i="2"/>
  <c r="O11" i="2"/>
  <c r="O10" i="2"/>
  <c r="O9" i="2"/>
  <c r="O8" i="2"/>
  <c r="O7" i="2"/>
  <c r="O6" i="2"/>
  <c r="O5" i="2"/>
  <c r="O4" i="2"/>
  <c r="O3" i="2"/>
  <c r="G17" i="6"/>
  <c r="G18" i="6"/>
  <c r="G19" i="6"/>
  <c r="G20" i="6"/>
  <c r="G21" i="6"/>
  <c r="G22" i="6"/>
  <c r="G23" i="6"/>
  <c r="G24" i="6"/>
  <c r="G25" i="6"/>
  <c r="G16" i="6"/>
  <c r="G4" i="6"/>
  <c r="G5" i="6"/>
  <c r="G6" i="6"/>
  <c r="G7" i="6"/>
  <c r="G8" i="6"/>
  <c r="G9" i="6"/>
  <c r="G10" i="6"/>
  <c r="G11" i="6"/>
  <c r="G12" i="6"/>
  <c r="G3" i="6"/>
  <c r="G17" i="5"/>
  <c r="G18" i="5"/>
  <c r="G19" i="5"/>
  <c r="G20" i="5"/>
  <c r="G21" i="5"/>
  <c r="G22" i="5"/>
  <c r="G23" i="5"/>
  <c r="G24" i="5"/>
  <c r="G25" i="5"/>
  <c r="G16" i="5"/>
  <c r="G4" i="5"/>
  <c r="G5" i="5"/>
  <c r="G6" i="5"/>
  <c r="G7" i="5"/>
  <c r="G8" i="5"/>
  <c r="G9" i="5"/>
  <c r="G10" i="5"/>
  <c r="G11" i="5"/>
  <c r="G12" i="5"/>
  <c r="G3" i="5"/>
  <c r="G4" i="4"/>
  <c r="G5" i="4"/>
  <c r="G6" i="4"/>
  <c r="G7" i="4"/>
  <c r="G8" i="4"/>
  <c r="G9" i="4"/>
  <c r="G10" i="4"/>
  <c r="G11" i="4"/>
  <c r="G12" i="4"/>
  <c r="G3" i="4"/>
  <c r="G4" i="3"/>
  <c r="G5" i="3"/>
  <c r="G6" i="3"/>
  <c r="G7" i="3"/>
  <c r="G8" i="3"/>
  <c r="G9" i="3"/>
  <c r="G10" i="3"/>
  <c r="G11" i="3"/>
  <c r="G12" i="3"/>
  <c r="G3" i="3"/>
  <c r="G4" i="2"/>
  <c r="G5" i="2"/>
  <c r="G6" i="2"/>
  <c r="G7" i="2"/>
  <c r="G8" i="2"/>
  <c r="G9" i="2"/>
  <c r="G10" i="2"/>
  <c r="G11" i="2"/>
  <c r="G12" i="2"/>
  <c r="G3" i="2"/>
  <c r="C3" i="1" l="1" a="1"/>
  <c r="C3" i="1" s="1"/>
  <c r="C16" i="1" a="1"/>
  <c r="C16" i="1" s="1"/>
  <c r="H16" i="1" a="1"/>
  <c r="H16" i="1" s="1"/>
  <c r="G16" i="1" a="1"/>
  <c r="G16" i="1" s="1"/>
  <c r="G3" i="1" a="1"/>
  <c r="G3" i="1" s="1"/>
  <c r="F16" i="1" a="1"/>
  <c r="F16" i="1" s="1"/>
  <c r="E16" i="1" a="1"/>
  <c r="E16" i="1" s="1"/>
  <c r="E3" i="1" a="1"/>
  <c r="E3" i="1" s="1"/>
  <c r="D16" i="1" a="1"/>
  <c r="D16" i="1" s="1"/>
  <c r="D3" i="1" a="1"/>
  <c r="D3" i="1" s="1"/>
  <c r="B16" i="1" a="1"/>
  <c r="B16" i="1" s="1"/>
  <c r="B3" i="1" a="1"/>
  <c r="B3" i="1" s="1"/>
  <c r="H3" i="1" a="1"/>
  <c r="H3" i="1" s="1"/>
  <c r="F3" i="1" a="1"/>
  <c r="F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<sst xmlns="http://schemas.openxmlformats.org/spreadsheetml/2006/main" count="130" uniqueCount="30">
  <si>
    <t>Level</t>
  </si>
  <si>
    <t>DFS</t>
  </si>
  <si>
    <t>BFS</t>
  </si>
  <si>
    <t>IDS</t>
  </si>
  <si>
    <t>Run 1</t>
  </si>
  <si>
    <t>Run 2</t>
  </si>
  <si>
    <t>Run 3</t>
  </si>
  <si>
    <t>Run 4</t>
  </si>
  <si>
    <t>Run 5</t>
  </si>
  <si>
    <t>Average</t>
  </si>
  <si>
    <t>Greedy - H1</t>
  </si>
  <si>
    <t>A* - H1</t>
  </si>
  <si>
    <t>A* - H2</t>
  </si>
  <si>
    <t>Greedy - H2</t>
  </si>
  <si>
    <t>AI Algorithms (Time Average)</t>
  </si>
  <si>
    <t>AI Algorithms (Moves Average)</t>
  </si>
  <si>
    <t>DFS (Time)</t>
  </si>
  <si>
    <t>DFS (Moves)</t>
  </si>
  <si>
    <t>A* - Heuristic 1 (Time)</t>
  </si>
  <si>
    <t>A* - Heuristic 2 (Moves)</t>
  </si>
  <si>
    <t>A* - Heuristic 1 (Moves)</t>
  </si>
  <si>
    <t>A* - Heuristic 2 (Time)</t>
  </si>
  <si>
    <t>Greedy - Heuristic 1 (Time)</t>
  </si>
  <si>
    <t>Greedy - Heuristic 2 (Time)</t>
  </si>
  <si>
    <t>Greedy - Heuristic 1 (Moves)</t>
  </si>
  <si>
    <t>Greedy - Heuristic 2 (Moves)</t>
  </si>
  <si>
    <t>BFS (Time)</t>
  </si>
  <si>
    <t>BFS (Moves)</t>
  </si>
  <si>
    <t>IDS (Moves)</t>
  </si>
  <si>
    <t>IDS (Time)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</si>
</sst>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  <xf numFmtId="0" fontId="0" fillId="3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Moves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Results'!$B$15</c:f>
              <c:strCache>
                <c:ptCount val="1"/>
                <c:pt idx="0">
                  <c:v>DFS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'All Results'!$B$19:$B$23</c:f>
              <c:numCache>
                <c:formatCode>General</c:formatCode>
                <c:ptCount val="5"/>
                <c:pt idx="0">
                  <c:v>0</c:v>
                </c:pt>
                <c:pt idx="1">
                  <c:v>44</c:v>
                </c:pt>
                <c:pt idx="2">
                  <c:v>96</c:v>
                </c:pt>
                <c:pt idx="3">
                  <c:v>29</c:v>
                </c:pt>
                <c:pt idx="4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12-4500-8FDA-7C072E45BDCB}"/>
            </c:ext>
          </c:extLst>
        </c:ser>
        <c:ser>
          <c:idx val="1"/>
          <c:order val="1"/>
          <c:tx>
            <c:strRef>
              <c:f>'All Results'!$C$15</c:f>
              <c:strCache>
                <c:ptCount val="1"/>
                <c:pt idx="0">
                  <c:v>IDS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'All Results'!$C$19:$C$23</c:f>
              <c:numCache>
                <c:formatCode>General</c:formatCode>
                <c:ptCount val="5"/>
                <c:pt idx="0">
                  <c:v>30</c:v>
                </c:pt>
                <c:pt idx="1">
                  <c:v>18</c:v>
                </c:pt>
                <c:pt idx="2">
                  <c:v>50</c:v>
                </c:pt>
                <c:pt idx="3">
                  <c:v>16</c:v>
                </c:pt>
                <c:pt idx="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12-4500-8FDA-7C072E45BDCB}"/>
            </c:ext>
          </c:extLst>
        </c:ser>
        <c:ser>
          <c:idx val="2"/>
          <c:order val="2"/>
          <c:tx>
            <c:strRef>
              <c:f>'All Results'!$D$15</c:f>
              <c:strCache>
                <c:ptCount val="1"/>
                <c:pt idx="0">
                  <c:v>BFS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'All Results'!$D$19:$D$23</c:f>
              <c:numCache>
                <c:formatCode>General</c:formatCode>
                <c:ptCount val="5"/>
                <c:pt idx="0">
                  <c:v>26</c:v>
                </c:pt>
                <c:pt idx="1">
                  <c:v>13</c:v>
                </c:pt>
                <c:pt idx="2">
                  <c:v>38</c:v>
                </c:pt>
                <c:pt idx="3">
                  <c:v>16</c:v>
                </c:pt>
                <c:pt idx="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12-4500-8FDA-7C072E45BDCB}"/>
            </c:ext>
          </c:extLst>
        </c:ser>
        <c:ser>
          <c:idx val="3"/>
          <c:order val="3"/>
          <c:tx>
            <c:strRef>
              <c:f>'All Results'!$E$15</c:f>
              <c:strCache>
                <c:ptCount val="1"/>
                <c:pt idx="0">
                  <c:v>Greedy - H1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'All Results'!$E$19:$E$23</c:f>
              <c:numCache>
                <c:formatCode>General</c:formatCode>
                <c:ptCount val="5"/>
                <c:pt idx="0">
                  <c:v>122</c:v>
                </c:pt>
                <c:pt idx="1">
                  <c:v>61</c:v>
                </c:pt>
                <c:pt idx="2">
                  <c:v>60</c:v>
                </c:pt>
                <c:pt idx="3">
                  <c:v>16</c:v>
                </c:pt>
                <c:pt idx="4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12-4500-8FDA-7C072E45BDCB}"/>
            </c:ext>
          </c:extLst>
        </c:ser>
        <c:ser>
          <c:idx val="4"/>
          <c:order val="4"/>
          <c:tx>
            <c:strRef>
              <c:f>'All Results'!$F$15</c:f>
              <c:strCache>
                <c:ptCount val="1"/>
                <c:pt idx="0">
                  <c:v>Greedy - H2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'All Results'!$F$19:$F$23</c:f>
              <c:numCache>
                <c:formatCode>General</c:formatCode>
                <c:ptCount val="5"/>
                <c:pt idx="0">
                  <c:v>130</c:v>
                </c:pt>
                <c:pt idx="1">
                  <c:v>61</c:v>
                </c:pt>
                <c:pt idx="2">
                  <c:v>60</c:v>
                </c:pt>
                <c:pt idx="3">
                  <c:v>16</c:v>
                </c:pt>
                <c:pt idx="4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012-4500-8FDA-7C072E45BDCB}"/>
            </c:ext>
          </c:extLst>
        </c:ser>
        <c:ser>
          <c:idx val="5"/>
          <c:order val="5"/>
          <c:tx>
            <c:strRef>
              <c:f>'All Results'!$G$15</c:f>
              <c:strCache>
                <c:ptCount val="1"/>
                <c:pt idx="0">
                  <c:v>A* - H1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'All Results'!$G$19:$G$23</c:f>
              <c:numCache>
                <c:formatCode>General</c:formatCode>
                <c:ptCount val="5"/>
                <c:pt idx="0">
                  <c:v>26</c:v>
                </c:pt>
                <c:pt idx="1">
                  <c:v>16</c:v>
                </c:pt>
                <c:pt idx="2">
                  <c:v>38</c:v>
                </c:pt>
                <c:pt idx="3">
                  <c:v>16</c:v>
                </c:pt>
                <c:pt idx="4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012-4500-8FDA-7C072E45BDCB}"/>
            </c:ext>
          </c:extLst>
        </c:ser>
        <c:ser>
          <c:idx val="6"/>
          <c:order val="6"/>
          <c:tx>
            <c:strRef>
              <c:f>'All Results'!$H$15</c:f>
              <c:strCache>
                <c:ptCount val="1"/>
                <c:pt idx="0">
                  <c:v>A* - H2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'All Results'!$H$19:$H$23</c:f>
              <c:numCache>
                <c:formatCode>General</c:formatCode>
                <c:ptCount val="5"/>
                <c:pt idx="0">
                  <c:v>40</c:v>
                </c:pt>
                <c:pt idx="1">
                  <c:v>27</c:v>
                </c:pt>
                <c:pt idx="2">
                  <c:v>40</c:v>
                </c:pt>
                <c:pt idx="3">
                  <c:v>16</c:v>
                </c:pt>
                <c:pt idx="4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012-4500-8FDA-7C072E45BD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5042912"/>
        <c:axId val="735040992"/>
      </c:barChart>
      <c:catAx>
        <c:axId val="73504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35040992"/>
        <c:crosses val="autoZero"/>
        <c:auto val="1"/>
        <c:lblAlgn val="ctr"/>
        <c:lblOffset val="100"/>
        <c:noMultiLvlLbl val="0"/>
      </c:catAx>
      <c:valAx>
        <c:axId val="73504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35042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Results'!$B$2</c:f>
              <c:strCache>
                <c:ptCount val="1"/>
                <c:pt idx="0">
                  <c:v>DFS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'All Results'!$B$3:$B$5</c:f>
              <c:numCache>
                <c:formatCode>General</c:formatCode>
                <c:ptCount val="3"/>
                <c:pt idx="0">
                  <c:v>1.6000000000000001E-3</c:v>
                </c:pt>
                <c:pt idx="1">
                  <c:v>3.8E-3</c:v>
                </c:pt>
                <c:pt idx="2">
                  <c:v>1.8400000000000003E-2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09-441D-9CEB-17C31B667BDC}"/>
            </c:ext>
          </c:extLst>
        </c:ser>
        <c:ser>
          <c:idx val="1"/>
          <c:order val="1"/>
          <c:tx>
            <c:strRef>
              <c:f>'All Results'!$C$2</c:f>
              <c:strCache>
                <c:ptCount val="1"/>
                <c:pt idx="0">
                  <c:v>IDS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'All Results'!$C$3:$C$5</c:f>
              <c:numCache>
                <c:formatCode>General</c:formatCode>
                <c:ptCount val="3"/>
                <c:pt idx="0">
                  <c:v>3.3999999999999994E-3</c:v>
                </c:pt>
                <c:pt idx="1">
                  <c:v>8.2000000000000003E-2</c:v>
                </c:pt>
                <c:pt idx="2">
                  <c:v>6.0600000000000001E-2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09-441D-9CEB-17C31B667BDC}"/>
            </c:ext>
          </c:extLst>
        </c:ser>
        <c:ser>
          <c:idx val="2"/>
          <c:order val="2"/>
          <c:tx>
            <c:strRef>
              <c:f>'All Results'!$D$2</c:f>
              <c:strCache>
                <c:ptCount val="1"/>
                <c:pt idx="0">
                  <c:v>BFS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'All Results'!$D$3:$D$5</c:f>
              <c:numCache>
                <c:formatCode>General</c:formatCode>
                <c:ptCount val="3"/>
                <c:pt idx="0">
                  <c:v>1.8000000000000002E-3</c:v>
                </c:pt>
                <c:pt idx="1">
                  <c:v>1.44E-2</c:v>
                </c:pt>
                <c:pt idx="2">
                  <c:v>2.46E-2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09-441D-9CEB-17C31B667BDC}"/>
            </c:ext>
          </c:extLst>
        </c:ser>
        <c:ser>
          <c:idx val="3"/>
          <c:order val="3"/>
          <c:tx>
            <c:strRef>
              <c:f>'All Results'!$E$2</c:f>
              <c:strCache>
                <c:ptCount val="1"/>
                <c:pt idx="0">
                  <c:v>Greedy - H1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'All Results'!$E$3:$E$5</c:f>
              <c:numCache>
                <c:formatCode>General</c:formatCode>
                <c:ptCount val="3"/>
                <c:pt idx="0">
                  <c:v>1.2000000000000001E-3</c:v>
                </c:pt>
                <c:pt idx="1">
                  <c:v>6.4000000000000003E-3</c:v>
                </c:pt>
                <c:pt idx="2">
                  <c:v>2.1999999999999999E-2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09-441D-9CEB-17C31B667BDC}"/>
            </c:ext>
          </c:extLst>
        </c:ser>
        <c:ser>
          <c:idx val="4"/>
          <c:order val="4"/>
          <c:tx>
            <c:strRef>
              <c:f>'All Results'!$F$2</c:f>
              <c:strCache>
                <c:ptCount val="1"/>
                <c:pt idx="0">
                  <c:v>Greedy - H2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'All Results'!$F$3:$F$5</c:f>
              <c:numCache>
                <c:formatCode>General</c:formatCode>
                <c:ptCount val="3"/>
                <c:pt idx="0">
                  <c:v>1E-3</c:v>
                </c:pt>
                <c:pt idx="1">
                  <c:v>5.7999999999999996E-3</c:v>
                </c:pt>
                <c:pt idx="2">
                  <c:v>1.18E-2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009-441D-9CEB-17C31B667BDC}"/>
            </c:ext>
          </c:extLst>
        </c:ser>
        <c:ser>
          <c:idx val="5"/>
          <c:order val="5"/>
          <c:tx>
            <c:strRef>
              <c:f>'All Results'!$G$2</c:f>
              <c:strCache>
                <c:ptCount val="1"/>
                <c:pt idx="0">
                  <c:v>A* - H1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'All Results'!$G$3:$G$5</c:f>
              <c:numCache>
                <c:formatCode>General</c:formatCode>
                <c:ptCount val="3"/>
                <c:pt idx="0">
                  <c:v>1.44E-2</c:v>
                </c:pt>
                <c:pt idx="1">
                  <c:v>1.8599999999999998E-2</c:v>
                </c:pt>
                <c:pt idx="2">
                  <c:v>1.7400000000000002E-2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009-441D-9CEB-17C31B667BDC}"/>
            </c:ext>
          </c:extLst>
        </c:ser>
        <c:ser>
          <c:idx val="6"/>
          <c:order val="6"/>
          <c:tx>
            <c:strRef>
              <c:f>'All Results'!$H$2</c:f>
              <c:strCache>
                <c:ptCount val="1"/>
                <c:pt idx="0">
                  <c:v>A* - H2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'All Results'!$H$3:$H$5</c:f>
              <c:numCache>
                <c:formatCode>General</c:formatCode>
                <c:ptCount val="3"/>
                <c:pt idx="0">
                  <c:v>1E-3</c:v>
                </c:pt>
                <c:pt idx="1">
                  <c:v>5.7999999999999996E-3</c:v>
                </c:pt>
                <c:pt idx="2">
                  <c:v>1.18E-2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009-441D-9CEB-17C31B667B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6990336"/>
        <c:axId val="686996096"/>
      </c:barChart>
      <c:catAx>
        <c:axId val="68699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86996096"/>
        <c:crosses val="autoZero"/>
        <c:auto val="1"/>
        <c:lblAlgn val="ctr"/>
        <c:lblOffset val="100"/>
        <c:noMultiLvlLbl val="0"/>
      </c:catAx>
      <c:valAx>
        <c:axId val="68699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86990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Results'!$B$2</c:f>
              <c:strCache>
                <c:ptCount val="1"/>
                <c:pt idx="0">
                  <c:v>DFS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'All Results'!$B$6:$B$10</c:f>
              <c:numCache>
                <c:formatCode>General</c:formatCode>
                <c:ptCount val="5"/>
                <c:pt idx="0">
                  <c:v>0</c:v>
                </c:pt>
                <c:pt idx="1">
                  <c:v>20.279599999999999</c:v>
                </c:pt>
                <c:pt idx="2">
                  <c:v>0.29280000000000006</c:v>
                </c:pt>
                <c:pt idx="3">
                  <c:v>19.979399999999998</c:v>
                </c:pt>
                <c:pt idx="4">
                  <c:v>0.93640000000000012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C7-47B2-967C-D0E20D5F0550}"/>
            </c:ext>
          </c:extLst>
        </c:ser>
        <c:ser>
          <c:idx val="1"/>
          <c:order val="1"/>
          <c:tx>
            <c:strRef>
              <c:f>'All Results'!$C$2</c:f>
              <c:strCache>
                <c:ptCount val="1"/>
                <c:pt idx="0">
                  <c:v>IDS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'All Results'!$C$6:$C$10</c:f>
              <c:numCache>
                <c:formatCode>General</c:formatCode>
                <c:ptCount val="5"/>
                <c:pt idx="0">
                  <c:v>4.2187999999999999</c:v>
                </c:pt>
                <c:pt idx="1">
                  <c:v>7.5778000000000008</c:v>
                </c:pt>
                <c:pt idx="2">
                  <c:v>27.142199999999995</c:v>
                </c:pt>
                <c:pt idx="3">
                  <c:v>24.214600000000001</c:v>
                </c:pt>
                <c:pt idx="4">
                  <c:v>133.35939999999999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C7-47B2-967C-D0E20D5F0550}"/>
            </c:ext>
          </c:extLst>
        </c:ser>
        <c:ser>
          <c:idx val="2"/>
          <c:order val="2"/>
          <c:tx>
            <c:strRef>
              <c:f>'All Results'!$D$2</c:f>
              <c:strCache>
                <c:ptCount val="1"/>
                <c:pt idx="0">
                  <c:v>BFS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'All Results'!$D$6:$D$10</c:f>
              <c:numCache>
                <c:formatCode>General</c:formatCode>
                <c:ptCount val="5"/>
                <c:pt idx="0">
                  <c:v>1.4514</c:v>
                </c:pt>
                <c:pt idx="1">
                  <c:v>1.7733999999999999</c:v>
                </c:pt>
                <c:pt idx="2">
                  <c:v>1.3346</c:v>
                </c:pt>
                <c:pt idx="3">
                  <c:v>10.9962</c:v>
                </c:pt>
                <c:pt idx="4">
                  <c:v>220.47040000000001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C7-47B2-967C-D0E20D5F0550}"/>
            </c:ext>
          </c:extLst>
        </c:ser>
        <c:ser>
          <c:idx val="3"/>
          <c:order val="3"/>
          <c:tx>
            <c:strRef>
              <c:f>'All Results'!$E$2</c:f>
              <c:strCache>
                <c:ptCount val="1"/>
                <c:pt idx="0">
                  <c:v>Greedy - H1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'All Results'!$E$6:$E$10</c:f>
              <c:numCache>
                <c:formatCode>General</c:formatCode>
                <c:ptCount val="5"/>
                <c:pt idx="0">
                  <c:v>172.64299999999997</c:v>
                </c:pt>
                <c:pt idx="1">
                  <c:v>53.252400000000002</c:v>
                </c:pt>
                <c:pt idx="2">
                  <c:v>1.3417999999999999</c:v>
                </c:pt>
                <c:pt idx="3">
                  <c:v>33.736200000000004</c:v>
                </c:pt>
                <c:pt idx="4">
                  <c:v>0.7782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C7-47B2-967C-D0E20D5F0550}"/>
            </c:ext>
          </c:extLst>
        </c:ser>
        <c:ser>
          <c:idx val="4"/>
          <c:order val="4"/>
          <c:tx>
            <c:strRef>
              <c:f>'All Results'!$F$2</c:f>
              <c:strCache>
                <c:ptCount val="1"/>
                <c:pt idx="0">
                  <c:v>Greedy - H2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'All Results'!$F$6:$F$10</c:f>
              <c:numCache>
                <c:formatCode>General</c:formatCode>
                <c:ptCount val="5"/>
                <c:pt idx="0">
                  <c:v>10.7082</c:v>
                </c:pt>
                <c:pt idx="1">
                  <c:v>53.924599999999998</c:v>
                </c:pt>
                <c:pt idx="2">
                  <c:v>1.3048</c:v>
                </c:pt>
                <c:pt idx="3">
                  <c:v>41.224000000000004</c:v>
                </c:pt>
                <c:pt idx="4">
                  <c:v>1.5502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BC7-47B2-967C-D0E20D5F0550}"/>
            </c:ext>
          </c:extLst>
        </c:ser>
        <c:ser>
          <c:idx val="5"/>
          <c:order val="5"/>
          <c:tx>
            <c:strRef>
              <c:f>'All Results'!$G$2</c:f>
              <c:strCache>
                <c:ptCount val="1"/>
                <c:pt idx="0">
                  <c:v>A* - H1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'All Results'!$G$6:$G$10</c:f>
              <c:numCache>
                <c:formatCode>General</c:formatCode>
                <c:ptCount val="5"/>
                <c:pt idx="0">
                  <c:v>6.5066000000000006</c:v>
                </c:pt>
                <c:pt idx="1">
                  <c:v>0.76679999999999993</c:v>
                </c:pt>
                <c:pt idx="2">
                  <c:v>3.4522000000000004</c:v>
                </c:pt>
                <c:pt idx="3">
                  <c:v>8.3398000000000003</c:v>
                </c:pt>
                <c:pt idx="4">
                  <c:v>6.5522000000000009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BC7-47B2-967C-D0E20D5F0550}"/>
            </c:ext>
          </c:extLst>
        </c:ser>
        <c:ser>
          <c:idx val="6"/>
          <c:order val="6"/>
          <c:tx>
            <c:strRef>
              <c:f>'All Results'!$H$2</c:f>
              <c:strCache>
                <c:ptCount val="1"/>
                <c:pt idx="0">
                  <c:v>A* - H2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'All Results'!$H$6:$H$10</c:f>
              <c:numCache>
                <c:formatCode>General</c:formatCode>
                <c:ptCount val="5"/>
                <c:pt idx="0">
                  <c:v>10.7082</c:v>
                </c:pt>
                <c:pt idx="1">
                  <c:v>53.924599999999998</c:v>
                </c:pt>
                <c:pt idx="2">
                  <c:v>1.3048</c:v>
                </c:pt>
                <c:pt idx="3">
                  <c:v>41.224000000000004</c:v>
                </c:pt>
                <c:pt idx="4">
                  <c:v>1.5502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BC7-47B2-967C-D0E20D5F05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7329888"/>
        <c:axId val="687326528"/>
      </c:barChart>
      <c:catAx>
        <c:axId val="687329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87326528"/>
        <c:crosses val="autoZero"/>
        <c:auto val="1"/>
        <c:lblAlgn val="ctr"/>
        <c:lblOffset val="100"/>
        <c:noMultiLvlLbl val="0"/>
      </c:catAx>
      <c:valAx>
        <c:axId val="68732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87329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Moves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Results'!$B$15</c:f>
              <c:strCache>
                <c:ptCount val="1"/>
                <c:pt idx="0">
                  <c:v>DFS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'All Results'!$B$16:$B$18</c:f>
              <c:numCache>
                <c:formatCode>General</c:formatCode>
                <c:ptCount val="3"/>
                <c:pt idx="0">
                  <c:v>7</c:v>
                </c:pt>
                <c:pt idx="1">
                  <c:v>16</c:v>
                </c:pt>
                <c:pt idx="2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3B-4A21-8C57-0019FCD21FB8}"/>
            </c:ext>
          </c:extLst>
        </c:ser>
        <c:ser>
          <c:idx val="1"/>
          <c:order val="1"/>
          <c:tx>
            <c:strRef>
              <c:f>'All Results'!$C$15</c:f>
              <c:strCache>
                <c:ptCount val="1"/>
                <c:pt idx="0">
                  <c:v>IDS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'All Results'!$C$16:$C$18</c:f>
              <c:numCache>
                <c:formatCode>General</c:formatCode>
                <c:ptCount val="3"/>
                <c:pt idx="0">
                  <c:v>5</c:v>
                </c:pt>
                <c:pt idx="1">
                  <c:v>16</c:v>
                </c:pt>
                <c:pt idx="2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3B-4A21-8C57-0019FCD21FB8}"/>
            </c:ext>
          </c:extLst>
        </c:ser>
        <c:ser>
          <c:idx val="2"/>
          <c:order val="2"/>
          <c:tx>
            <c:strRef>
              <c:f>'All Results'!$D$15</c:f>
              <c:strCache>
                <c:ptCount val="1"/>
                <c:pt idx="0">
                  <c:v>BFS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'All Results'!$D$16:$D$18</c:f>
              <c:numCache>
                <c:formatCode>General</c:formatCode>
                <c:ptCount val="3"/>
                <c:pt idx="0">
                  <c:v>5</c:v>
                </c:pt>
                <c:pt idx="1">
                  <c:v>16</c:v>
                </c:pt>
                <c:pt idx="2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3B-4A21-8C57-0019FCD21FB8}"/>
            </c:ext>
          </c:extLst>
        </c:ser>
        <c:ser>
          <c:idx val="3"/>
          <c:order val="3"/>
          <c:tx>
            <c:strRef>
              <c:f>'All Results'!$E$15</c:f>
              <c:strCache>
                <c:ptCount val="1"/>
                <c:pt idx="0">
                  <c:v>Greedy - H1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'All Results'!$E$16:$E$18</c:f>
              <c:numCache>
                <c:formatCode>General</c:formatCode>
                <c:ptCount val="3"/>
                <c:pt idx="0">
                  <c:v>5</c:v>
                </c:pt>
                <c:pt idx="1">
                  <c:v>17</c:v>
                </c:pt>
                <c:pt idx="2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D3B-4A21-8C57-0019FCD21FB8}"/>
            </c:ext>
          </c:extLst>
        </c:ser>
        <c:ser>
          <c:idx val="4"/>
          <c:order val="4"/>
          <c:tx>
            <c:strRef>
              <c:f>'All Results'!$F$15</c:f>
              <c:strCache>
                <c:ptCount val="1"/>
                <c:pt idx="0">
                  <c:v>Greedy - H2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'All Results'!$F$16:$F$18</c:f>
              <c:numCache>
                <c:formatCode>General</c:formatCode>
                <c:ptCount val="3"/>
                <c:pt idx="0">
                  <c:v>5</c:v>
                </c:pt>
                <c:pt idx="1">
                  <c:v>17</c:v>
                </c:pt>
                <c:pt idx="2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D3B-4A21-8C57-0019FCD21FB8}"/>
            </c:ext>
          </c:extLst>
        </c:ser>
        <c:ser>
          <c:idx val="5"/>
          <c:order val="5"/>
          <c:tx>
            <c:strRef>
              <c:f>'All Results'!$G$15</c:f>
              <c:strCache>
                <c:ptCount val="1"/>
                <c:pt idx="0">
                  <c:v>A* - H1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'All Results'!$G$16:$G$18</c:f>
              <c:numCache>
                <c:formatCode>General</c:formatCode>
                <c:ptCount val="3"/>
                <c:pt idx="0">
                  <c:v>5</c:v>
                </c:pt>
                <c:pt idx="1">
                  <c:v>17</c:v>
                </c:pt>
                <c:pt idx="2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D3B-4A21-8C57-0019FCD21FB8}"/>
            </c:ext>
          </c:extLst>
        </c:ser>
        <c:ser>
          <c:idx val="6"/>
          <c:order val="6"/>
          <c:tx>
            <c:strRef>
              <c:f>'All Results'!$H$15</c:f>
              <c:strCache>
                <c:ptCount val="1"/>
                <c:pt idx="0">
                  <c:v>A* - H2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'All Results'!$H$16:$H$18</c:f>
              <c:numCache>
                <c:formatCode>General</c:formatCode>
                <c:ptCount val="3"/>
                <c:pt idx="0">
                  <c:v>5</c:v>
                </c:pt>
                <c:pt idx="1">
                  <c:v>17</c:v>
                </c:pt>
                <c:pt idx="2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D3B-4A21-8C57-0019FCD21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5040032"/>
        <c:axId val="735043392"/>
      </c:barChart>
      <c:catAx>
        <c:axId val="73504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35043392"/>
        <c:crosses val="autoZero"/>
        <c:auto val="1"/>
        <c:lblAlgn val="ctr"/>
        <c:lblOffset val="100"/>
        <c:noMultiLvlLbl val="0"/>
      </c:catAx>
      <c:valAx>
        <c:axId val="73504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3504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167640</xdr:colOff>
      <xdr:row>16</xdr:row>
      <xdr:rowOff>64770</xdr:rowOff>
    </xdr:from>
    <xdr:to>
      <xdr:col>23</xdr:col>
      <xdr:colOff>472440</xdr:colOff>
      <xdr:row>31</xdr:row>
      <xdr:rowOff>64770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83389CB-7A66-269D-8ED9-57F5FD3F6E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403860</xdr:colOff>
      <xdr:row>0</xdr:row>
      <xdr:rowOff>156210</xdr:rowOff>
    </xdr:from>
    <xdr:to>
      <xdr:col>16</xdr:col>
      <xdr:colOff>99060</xdr:colOff>
      <xdr:row>15</xdr:row>
      <xdr:rowOff>156210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03F2C7D-2655-2995-000F-9EFBCCAEBA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167640</xdr:colOff>
      <xdr:row>0</xdr:row>
      <xdr:rowOff>171450</xdr:rowOff>
    </xdr:from>
    <xdr:to>
      <xdr:col>23</xdr:col>
      <xdr:colOff>472440</xdr:colOff>
      <xdr:row>15</xdr:row>
      <xdr:rowOff>171450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6283170-BE96-24DA-41A7-75ED996C96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441960</xdr:colOff>
      <xdr:row>16</xdr:row>
      <xdr:rowOff>57150</xdr:rowOff>
    </xdr:from>
    <xdr:to>
      <xdr:col>16</xdr:col>
      <xdr:colOff>137160</xdr:colOff>
      <xdr:row>31</xdr:row>
      <xdr:rowOff>57150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4807ADF8-6917-9A37-527D-9213861056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C199-D7F0-4723-AE98-3904C8AD2885}">
  <dimension ref="A1:H25"/>
  <sheetViews>
    <sheetView tabSelected="1" zoomScale="82" workbookViewId="0">
      <selection activeCell="G31" sqref="G31"/>
    </sheetView>
  </sheetViews>
  <sheetFormatPr defaultRowHeight="14.4" x14ac:dyDescent="0.3"/>
  <cols>
    <col min="2" max="8" width="16.5546875" customWidth="1"/>
  </cols>
  <sheetData>
    <row r="1" spans="1:8" x14ac:dyDescent="0.3">
      <c r="B1" s="5" t="s">
        <v>14</v>
      </c>
      <c r="C1" s="5"/>
      <c r="D1" s="5"/>
      <c r="E1" s="5"/>
      <c r="F1" s="5"/>
      <c r="G1" s="5"/>
      <c r="H1" s="5"/>
    </row>
    <row r="2" spans="1:8" x14ac:dyDescent="0.3">
      <c r="A2" s="2" t="s">
        <v>0</v>
      </c>
      <c r="B2" s="1" t="s">
        <v>1</v>
      </c>
      <c r="C2" s="1" t="s">
        <v>3</v>
      </c>
      <c r="D2" s="1" t="s">
        <v>2</v>
      </c>
      <c r="E2" s="1" t="s">
        <v>10</v>
      </c>
      <c r="F2" s="1" t="s">
        <v>13</v>
      </c>
      <c r="G2" s="1" t="s">
        <v>11</v>
      </c>
      <c r="H2" s="1" t="s">
        <v>12</v>
      </c>
    </row>
    <row r="3" spans="1:8" x14ac:dyDescent="0.3">
      <c r="A3" s="3">
        <v>1</v>
      </c>
      <c r="B3" cm="1">
        <f t="array" ref="B3:B12">DFS!G3:G12</f>
        <v>1.6000000000000001E-3</v>
      </c>
      <c r="C3" cm="1">
        <f t="array" ref="C3:C12">IDS!G3:G12</f>
        <v>3.3999999999999994E-3</v>
      </c>
      <c r="D3" cm="1">
        <f t="array" ref="D3:D12">BFS!G3:G12</f>
        <v>1.8000000000000002E-3</v>
      </c>
      <c r="E3" cm="1">
        <f t="array" ref="E3:E12">Greedy!G3:G12</f>
        <v>1.2000000000000001E-3</v>
      </c>
      <c r="F3" cm="1">
        <f t="array" ref="F3:F12">Greedy!G16:G25</f>
        <v>1E-3</v>
      </c>
      <c r="G3" cm="1">
        <f t="array" ref="G3:G12">A_STAR!G3:G12</f>
        <v>1.44E-2</v>
      </c>
      <c r="H3" cm="1">
        <f t="array" ref="H3:H12">Greedy!G16:G25</f>
        <v>1E-3</v>
      </c>
    </row>
    <row r="4" spans="1:8" x14ac:dyDescent="0.3">
      <c r="A4" s="3">
        <v>2</v>
      </c>
      <c r="B4">
        <v>3.8E-3</v>
      </c>
      <c r="C4">
        <v>8.2000000000000003E-2</v>
      </c>
      <c r="D4">
        <v>1.44E-2</v>
      </c>
      <c r="E4">
        <v>6.4000000000000003E-3</v>
      </c>
      <c r="F4">
        <v>5.7999999999999996E-3</v>
      </c>
      <c r="G4">
        <v>1.8599999999999998E-2</v>
      </c>
      <c r="H4">
        <v>5.7999999999999996E-3</v>
      </c>
    </row>
    <row r="5" spans="1:8" x14ac:dyDescent="0.3">
      <c r="A5" s="3">
        <v>3</v>
      </c>
      <c r="B5">
        <v>1.8400000000000003E-2</v>
      </c>
      <c r="C5">
        <v>6.0600000000000001E-2</v>
      </c>
      <c r="D5">
        <v>2.46E-2</v>
      </c>
      <c r="E5">
        <v>2.1999999999999999E-2</v>
      </c>
      <c r="F5">
        <v>1.18E-2</v>
      </c>
      <c r="G5">
        <v>1.7400000000000002E-2</v>
      </c>
      <c r="H5">
        <v>1.18E-2</v>
      </c>
    </row>
    <row r="6" spans="1:8" x14ac:dyDescent="0.3">
      <c r="A6" s="3">
        <v>4</v>
      </c>
      <c r="B6" t="e">
        <v>#DIV/0!</v>
      </c>
      <c r="C6">
        <v>4.2187999999999999</v>
      </c>
      <c r="D6">
        <v>1.4514</v>
      </c>
      <c r="E6">
        <v>172.64299999999997</v>
      </c>
      <c r="F6">
        <v>10.7082</v>
      </c>
      <c r="G6">
        <v>6.5066000000000006</v>
      </c>
      <c r="H6">
        <v>10.7082</v>
      </c>
    </row>
    <row r="7" spans="1:8" x14ac:dyDescent="0.3">
      <c r="A7" s="3">
        <v>5</v>
      </c>
      <c r="B7">
        <v>20.279599999999999</v>
      </c>
      <c r="C7">
        <v>7.5778000000000008</v>
      </c>
      <c r="D7">
        <v>1.7733999999999999</v>
      </c>
      <c r="E7">
        <v>53.252400000000002</v>
      </c>
      <c r="F7">
        <v>53.924599999999998</v>
      </c>
      <c r="G7">
        <v>0.76679999999999993</v>
      </c>
      <c r="H7">
        <v>53.924599999999998</v>
      </c>
    </row>
    <row r="8" spans="1:8" x14ac:dyDescent="0.3">
      <c r="A8" s="3">
        <v>6</v>
      </c>
      <c r="B8">
        <v>0.29280000000000006</v>
      </c>
      <c r="C8">
        <v>27.142199999999995</v>
      </c>
      <c r="D8">
        <v>1.3346</v>
      </c>
      <c r="E8">
        <v>1.3417999999999999</v>
      </c>
      <c r="F8">
        <v>1.3048</v>
      </c>
      <c r="G8">
        <v>3.4522000000000004</v>
      </c>
      <c r="H8">
        <v>1.3048</v>
      </c>
    </row>
    <row r="9" spans="1:8" x14ac:dyDescent="0.3">
      <c r="A9" s="3">
        <v>7</v>
      </c>
      <c r="B9">
        <v>19.979399999999998</v>
      </c>
      <c r="C9">
        <v>24.214600000000001</v>
      </c>
      <c r="D9">
        <v>10.9962</v>
      </c>
      <c r="E9">
        <v>33.736200000000004</v>
      </c>
      <c r="F9">
        <v>41.224000000000004</v>
      </c>
      <c r="G9">
        <v>8.3398000000000003</v>
      </c>
      <c r="H9">
        <v>41.224000000000004</v>
      </c>
    </row>
    <row r="10" spans="1:8" x14ac:dyDescent="0.3">
      <c r="A10" s="3">
        <v>8</v>
      </c>
      <c r="B10">
        <v>0.93640000000000012</v>
      </c>
      <c r="C10">
        <v>133.35939999999999</v>
      </c>
      <c r="D10">
        <v>220.47040000000001</v>
      </c>
      <c r="E10">
        <v>0.7782</v>
      </c>
      <c r="F10">
        <v>1.5502</v>
      </c>
      <c r="G10">
        <v>6.5522000000000009</v>
      </c>
      <c r="H10">
        <v>1.5502</v>
      </c>
    </row>
    <row r="11" spans="1:8" x14ac:dyDescent="0.3">
      <c r="A11" s="3">
        <v>9</v>
      </c>
      <c r="B11" t="e">
        <v>#DIV/0!</v>
      </c>
      <c r="C11" t="e">
        <v>#DIV/0!</v>
      </c>
      <c r="D11" t="e">
        <v>#DIV/0!</v>
      </c>
      <c r="E11" t="e">
        <v>#DIV/0!</v>
      </c>
      <c r="F11" t="e">
        <v>#DIV/0!</v>
      </c>
      <c r="G11" t="e">
        <v>#DIV/0!</v>
      </c>
      <c r="H11" t="e">
        <v>#DIV/0!</v>
      </c>
    </row>
    <row r="12" spans="1:8" x14ac:dyDescent="0.3">
      <c r="A12" s="3">
        <v>10</v>
      </c>
      <c r="B12" t="e">
        <v>#DIV/0!</v>
      </c>
      <c r="C12" t="e">
        <v>#DIV/0!</v>
      </c>
      <c r="D12" t="e">
        <v>#DIV/0!</v>
      </c>
      <c r="E12" t="e">
        <v>#DIV/0!</v>
      </c>
      <c r="F12" t="e">
        <v>#DIV/0!</v>
      </c>
      <c r="G12" t="e">
        <v>#DIV/0!</v>
      </c>
      <c r="H12" t="e">
        <v>#DIV/0!</v>
      </c>
    </row>
    <row r="14" spans="1:8" x14ac:dyDescent="0.3">
      <c r="B14" s="5" t="s">
        <v>15</v>
      </c>
      <c r="C14" s="5"/>
      <c r="D14" s="5"/>
      <c r="E14" s="5"/>
      <c r="F14" s="5"/>
      <c r="G14" s="5"/>
      <c r="H14" s="5"/>
    </row>
    <row r="15" spans="1:8" x14ac:dyDescent="0.3">
      <c r="A15" s="2" t="s">
        <v>0</v>
      </c>
      <c r="B15" s="1" t="s">
        <v>1</v>
      </c>
      <c r="C15" s="1" t="s">
        <v>3</v>
      </c>
      <c r="D15" s="1" t="s">
        <v>2</v>
      </c>
      <c r="E15" s="1" t="s">
        <v>10</v>
      </c>
      <c r="F15" s="1" t="s">
        <v>13</v>
      </c>
      <c r="G15" s="1" t="s">
        <v>11</v>
      </c>
      <c r="H15" s="1" t="s">
        <v>12</v>
      </c>
    </row>
    <row r="16" spans="1:8" x14ac:dyDescent="0.3">
      <c r="A16" s="3">
        <v>1</v>
      </c>
      <c r="B16" cm="1">
        <f t="array" ref="B16:B25">DFS!O3:O12</f>
        <v>7</v>
      </c>
      <c r="C16" cm="1">
        <f t="array" ref="C16:C25">IDS!O3:O12</f>
        <v>5</v>
      </c>
      <c r="D16" cm="1">
        <f t="array" ref="D16:D25">BFS!O3:O12</f>
        <v>5</v>
      </c>
      <c r="E16" cm="1">
        <f t="array" ref="E16:E25">Greedy!O3:O12</f>
        <v>5</v>
      </c>
      <c r="F16" cm="1">
        <f t="array" ref="F16:F25">Greedy!O16:O25</f>
        <v>5</v>
      </c>
      <c r="G16" cm="1">
        <f t="array" ref="G16:G25">A_STAR!O3:O12</f>
        <v>5</v>
      </c>
      <c r="H16" cm="1">
        <f t="array" ref="H16:H25">A_STAR!O16:O25</f>
        <v>5</v>
      </c>
    </row>
    <row r="17" spans="1:8" x14ac:dyDescent="0.3">
      <c r="A17" s="3">
        <v>2</v>
      </c>
      <c r="B17">
        <v>16</v>
      </c>
      <c r="C17">
        <v>16</v>
      </c>
      <c r="D17">
        <v>16</v>
      </c>
      <c r="E17">
        <v>17</v>
      </c>
      <c r="F17">
        <v>17</v>
      </c>
      <c r="G17">
        <v>17</v>
      </c>
      <c r="H17">
        <v>17</v>
      </c>
    </row>
    <row r="18" spans="1:8" x14ac:dyDescent="0.3">
      <c r="A18" s="3">
        <v>3</v>
      </c>
      <c r="B18">
        <v>77</v>
      </c>
      <c r="C18">
        <v>16</v>
      </c>
      <c r="D18">
        <v>14</v>
      </c>
      <c r="E18">
        <v>21</v>
      </c>
      <c r="F18">
        <v>21</v>
      </c>
      <c r="G18">
        <v>14</v>
      </c>
      <c r="H18">
        <v>16</v>
      </c>
    </row>
    <row r="19" spans="1:8" x14ac:dyDescent="0.3">
      <c r="A19" s="3">
        <v>4</v>
      </c>
      <c r="B19" t="e">
        <v>#DIV/0!</v>
      </c>
      <c r="C19">
        <v>30</v>
      </c>
      <c r="D19">
        <v>26</v>
      </c>
      <c r="E19">
        <v>122</v>
      </c>
      <c r="F19">
        <v>130</v>
      </c>
      <c r="G19">
        <v>26</v>
      </c>
      <c r="H19">
        <v>40</v>
      </c>
    </row>
    <row r="20" spans="1:8" x14ac:dyDescent="0.3">
      <c r="A20" s="3">
        <v>5</v>
      </c>
      <c r="B20">
        <v>44</v>
      </c>
      <c r="C20">
        <v>18</v>
      </c>
      <c r="D20">
        <v>13</v>
      </c>
      <c r="E20">
        <v>61</v>
      </c>
      <c r="F20">
        <v>61</v>
      </c>
      <c r="G20">
        <v>16</v>
      </c>
      <c r="H20">
        <v>27</v>
      </c>
    </row>
    <row r="21" spans="1:8" x14ac:dyDescent="0.3">
      <c r="A21" s="3">
        <v>6</v>
      </c>
      <c r="B21">
        <v>96</v>
      </c>
      <c r="C21">
        <v>50</v>
      </c>
      <c r="D21">
        <v>38</v>
      </c>
      <c r="E21">
        <v>60</v>
      </c>
      <c r="F21">
        <v>60</v>
      </c>
      <c r="G21">
        <v>38</v>
      </c>
      <c r="H21">
        <v>40</v>
      </c>
    </row>
    <row r="22" spans="1:8" x14ac:dyDescent="0.3">
      <c r="A22" s="3">
        <v>7</v>
      </c>
      <c r="B22">
        <v>29</v>
      </c>
      <c r="C22">
        <v>16</v>
      </c>
      <c r="D22">
        <v>16</v>
      </c>
      <c r="E22">
        <v>16</v>
      </c>
      <c r="F22">
        <v>16</v>
      </c>
      <c r="G22">
        <v>16</v>
      </c>
      <c r="H22">
        <v>16</v>
      </c>
    </row>
    <row r="23" spans="1:8" x14ac:dyDescent="0.3">
      <c r="A23" s="3">
        <v>8</v>
      </c>
      <c r="B23">
        <v>28</v>
      </c>
      <c r="C23">
        <v>16</v>
      </c>
      <c r="D23">
        <v>16</v>
      </c>
      <c r="E23">
        <v>18</v>
      </c>
      <c r="F23">
        <v>18</v>
      </c>
      <c r="G23">
        <v>18</v>
      </c>
      <c r="H23">
        <v>18</v>
      </c>
    </row>
    <row r="24" spans="1:8" x14ac:dyDescent="0.3">
      <c r="A24" s="3">
        <v>9</v>
      </c>
      <c r="B24" t="e">
        <v>#DIV/0!</v>
      </c>
      <c r="C24" t="e">
        <v>#DIV/0!</v>
      </c>
      <c r="D24" t="e">
        <v>#DIV/0!</v>
      </c>
      <c r="E24" t="e">
        <v>#DIV/0!</v>
      </c>
      <c r="F24" t="e">
        <v>#DIV/0!</v>
      </c>
      <c r="G24" t="e">
        <v>#DIV/0!</v>
      </c>
      <c r="H24" t="e">
        <v>#DIV/0!</v>
      </c>
    </row>
    <row r="25" spans="1:8" x14ac:dyDescent="0.3">
      <c r="A25" s="3">
        <v>10</v>
      </c>
      <c r="B25" t="e">
        <v>#DIV/0!</v>
      </c>
      <c r="C25" t="e">
        <v>#DIV/0!</v>
      </c>
      <c r="D25" t="e">
        <v>#DIV/0!</v>
      </c>
      <c r="E25" t="e">
        <v>#DIV/0!</v>
      </c>
      <c r="F25" t="e">
        <v>#DIV/0!</v>
      </c>
      <c r="G25" t="e">
        <v>#DIV/0!</v>
      </c>
      <c r="H25" t="e">
        <v>#DIV/0!</v>
      </c>
    </row>
  </sheetData>
  <mergeCells count="2">
    <mergeCell ref="B1:H1"/>
    <mergeCell ref="B14:H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CE25D-55E1-4110-942C-C23BDD1BF56C}">
  <dimension ref="A1:O16"/>
  <sheetViews>
    <sheetView workbookViewId="0">
      <selection activeCell="K18" sqref="K18"/>
    </sheetView>
  </sheetViews>
  <sheetFormatPr defaultRowHeight="14.4" x14ac:dyDescent="0.3"/>
  <sheetData>
    <row r="1" spans="1:15" x14ac:dyDescent="0.3">
      <c r="B1" s="5" t="s">
        <v>16</v>
      </c>
      <c r="C1" s="5"/>
      <c r="D1" s="5"/>
      <c r="E1" s="5"/>
      <c r="F1" s="5"/>
      <c r="G1" s="5"/>
      <c r="J1" s="5" t="s">
        <v>17</v>
      </c>
      <c r="K1" s="5"/>
      <c r="L1" s="5"/>
      <c r="M1" s="5"/>
      <c r="N1" s="5"/>
      <c r="O1" s="5"/>
    </row>
    <row r="2" spans="1:15" x14ac:dyDescent="0.3">
      <c r="A2" s="2" t="s">
        <v>0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I2" s="2" t="s">
        <v>0</v>
      </c>
      <c r="J2" s="4" t="s">
        <v>4</v>
      </c>
      <c r="K2" s="4" t="s">
        <v>5</v>
      </c>
      <c r="L2" s="4" t="s">
        <v>6</v>
      </c>
      <c r="M2" s="4" t="s">
        <v>7</v>
      </c>
      <c r="N2" s="4" t="s">
        <v>8</v>
      </c>
      <c r="O2" s="4" t="s">
        <v>9</v>
      </c>
    </row>
    <row r="3" spans="1:15" x14ac:dyDescent="0.3">
      <c r="A3" s="3">
        <v>1</v>
      </c>
      <c r="B3">
        <v>2E-3</v>
      </c>
      <c r="C3">
        <v>1E-3</v>
      </c>
      <c r="D3">
        <v>2E-3</v>
      </c>
      <c r="E3">
        <v>2E-3</v>
      </c>
      <c r="F3">
        <v>1E-3</v>
      </c>
      <c r="G3">
        <f>AVERAGE(B3:F3)</f>
        <v>1.6000000000000001E-3</v>
      </c>
      <c r="I3" s="3">
        <v>1</v>
      </c>
      <c r="J3">
        <v>7</v>
      </c>
      <c r="K3">
        <v>7</v>
      </c>
      <c r="L3">
        <v>7</v>
      </c>
      <c r="M3">
        <v>7</v>
      </c>
      <c r="N3">
        <v>7</v>
      </c>
      <c r="O3">
        <f>AVERAGE(J3:N3)</f>
        <v>7</v>
      </c>
    </row>
    <row r="4" spans="1:15" x14ac:dyDescent="0.3">
      <c r="A4" s="3">
        <v>2</v>
      </c>
      <c r="B4">
        <v>4.0000000000000001E-3</v>
      </c>
      <c r="C4">
        <v>4.0000000000000001E-3</v>
      </c>
      <c r="D4">
        <v>4.0000000000000001E-3</v>
      </c>
      <c r="E4">
        <v>3.0000000000000001E-3</v>
      </c>
      <c r="F4">
        <v>4.0000000000000001E-3</v>
      </c>
      <c r="G4">
        <f t="shared" ref="G4:G12" si="0">AVERAGE(B4:F4)</f>
        <v>3.8E-3</v>
      </c>
      <c r="I4" s="3">
        <v>2</v>
      </c>
      <c r="J4">
        <v>16</v>
      </c>
      <c r="K4">
        <v>16</v>
      </c>
      <c r="L4">
        <v>16</v>
      </c>
      <c r="M4">
        <v>16</v>
      </c>
      <c r="N4">
        <v>16</v>
      </c>
      <c r="O4">
        <f t="shared" ref="O4:O12" si="1">AVERAGE(J4:N4)</f>
        <v>16</v>
      </c>
    </row>
    <row r="5" spans="1:15" x14ac:dyDescent="0.3">
      <c r="A5" s="3">
        <v>3</v>
      </c>
      <c r="B5">
        <v>1.7999999999999999E-2</v>
      </c>
      <c r="C5">
        <v>1.7000000000000001E-2</v>
      </c>
      <c r="D5">
        <v>2.1000000000000001E-2</v>
      </c>
      <c r="E5">
        <v>1.7999999999999999E-2</v>
      </c>
      <c r="F5">
        <v>1.7999999999999999E-2</v>
      </c>
      <c r="G5">
        <f>AVERAGE(B5:F5)</f>
        <v>1.8400000000000003E-2</v>
      </c>
      <c r="I5" s="3">
        <v>3</v>
      </c>
      <c r="J5">
        <v>77</v>
      </c>
      <c r="K5">
        <v>77</v>
      </c>
      <c r="L5">
        <v>77</v>
      </c>
      <c r="M5">
        <v>77</v>
      </c>
      <c r="N5">
        <v>77</v>
      </c>
      <c r="O5">
        <f t="shared" si="1"/>
        <v>77</v>
      </c>
    </row>
    <row r="6" spans="1:15" x14ac:dyDescent="0.3">
      <c r="A6" s="3">
        <v>4</v>
      </c>
      <c r="G6" t="e">
        <f t="shared" si="0"/>
        <v>#DIV/0!</v>
      </c>
      <c r="I6" s="3">
        <v>4</v>
      </c>
      <c r="O6" t="e">
        <f t="shared" si="1"/>
        <v>#DIV/0!</v>
      </c>
    </row>
    <row r="7" spans="1:15" x14ac:dyDescent="0.3">
      <c r="A7" s="3">
        <v>5</v>
      </c>
      <c r="B7">
        <v>20.334</v>
      </c>
      <c r="C7">
        <v>21.405999999999999</v>
      </c>
      <c r="D7">
        <v>20.428999999999998</v>
      </c>
      <c r="E7">
        <v>19.634</v>
      </c>
      <c r="F7">
        <v>19.594999999999999</v>
      </c>
      <c r="G7">
        <f t="shared" si="0"/>
        <v>20.279599999999999</v>
      </c>
      <c r="I7" s="3">
        <v>5</v>
      </c>
      <c r="J7">
        <v>44</v>
      </c>
      <c r="K7">
        <v>44</v>
      </c>
      <c r="L7">
        <v>44</v>
      </c>
      <c r="M7">
        <v>44</v>
      </c>
      <c r="N7">
        <v>44</v>
      </c>
      <c r="O7">
        <f t="shared" si="1"/>
        <v>44</v>
      </c>
    </row>
    <row r="8" spans="1:15" x14ac:dyDescent="0.3">
      <c r="A8" s="3">
        <v>6</v>
      </c>
      <c r="B8">
        <v>0.3</v>
      </c>
      <c r="C8">
        <v>0.35299999999999998</v>
      </c>
      <c r="D8">
        <v>0.26500000000000001</v>
      </c>
      <c r="E8">
        <v>0.26600000000000001</v>
      </c>
      <c r="F8">
        <v>0.28000000000000003</v>
      </c>
      <c r="G8">
        <f t="shared" si="0"/>
        <v>0.29280000000000006</v>
      </c>
      <c r="I8" s="3">
        <v>6</v>
      </c>
      <c r="J8">
        <v>96</v>
      </c>
      <c r="K8">
        <v>96</v>
      </c>
      <c r="L8">
        <v>96</v>
      </c>
      <c r="M8">
        <v>96</v>
      </c>
      <c r="N8">
        <v>96</v>
      </c>
      <c r="O8">
        <f t="shared" si="1"/>
        <v>96</v>
      </c>
    </row>
    <row r="9" spans="1:15" x14ac:dyDescent="0.3">
      <c r="A9" s="3">
        <v>7</v>
      </c>
      <c r="B9">
        <v>19.847999999999999</v>
      </c>
      <c r="C9">
        <v>20.035</v>
      </c>
      <c r="D9">
        <v>20.004999999999999</v>
      </c>
      <c r="E9">
        <v>20.088000000000001</v>
      </c>
      <c r="F9">
        <v>19.920999999999999</v>
      </c>
      <c r="G9">
        <f t="shared" si="0"/>
        <v>19.979399999999998</v>
      </c>
      <c r="I9" s="3">
        <v>7</v>
      </c>
      <c r="J9">
        <v>29</v>
      </c>
      <c r="K9">
        <v>29</v>
      </c>
      <c r="L9">
        <v>29</v>
      </c>
      <c r="M9">
        <v>29</v>
      </c>
      <c r="N9">
        <v>29</v>
      </c>
      <c r="O9">
        <f t="shared" si="1"/>
        <v>29</v>
      </c>
    </row>
    <row r="10" spans="1:15" x14ac:dyDescent="0.3">
      <c r="A10" s="3">
        <v>8</v>
      </c>
      <c r="B10">
        <v>0.91</v>
      </c>
      <c r="C10">
        <v>1.161</v>
      </c>
      <c r="D10">
        <v>0.85899999999999999</v>
      </c>
      <c r="E10">
        <v>0.88500000000000001</v>
      </c>
      <c r="F10">
        <v>0.86699999999999999</v>
      </c>
      <c r="G10">
        <f t="shared" si="0"/>
        <v>0.93640000000000012</v>
      </c>
      <c r="I10" s="3">
        <v>8</v>
      </c>
      <c r="J10">
        <v>28</v>
      </c>
      <c r="K10">
        <v>28</v>
      </c>
      <c r="L10">
        <v>28</v>
      </c>
      <c r="M10">
        <v>28</v>
      </c>
      <c r="N10">
        <v>28</v>
      </c>
      <c r="O10">
        <f t="shared" si="1"/>
        <v>28</v>
      </c>
    </row>
    <row r="11" spans="1:15" x14ac:dyDescent="0.3">
      <c r="A11" s="3">
        <v>9</v>
      </c>
      <c r="G11" t="e">
        <f t="shared" si="0"/>
        <v>#DIV/0!</v>
      </c>
      <c r="I11" s="3">
        <v>9</v>
      </c>
      <c r="O11" t="e">
        <f t="shared" si="1"/>
        <v>#DIV/0!</v>
      </c>
    </row>
    <row r="12" spans="1:15" x14ac:dyDescent="0.3">
      <c r="A12" s="3">
        <v>10</v>
      </c>
      <c r="G12" t="e">
        <f t="shared" si="0"/>
        <v>#DIV/0!</v>
      </c>
      <c r="I12" s="3">
        <v>10</v>
      </c>
      <c r="O12" t="e">
        <f t="shared" si="1"/>
        <v>#DIV/0!</v>
      </c>
    </row>
    <row r="16" spans="1:15" x14ac:dyDescent="0.3">
      <c r="A16">
        <v>2200.873</v>
      </c>
      <c r="I16">
        <v>532</v>
      </c>
    </row>
  </sheetData>
  <mergeCells count="2">
    <mergeCell ref="B1:G1"/>
    <mergeCell ref="J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7226C-CA6B-4084-9612-AC4FEC975EB9}">
  <dimension ref="A1:O12"/>
  <sheetViews>
    <sheetView workbookViewId="0">
      <selection activeCell="I26" sqref="I26"/>
    </sheetView>
  </sheetViews>
  <sheetFormatPr defaultRowHeight="14.4" x14ac:dyDescent="0.3"/>
  <sheetData>
    <row r="1" spans="1:15" x14ac:dyDescent="0.3">
      <c r="B1" s="5" t="s">
        <v>29</v>
      </c>
      <c r="C1" s="5"/>
      <c r="D1" s="5"/>
      <c r="E1" s="5"/>
      <c r="F1" s="5"/>
      <c r="G1" s="5"/>
      <c r="J1" s="5" t="s">
        <v>28</v>
      </c>
      <c r="K1" s="5"/>
      <c r="L1" s="5"/>
      <c r="M1" s="5"/>
      <c r="N1" s="5"/>
      <c r="O1" s="5"/>
    </row>
    <row r="2" spans="1:15" x14ac:dyDescent="0.3">
      <c r="A2" s="2" t="s">
        <v>0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I2" s="2" t="s">
        <v>0</v>
      </c>
      <c r="J2" s="4" t="s">
        <v>4</v>
      </c>
      <c r="K2" s="4" t="s">
        <v>5</v>
      </c>
      <c r="L2" s="4" t="s">
        <v>6</v>
      </c>
      <c r="M2" s="4" t="s">
        <v>7</v>
      </c>
      <c r="N2" s="4" t="s">
        <v>8</v>
      </c>
      <c r="O2" s="4" t="s">
        <v>9</v>
      </c>
    </row>
    <row r="3" spans="1:15" x14ac:dyDescent="0.3">
      <c r="A3" s="3">
        <v>1</v>
      </c>
      <c r="B3">
        <v>3.0000000000000001E-3</v>
      </c>
      <c r="C3">
        <v>4.0000000000000001E-3</v>
      </c>
      <c r="D3">
        <v>4.0000000000000001E-3</v>
      </c>
      <c r="E3">
        <v>3.0000000000000001E-3</v>
      </c>
      <c r="F3">
        <v>3.0000000000000001E-3</v>
      </c>
      <c r="G3">
        <f>AVERAGE(B3:F3)</f>
        <v>3.3999999999999994E-3</v>
      </c>
      <c r="I3" s="3">
        <v>1</v>
      </c>
      <c r="J3">
        <v>5</v>
      </c>
      <c r="K3">
        <v>5</v>
      </c>
      <c r="L3">
        <v>5</v>
      </c>
      <c r="M3">
        <v>5</v>
      </c>
      <c r="N3">
        <v>5</v>
      </c>
      <c r="O3">
        <f>AVERAGE(J3:N3)</f>
        <v>5</v>
      </c>
    </row>
    <row r="4" spans="1:15" x14ac:dyDescent="0.3">
      <c r="A4" s="3">
        <v>2</v>
      </c>
      <c r="B4">
        <v>8.3000000000000004E-2</v>
      </c>
      <c r="C4">
        <v>8.2000000000000003E-2</v>
      </c>
      <c r="D4">
        <v>8.1000000000000003E-2</v>
      </c>
      <c r="E4">
        <v>8.2000000000000003E-2</v>
      </c>
      <c r="F4">
        <v>8.2000000000000003E-2</v>
      </c>
      <c r="G4">
        <f t="shared" ref="G4:G12" si="0">AVERAGE(B4:F4)</f>
        <v>8.2000000000000003E-2</v>
      </c>
      <c r="I4" s="3">
        <v>2</v>
      </c>
      <c r="J4">
        <v>16</v>
      </c>
      <c r="K4">
        <v>16</v>
      </c>
      <c r="L4">
        <v>16</v>
      </c>
      <c r="M4">
        <v>16</v>
      </c>
      <c r="N4">
        <v>16</v>
      </c>
      <c r="O4">
        <f t="shared" ref="O4:O12" si="1">AVERAGE(J4:N4)</f>
        <v>16</v>
      </c>
    </row>
    <row r="5" spans="1:15" x14ac:dyDescent="0.3">
      <c r="A5" s="3">
        <v>3</v>
      </c>
      <c r="B5">
        <v>0.06</v>
      </c>
      <c r="C5">
        <v>6.0999999999999999E-2</v>
      </c>
      <c r="D5">
        <v>6.2E-2</v>
      </c>
      <c r="E5">
        <v>5.8999999999999997E-2</v>
      </c>
      <c r="F5">
        <v>6.0999999999999999E-2</v>
      </c>
      <c r="G5">
        <f t="shared" si="0"/>
        <v>6.0600000000000001E-2</v>
      </c>
      <c r="I5" s="3">
        <v>3</v>
      </c>
      <c r="J5">
        <v>16</v>
      </c>
      <c r="K5">
        <v>16</v>
      </c>
      <c r="L5">
        <v>16</v>
      </c>
      <c r="M5">
        <v>16</v>
      </c>
      <c r="N5">
        <v>16</v>
      </c>
      <c r="O5">
        <f t="shared" si="1"/>
        <v>16</v>
      </c>
    </row>
    <row r="6" spans="1:15" x14ac:dyDescent="0.3">
      <c r="A6" s="3">
        <v>4</v>
      </c>
      <c r="B6">
        <v>4.5279999999999996</v>
      </c>
      <c r="C6">
        <v>4.3339999999999996</v>
      </c>
      <c r="D6">
        <v>3.7869999999999999</v>
      </c>
      <c r="E6">
        <v>4.0780000000000003</v>
      </c>
      <c r="F6">
        <v>4.367</v>
      </c>
      <c r="G6">
        <f t="shared" si="0"/>
        <v>4.2187999999999999</v>
      </c>
      <c r="I6" s="3">
        <v>4</v>
      </c>
      <c r="J6">
        <v>30</v>
      </c>
      <c r="K6">
        <v>30</v>
      </c>
      <c r="L6">
        <v>30</v>
      </c>
      <c r="M6">
        <v>30</v>
      </c>
      <c r="N6">
        <v>30</v>
      </c>
      <c r="O6">
        <f t="shared" si="1"/>
        <v>30</v>
      </c>
    </row>
    <row r="7" spans="1:15" x14ac:dyDescent="0.3">
      <c r="A7" s="3">
        <v>5</v>
      </c>
      <c r="B7">
        <v>7.6580000000000004</v>
      </c>
      <c r="C7">
        <v>7.3479999999999999</v>
      </c>
      <c r="D7">
        <v>7.5880000000000001</v>
      </c>
      <c r="E7">
        <v>7.6429999999999998</v>
      </c>
      <c r="F7">
        <v>7.6520000000000001</v>
      </c>
      <c r="G7">
        <f t="shared" si="0"/>
        <v>7.5778000000000008</v>
      </c>
      <c r="I7" s="3">
        <v>5</v>
      </c>
      <c r="J7">
        <v>18</v>
      </c>
      <c r="K7">
        <v>18</v>
      </c>
      <c r="L7">
        <v>18</v>
      </c>
      <c r="M7">
        <v>18</v>
      </c>
      <c r="N7">
        <v>18</v>
      </c>
      <c r="O7">
        <f t="shared" si="1"/>
        <v>18</v>
      </c>
    </row>
    <row r="8" spans="1:15" x14ac:dyDescent="0.3">
      <c r="A8" s="3">
        <v>6</v>
      </c>
      <c r="B8">
        <v>27.219000000000001</v>
      </c>
      <c r="C8">
        <v>27.361000000000001</v>
      </c>
      <c r="D8">
        <v>27.143999999999998</v>
      </c>
      <c r="E8">
        <v>27.332000000000001</v>
      </c>
      <c r="F8">
        <v>26.655000000000001</v>
      </c>
      <c r="G8">
        <f t="shared" si="0"/>
        <v>27.142199999999995</v>
      </c>
      <c r="I8" s="3">
        <v>6</v>
      </c>
      <c r="J8">
        <v>50</v>
      </c>
      <c r="K8">
        <v>50</v>
      </c>
      <c r="L8">
        <v>50</v>
      </c>
      <c r="M8">
        <v>50</v>
      </c>
      <c r="N8">
        <v>50</v>
      </c>
      <c r="O8">
        <f t="shared" si="1"/>
        <v>50</v>
      </c>
    </row>
    <row r="9" spans="1:15" x14ac:dyDescent="0.3">
      <c r="A9" s="3">
        <v>7</v>
      </c>
      <c r="B9">
        <v>24.555</v>
      </c>
      <c r="C9">
        <v>24.277000000000001</v>
      </c>
      <c r="D9">
        <v>24.134</v>
      </c>
      <c r="E9">
        <v>23.829000000000001</v>
      </c>
      <c r="F9">
        <v>24.277999999999999</v>
      </c>
      <c r="G9">
        <f t="shared" si="0"/>
        <v>24.214600000000001</v>
      </c>
      <c r="I9" s="3">
        <v>7</v>
      </c>
      <c r="J9">
        <v>16</v>
      </c>
      <c r="K9">
        <v>16</v>
      </c>
      <c r="L9">
        <v>16</v>
      </c>
      <c r="M9">
        <v>16</v>
      </c>
      <c r="N9">
        <v>16</v>
      </c>
      <c r="O9">
        <f t="shared" si="1"/>
        <v>16</v>
      </c>
    </row>
    <row r="10" spans="1:15" x14ac:dyDescent="0.3">
      <c r="A10" s="3">
        <v>8</v>
      </c>
      <c r="B10">
        <v>104.249</v>
      </c>
      <c r="C10">
        <v>142.155</v>
      </c>
      <c r="D10">
        <v>140.44999999999999</v>
      </c>
      <c r="E10">
        <v>139.892</v>
      </c>
      <c r="F10">
        <v>140.05099999999999</v>
      </c>
      <c r="G10">
        <f t="shared" si="0"/>
        <v>133.35939999999999</v>
      </c>
      <c r="I10" s="3">
        <v>8</v>
      </c>
      <c r="J10">
        <v>16</v>
      </c>
      <c r="K10">
        <v>16</v>
      </c>
      <c r="L10">
        <v>16</v>
      </c>
      <c r="M10">
        <v>16</v>
      </c>
      <c r="N10">
        <v>16</v>
      </c>
      <c r="O10">
        <f t="shared" si="1"/>
        <v>16</v>
      </c>
    </row>
    <row r="11" spans="1:15" x14ac:dyDescent="0.3">
      <c r="A11" s="3">
        <v>9</v>
      </c>
      <c r="G11" t="e">
        <f t="shared" si="0"/>
        <v>#DIV/0!</v>
      </c>
      <c r="I11" s="3">
        <v>9</v>
      </c>
      <c r="O11" t="e">
        <f t="shared" si="1"/>
        <v>#DIV/0!</v>
      </c>
    </row>
    <row r="12" spans="1:15" x14ac:dyDescent="0.3">
      <c r="A12" s="3">
        <v>10</v>
      </c>
      <c r="G12" t="e">
        <f t="shared" si="0"/>
        <v>#DIV/0!</v>
      </c>
      <c r="I12" s="3">
        <v>10</v>
      </c>
      <c r="O12" t="e">
        <f t="shared" si="1"/>
        <v>#DIV/0!</v>
      </c>
    </row>
  </sheetData>
  <mergeCells count="2">
    <mergeCell ref="B1:G1"/>
    <mergeCell ref="J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D112F-B947-481B-8BE6-093E798CBA87}">
  <dimension ref="A1:O12"/>
  <sheetViews>
    <sheetView workbookViewId="0">
      <selection activeCell="M16" sqref="M16"/>
    </sheetView>
  </sheetViews>
  <sheetFormatPr defaultRowHeight="14.4" x14ac:dyDescent="0.3"/>
  <sheetData>
    <row r="1" spans="1:15" x14ac:dyDescent="0.3">
      <c r="B1" s="5" t="s">
        <v>26</v>
      </c>
      <c r="C1" s="5"/>
      <c r="D1" s="5"/>
      <c r="E1" s="5"/>
      <c r="F1" s="5"/>
      <c r="G1" s="5"/>
      <c r="J1" s="5" t="s">
        <v>27</v>
      </c>
      <c r="K1" s="5"/>
      <c r="L1" s="5"/>
      <c r="M1" s="5"/>
      <c r="N1" s="5"/>
      <c r="O1" s="5"/>
    </row>
    <row r="2" spans="1:15" x14ac:dyDescent="0.3">
      <c r="A2" s="2" t="s">
        <v>0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I2" s="2" t="s">
        <v>0</v>
      </c>
      <c r="J2" s="4" t="s">
        <v>4</v>
      </c>
      <c r="K2" s="4" t="s">
        <v>5</v>
      </c>
      <c r="L2" s="4" t="s">
        <v>6</v>
      </c>
      <c r="M2" s="4" t="s">
        <v>7</v>
      </c>
      <c r="N2" s="4" t="s">
        <v>8</v>
      </c>
      <c r="O2" s="4" t="s">
        <v>9</v>
      </c>
    </row>
    <row r="3" spans="1:15" x14ac:dyDescent="0.3">
      <c r="A3" s="3">
        <v>1</v>
      </c>
      <c r="B3">
        <v>1E-3</v>
      </c>
      <c r="C3">
        <v>2E-3</v>
      </c>
      <c r="D3">
        <v>2E-3</v>
      </c>
      <c r="E3">
        <v>2E-3</v>
      </c>
      <c r="F3">
        <v>2E-3</v>
      </c>
      <c r="G3">
        <f>AVERAGE(B3:F3)</f>
        <v>1.8000000000000002E-3</v>
      </c>
      <c r="I3" s="3">
        <v>1</v>
      </c>
      <c r="J3">
        <v>5</v>
      </c>
      <c r="K3">
        <v>5</v>
      </c>
      <c r="L3">
        <v>5</v>
      </c>
      <c r="M3">
        <v>5</v>
      </c>
      <c r="N3">
        <v>5</v>
      </c>
      <c r="O3">
        <f>AVERAGE(J3:N3)</f>
        <v>5</v>
      </c>
    </row>
    <row r="4" spans="1:15" x14ac:dyDescent="0.3">
      <c r="A4" s="3">
        <v>2</v>
      </c>
      <c r="B4">
        <v>1.4E-2</v>
      </c>
      <c r="C4">
        <v>1.4E-2</v>
      </c>
      <c r="D4">
        <v>1.4999999999999999E-2</v>
      </c>
      <c r="E4">
        <v>1.4999999999999999E-2</v>
      </c>
      <c r="F4">
        <v>1.4E-2</v>
      </c>
      <c r="G4">
        <f t="shared" ref="G4:G12" si="0">AVERAGE(B4:F4)</f>
        <v>1.44E-2</v>
      </c>
      <c r="I4" s="3">
        <v>2</v>
      </c>
      <c r="J4">
        <v>16</v>
      </c>
      <c r="K4">
        <v>16</v>
      </c>
      <c r="L4">
        <v>16</v>
      </c>
      <c r="M4">
        <v>16</v>
      </c>
      <c r="N4">
        <v>16</v>
      </c>
      <c r="O4">
        <f t="shared" ref="O4:O12" si="1">AVERAGE(J4:N4)</f>
        <v>16</v>
      </c>
    </row>
    <row r="5" spans="1:15" x14ac:dyDescent="0.3">
      <c r="A5" s="3">
        <v>3</v>
      </c>
      <c r="B5">
        <v>2.3E-2</v>
      </c>
      <c r="C5">
        <v>2.7E-2</v>
      </c>
      <c r="D5">
        <v>2.4E-2</v>
      </c>
      <c r="E5">
        <v>2.5000000000000001E-2</v>
      </c>
      <c r="F5">
        <v>2.4E-2</v>
      </c>
      <c r="G5">
        <f t="shared" si="0"/>
        <v>2.46E-2</v>
      </c>
      <c r="I5" s="3">
        <v>3</v>
      </c>
      <c r="J5">
        <v>14</v>
      </c>
      <c r="K5">
        <v>14</v>
      </c>
      <c r="L5">
        <v>14</v>
      </c>
      <c r="M5">
        <v>14</v>
      </c>
      <c r="N5">
        <v>14</v>
      </c>
      <c r="O5">
        <f t="shared" si="1"/>
        <v>14</v>
      </c>
    </row>
    <row r="6" spans="1:15" x14ac:dyDescent="0.3">
      <c r="A6" s="3">
        <v>4</v>
      </c>
      <c r="B6">
        <v>1.4970000000000001</v>
      </c>
      <c r="C6">
        <v>1.5780000000000001</v>
      </c>
      <c r="D6">
        <v>1.325</v>
      </c>
      <c r="E6">
        <v>1.464</v>
      </c>
      <c r="F6">
        <v>1.393</v>
      </c>
      <c r="G6">
        <f t="shared" si="0"/>
        <v>1.4514</v>
      </c>
      <c r="I6" s="3">
        <v>4</v>
      </c>
      <c r="J6">
        <v>26</v>
      </c>
      <c r="K6">
        <v>26</v>
      </c>
      <c r="L6">
        <v>26</v>
      </c>
      <c r="M6">
        <v>26</v>
      </c>
      <c r="N6">
        <v>26</v>
      </c>
      <c r="O6">
        <f t="shared" si="1"/>
        <v>26</v>
      </c>
    </row>
    <row r="7" spans="1:15" x14ac:dyDescent="0.3">
      <c r="A7" s="3">
        <v>5</v>
      </c>
      <c r="B7">
        <v>1.7809999999999999</v>
      </c>
      <c r="C7">
        <v>1.6439999999999999</v>
      </c>
      <c r="D7">
        <v>1.954</v>
      </c>
      <c r="E7">
        <v>1.766</v>
      </c>
      <c r="F7">
        <v>1.722</v>
      </c>
      <c r="G7">
        <f t="shared" si="0"/>
        <v>1.7733999999999999</v>
      </c>
      <c r="I7" s="3">
        <v>5</v>
      </c>
      <c r="J7">
        <v>13</v>
      </c>
      <c r="K7">
        <v>13</v>
      </c>
      <c r="L7">
        <v>13</v>
      </c>
      <c r="M7">
        <v>13</v>
      </c>
      <c r="N7">
        <v>13</v>
      </c>
      <c r="O7">
        <f t="shared" si="1"/>
        <v>13</v>
      </c>
    </row>
    <row r="8" spans="1:15" x14ac:dyDescent="0.3">
      <c r="A8" s="3">
        <v>6</v>
      </c>
      <c r="B8">
        <v>1.3169999999999999</v>
      </c>
      <c r="C8">
        <v>1.3109999999999999</v>
      </c>
      <c r="D8">
        <v>1.3640000000000001</v>
      </c>
      <c r="E8">
        <v>1.325</v>
      </c>
      <c r="F8">
        <v>1.3560000000000001</v>
      </c>
      <c r="G8">
        <f t="shared" si="0"/>
        <v>1.3346</v>
      </c>
      <c r="I8" s="3">
        <v>6</v>
      </c>
      <c r="J8">
        <v>38</v>
      </c>
      <c r="K8">
        <v>38</v>
      </c>
      <c r="L8">
        <v>38</v>
      </c>
      <c r="M8">
        <v>38</v>
      </c>
      <c r="N8">
        <v>38</v>
      </c>
      <c r="O8">
        <f t="shared" si="1"/>
        <v>38</v>
      </c>
    </row>
    <row r="9" spans="1:15" x14ac:dyDescent="0.3">
      <c r="A9" s="3">
        <v>7</v>
      </c>
      <c r="B9">
        <v>10.686</v>
      </c>
      <c r="C9">
        <v>12.025</v>
      </c>
      <c r="D9">
        <v>10.862</v>
      </c>
      <c r="E9">
        <v>10.552</v>
      </c>
      <c r="F9">
        <v>10.856</v>
      </c>
      <c r="G9">
        <f t="shared" si="0"/>
        <v>10.9962</v>
      </c>
      <c r="I9" s="3">
        <v>7</v>
      </c>
      <c r="J9">
        <v>16</v>
      </c>
      <c r="K9">
        <v>16</v>
      </c>
      <c r="L9">
        <v>16</v>
      </c>
      <c r="M9">
        <v>16</v>
      </c>
      <c r="N9">
        <v>16</v>
      </c>
      <c r="O9">
        <f>AVERAGE(J10:N10)</f>
        <v>16</v>
      </c>
    </row>
    <row r="10" spans="1:15" x14ac:dyDescent="0.3">
      <c r="A10" s="3">
        <v>8</v>
      </c>
      <c r="B10">
        <v>265.084</v>
      </c>
      <c r="C10">
        <v>261.24700000000001</v>
      </c>
      <c r="D10">
        <v>250.75</v>
      </c>
      <c r="E10">
        <v>163.279</v>
      </c>
      <c r="F10">
        <v>161.99199999999999</v>
      </c>
      <c r="G10">
        <f t="shared" si="0"/>
        <v>220.47040000000001</v>
      </c>
      <c r="I10" s="3">
        <v>8</v>
      </c>
      <c r="J10">
        <v>16</v>
      </c>
      <c r="K10">
        <v>16</v>
      </c>
      <c r="L10">
        <v>16</v>
      </c>
      <c r="M10">
        <v>16</v>
      </c>
      <c r="N10">
        <v>16</v>
      </c>
      <c r="O10">
        <f>AVERAGE(J10:N10)</f>
        <v>16</v>
      </c>
    </row>
    <row r="11" spans="1:15" x14ac:dyDescent="0.3">
      <c r="A11" s="3">
        <v>9</v>
      </c>
      <c r="G11" t="e">
        <f t="shared" si="0"/>
        <v>#DIV/0!</v>
      </c>
      <c r="I11" s="3">
        <v>9</v>
      </c>
      <c r="O11" t="e">
        <f t="shared" si="1"/>
        <v>#DIV/0!</v>
      </c>
    </row>
    <row r="12" spans="1:15" x14ac:dyDescent="0.3">
      <c r="A12" s="3">
        <v>10</v>
      </c>
      <c r="G12" t="e">
        <f t="shared" si="0"/>
        <v>#DIV/0!</v>
      </c>
      <c r="I12" s="3">
        <v>10</v>
      </c>
      <c r="O12" t="e">
        <f t="shared" si="1"/>
        <v>#DIV/0!</v>
      </c>
    </row>
  </sheetData>
  <mergeCells count="2">
    <mergeCell ref="B1:G1"/>
    <mergeCell ref="J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4668D-C6A9-4BF3-A5A0-10A33E9A36DB}">
  <dimension ref="A1:O25"/>
  <sheetViews>
    <sheetView workbookViewId="0">
      <selection activeCell="H25" sqref="H25"/>
    </sheetView>
  </sheetViews>
  <sheetFormatPr defaultRowHeight="14.4" x14ac:dyDescent="0.3"/>
  <sheetData>
    <row r="1" spans="1:15" x14ac:dyDescent="0.3">
      <c r="B1" s="5" t="s">
        <v>22</v>
      </c>
      <c r="C1" s="5"/>
      <c r="D1" s="5"/>
      <c r="E1" s="5"/>
      <c r="F1" s="5"/>
      <c r="G1" s="5"/>
      <c r="J1" s="5" t="s">
        <v>24</v>
      </c>
      <c r="K1" s="5"/>
      <c r="L1" s="5"/>
      <c r="M1" s="5"/>
      <c r="N1" s="5"/>
      <c r="O1" s="5"/>
    </row>
    <row r="2" spans="1:15" x14ac:dyDescent="0.3">
      <c r="A2" s="2" t="s">
        <v>0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I2" s="2" t="s">
        <v>0</v>
      </c>
      <c r="J2" s="4" t="s">
        <v>4</v>
      </c>
      <c r="K2" s="4" t="s">
        <v>5</v>
      </c>
      <c r="L2" s="4" t="s">
        <v>6</v>
      </c>
      <c r="M2" s="4" t="s">
        <v>7</v>
      </c>
      <c r="N2" s="4" t="s">
        <v>8</v>
      </c>
      <c r="O2" s="4" t="s">
        <v>9</v>
      </c>
    </row>
    <row r="3" spans="1:15" x14ac:dyDescent="0.3">
      <c r="A3" s="3">
        <v>1</v>
      </c>
      <c r="B3">
        <v>2E-3</v>
      </c>
      <c r="C3">
        <v>1E-3</v>
      </c>
      <c r="D3">
        <v>1E-3</v>
      </c>
      <c r="E3">
        <v>1E-3</v>
      </c>
      <c r="F3">
        <v>1E-3</v>
      </c>
      <c r="G3">
        <f>AVERAGE(B3:F3)</f>
        <v>1.2000000000000001E-3</v>
      </c>
      <c r="I3" s="3">
        <v>1</v>
      </c>
      <c r="J3">
        <v>5</v>
      </c>
      <c r="K3">
        <v>5</v>
      </c>
      <c r="L3">
        <v>5</v>
      </c>
      <c r="M3">
        <v>5</v>
      </c>
      <c r="N3">
        <v>5</v>
      </c>
      <c r="O3">
        <f>AVERAGE(J3:N3)</f>
        <v>5</v>
      </c>
    </row>
    <row r="4" spans="1:15" x14ac:dyDescent="0.3">
      <c r="A4" s="3">
        <v>2</v>
      </c>
      <c r="B4">
        <v>6.0000000000000001E-3</v>
      </c>
      <c r="C4">
        <v>6.0000000000000001E-3</v>
      </c>
      <c r="D4">
        <v>7.0000000000000001E-3</v>
      </c>
      <c r="E4">
        <v>7.0000000000000001E-3</v>
      </c>
      <c r="F4">
        <v>6.0000000000000001E-3</v>
      </c>
      <c r="G4">
        <f t="shared" ref="G4:G12" si="0">AVERAGE(B4:F4)</f>
        <v>6.4000000000000003E-3</v>
      </c>
      <c r="I4" s="3">
        <v>2</v>
      </c>
      <c r="J4">
        <v>17</v>
      </c>
      <c r="K4">
        <v>17</v>
      </c>
      <c r="L4">
        <v>17</v>
      </c>
      <c r="M4">
        <v>17</v>
      </c>
      <c r="N4">
        <v>17</v>
      </c>
      <c r="O4">
        <f t="shared" ref="O4:O12" si="1">AVERAGE(J4:N4)</f>
        <v>17</v>
      </c>
    </row>
    <row r="5" spans="1:15" x14ac:dyDescent="0.3">
      <c r="A5" s="3">
        <v>3</v>
      </c>
      <c r="B5">
        <v>2.1000000000000001E-2</v>
      </c>
      <c r="C5">
        <v>2.1000000000000001E-2</v>
      </c>
      <c r="D5">
        <v>2.3E-2</v>
      </c>
      <c r="E5">
        <v>2.3E-2</v>
      </c>
      <c r="F5">
        <v>2.1999999999999999E-2</v>
      </c>
      <c r="G5">
        <f t="shared" si="0"/>
        <v>2.1999999999999999E-2</v>
      </c>
      <c r="I5" s="3">
        <v>3</v>
      </c>
      <c r="J5">
        <v>21</v>
      </c>
      <c r="K5">
        <v>21</v>
      </c>
      <c r="L5">
        <v>21</v>
      </c>
      <c r="M5">
        <v>21</v>
      </c>
      <c r="N5">
        <v>21</v>
      </c>
      <c r="O5">
        <f t="shared" si="1"/>
        <v>21</v>
      </c>
    </row>
    <row r="6" spans="1:15" x14ac:dyDescent="0.3">
      <c r="A6" s="3">
        <v>4</v>
      </c>
      <c r="B6">
        <v>167.333</v>
      </c>
      <c r="C6">
        <v>172.34700000000001</v>
      </c>
      <c r="D6">
        <v>173.78200000000001</v>
      </c>
      <c r="E6">
        <v>175.16</v>
      </c>
      <c r="F6">
        <v>174.59299999999999</v>
      </c>
      <c r="G6">
        <f t="shared" si="0"/>
        <v>172.64299999999997</v>
      </c>
      <c r="I6" s="3">
        <v>4</v>
      </c>
      <c r="J6">
        <v>122</v>
      </c>
      <c r="K6">
        <v>122</v>
      </c>
      <c r="L6">
        <v>122</v>
      </c>
      <c r="M6">
        <v>122</v>
      </c>
      <c r="N6">
        <v>122</v>
      </c>
      <c r="O6">
        <f t="shared" si="1"/>
        <v>122</v>
      </c>
    </row>
    <row r="7" spans="1:15" x14ac:dyDescent="0.3">
      <c r="A7" s="3">
        <v>5</v>
      </c>
      <c r="B7">
        <v>54.64</v>
      </c>
      <c r="C7">
        <v>52.747</v>
      </c>
      <c r="D7">
        <v>53.966999999999999</v>
      </c>
      <c r="E7">
        <v>53.076999999999998</v>
      </c>
      <c r="F7">
        <v>51.831000000000003</v>
      </c>
      <c r="G7">
        <f t="shared" si="0"/>
        <v>53.252400000000002</v>
      </c>
      <c r="I7" s="3">
        <v>5</v>
      </c>
      <c r="J7">
        <v>61</v>
      </c>
      <c r="K7">
        <v>61</v>
      </c>
      <c r="L7">
        <v>61</v>
      </c>
      <c r="M7">
        <v>61</v>
      </c>
      <c r="N7">
        <v>61</v>
      </c>
      <c r="O7">
        <f t="shared" si="1"/>
        <v>61</v>
      </c>
    </row>
    <row r="8" spans="1:15" x14ac:dyDescent="0.3">
      <c r="A8" s="3">
        <v>6</v>
      </c>
      <c r="B8">
        <v>1.302</v>
      </c>
      <c r="C8">
        <v>1.3640000000000001</v>
      </c>
      <c r="D8">
        <v>1.3380000000000001</v>
      </c>
      <c r="E8">
        <v>1.387</v>
      </c>
      <c r="F8">
        <v>1.3180000000000001</v>
      </c>
      <c r="G8">
        <f t="shared" si="0"/>
        <v>1.3417999999999999</v>
      </c>
      <c r="I8" s="3">
        <v>6</v>
      </c>
      <c r="J8">
        <v>60</v>
      </c>
      <c r="K8">
        <v>60</v>
      </c>
      <c r="L8">
        <v>60</v>
      </c>
      <c r="M8">
        <v>60</v>
      </c>
      <c r="N8">
        <v>60</v>
      </c>
      <c r="O8">
        <f t="shared" si="1"/>
        <v>60</v>
      </c>
    </row>
    <row r="9" spans="1:15" x14ac:dyDescent="0.3">
      <c r="A9" s="3">
        <v>7</v>
      </c>
      <c r="B9">
        <v>32.256</v>
      </c>
      <c r="C9">
        <v>33.058</v>
      </c>
      <c r="D9">
        <v>33.101999999999997</v>
      </c>
      <c r="E9">
        <v>33.674999999999997</v>
      </c>
      <c r="F9">
        <v>36.590000000000003</v>
      </c>
      <c r="G9">
        <f t="shared" si="0"/>
        <v>33.736200000000004</v>
      </c>
      <c r="I9" s="3">
        <v>7</v>
      </c>
      <c r="J9">
        <v>16</v>
      </c>
      <c r="K9">
        <v>16</v>
      </c>
      <c r="L9">
        <v>16</v>
      </c>
      <c r="M9">
        <v>16</v>
      </c>
      <c r="N9">
        <v>16</v>
      </c>
      <c r="O9">
        <f t="shared" si="1"/>
        <v>16</v>
      </c>
    </row>
    <row r="10" spans="1:15" x14ac:dyDescent="0.3">
      <c r="A10" s="3">
        <v>8</v>
      </c>
      <c r="B10">
        <v>0.753</v>
      </c>
      <c r="C10">
        <v>0.79900000000000004</v>
      </c>
      <c r="D10">
        <v>0.77800000000000002</v>
      </c>
      <c r="E10">
        <v>0.73499999999999999</v>
      </c>
      <c r="F10">
        <v>0.82599999999999996</v>
      </c>
      <c r="G10">
        <f t="shared" si="0"/>
        <v>0.7782</v>
      </c>
      <c r="I10" s="3">
        <v>8</v>
      </c>
      <c r="J10">
        <v>18</v>
      </c>
      <c r="K10">
        <v>18</v>
      </c>
      <c r="L10">
        <v>18</v>
      </c>
      <c r="M10">
        <v>18</v>
      </c>
      <c r="N10">
        <v>18</v>
      </c>
      <c r="O10">
        <f t="shared" si="1"/>
        <v>18</v>
      </c>
    </row>
    <row r="11" spans="1:15" x14ac:dyDescent="0.3">
      <c r="A11" s="3">
        <v>9</v>
      </c>
      <c r="G11" t="e">
        <f t="shared" si="0"/>
        <v>#DIV/0!</v>
      </c>
      <c r="I11" s="3">
        <v>9</v>
      </c>
      <c r="O11" t="e">
        <f t="shared" si="1"/>
        <v>#DIV/0!</v>
      </c>
    </row>
    <row r="12" spans="1:15" x14ac:dyDescent="0.3">
      <c r="A12" s="3">
        <v>10</v>
      </c>
      <c r="G12" t="e">
        <f t="shared" si="0"/>
        <v>#DIV/0!</v>
      </c>
      <c r="I12" s="3">
        <v>10</v>
      </c>
      <c r="O12" t="e">
        <f t="shared" si="1"/>
        <v>#DIV/0!</v>
      </c>
    </row>
    <row r="14" spans="1:15" x14ac:dyDescent="0.3">
      <c r="B14" s="5" t="s">
        <v>23</v>
      </c>
      <c r="C14" s="5"/>
      <c r="D14" s="5"/>
      <c r="E14" s="5"/>
      <c r="F14" s="5"/>
      <c r="G14" s="5"/>
      <c r="J14" s="5" t="s">
        <v>25</v>
      </c>
      <c r="K14" s="5"/>
      <c r="L14" s="5"/>
      <c r="M14" s="5"/>
      <c r="N14" s="5"/>
      <c r="O14" s="5"/>
    </row>
    <row r="15" spans="1:15" x14ac:dyDescent="0.3">
      <c r="A15" s="2" t="s">
        <v>0</v>
      </c>
      <c r="B15" s="4" t="s">
        <v>4</v>
      </c>
      <c r="C15" s="4" t="s">
        <v>5</v>
      </c>
      <c r="D15" s="4" t="s">
        <v>6</v>
      </c>
      <c r="E15" s="4" t="s">
        <v>7</v>
      </c>
      <c r="F15" s="4" t="s">
        <v>8</v>
      </c>
      <c r="G15" s="4" t="s">
        <v>9</v>
      </c>
      <c r="I15" s="2" t="s">
        <v>0</v>
      </c>
      <c r="J15" s="4" t="s">
        <v>4</v>
      </c>
      <c r="K15" s="4" t="s">
        <v>5</v>
      </c>
      <c r="L15" s="4" t="s">
        <v>6</v>
      </c>
      <c r="M15" s="4" t="s">
        <v>7</v>
      </c>
      <c r="N15" s="4" t="s">
        <v>8</v>
      </c>
      <c r="O15" s="4" t="s">
        <v>9</v>
      </c>
    </row>
    <row r="16" spans="1:15" x14ac:dyDescent="0.3">
      <c r="A16" s="3">
        <v>1</v>
      </c>
      <c r="B16">
        <v>1E-3</v>
      </c>
      <c r="C16">
        <v>1E-3</v>
      </c>
      <c r="D16">
        <v>1E-3</v>
      </c>
      <c r="E16">
        <v>1E-3</v>
      </c>
      <c r="F16">
        <v>1E-3</v>
      </c>
      <c r="G16">
        <f>AVERAGE(B16:F16)</f>
        <v>1E-3</v>
      </c>
      <c r="I16" s="3">
        <v>1</v>
      </c>
      <c r="J16">
        <v>5</v>
      </c>
      <c r="K16">
        <v>5</v>
      </c>
      <c r="L16">
        <v>5</v>
      </c>
      <c r="M16">
        <v>5</v>
      </c>
      <c r="N16">
        <v>5</v>
      </c>
      <c r="O16">
        <f>AVERAGE(J16:N16)</f>
        <v>5</v>
      </c>
    </row>
    <row r="17" spans="1:15" x14ac:dyDescent="0.3">
      <c r="A17" s="3">
        <v>2</v>
      </c>
      <c r="B17">
        <v>5.0000000000000001E-3</v>
      </c>
      <c r="C17">
        <v>6.0000000000000001E-3</v>
      </c>
      <c r="D17">
        <v>6.0000000000000001E-3</v>
      </c>
      <c r="E17">
        <v>6.0000000000000001E-3</v>
      </c>
      <c r="F17">
        <v>6.0000000000000001E-3</v>
      </c>
      <c r="G17">
        <f t="shared" ref="G17:G25" si="2">AVERAGE(B17:F17)</f>
        <v>5.7999999999999996E-3</v>
      </c>
      <c r="I17" s="3">
        <v>2</v>
      </c>
      <c r="J17">
        <v>17</v>
      </c>
      <c r="K17">
        <v>17</v>
      </c>
      <c r="L17">
        <v>17</v>
      </c>
      <c r="M17">
        <v>17</v>
      </c>
      <c r="N17">
        <v>17</v>
      </c>
      <c r="O17">
        <f t="shared" ref="O17:O25" si="3">AVERAGE(J17:N17)</f>
        <v>17</v>
      </c>
    </row>
    <row r="18" spans="1:15" x14ac:dyDescent="0.3">
      <c r="A18" s="3">
        <v>3</v>
      </c>
      <c r="B18">
        <v>1.2E-2</v>
      </c>
      <c r="C18">
        <v>1.0999999999999999E-2</v>
      </c>
      <c r="D18">
        <v>1.2E-2</v>
      </c>
      <c r="E18">
        <v>1.2E-2</v>
      </c>
      <c r="F18">
        <v>1.2E-2</v>
      </c>
      <c r="G18">
        <f t="shared" si="2"/>
        <v>1.18E-2</v>
      </c>
      <c r="I18" s="3">
        <v>3</v>
      </c>
      <c r="J18">
        <v>21</v>
      </c>
      <c r="K18">
        <v>21</v>
      </c>
      <c r="L18">
        <v>21</v>
      </c>
      <c r="M18">
        <v>21</v>
      </c>
      <c r="N18">
        <v>21</v>
      </c>
      <c r="O18">
        <f t="shared" si="3"/>
        <v>21</v>
      </c>
    </row>
    <row r="19" spans="1:15" x14ac:dyDescent="0.3">
      <c r="A19" s="3">
        <v>4</v>
      </c>
      <c r="B19">
        <v>10.814</v>
      </c>
      <c r="C19">
        <v>10.605</v>
      </c>
      <c r="D19">
        <v>11.378</v>
      </c>
      <c r="E19">
        <v>10.686999999999999</v>
      </c>
      <c r="F19">
        <v>10.057</v>
      </c>
      <c r="G19">
        <f t="shared" si="2"/>
        <v>10.7082</v>
      </c>
      <c r="I19" s="3">
        <v>4</v>
      </c>
      <c r="J19">
        <v>130</v>
      </c>
      <c r="K19">
        <v>130</v>
      </c>
      <c r="L19">
        <v>130</v>
      </c>
      <c r="M19">
        <v>130</v>
      </c>
      <c r="N19">
        <v>130</v>
      </c>
      <c r="O19">
        <f t="shared" si="3"/>
        <v>130</v>
      </c>
    </row>
    <row r="20" spans="1:15" x14ac:dyDescent="0.3">
      <c r="A20" s="3">
        <v>5</v>
      </c>
      <c r="B20">
        <v>53.451000000000001</v>
      </c>
      <c r="C20">
        <v>54.46</v>
      </c>
      <c r="D20">
        <v>52.682000000000002</v>
      </c>
      <c r="E20">
        <v>55.48</v>
      </c>
      <c r="F20">
        <v>53.55</v>
      </c>
      <c r="G20">
        <f t="shared" si="2"/>
        <v>53.924599999999998</v>
      </c>
      <c r="I20" s="3">
        <v>5</v>
      </c>
      <c r="J20">
        <v>61</v>
      </c>
      <c r="K20">
        <v>61</v>
      </c>
      <c r="L20">
        <v>61</v>
      </c>
      <c r="M20">
        <v>61</v>
      </c>
      <c r="N20">
        <v>61</v>
      </c>
      <c r="O20">
        <f t="shared" si="3"/>
        <v>61</v>
      </c>
    </row>
    <row r="21" spans="1:15" x14ac:dyDescent="0.3">
      <c r="A21" s="3">
        <v>6</v>
      </c>
      <c r="B21">
        <v>1.2909999999999999</v>
      </c>
      <c r="C21">
        <v>1.3420000000000001</v>
      </c>
      <c r="D21">
        <v>1.284</v>
      </c>
      <c r="E21">
        <v>1.3140000000000001</v>
      </c>
      <c r="F21">
        <v>1.2929999999999999</v>
      </c>
      <c r="G21">
        <f t="shared" si="2"/>
        <v>1.3048</v>
      </c>
      <c r="I21" s="3">
        <v>6</v>
      </c>
      <c r="J21">
        <v>60</v>
      </c>
      <c r="K21">
        <v>60</v>
      </c>
      <c r="L21">
        <v>60</v>
      </c>
      <c r="M21">
        <v>60</v>
      </c>
      <c r="N21">
        <v>60</v>
      </c>
      <c r="O21">
        <f t="shared" si="3"/>
        <v>60</v>
      </c>
    </row>
    <row r="22" spans="1:15" x14ac:dyDescent="0.3">
      <c r="A22" s="3">
        <v>7</v>
      </c>
      <c r="B22">
        <v>41.762</v>
      </c>
      <c r="C22">
        <v>41.165999999999997</v>
      </c>
      <c r="D22">
        <v>41.076999999999998</v>
      </c>
      <c r="E22">
        <v>40.802999999999997</v>
      </c>
      <c r="F22">
        <v>41.311999999999998</v>
      </c>
      <c r="G22">
        <f t="shared" si="2"/>
        <v>41.224000000000004</v>
      </c>
      <c r="I22" s="3">
        <v>7</v>
      </c>
      <c r="J22">
        <v>16</v>
      </c>
      <c r="K22">
        <v>16</v>
      </c>
      <c r="L22">
        <v>16</v>
      </c>
      <c r="M22">
        <v>16</v>
      </c>
      <c r="N22">
        <v>16</v>
      </c>
      <c r="O22">
        <f t="shared" si="3"/>
        <v>16</v>
      </c>
    </row>
    <row r="23" spans="1:15" x14ac:dyDescent="0.3">
      <c r="A23" s="3">
        <v>8</v>
      </c>
      <c r="B23">
        <v>1.5109999999999999</v>
      </c>
      <c r="C23">
        <v>1.591</v>
      </c>
      <c r="D23">
        <v>1.5449999999999999</v>
      </c>
      <c r="E23">
        <v>1.5089999999999999</v>
      </c>
      <c r="F23">
        <v>1.595</v>
      </c>
      <c r="G23">
        <f t="shared" si="2"/>
        <v>1.5502</v>
      </c>
      <c r="I23" s="3">
        <v>8</v>
      </c>
      <c r="J23">
        <v>18</v>
      </c>
      <c r="K23">
        <v>18</v>
      </c>
      <c r="L23">
        <v>18</v>
      </c>
      <c r="M23">
        <v>18</v>
      </c>
      <c r="N23">
        <v>18</v>
      </c>
      <c r="O23">
        <f t="shared" si="3"/>
        <v>18</v>
      </c>
    </row>
    <row r="24" spans="1:15" x14ac:dyDescent="0.3">
      <c r="A24" s="3">
        <v>9</v>
      </c>
      <c r="G24" t="e">
        <f t="shared" si="2"/>
        <v>#DIV/0!</v>
      </c>
      <c r="I24" s="3">
        <v>9</v>
      </c>
      <c r="O24" t="e">
        <f t="shared" si="3"/>
        <v>#DIV/0!</v>
      </c>
    </row>
    <row r="25" spans="1:15" x14ac:dyDescent="0.3">
      <c r="A25" s="3">
        <v>10</v>
      </c>
      <c r="G25" t="e">
        <f t="shared" si="2"/>
        <v>#DIV/0!</v>
      </c>
      <c r="I25" s="3">
        <v>10</v>
      </c>
      <c r="O25" t="e">
        <f t="shared" si="3"/>
        <v>#DIV/0!</v>
      </c>
    </row>
  </sheetData>
  <mergeCells count="4">
    <mergeCell ref="B1:G1"/>
    <mergeCell ref="B14:G14"/>
    <mergeCell ref="J1:O1"/>
    <mergeCell ref="J14:O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3059A-45C4-416D-B54B-E7417A9C4831}">
  <dimension ref="A1:O25"/>
  <sheetViews>
    <sheetView workbookViewId="0">
      <selection activeCell="L12" sqref="L12"/>
    </sheetView>
  </sheetViews>
  <sheetFormatPr defaultRowHeight="14.4" x14ac:dyDescent="0.3"/>
  <sheetData>
    <row r="1" spans="1:15" x14ac:dyDescent="0.3">
      <c r="B1" s="5" t="s">
        <v>18</v>
      </c>
      <c r="C1" s="5"/>
      <c r="D1" s="5"/>
      <c r="E1" s="5"/>
      <c r="F1" s="5"/>
      <c r="G1" s="5"/>
      <c r="J1" s="5" t="s">
        <v>20</v>
      </c>
      <c r="K1" s="5"/>
      <c r="L1" s="5"/>
      <c r="M1" s="5"/>
      <c r="N1" s="5"/>
      <c r="O1" s="5"/>
    </row>
    <row r="2" spans="1:15" x14ac:dyDescent="0.3">
      <c r="A2" s="2" t="s">
        <v>0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I2" s="2" t="s">
        <v>0</v>
      </c>
      <c r="J2" s="4" t="s">
        <v>4</v>
      </c>
      <c r="K2" s="4" t="s">
        <v>5</v>
      </c>
      <c r="L2" s="4" t="s">
        <v>6</v>
      </c>
      <c r="M2" s="4" t="s">
        <v>7</v>
      </c>
      <c r="N2" s="4" t="s">
        <v>8</v>
      </c>
      <c r="O2" s="4" t="s">
        <v>9</v>
      </c>
    </row>
    <row r="3" spans="1:15" x14ac:dyDescent="0.3">
      <c r="A3" s="3">
        <v>1</v>
      </c>
      <c r="B3">
        <v>2E-3</v>
      </c>
      <c r="C3">
        <v>0.02</v>
      </c>
      <c r="D3">
        <v>0.02</v>
      </c>
      <c r="E3">
        <v>0.01</v>
      </c>
      <c r="F3">
        <v>0.02</v>
      </c>
      <c r="G3">
        <f>AVERAGE(B3:F3)</f>
        <v>1.44E-2</v>
      </c>
      <c r="I3" s="3">
        <v>1</v>
      </c>
      <c r="J3">
        <v>5</v>
      </c>
      <c r="K3">
        <v>5</v>
      </c>
      <c r="L3">
        <v>5</v>
      </c>
      <c r="M3">
        <v>5</v>
      </c>
      <c r="N3">
        <v>5</v>
      </c>
      <c r="O3">
        <f>AVERAGE(J3:N3)</f>
        <v>5</v>
      </c>
    </row>
    <row r="4" spans="1:15" x14ac:dyDescent="0.3">
      <c r="A4" s="3">
        <v>2</v>
      </c>
      <c r="B4">
        <v>1.9E-2</v>
      </c>
      <c r="C4">
        <v>1.9E-2</v>
      </c>
      <c r="D4">
        <v>1.7999999999999999E-2</v>
      </c>
      <c r="E4">
        <v>1.7999999999999999E-2</v>
      </c>
      <c r="F4">
        <v>1.9E-2</v>
      </c>
      <c r="G4">
        <f t="shared" ref="G4:G12" si="0">AVERAGE(B4:F4)</f>
        <v>1.8599999999999998E-2</v>
      </c>
      <c r="I4" s="3">
        <v>2</v>
      </c>
      <c r="J4">
        <v>17</v>
      </c>
      <c r="K4">
        <v>17</v>
      </c>
      <c r="L4">
        <v>17</v>
      </c>
      <c r="M4">
        <v>17</v>
      </c>
      <c r="N4">
        <v>17</v>
      </c>
      <c r="O4">
        <f t="shared" ref="O4:O12" si="1">AVERAGE(J4:N4)</f>
        <v>17</v>
      </c>
    </row>
    <row r="5" spans="1:15" x14ac:dyDescent="0.3">
      <c r="A5" s="3">
        <v>3</v>
      </c>
      <c r="B5">
        <v>1.6E-2</v>
      </c>
      <c r="C5">
        <v>1.7000000000000001E-2</v>
      </c>
      <c r="D5">
        <v>2.1000000000000001E-2</v>
      </c>
      <c r="E5">
        <v>1.4999999999999999E-2</v>
      </c>
      <c r="F5">
        <v>1.7999999999999999E-2</v>
      </c>
      <c r="G5">
        <f t="shared" si="0"/>
        <v>1.7400000000000002E-2</v>
      </c>
      <c r="I5" s="3">
        <v>3</v>
      </c>
      <c r="J5">
        <v>14</v>
      </c>
      <c r="K5">
        <v>14</v>
      </c>
      <c r="L5">
        <v>14</v>
      </c>
      <c r="M5">
        <v>14</v>
      </c>
      <c r="N5">
        <v>14</v>
      </c>
      <c r="O5">
        <f t="shared" si="1"/>
        <v>14</v>
      </c>
    </row>
    <row r="6" spans="1:15" x14ac:dyDescent="0.3">
      <c r="A6" s="3">
        <v>4</v>
      </c>
      <c r="B6">
        <v>6.0069999999999997</v>
      </c>
      <c r="C6">
        <v>6.3840000000000003</v>
      </c>
      <c r="D6">
        <v>6.4409999999999998</v>
      </c>
      <c r="E6">
        <v>6.7880000000000003</v>
      </c>
      <c r="F6">
        <v>6.9130000000000003</v>
      </c>
      <c r="G6">
        <f t="shared" si="0"/>
        <v>6.5066000000000006</v>
      </c>
      <c r="I6" s="3">
        <v>4</v>
      </c>
      <c r="J6">
        <v>26</v>
      </c>
      <c r="K6">
        <v>26</v>
      </c>
      <c r="L6">
        <v>26</v>
      </c>
      <c r="M6">
        <v>26</v>
      </c>
      <c r="N6">
        <v>26</v>
      </c>
      <c r="O6">
        <f t="shared" si="1"/>
        <v>26</v>
      </c>
    </row>
    <row r="7" spans="1:15" x14ac:dyDescent="0.3">
      <c r="A7" s="3">
        <v>5</v>
      </c>
      <c r="B7">
        <v>0.77500000000000002</v>
      </c>
      <c r="C7">
        <v>0.72899999999999998</v>
      </c>
      <c r="D7">
        <v>0.82</v>
      </c>
      <c r="E7">
        <v>0.79</v>
      </c>
      <c r="F7">
        <v>0.72</v>
      </c>
      <c r="G7">
        <f t="shared" si="0"/>
        <v>0.76679999999999993</v>
      </c>
      <c r="I7" s="3">
        <v>5</v>
      </c>
      <c r="J7">
        <v>16</v>
      </c>
      <c r="K7">
        <v>16</v>
      </c>
      <c r="L7">
        <v>16</v>
      </c>
      <c r="M7">
        <v>16</v>
      </c>
      <c r="N7">
        <v>16</v>
      </c>
      <c r="O7">
        <f t="shared" si="1"/>
        <v>16</v>
      </c>
    </row>
    <row r="8" spans="1:15" x14ac:dyDescent="0.3">
      <c r="A8" s="3">
        <v>6</v>
      </c>
      <c r="B8">
        <v>3.298</v>
      </c>
      <c r="C8">
        <v>3.8069999999999999</v>
      </c>
      <c r="D8">
        <v>3.3940000000000001</v>
      </c>
      <c r="E8">
        <v>3.4319999999999999</v>
      </c>
      <c r="F8">
        <v>3.33</v>
      </c>
      <c r="G8">
        <f t="shared" si="0"/>
        <v>3.4522000000000004</v>
      </c>
      <c r="I8" s="3">
        <v>6</v>
      </c>
      <c r="J8">
        <v>38</v>
      </c>
      <c r="K8">
        <v>38</v>
      </c>
      <c r="L8">
        <v>38</v>
      </c>
      <c r="M8">
        <v>38</v>
      </c>
      <c r="N8">
        <v>38</v>
      </c>
      <c r="O8">
        <f t="shared" si="1"/>
        <v>38</v>
      </c>
    </row>
    <row r="9" spans="1:15" x14ac:dyDescent="0.3">
      <c r="A9" s="3">
        <v>7</v>
      </c>
      <c r="B9">
        <v>8.2240000000000002</v>
      </c>
      <c r="C9">
        <v>8.2840000000000007</v>
      </c>
      <c r="D9">
        <v>8.3989999999999991</v>
      </c>
      <c r="E9">
        <v>8.3019999999999996</v>
      </c>
      <c r="F9">
        <v>8.49</v>
      </c>
      <c r="G9">
        <f t="shared" si="0"/>
        <v>8.3398000000000003</v>
      </c>
      <c r="I9" s="3">
        <v>7</v>
      </c>
      <c r="J9">
        <v>16</v>
      </c>
      <c r="K9">
        <v>16</v>
      </c>
      <c r="L9">
        <v>16</v>
      </c>
      <c r="M9">
        <v>16</v>
      </c>
      <c r="N9">
        <v>16</v>
      </c>
      <c r="O9">
        <f t="shared" si="1"/>
        <v>16</v>
      </c>
    </row>
    <row r="10" spans="1:15" x14ac:dyDescent="0.3">
      <c r="A10" s="3">
        <v>8</v>
      </c>
      <c r="B10">
        <v>6.6660000000000004</v>
      </c>
      <c r="C10">
        <v>6.3550000000000004</v>
      </c>
      <c r="D10">
        <v>6.4359999999999999</v>
      </c>
      <c r="E10">
        <v>6.9219999999999997</v>
      </c>
      <c r="F10">
        <v>6.3819999999999997</v>
      </c>
      <c r="G10">
        <f t="shared" si="0"/>
        <v>6.5522000000000009</v>
      </c>
      <c r="I10" s="3">
        <v>8</v>
      </c>
      <c r="J10">
        <v>18</v>
      </c>
      <c r="K10">
        <v>18</v>
      </c>
      <c r="L10">
        <v>18</v>
      </c>
      <c r="M10">
        <v>18</v>
      </c>
      <c r="N10">
        <v>18</v>
      </c>
      <c r="O10">
        <f t="shared" si="1"/>
        <v>18</v>
      </c>
    </row>
    <row r="11" spans="1:15" x14ac:dyDescent="0.3">
      <c r="A11" s="3">
        <v>9</v>
      </c>
      <c r="G11" t="e">
        <f t="shared" si="0"/>
        <v>#DIV/0!</v>
      </c>
      <c r="I11" s="3">
        <v>9</v>
      </c>
      <c r="O11" t="e">
        <f t="shared" si="1"/>
        <v>#DIV/0!</v>
      </c>
    </row>
    <row r="12" spans="1:15" x14ac:dyDescent="0.3">
      <c r="A12" s="3">
        <v>10</v>
      </c>
      <c r="G12" t="e">
        <f t="shared" si="0"/>
        <v>#DIV/0!</v>
      </c>
      <c r="I12" s="3">
        <v>10</v>
      </c>
      <c r="O12" t="e">
        <f t="shared" si="1"/>
        <v>#DIV/0!</v>
      </c>
    </row>
    <row r="14" spans="1:15" x14ac:dyDescent="0.3">
      <c r="B14" s="5" t="s">
        <v>21</v>
      </c>
      <c r="C14" s="5"/>
      <c r="D14" s="5"/>
      <c r="E14" s="5"/>
      <c r="F14" s="5"/>
      <c r="G14" s="5"/>
      <c r="J14" s="5" t="s">
        <v>19</v>
      </c>
      <c r="K14" s="5"/>
      <c r="L14" s="5"/>
      <c r="M14" s="5"/>
      <c r="N14" s="5"/>
      <c r="O14" s="5"/>
    </row>
    <row r="15" spans="1:15" x14ac:dyDescent="0.3">
      <c r="A15" s="2" t="s">
        <v>0</v>
      </c>
      <c r="B15" s="4" t="s">
        <v>4</v>
      </c>
      <c r="C15" s="4" t="s">
        <v>5</v>
      </c>
      <c r="D15" s="4" t="s">
        <v>6</v>
      </c>
      <c r="E15" s="4" t="s">
        <v>7</v>
      </c>
      <c r="F15" s="4" t="s">
        <v>8</v>
      </c>
      <c r="G15" s="4" t="s">
        <v>9</v>
      </c>
      <c r="I15" s="2" t="s">
        <v>0</v>
      </c>
      <c r="J15" s="4" t="s">
        <v>4</v>
      </c>
      <c r="K15" s="4" t="s">
        <v>5</v>
      </c>
      <c r="L15" s="4" t="s">
        <v>6</v>
      </c>
      <c r="M15" s="4" t="s">
        <v>7</v>
      </c>
      <c r="N15" s="4" t="s">
        <v>8</v>
      </c>
      <c r="O15" s="4" t="s">
        <v>9</v>
      </c>
    </row>
    <row r="16" spans="1:15" x14ac:dyDescent="0.3">
      <c r="A16" s="3">
        <v>1</v>
      </c>
      <c r="B16">
        <v>1E-3</v>
      </c>
      <c r="C16">
        <v>1E-3</v>
      </c>
      <c r="D16">
        <v>2E-3</v>
      </c>
      <c r="E16">
        <v>2E-3</v>
      </c>
      <c r="F16">
        <v>1E-3</v>
      </c>
      <c r="G16">
        <f>AVERAGE(B16:F16)</f>
        <v>1.4E-3</v>
      </c>
      <c r="I16" s="3">
        <v>1</v>
      </c>
      <c r="J16">
        <v>5</v>
      </c>
      <c r="K16">
        <v>5</v>
      </c>
      <c r="L16">
        <v>5</v>
      </c>
      <c r="M16">
        <v>5</v>
      </c>
      <c r="N16">
        <v>5</v>
      </c>
      <c r="O16">
        <f>AVERAGE(J16:N16)</f>
        <v>5</v>
      </c>
    </row>
    <row r="17" spans="1:15" x14ac:dyDescent="0.3">
      <c r="A17" s="3">
        <v>2</v>
      </c>
      <c r="B17">
        <v>5.0000000000000001E-3</v>
      </c>
      <c r="C17">
        <v>6.0000000000000001E-3</v>
      </c>
      <c r="D17">
        <v>6.0000000000000001E-3</v>
      </c>
      <c r="E17">
        <v>6.0000000000000001E-3</v>
      </c>
      <c r="F17">
        <v>5.0000000000000001E-3</v>
      </c>
      <c r="G17">
        <f t="shared" ref="G17:G25" si="2">AVERAGE(B17:F17)</f>
        <v>5.5999999999999999E-3</v>
      </c>
      <c r="I17" s="3">
        <v>2</v>
      </c>
      <c r="J17">
        <v>17</v>
      </c>
      <c r="K17">
        <v>17</v>
      </c>
      <c r="L17">
        <v>17</v>
      </c>
      <c r="M17">
        <v>17</v>
      </c>
      <c r="N17">
        <v>17</v>
      </c>
      <c r="O17">
        <f t="shared" ref="O17:O25" si="3">AVERAGE(J17:N17)</f>
        <v>17</v>
      </c>
    </row>
    <row r="18" spans="1:15" x14ac:dyDescent="0.3">
      <c r="A18" s="3">
        <v>3</v>
      </c>
      <c r="B18">
        <v>1.6E-2</v>
      </c>
      <c r="C18">
        <v>1.7999999999999999E-2</v>
      </c>
      <c r="D18">
        <v>1.7000000000000001E-2</v>
      </c>
      <c r="E18">
        <v>1.6E-2</v>
      </c>
      <c r="F18">
        <v>1.7000000000000001E-2</v>
      </c>
      <c r="G18">
        <f t="shared" si="2"/>
        <v>1.6800000000000002E-2</v>
      </c>
      <c r="I18" s="3">
        <v>3</v>
      </c>
      <c r="J18">
        <v>16</v>
      </c>
      <c r="K18">
        <v>16</v>
      </c>
      <c r="L18">
        <v>16</v>
      </c>
      <c r="M18">
        <v>16</v>
      </c>
      <c r="N18">
        <v>16</v>
      </c>
      <c r="O18">
        <f t="shared" si="3"/>
        <v>16</v>
      </c>
    </row>
    <row r="19" spans="1:15" x14ac:dyDescent="0.3">
      <c r="A19" s="3">
        <v>4</v>
      </c>
      <c r="B19">
        <v>5.0670000000000002</v>
      </c>
      <c r="C19">
        <v>4.3920000000000003</v>
      </c>
      <c r="D19">
        <v>4.8079999999999998</v>
      </c>
      <c r="E19">
        <v>4.742</v>
      </c>
      <c r="F19">
        <v>4.7489999999999997</v>
      </c>
      <c r="G19">
        <f t="shared" si="2"/>
        <v>4.7515999999999998</v>
      </c>
      <c r="I19" s="3">
        <v>4</v>
      </c>
      <c r="J19">
        <v>40</v>
      </c>
      <c r="K19">
        <v>40</v>
      </c>
      <c r="L19">
        <v>40</v>
      </c>
      <c r="M19">
        <v>40</v>
      </c>
      <c r="N19">
        <v>40</v>
      </c>
      <c r="O19">
        <f t="shared" si="3"/>
        <v>40</v>
      </c>
    </row>
    <row r="20" spans="1:15" x14ac:dyDescent="0.3">
      <c r="A20" s="3">
        <v>5</v>
      </c>
      <c r="B20">
        <v>33.048000000000002</v>
      </c>
      <c r="C20">
        <v>33.670999999999999</v>
      </c>
      <c r="D20">
        <v>33.875</v>
      </c>
      <c r="E20">
        <v>33.636000000000003</v>
      </c>
      <c r="F20">
        <v>33.536000000000001</v>
      </c>
      <c r="G20">
        <f t="shared" si="2"/>
        <v>33.553199999999997</v>
      </c>
      <c r="I20" s="3">
        <v>5</v>
      </c>
      <c r="J20">
        <v>27</v>
      </c>
      <c r="K20">
        <v>27</v>
      </c>
      <c r="L20">
        <v>27</v>
      </c>
      <c r="M20">
        <v>27</v>
      </c>
      <c r="N20">
        <v>27</v>
      </c>
      <c r="O20">
        <f t="shared" si="3"/>
        <v>27</v>
      </c>
    </row>
    <row r="21" spans="1:15" x14ac:dyDescent="0.3">
      <c r="A21" s="3">
        <v>6</v>
      </c>
      <c r="B21">
        <v>3.742</v>
      </c>
      <c r="C21">
        <v>3.5950000000000002</v>
      </c>
      <c r="D21">
        <v>3.923</v>
      </c>
      <c r="E21">
        <v>3.28</v>
      </c>
      <c r="F21">
        <v>3.6819999999999999</v>
      </c>
      <c r="G21">
        <f t="shared" si="2"/>
        <v>3.6443999999999996</v>
      </c>
      <c r="I21" s="3">
        <v>6</v>
      </c>
      <c r="J21">
        <v>40</v>
      </c>
      <c r="K21">
        <v>40</v>
      </c>
      <c r="L21">
        <v>40</v>
      </c>
      <c r="M21">
        <v>40</v>
      </c>
      <c r="N21">
        <v>40</v>
      </c>
      <c r="O21">
        <f t="shared" si="3"/>
        <v>40</v>
      </c>
    </row>
    <row r="22" spans="1:15" x14ac:dyDescent="0.3">
      <c r="A22" s="3">
        <v>7</v>
      </c>
      <c r="B22">
        <v>24.54</v>
      </c>
      <c r="C22">
        <v>24.687999999999999</v>
      </c>
      <c r="D22">
        <v>24.4</v>
      </c>
      <c r="E22">
        <v>24.571000000000002</v>
      </c>
      <c r="F22">
        <v>24.591999999999999</v>
      </c>
      <c r="G22">
        <f t="shared" si="2"/>
        <v>24.558199999999996</v>
      </c>
      <c r="I22" s="3">
        <v>7</v>
      </c>
      <c r="J22">
        <v>16</v>
      </c>
      <c r="K22">
        <v>16</v>
      </c>
      <c r="L22">
        <v>16</v>
      </c>
      <c r="M22">
        <v>16</v>
      </c>
      <c r="N22">
        <v>16</v>
      </c>
      <c r="O22">
        <f t="shared" si="3"/>
        <v>16</v>
      </c>
    </row>
    <row r="23" spans="1:15" x14ac:dyDescent="0.3">
      <c r="A23" s="3">
        <v>8</v>
      </c>
      <c r="B23">
        <v>1.5449999999999999</v>
      </c>
      <c r="C23">
        <v>1.4850000000000001</v>
      </c>
      <c r="D23">
        <v>1.5860000000000001</v>
      </c>
      <c r="E23">
        <v>1.4630000000000001</v>
      </c>
      <c r="F23">
        <v>1.5129999999999999</v>
      </c>
      <c r="G23">
        <f t="shared" si="2"/>
        <v>1.5184000000000002</v>
      </c>
      <c r="I23" s="3">
        <v>8</v>
      </c>
      <c r="J23">
        <v>18</v>
      </c>
      <c r="K23">
        <v>18</v>
      </c>
      <c r="L23">
        <v>18</v>
      </c>
      <c r="M23">
        <v>18</v>
      </c>
      <c r="N23">
        <v>18</v>
      </c>
      <c r="O23">
        <f t="shared" si="3"/>
        <v>18</v>
      </c>
    </row>
    <row r="24" spans="1:15" x14ac:dyDescent="0.3">
      <c r="A24" s="3">
        <v>9</v>
      </c>
      <c r="G24" t="e">
        <f t="shared" si="2"/>
        <v>#DIV/0!</v>
      </c>
      <c r="I24" s="3">
        <v>9</v>
      </c>
      <c r="O24" t="e">
        <f t="shared" si="3"/>
        <v>#DIV/0!</v>
      </c>
    </row>
    <row r="25" spans="1:15" x14ac:dyDescent="0.3">
      <c r="A25" s="3">
        <v>10</v>
      </c>
      <c r="G25" t="e">
        <f t="shared" si="2"/>
        <v>#DIV/0!</v>
      </c>
      <c r="I25" s="3">
        <v>10</v>
      </c>
      <c r="O25" t="e">
        <f t="shared" si="3"/>
        <v>#DIV/0!</v>
      </c>
    </row>
  </sheetData>
  <mergeCells count="4">
    <mergeCell ref="B1:G1"/>
    <mergeCell ref="B14:G14"/>
    <mergeCell ref="J1:O1"/>
    <mergeCell ref="J14:O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Results</vt:lpstr>
      <vt:lpstr>DFS</vt:lpstr>
      <vt:lpstr>IDS</vt:lpstr>
      <vt:lpstr>BFS</vt:lpstr>
      <vt:lpstr>Greedy</vt:lpstr>
      <vt:lpstr>A_STAR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Silva Cunha Campos</dc:creator>
  <cp:lastModifiedBy>Francisco Silva Cunha Campos</cp:lastModifiedBy>
  <dcterms:created xsi:type="dcterms:W3CDTF">2024-04-01T17:45:42Z</dcterms:created>
  <dcterms:modified xsi:type="dcterms:W3CDTF">2024-04-01T22:43:55Z</dcterms:modified>
</cp:coreProperties>
</file>