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Dev\aiproff_myaipoc\Knowledge Hut\Essential Maths for Data Science\Stats\"/>
    </mc:Choice>
  </mc:AlternateContent>
  <xr:revisionPtr revIDLastSave="0" documentId="13_ncr:1_{D945E6B3-7497-41AA-B20E-FA73A2EFCB85}" xr6:coauthVersionLast="47" xr6:coauthVersionMax="47" xr10:uidLastSave="{00000000-0000-0000-0000-000000000000}"/>
  <bookViews>
    <workbookView xWindow="-93" yWindow="-93" windowWidth="20186" windowHeight="12800" xr2:uid="{00000000-000D-0000-FFFF-FFFF00000000}"/>
  </bookViews>
  <sheets>
    <sheet name="Nose_leng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M10" i="1" l="1"/>
  <c r="I13" i="1"/>
  <c r="M5" i="1" s="1"/>
  <c r="Q3" i="1"/>
  <c r="P5" i="1" s="1"/>
  <c r="Q6" i="1" s="1"/>
  <c r="Q2" i="1"/>
  <c r="S6" i="1" s="1"/>
  <c r="M8" i="1" l="1"/>
  <c r="M7" i="1"/>
  <c r="M9" i="1"/>
  <c r="M6" i="1"/>
  <c r="M11" i="1"/>
  <c r="M12" i="1"/>
  <c r="M4" i="1" l="1"/>
  <c r="K13" i="1"/>
  <c r="L13" i="1" s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tc={0A7451B0-6188-43ED-AC56-FDFA026AF4D1}</author>
    <author>tc={4DA530EA-F269-4EDC-A8EE-0D6720D44A43}</author>
    <author>tc={D83E860C-48B3-48BD-ACB0-11B609DA1F6A}</author>
  </authors>
  <commentList>
    <comment ref="I3" authorId="0" shapeId="0" xr:uid="{0A7451B0-6188-43ED-AC56-FDFA026AF4D1}">
      <text>
        <t>[Threaded comment]
Your version of Excel allows you to read this threaded comment; however, any edits to it will get removed if the file is opened in a newer version of Excel. Learn more: https://go.microsoft.com/fwlink/?linkid=870924
Comment:
    =COUNTIFS($A$3:$A$62,"&gt;=27.5",$A$3:$A$62,"&lt;32.5")</t>
      </text>
    </comment>
    <comment ref="J3" authorId="1" shapeId="0" xr:uid="{4DA530EA-F269-4EDC-A8EE-0D6720D44A43}">
      <text>
        <t>[Threaded comment]
Your version of Excel allows you to read this threaded comment; however, any edits to it will get removed if the file is opened in a newer version of Excel. Learn more: https://go.microsoft.com/fwlink/?linkid=870924
Comment:
    =I4/$I$13</t>
      </text>
    </comment>
    <comment ref="K3" authorId="2" shapeId="0" xr:uid="{D83E860C-48B3-48BD-ACB0-11B609DA1F6A}">
      <text>
        <t>[Threaded comment]
Your version of Excel allows you to read this threaded comment; however, any edits to it will get removed if the file is opened in a newer version of Excel. Learn more: https://go.microsoft.com/fwlink/?linkid=870924
Comment:
    =I4/$I$13/$F$4</t>
      </text>
    </comment>
  </commentList>
</comments>
</file>

<file path=xl/sharedStrings.xml><?xml version="1.0" encoding="utf-8"?>
<sst xmlns="http://schemas.openxmlformats.org/spreadsheetml/2006/main" count="44" uniqueCount="44">
  <si>
    <t>Length of Nose in mm</t>
  </si>
  <si>
    <t xml:space="preserve">Class Interval </t>
  </si>
  <si>
    <t>We  use 5 mm classes centered at 30, 35, ... 70:</t>
  </si>
  <si>
    <t>Histogram Table</t>
  </si>
  <si>
    <t xml:space="preserve">Bin </t>
  </si>
  <si>
    <t>min</t>
  </si>
  <si>
    <t>max</t>
  </si>
  <si>
    <t>Class Intervals</t>
  </si>
  <si>
    <t xml:space="preserve">Frequency </t>
  </si>
  <si>
    <t>Relative Frequency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</si>
  <si>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</si>
  <si>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</si>
  <si>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</si>
  <si>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</si>
  <si>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</si>
  <si>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</si>
  <si>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</si>
  <si>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</si>
  <si>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</si>
  <si>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27.5-32.5</t>
  </si>
  <si>
    <t>32.5-37.5</t>
  </si>
  <si>
    <t>37.5-42.5</t>
  </si>
  <si>
    <t>42.5-47.5</t>
  </si>
  <si>
    <t>47.5-52.5</t>
  </si>
  <si>
    <t>52.5-57.5</t>
  </si>
  <si>
    <t>57.5-62.5</t>
  </si>
  <si>
    <t>62.5-67.5</t>
  </si>
  <si>
    <t>68.5-72.5</t>
  </si>
  <si>
    <t>Bin</t>
  </si>
  <si>
    <t>More</t>
  </si>
  <si>
    <t>Frequency</t>
  </si>
  <si>
    <t>And then you can plot simple bar chart on it</t>
  </si>
  <si>
    <t>Initial Analysis of Data</t>
  </si>
  <si>
    <t>Total</t>
  </si>
  <si>
    <t xml:space="preserve">Bin Width </t>
  </si>
  <si>
    <t>Density Height (pdf)</t>
  </si>
  <si>
    <t>Automated Binning in Excel</t>
  </si>
  <si>
    <t xml:space="preserve">Difference between max and min </t>
  </si>
  <si>
    <t>Difference/No. of Bins</t>
  </si>
  <si>
    <t>Rounded off to next integer</t>
  </si>
  <si>
    <t>LCB -28</t>
  </si>
  <si>
    <t>UCB-32</t>
  </si>
  <si>
    <t xml:space="preserve">  </t>
  </si>
  <si>
    <t>You can also let excel plot a histogram for 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</si>
</sst>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0" xfId="0" applyNumberFormat="1"/>
    <xf numFmtId="164" fontId="0" fillId="0" borderId="10" xfId="0" applyNumberForma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450FA294-0598-44AE-8C3F-B872D6F57C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Nose_length!$H$4:$H$12</c:f>
              <c:strCache>
                <c:ptCount val="9"/>
                <c:pt idx="0">
                  <c:v>27.5-32.5</c:v>
                </c:pt>
                <c:pt idx="1">
                  <c:v>32.5-37.5</c:v>
                </c:pt>
                <c:pt idx="2">
                  <c:v>37.5-42.5</c:v>
                </c:pt>
                <c:pt idx="3">
                  <c:v>42.5-47.5</c:v>
                </c:pt>
                <c:pt idx="4">
                  <c:v>47.5-52.5</c:v>
                </c:pt>
                <c:pt idx="5">
                  <c:v>52.5-57.5</c:v>
                </c:pt>
                <c:pt idx="6">
                  <c:v>57.5-62.5</c:v>
                </c:pt>
                <c:pt idx="7">
                  <c:v>62.5-67.5</c:v>
                </c:pt>
                <c:pt idx="8">
                  <c:v>68.5-72.5</c:v>
                </c:pt>
              </c:strCache>
            </c:strRef>
          </c:cat>
          <c:val>
            <c:numRef>
              <c:f>Nose_length!$I$4:$I$12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357-914A-8A4F-2347F3C3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538072"/>
        <c:axId val="337542384"/>
      </c:barChart>
      <c:catAx>
        <c:axId val="3375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2384"/>
        <c:crosses val="autoZero"/>
        <c:auto val="1"/>
        <c:lblAlgn val="ctr"/>
        <c:lblOffset val="100"/>
        <c:noMultiLvlLbl val="0"/>
      </c:catAx>
      <c:valAx>
        <c:axId val="3375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Nose_length!$H$4:$H$12</c:f>
              <c:strCache>
                <c:ptCount val="9"/>
                <c:pt idx="0">
                  <c:v>27.5-32.5</c:v>
                </c:pt>
                <c:pt idx="1">
                  <c:v>32.5-37.5</c:v>
                </c:pt>
                <c:pt idx="2">
                  <c:v>37.5-42.5</c:v>
                </c:pt>
                <c:pt idx="3">
                  <c:v>42.5-47.5</c:v>
                </c:pt>
                <c:pt idx="4">
                  <c:v>47.5-52.5</c:v>
                </c:pt>
                <c:pt idx="5">
                  <c:v>52.5-57.5</c:v>
                </c:pt>
                <c:pt idx="6">
                  <c:v>57.5-62.5</c:v>
                </c:pt>
                <c:pt idx="7">
                  <c:v>62.5-67.5</c:v>
                </c:pt>
                <c:pt idx="8">
                  <c:v>68.5-72.5</c:v>
                </c:pt>
              </c:strCache>
            </c:strRef>
          </c:cat>
          <c:val>
            <c:numRef>
              <c:f>Nose_length!$M$4:$M$12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1-4D42-B8E8-6B01130A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537680"/>
        <c:axId val="337538464"/>
      </c:barChart>
      <c:catAx>
        <c:axId val="3375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8464"/>
        <c:crosses val="autoZero"/>
        <c:auto val="1"/>
        <c:lblAlgn val="ctr"/>
        <c:lblOffset val="100"/>
        <c:noMultiLvlLbl val="0"/>
      </c:catAx>
      <c:valAx>
        <c:axId val="337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17</xdr:row>
      <xdr:rowOff>49530</xdr:rowOff>
    </xdr:from>
    <xdr:to>
      <xdr:col>11</xdr:col>
      <xdr:colOff>586740</xdr:colOff>
      <xdr:row>32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33</xdr:row>
      <xdr:rowOff>121920</xdr:rowOff>
    </xdr:from>
    <xdr:to>
      <xdr:col>12</xdr:col>
      <xdr:colOff>76200</xdr:colOff>
      <xdr:row>48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12</xdr:row>
      <xdr:rowOff>76200</xdr:rowOff>
    </xdr:from>
    <xdr:to>
      <xdr:col>12</xdr:col>
      <xdr:colOff>464820</xdr:colOff>
      <xdr:row>12</xdr:row>
      <xdr:rowOff>99060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0088880" y="2727960"/>
          <a:ext cx="381000" cy="228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11</xdr:row>
      <xdr:rowOff>121920</xdr:rowOff>
    </xdr:from>
    <xdr:to>
      <xdr:col>14</xdr:col>
      <xdr:colOff>76200</xdr:colOff>
      <xdr:row>12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546080" y="2583180"/>
          <a:ext cx="75438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valid</a:t>
          </a:r>
          <a:r>
            <a:rPr lang="en-US" sz="1100" baseline="0"/>
            <a:t> PDF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tin Saraswat" id="{78CC419F-2E05-444D-BBC5-2B18D593384D}" userId="648e0f3c27f4a1d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22T13:31:42.39" personId="{78CC419F-2E05-444D-BBC5-2B18D593384D}" id="{0A7451B0-6188-43ED-AC56-FDFA026AF4D1}">
    <text>=COUNTIFS($A$3:$A$62,"&gt;=27.5",$A$3:$A$62,"&lt;32.5")</text>
  </threadedComment>
  <threadedComment ref="J3" dT="2024-01-22T13:31:11.92" personId="{78CC419F-2E05-444D-BBC5-2B18D593384D}" id="{4DA530EA-F269-4EDC-A8EE-0D6720D44A43}">
    <text>=I4/$I$13</text>
  </threadedComment>
  <threadedComment ref="K3" dT="2024-01-22T13:30:54.60" personId="{78CC419F-2E05-444D-BBC5-2B18D593384D}" id="{D83E860C-48B3-48BD-ACB0-11B609DA1F6A}">
    <text>=I4/$I$13/$F$4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B1" workbookViewId="0">
      <selection activeCell="M5" sqref="M5"/>
    </sheetView>
  </sheetViews>
  <sheetFormatPr defaultColWidth="8.8203125" defaultRowHeight="14.35" x14ac:dyDescent="0.5"/>
  <cols>
    <col min="4" max="4" width="3.17578125" style="2" customWidth="1"/>
    <col min="5" max="5" width="21.17578125" customWidth="1"/>
    <col min="6" max="6" width="15.8203125" customWidth="1"/>
    <col min="7" max="7" width="12.46875" customWidth="1"/>
    <col min="8" max="9" width="14.3515625" bestFit="1" customWidth="1"/>
    <col min="10" max="10" width="16.46875" bestFit="1" customWidth="1"/>
    <col min="11" max="11" width="12.64453125" bestFit="1" customWidth="1"/>
    <col min="15" max="15" width="2.3515625" style="2" customWidth="1"/>
    <col min="16" max="16" width="18.17578125" customWidth="1"/>
    <col min="17" max="17" width="4" bestFit="1" customWidth="1"/>
  </cols>
  <sheetData>
    <row r="1" spans="1:19" x14ac:dyDescent="0.5">
      <c r="E1" t="s">
        <v>1</v>
      </c>
      <c r="G1" s="7" t="s">
        <v>3</v>
      </c>
      <c r="H1" s="7"/>
      <c r="I1" s="7"/>
      <c r="J1" s="7"/>
      <c r="K1" s="7"/>
      <c r="P1" s="7" t="s">
        <v>32</v>
      </c>
      <c r="Q1" s="7"/>
    </row>
    <row r="2" spans="1:19" ht="28.7" x14ac:dyDescent="0.5">
      <c r="A2" t="s">
        <v>0</v>
      </c>
      <c r="E2" s="1" t="s">
        <v>2</v>
      </c>
      <c r="P2" t="s">
        <v>5</v>
      </c>
      <c r="Q2">
        <f>MIN(A3:A62)</f>
        <v>32</v>
      </c>
    </row>
    <row r="3" spans="1:19" ht="21" customHeight="1" x14ac:dyDescent="0.5">
      <c r="A3">
        <v>38</v>
      </c>
      <c r="F3" t="s">
        <v>34</v>
      </c>
      <c r="G3" t="s">
        <v>4</v>
      </c>
      <c r="H3" t="s">
        <v>7</v>
      </c>
      <c r="I3" t="s">
        <v>8</v>
      </c>
      <c r="J3" t="s">
        <v>9</v>
      </c>
      <c r="K3" t="s">
        <v>35</v>
      </c>
      <c r="P3" t="s">
        <v>6</v>
      </c>
      <c r="Q3">
        <f>MAX(A3:A62)</f>
        <v>70</v>
      </c>
    </row>
    <row r="4" spans="1:19" x14ac:dyDescent="0.5">
      <c r="A4">
        <v>50</v>
      </c>
      <c r="F4">
        <v>5</v>
      </c>
      <c r="G4" t="s">
        <v>10</v>
      </c>
      <c r="H4" t="s">
        <v>19</v>
      </c>
      <c r="J4" s="5"/>
      <c r="K4" s="5"/>
      <c r="M4">
        <f>K4*5</f>
        <v>0</v>
      </c>
    </row>
    <row r="5" spans="1:19" x14ac:dyDescent="0.5">
      <c r="A5">
        <v>38</v>
      </c>
      <c r="G5" t="s">
        <v>11</v>
      </c>
      <c r="H5" t="s">
        <v>20</v>
      </c>
      <c r="J5" s="5"/>
      <c r="K5" s="5"/>
      <c r="M5">
        <f t="shared" ref="M5:M12" si="0">K5*5</f>
        <v>0</v>
      </c>
      <c r="P5">
        <f>Q3-Q2</f>
        <v>38</v>
      </c>
      <c r="Q5" t="s">
        <v>37</v>
      </c>
    </row>
    <row r="6" spans="1:19" x14ac:dyDescent="0.5">
      <c r="A6">
        <v>40</v>
      </c>
      <c r="G6" t="s">
        <v>12</v>
      </c>
      <c r="H6" t="s">
        <v>21</v>
      </c>
      <c r="J6" s="5"/>
      <c r="K6" s="5"/>
      <c r="M6">
        <f t="shared" si="0"/>
        <v>0</v>
      </c>
      <c r="P6" t="s">
        <v>38</v>
      </c>
      <c r="Q6">
        <f>P5/10</f>
        <v>3.8</v>
      </c>
      <c r="R6">
        <v>4</v>
      </c>
      <c r="S6">
        <f>Q2-R6</f>
        <v>28</v>
      </c>
    </row>
    <row r="7" spans="1:19" x14ac:dyDescent="0.5">
      <c r="A7">
        <v>35</v>
      </c>
      <c r="E7" t="s">
        <v>40</v>
      </c>
      <c r="G7" t="s">
        <v>13</v>
      </c>
      <c r="H7" t="s">
        <v>22</v>
      </c>
      <c r="J7" s="5"/>
      <c r="K7" s="5"/>
      <c r="M7">
        <f t="shared" si="0"/>
        <v>0</v>
      </c>
      <c r="R7" t="s">
        <v>39</v>
      </c>
    </row>
    <row r="8" spans="1:19" x14ac:dyDescent="0.5">
      <c r="A8">
        <v>52</v>
      </c>
      <c r="E8" t="s">
        <v>41</v>
      </c>
      <c r="G8" t="s">
        <v>14</v>
      </c>
      <c r="H8" t="s">
        <v>23</v>
      </c>
      <c r="J8" s="5"/>
      <c r="K8" s="5"/>
      <c r="M8">
        <f t="shared" si="0"/>
        <v>0</v>
      </c>
      <c r="R8">
        <v>5</v>
      </c>
    </row>
    <row r="9" spans="1:19" x14ac:dyDescent="0.5">
      <c r="A9">
        <v>45</v>
      </c>
      <c r="G9" t="s">
        <v>15</v>
      </c>
      <c r="H9" t="s">
        <v>24</v>
      </c>
      <c r="J9" s="5"/>
      <c r="K9" s="5"/>
      <c r="M9">
        <f t="shared" si="0"/>
        <v>0</v>
      </c>
    </row>
    <row r="10" spans="1:19" x14ac:dyDescent="0.5">
      <c r="A10">
        <v>50</v>
      </c>
      <c r="G10" t="s">
        <v>16</v>
      </c>
      <c r="H10" t="s">
        <v>25</v>
      </c>
      <c r="J10" s="5"/>
      <c r="K10" s="5"/>
      <c r="M10">
        <f t="shared" si="0"/>
        <v>0</v>
      </c>
    </row>
    <row r="11" spans="1:19" x14ac:dyDescent="0.5">
      <c r="A11">
        <v>40</v>
      </c>
      <c r="G11" t="s">
        <v>17</v>
      </c>
      <c r="H11" t="s">
        <v>26</v>
      </c>
      <c r="J11" s="5"/>
      <c r="K11" s="5"/>
      <c r="M11">
        <f t="shared" si="0"/>
        <v>0</v>
      </c>
    </row>
    <row r="12" spans="1:19" ht="14.7" thickBot="1" x14ac:dyDescent="0.55000000000000004">
      <c r="A12" s="2">
        <v>32</v>
      </c>
      <c r="F12" s="3"/>
      <c r="G12" s="3" t="s">
        <v>18</v>
      </c>
      <c r="H12" s="3" t="s">
        <v>27</v>
      </c>
      <c r="I12" s="3"/>
      <c r="J12" s="6"/>
      <c r="K12" s="6"/>
      <c r="L12" s="3"/>
      <c r="M12">
        <f t="shared" si="0"/>
        <v>0</v>
      </c>
    </row>
    <row r="13" spans="1:19" x14ac:dyDescent="0.5">
      <c r="A13">
        <v>40</v>
      </c>
      <c r="H13" t="s">
        <v>33</v>
      </c>
      <c r="I13">
        <f>SUM(I4:I12)</f>
        <v>0</v>
      </c>
      <c r="J13" s="5">
        <f>SUM(J4:J12)</f>
        <v>0</v>
      </c>
      <c r="K13" s="5">
        <f>SUM(K4:K12)</f>
        <v>0</v>
      </c>
      <c r="L13">
        <f>K13*5</f>
        <v>0</v>
      </c>
      <c r="P13" t="s">
        <v>43</v>
      </c>
    </row>
    <row r="14" spans="1:19" x14ac:dyDescent="0.5">
      <c r="A14">
        <v>47</v>
      </c>
    </row>
    <row r="15" spans="1:19" x14ac:dyDescent="0.5">
      <c r="A15">
        <v>70</v>
      </c>
    </row>
    <row r="16" spans="1:19" x14ac:dyDescent="0.5">
      <c r="A16">
        <v>55</v>
      </c>
    </row>
    <row r="17" spans="1:1" x14ac:dyDescent="0.5">
      <c r="A17">
        <v>51</v>
      </c>
    </row>
    <row r="18" spans="1:1" x14ac:dyDescent="0.5">
      <c r="A18">
        <v>43</v>
      </c>
    </row>
    <row r="19" spans="1:1" x14ac:dyDescent="0.5">
      <c r="A19">
        <v>40</v>
      </c>
    </row>
    <row r="20" spans="1:1" x14ac:dyDescent="0.5">
      <c r="A20">
        <v>45</v>
      </c>
    </row>
    <row r="21" spans="1:1" x14ac:dyDescent="0.5">
      <c r="A21">
        <v>45</v>
      </c>
    </row>
    <row r="22" spans="1:1" x14ac:dyDescent="0.5">
      <c r="A22">
        <v>55</v>
      </c>
    </row>
    <row r="23" spans="1:1" x14ac:dyDescent="0.5">
      <c r="A23">
        <v>37</v>
      </c>
    </row>
    <row r="24" spans="1:1" x14ac:dyDescent="0.5">
      <c r="A24">
        <v>50</v>
      </c>
    </row>
    <row r="25" spans="1:1" x14ac:dyDescent="0.5">
      <c r="A25">
        <v>45</v>
      </c>
    </row>
    <row r="26" spans="1:1" x14ac:dyDescent="0.5">
      <c r="A26">
        <v>45</v>
      </c>
    </row>
    <row r="27" spans="1:1" x14ac:dyDescent="0.5">
      <c r="A27">
        <v>55</v>
      </c>
    </row>
    <row r="28" spans="1:1" x14ac:dyDescent="0.5">
      <c r="A28">
        <v>50</v>
      </c>
    </row>
    <row r="29" spans="1:1" x14ac:dyDescent="0.5">
      <c r="A29">
        <v>45</v>
      </c>
    </row>
    <row r="30" spans="1:1" x14ac:dyDescent="0.5">
      <c r="A30">
        <v>35</v>
      </c>
    </row>
    <row r="31" spans="1:1" x14ac:dyDescent="0.5">
      <c r="A31">
        <v>52</v>
      </c>
    </row>
    <row r="32" spans="1:1" x14ac:dyDescent="0.5">
      <c r="A32">
        <v>32</v>
      </c>
    </row>
    <row r="33" spans="1:1" x14ac:dyDescent="0.5">
      <c r="A33">
        <v>45</v>
      </c>
    </row>
    <row r="34" spans="1:1" x14ac:dyDescent="0.5">
      <c r="A34">
        <v>50</v>
      </c>
    </row>
    <row r="35" spans="1:1" x14ac:dyDescent="0.5">
      <c r="A35">
        <v>40</v>
      </c>
    </row>
    <row r="36" spans="1:1" x14ac:dyDescent="0.5">
      <c r="A36">
        <v>40</v>
      </c>
    </row>
    <row r="37" spans="1:1" x14ac:dyDescent="0.5">
      <c r="A37">
        <v>50</v>
      </c>
    </row>
    <row r="38" spans="1:1" x14ac:dyDescent="0.5">
      <c r="A38">
        <v>41</v>
      </c>
    </row>
    <row r="39" spans="1:1" x14ac:dyDescent="0.5">
      <c r="A39">
        <v>41</v>
      </c>
    </row>
    <row r="40" spans="1:1" x14ac:dyDescent="0.5">
      <c r="A40">
        <v>40</v>
      </c>
    </row>
    <row r="41" spans="1:1" x14ac:dyDescent="0.5">
      <c r="A41">
        <v>40</v>
      </c>
    </row>
    <row r="42" spans="1:1" x14ac:dyDescent="0.5">
      <c r="A42">
        <v>46</v>
      </c>
    </row>
    <row r="43" spans="1:1" x14ac:dyDescent="0.5">
      <c r="A43">
        <v>45</v>
      </c>
    </row>
    <row r="44" spans="1:1" x14ac:dyDescent="0.5">
      <c r="A44">
        <v>40</v>
      </c>
    </row>
    <row r="45" spans="1:1" x14ac:dyDescent="0.5">
      <c r="A45">
        <v>43</v>
      </c>
    </row>
    <row r="46" spans="1:1" x14ac:dyDescent="0.5">
      <c r="A46">
        <v>45</v>
      </c>
    </row>
    <row r="47" spans="1:1" x14ac:dyDescent="0.5">
      <c r="A47">
        <v>42</v>
      </c>
    </row>
    <row r="48" spans="1:1" x14ac:dyDescent="0.5">
      <c r="A48">
        <v>45</v>
      </c>
    </row>
    <row r="49" spans="1:10" x14ac:dyDescent="0.5">
      <c r="A49">
        <v>45</v>
      </c>
    </row>
    <row r="50" spans="1:10" x14ac:dyDescent="0.5">
      <c r="A50">
        <v>48</v>
      </c>
    </row>
    <row r="51" spans="1:10" x14ac:dyDescent="0.5">
      <c r="A51">
        <v>45</v>
      </c>
    </row>
    <row r="52" spans="1:10" x14ac:dyDescent="0.5">
      <c r="A52">
        <v>45</v>
      </c>
      <c r="E52" t="s">
        <v>42</v>
      </c>
    </row>
    <row r="53" spans="1:10" x14ac:dyDescent="0.5">
      <c r="A53">
        <v>35</v>
      </c>
    </row>
    <row r="54" spans="1:10" x14ac:dyDescent="0.5">
      <c r="A54">
        <v>45</v>
      </c>
    </row>
    <row r="55" spans="1:10" x14ac:dyDescent="0.5">
      <c r="A55">
        <v>45</v>
      </c>
    </row>
    <row r="56" spans="1:10" x14ac:dyDescent="0.5">
      <c r="A56">
        <v>40</v>
      </c>
    </row>
    <row r="57" spans="1:10" x14ac:dyDescent="0.5">
      <c r="A57">
        <v>45</v>
      </c>
    </row>
    <row r="58" spans="1:10" x14ac:dyDescent="0.5">
      <c r="A58">
        <v>40</v>
      </c>
    </row>
    <row r="59" spans="1:10" x14ac:dyDescent="0.5">
      <c r="A59">
        <v>40</v>
      </c>
      <c r="G59" t="s">
        <v>36</v>
      </c>
      <c r="J59" t="s">
        <v>31</v>
      </c>
    </row>
    <row r="60" spans="1:10" ht="14.7" thickBot="1" x14ac:dyDescent="0.55000000000000004">
      <c r="A60">
        <v>45</v>
      </c>
    </row>
    <row r="61" spans="1:10" x14ac:dyDescent="0.5">
      <c r="A61">
        <v>35</v>
      </c>
      <c r="F61">
        <v>0</v>
      </c>
      <c r="G61" s="4" t="s">
        <v>28</v>
      </c>
      <c r="H61" s="4" t="s">
        <v>30</v>
      </c>
    </row>
    <row r="62" spans="1:10" x14ac:dyDescent="0.5">
      <c r="A62">
        <v>52</v>
      </c>
      <c r="F62">
        <v>5</v>
      </c>
      <c r="G62">
        <v>0</v>
      </c>
      <c r="H62">
        <v>0</v>
      </c>
    </row>
    <row r="63" spans="1:10" x14ac:dyDescent="0.5">
      <c r="F63">
        <f>F62+5</f>
        <v>10</v>
      </c>
      <c r="G63">
        <v>5</v>
      </c>
      <c r="H63">
        <v>0</v>
      </c>
    </row>
    <row r="64" spans="1:10" x14ac:dyDescent="0.5">
      <c r="F64">
        <f t="shared" ref="F64:F76" si="1">F63+5</f>
        <v>15</v>
      </c>
      <c r="G64">
        <v>10</v>
      </c>
      <c r="H64">
        <v>0</v>
      </c>
    </row>
    <row r="65" spans="6:8" x14ac:dyDescent="0.5">
      <c r="F65">
        <f t="shared" si="1"/>
        <v>20</v>
      </c>
      <c r="G65">
        <v>15</v>
      </c>
      <c r="H65">
        <v>0</v>
      </c>
    </row>
    <row r="66" spans="6:8" x14ac:dyDescent="0.5">
      <c r="F66">
        <f t="shared" si="1"/>
        <v>25</v>
      </c>
      <c r="G66">
        <v>20</v>
      </c>
      <c r="H66">
        <v>0</v>
      </c>
    </row>
    <row r="67" spans="6:8" x14ac:dyDescent="0.5">
      <c r="F67">
        <f t="shared" si="1"/>
        <v>30</v>
      </c>
      <c r="G67">
        <v>25</v>
      </c>
      <c r="H67">
        <v>0</v>
      </c>
    </row>
    <row r="68" spans="6:8" x14ac:dyDescent="0.5">
      <c r="F68">
        <f t="shared" si="1"/>
        <v>35</v>
      </c>
      <c r="G68">
        <v>30</v>
      </c>
      <c r="H68">
        <v>0</v>
      </c>
    </row>
    <row r="69" spans="6:8" x14ac:dyDescent="0.5">
      <c r="F69">
        <f t="shared" si="1"/>
        <v>40</v>
      </c>
      <c r="G69">
        <v>35</v>
      </c>
      <c r="H69">
        <v>6</v>
      </c>
    </row>
    <row r="70" spans="6:8" x14ac:dyDescent="0.5">
      <c r="F70">
        <f t="shared" si="1"/>
        <v>45</v>
      </c>
      <c r="G70">
        <v>40</v>
      </c>
      <c r="H70">
        <v>15</v>
      </c>
    </row>
    <row r="71" spans="6:8" x14ac:dyDescent="0.5">
      <c r="F71">
        <f t="shared" si="1"/>
        <v>50</v>
      </c>
      <c r="G71">
        <v>45</v>
      </c>
      <c r="H71">
        <v>22</v>
      </c>
    </row>
    <row r="72" spans="6:8" x14ac:dyDescent="0.5">
      <c r="F72">
        <f t="shared" si="1"/>
        <v>55</v>
      </c>
      <c r="G72">
        <v>50</v>
      </c>
      <c r="H72">
        <v>9</v>
      </c>
    </row>
    <row r="73" spans="6:8" x14ac:dyDescent="0.5">
      <c r="F73">
        <f t="shared" si="1"/>
        <v>60</v>
      </c>
      <c r="G73">
        <v>55</v>
      </c>
      <c r="H73">
        <v>7</v>
      </c>
    </row>
    <row r="74" spans="6:8" x14ac:dyDescent="0.5">
      <c r="F74">
        <f t="shared" si="1"/>
        <v>65</v>
      </c>
      <c r="G74">
        <v>60</v>
      </c>
      <c r="H74">
        <v>0</v>
      </c>
    </row>
    <row r="75" spans="6:8" x14ac:dyDescent="0.5">
      <c r="F75">
        <f t="shared" si="1"/>
        <v>70</v>
      </c>
      <c r="G75">
        <v>65</v>
      </c>
      <c r="H75">
        <v>0</v>
      </c>
    </row>
    <row r="76" spans="6:8" x14ac:dyDescent="0.5">
      <c r="F76">
        <f t="shared" si="1"/>
        <v>75</v>
      </c>
      <c r="G76">
        <v>70</v>
      </c>
      <c r="H76">
        <v>1</v>
      </c>
    </row>
    <row r="77" spans="6:8" x14ac:dyDescent="0.5">
      <c r="G77">
        <v>75</v>
      </c>
      <c r="H77">
        <v>0</v>
      </c>
    </row>
    <row r="78" spans="6:8" ht="14.7" thickBot="1" x14ac:dyDescent="0.55000000000000004">
      <c r="G78" s="3" t="s">
        <v>29</v>
      </c>
      <c r="H78" s="3">
        <v>0</v>
      </c>
    </row>
  </sheetData>
  <sortState xmlns:xlrd2="http://schemas.microsoft.com/office/spreadsheetml/2017/richdata2" ref="G62:G77">
    <sortCondition ref="G39"/>
  </sortState>
  <mergeCells count="2">
    <mergeCell ref="G1:K1"/>
    <mergeCell ref="P1:Q1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chunky</dc:creator>
  <cp:lastModifiedBy>Nitin Saraswat</cp:lastModifiedBy>
  <dcterms:created xsi:type="dcterms:W3CDTF">2016-08-29T18:21:11Z</dcterms:created>
  <dcterms:modified xsi:type="dcterms:W3CDTF">2024-01-22T13:35:55Z</dcterms:modified>
</cp:coreProperties>
</file>