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nivasaadvaith/Desktop/"/>
    </mc:Choice>
  </mc:AlternateContent>
  <xr:revisionPtr revIDLastSave="0" documentId="13_ncr:1_{5DF25E7F-F3B0-1446-806B-117172AF5181}" xr6:coauthVersionLast="47" xr6:coauthVersionMax="47" xr10:uidLastSave="{00000000-0000-0000-0000-000000000000}"/>
  <bookViews>
    <workbookView xWindow="780" yWindow="500" windowWidth="27640" windowHeight="15720" activeTab="6" xr2:uid="{85F3227E-C1FE-BA48-B94D-9DAB7677FB42}"/>
  </bookViews>
  <sheets>
    <sheet name="Sheet1" sheetId="1" r:id="rId1"/>
    <sheet name="precision" sheetId="7" r:id="rId2"/>
    <sheet name="ACCURACIES" sheetId="6" r:id="rId3"/>
    <sheet name="Sheet8" sheetId="8" r:id="rId4"/>
    <sheet name="LOAD 0" sheetId="3" r:id="rId5"/>
    <sheet name="LOAD 1" sheetId="2" r:id="rId6"/>
    <sheet name="LOAD 2" sheetId="4" r:id="rId7"/>
    <sheet name="LOAD 3" sheetId="5" r:id="rId8"/>
  </sheets>
  <definedNames>
    <definedName name="_xlchart.v1.0" hidden="1">precision!$A$17</definedName>
    <definedName name="_xlchart.v1.1" hidden="1">precision!$A$18</definedName>
    <definedName name="_xlchart.v1.10" hidden="1">precision!$A$17</definedName>
    <definedName name="_xlchart.v1.11" hidden="1">precision!$A$18</definedName>
    <definedName name="_xlchart.v1.12" hidden="1">precision!$B$16:$F$16</definedName>
    <definedName name="_xlchart.v1.13" hidden="1">precision!$B$17:$F$17</definedName>
    <definedName name="_xlchart.v1.14" hidden="1">precision!$B$18:$F$18</definedName>
    <definedName name="_xlchart.v1.15" hidden="1">precision!$A$17</definedName>
    <definedName name="_xlchart.v1.16" hidden="1">precision!$A$18</definedName>
    <definedName name="_xlchart.v1.17" hidden="1">precision!$B$16:$F$16</definedName>
    <definedName name="_xlchart.v1.18" hidden="1">precision!$B$17:$F$17</definedName>
    <definedName name="_xlchart.v1.19" hidden="1">precision!$B$18:$F$18</definedName>
    <definedName name="_xlchart.v1.2" hidden="1">precision!$B$16:$F$16</definedName>
    <definedName name="_xlchart.v1.20" hidden="1">precision!$A$17</definedName>
    <definedName name="_xlchart.v1.21" hidden="1">precision!$A$18</definedName>
    <definedName name="_xlchart.v1.22" hidden="1">precision!$B$16:$F$16</definedName>
    <definedName name="_xlchart.v1.23" hidden="1">precision!$B$17:$F$17</definedName>
    <definedName name="_xlchart.v1.24" hidden="1">precision!$B$18:$F$18</definedName>
    <definedName name="_xlchart.v1.3" hidden="1">precision!$B$17:$F$17</definedName>
    <definedName name="_xlchart.v1.4" hidden="1">precision!$B$18:$F$18</definedName>
    <definedName name="_xlchart.v1.5" hidden="1">precision!$A$17</definedName>
    <definedName name="_xlchart.v1.6" hidden="1">precision!$A$18</definedName>
    <definedName name="_xlchart.v1.7" hidden="1">precision!$B$16:$F$16</definedName>
    <definedName name="_xlchart.v1.8" hidden="1">precision!$B$17:$F$17</definedName>
    <definedName name="_xlchart.v1.9" hidden="1">precision!$B$18:$F$18</definedName>
    <definedName name="_xlchart.v2.25" hidden="1">precision!$A$17</definedName>
    <definedName name="_xlchart.v2.26" hidden="1">precision!$A$18</definedName>
    <definedName name="_xlchart.v2.27" hidden="1">precision!$B$16:$F$16</definedName>
    <definedName name="_xlchart.v2.28" hidden="1">precision!$B$17:$F$17</definedName>
    <definedName name="_xlchart.v2.29" hidden="1">precision!$B$18:$F$18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6" l="1"/>
  <c r="D7" i="6"/>
  <c r="E7" i="6"/>
  <c r="F7" i="6"/>
  <c r="B7" i="6"/>
  <c r="F17" i="7"/>
  <c r="F18" i="7" s="1"/>
  <c r="E17" i="7"/>
  <c r="E18" i="7" s="1"/>
  <c r="D17" i="7"/>
  <c r="D18" i="7" s="1"/>
  <c r="C17" i="7"/>
  <c r="C18" i="7" s="1"/>
  <c r="B17" i="7"/>
  <c r="B18" i="7" s="1"/>
  <c r="C13" i="7"/>
  <c r="D13" i="7"/>
  <c r="E13" i="7"/>
  <c r="F13" i="7"/>
  <c r="B13" i="7"/>
  <c r="C6" i="7"/>
  <c r="D6" i="7"/>
  <c r="E6" i="7"/>
  <c r="F6" i="7"/>
  <c r="B6" i="7"/>
  <c r="E6" i="6"/>
  <c r="C6" i="6"/>
  <c r="F6" i="6"/>
  <c r="B6" i="6"/>
  <c r="D6" i="6"/>
  <c r="B38" i="1"/>
  <c r="Q13" i="3"/>
  <c r="R18" i="4"/>
  <c r="B3" i="4"/>
  <c r="R18" i="2"/>
  <c r="G6" i="6"/>
</calcChain>
</file>

<file path=xl/sharedStrings.xml><?xml version="1.0" encoding="utf-8"?>
<sst xmlns="http://schemas.openxmlformats.org/spreadsheetml/2006/main" count="402" uniqueCount="66">
  <si>
    <t>DECISION TREE</t>
  </si>
  <si>
    <t>SVM (OPTIMIZED)</t>
  </si>
  <si>
    <t>LOGISTIC REEGRESSION</t>
  </si>
  <si>
    <t>RANDOM FOREST</t>
  </si>
  <si>
    <t>KNN_optimized</t>
  </si>
  <si>
    <t>PRECISION</t>
  </si>
  <si>
    <t>RECALL</t>
  </si>
  <si>
    <t>F1-SCORE</t>
  </si>
  <si>
    <r>
      <rPr>
        <sz val="14"/>
        <color rgb="FF2F2F2F"/>
        <rFont val="Calibri"/>
        <family val="2"/>
        <scheme val="minor"/>
      </rPr>
      <t>IR 7 1</t>
    </r>
  </si>
  <si>
    <r>
      <rPr>
        <sz val="14"/>
        <color rgb="FF2F2F2F"/>
        <rFont val="Calibri"/>
        <family val="2"/>
        <scheme val="minor"/>
      </rPr>
      <t>IR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14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</si>
  <si>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IR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21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</si>
  <si>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BL 7 1</t>
    </r>
  </si>
  <si>
    <r>
      <rPr>
        <sz val="14"/>
        <color rgb="FF2F2F2F"/>
        <rFont val="Calibri"/>
        <family val="2"/>
        <scheme val="minor"/>
      </rPr>
      <t>BL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14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</si>
  <si>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BL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21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</si>
  <si>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OR 7 1</t>
    </r>
  </si>
  <si>
    <r>
      <rPr>
        <sz val="14"/>
        <color rgb="FF2F2F2F"/>
        <rFont val="Calibri"/>
        <family val="2"/>
        <scheme val="minor"/>
      </rPr>
      <t>OR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14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</si>
  <si>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OR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21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</si>
  <si>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r>
      <rPr>
        <sz val="14"/>
        <color rgb="FF2F2F2F"/>
        <rFont val="Calibri"/>
        <family val="2"/>
        <scheme val="minor"/>
      </rPr>
      <t>NORMAL</t>
    </r>
  </si>
  <si>
    <r>
      <rPr>
        <sz val="14"/>
        <color rgb="FF2F2F2F"/>
        <rFont val="Calibri"/>
        <family val="2"/>
        <scheme val="minor"/>
      </rPr>
      <t>accuracy</t>
    </r>
  </si>
  <si>
    <r>
      <rPr>
        <sz val="14"/>
        <color rgb="FF2F2F2F"/>
        <rFont val="Calibri"/>
        <family val="2"/>
        <scheme val="minor"/>
      </rPr>
      <t>macro avg</t>
    </r>
  </si>
  <si>
    <r>
      <rPr>
        <sz val="14"/>
        <color rgb="FF2F2F2F"/>
        <rFont val="Calibri"/>
        <family val="2"/>
        <scheme val="minor"/>
      </rPr>
      <t>weighted avg</t>
    </r>
  </si>
  <si>
    <t>SVM</t>
  </si>
  <si>
    <t>C</t>
  </si>
  <si>
    <t>GAMMA</t>
  </si>
  <si>
    <r>
      <rPr>
        <sz val="14"/>
        <color rgb="FF2F2F2F"/>
        <rFont val="Calibri"/>
        <family val="2"/>
        <scheme val="minor"/>
      </rPr>
      <t>OR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7</t>
    </r>
    <r>
      <rPr>
        <sz val="11"/>
        <color rgb="FF4F4F4F"/>
        <rFont val="Calibri"/>
        <family val="2"/>
        <scheme val="minor"/>
      </rPr>
      <t>-</t>
    </r>
    <r>
      <rPr>
        <sz val="14"/>
        <color rgb="FF2F2F2F"/>
        <rFont val="Calibri"/>
        <family val="2"/>
        <scheme val="minor"/>
      </rPr>
      <t>1</t>
    </r>
  </si>
  <si>
    <t>knn</t>
  </si>
  <si>
    <t>k=5</t>
  </si>
  <si>
    <t>k=6</t>
  </si>
  <si>
    <t>KNN</t>
  </si>
  <si>
    <t>Logistic regression</t>
  </si>
  <si>
    <t>Random Forest</t>
  </si>
  <si>
    <t>SVM optimized</t>
  </si>
  <si>
    <t>Decision tree</t>
  </si>
  <si>
    <t>Support</t>
  </si>
  <si>
    <t>IR_7_1</t>
  </si>
  <si>
    <r>
      <rPr>
        <sz val="12"/>
        <color rgb="FF2F2F2F"/>
        <rFont val="Calibri"/>
        <family val="2"/>
        <scheme val="minor"/>
      </rPr>
      <t>IR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14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</si>
  <si>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r>
      <rPr>
        <sz val="12"/>
        <color rgb="FF2F2F2F"/>
        <rFont val="Calibri"/>
        <family val="2"/>
        <scheme val="minor"/>
      </rPr>
      <t>IR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21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</si>
  <si>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r>
      <rPr>
        <sz val="12"/>
        <color rgb="FF2F2F2F"/>
        <rFont val="Calibri"/>
        <family val="2"/>
        <scheme val="minor"/>
      </rPr>
      <t>BL 7 1</t>
    </r>
  </si>
  <si>
    <r>
      <rPr>
        <sz val="12"/>
        <color rgb="FF2F2F2F"/>
        <rFont val="Calibri"/>
        <family val="2"/>
        <scheme val="minor"/>
      </rPr>
      <t>BL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14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</si>
  <si>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r>
      <rPr>
        <sz val="12"/>
        <color rgb="FF2F2F2F"/>
        <rFont val="Calibri"/>
        <family val="2"/>
        <scheme val="minor"/>
      </rPr>
      <t>BL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21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</si>
  <si>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t>OR_7_1</t>
  </si>
  <si>
    <r>
      <rPr>
        <sz val="12"/>
        <color rgb="FF2F2F2F"/>
        <rFont val="Calibri"/>
        <family val="2"/>
        <scheme val="minor"/>
      </rPr>
      <t>OR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14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</si>
  <si>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r>
      <rPr>
        <sz val="12"/>
        <color rgb="FF2F2F2F"/>
        <rFont val="Calibri"/>
        <family val="2"/>
        <scheme val="minor"/>
      </rPr>
      <t>OR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21</t>
    </r>
    <r>
      <rPr>
        <sz val="12"/>
        <color rgb="FF4F4F4F"/>
        <rFont val="Calibri"/>
        <family val="2"/>
        <scheme val="minor"/>
      </rPr>
      <t>-</t>
    </r>
    <r>
      <rPr>
        <sz val="12"/>
        <color rgb="FF2F2F2F"/>
        <rFont val="Calibri"/>
        <family val="2"/>
        <scheme val="minor"/>
      </rPr>
      <t>1</t>
    </r>
  </si>
  <si>
    <r>
      <rPr>
        <sz val="12"/>
        <color rgb="FF2F2F2F"/>
        <rFont val="Calibri"/>
        <family val="2"/>
        <scheme val="minor"/>
      </rPr>
      <t>NORMAL</t>
    </r>
  </si>
  <si>
    <r>
      <rPr>
        <sz val="12"/>
        <color rgb="FF2F2F2F"/>
        <rFont val="Calibri"/>
        <family val="2"/>
        <scheme val="minor"/>
      </rPr>
      <t>accuracy</t>
    </r>
  </si>
  <si>
    <r>
      <rPr>
        <sz val="12"/>
        <color rgb="FF2F2F2F"/>
        <rFont val="Calibri"/>
        <family val="2"/>
        <scheme val="minor"/>
      </rPr>
      <t>macro avg</t>
    </r>
  </si>
  <si>
    <r>
      <rPr>
        <sz val="12"/>
        <color rgb="FF2F2F2F"/>
        <rFont val="Calibri"/>
        <family val="2"/>
        <scheme val="minor"/>
      </rPr>
      <t>weighted avg</t>
    </r>
  </si>
  <si>
    <t>C': 1000, 'gamma': 0.05</t>
  </si>
  <si>
    <r>
      <rPr>
        <sz val="12"/>
        <color rgb="FF2F2F2F"/>
        <rFont val="Calibri"/>
        <family val="2"/>
        <scheme val="minor"/>
      </rPr>
      <t>OR 7 1</t>
    </r>
  </si>
  <si>
    <t>precision</t>
  </si>
  <si>
    <t>Recall</t>
  </si>
  <si>
    <t xml:space="preserve">Decision tree		</t>
  </si>
  <si>
    <t xml:space="preserve">SVM optimized		</t>
  </si>
  <si>
    <t xml:space="preserve">Logistic regression		</t>
  </si>
  <si>
    <t xml:space="preserve">Random Forest		</t>
  </si>
  <si>
    <t xml:space="preserve">KNN		</t>
  </si>
  <si>
    <r>
      <rPr>
        <b/>
        <sz val="12"/>
        <color rgb="FF2F2F2F"/>
        <rFont val="Calibri"/>
        <family val="2"/>
        <scheme val="minor"/>
      </rPr>
      <t>accuracy</t>
    </r>
  </si>
  <si>
    <r>
      <rPr>
        <b/>
        <sz val="14"/>
        <color rgb="FF2F2F2F"/>
        <rFont val="Calibri"/>
        <family val="2"/>
        <scheme val="minor"/>
      </rPr>
      <t>accuracy</t>
    </r>
  </si>
  <si>
    <t>14 features</t>
  </si>
  <si>
    <t>7 featurs</t>
  </si>
  <si>
    <t>1 feature</t>
  </si>
  <si>
    <t>alg1</t>
  </si>
  <si>
    <t>alog 2</t>
  </si>
  <si>
    <t>algo 3</t>
  </si>
  <si>
    <t>rmse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</si>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</sst>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;###0.00"/>
    <numFmt numFmtId="165" formatCode="###0;###0"/>
    <numFmt numFmtId="166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2F2F2F"/>
      <name val="Calibri"/>
      <family val="2"/>
      <scheme val="minor"/>
    </font>
    <font>
      <sz val="11"/>
      <color rgb="FF4F4F4F"/>
      <name val="Calibri"/>
      <family val="2"/>
      <scheme val="minor"/>
    </font>
    <font>
      <sz val="12"/>
      <color rgb="FF2F2F2F"/>
      <name val="Calibri"/>
      <family val="2"/>
      <scheme val="minor"/>
    </font>
    <font>
      <sz val="12"/>
      <color rgb="FF4F4F4F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2F2F2F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2F2F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Fill="1" applyAlignment="1">
      <alignment horizontal="right" vertical="center" wrapText="1"/>
    </xf>
    <xf numFmtId="164" fontId="5" fillId="0" borderId="0" xfId="0" applyNumberFormat="1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top" wrapText="1"/>
    </xf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 applyFill="1"/>
    <xf numFmtId="164" fontId="5" fillId="0" borderId="4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5" fillId="0" borderId="0" xfId="0" applyNumberFormat="1" applyFont="1" applyBorder="1" applyAlignment="1">
      <alignment horizontal="right" vertical="center" wrapText="1"/>
    </xf>
    <xf numFmtId="164" fontId="5" fillId="0" borderId="5" xfId="0" applyNumberFormat="1" applyFont="1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164" fontId="3" fillId="0" borderId="4" xfId="0" applyNumberFormat="1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164" fontId="0" fillId="0" borderId="0" xfId="0" applyNumberForma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164" fontId="3" fillId="0" borderId="4" xfId="0" applyNumberFormat="1" applyFont="1" applyBorder="1" applyAlignment="1">
      <alignment horizontal="right" vertical="top" wrapText="1"/>
    </xf>
    <xf numFmtId="164" fontId="3" fillId="0" borderId="0" xfId="0" applyNumberFormat="1" applyFont="1" applyBorder="1" applyAlignment="1">
      <alignment horizontal="right" vertical="top" wrapText="1"/>
    </xf>
    <xf numFmtId="164" fontId="3" fillId="0" borderId="5" xfId="0" applyNumberFormat="1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5" xfId="0" applyBorder="1" applyAlignment="1">
      <alignment horizontal="right" vertical="top" wrapText="1"/>
    </xf>
    <xf numFmtId="0" fontId="7" fillId="0" borderId="4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right" vertical="center" wrapText="1"/>
    </xf>
    <xf numFmtId="164" fontId="5" fillId="0" borderId="7" xfId="0" applyNumberFormat="1" applyFont="1" applyBorder="1" applyAlignment="1">
      <alignment horizontal="right" vertical="center" wrapText="1"/>
    </xf>
    <xf numFmtId="164" fontId="5" fillId="0" borderId="8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center" wrapText="1"/>
    </xf>
    <xf numFmtId="164" fontId="3" fillId="0" borderId="7" xfId="0" applyNumberFormat="1" applyFont="1" applyBorder="1" applyAlignment="1">
      <alignment horizontal="right" vertical="center" wrapText="1"/>
    </xf>
    <xf numFmtId="164" fontId="3" fillId="0" borderId="8" xfId="0" applyNumberFormat="1" applyFont="1" applyBorder="1" applyAlignment="1">
      <alignment horizontal="right" vertical="center" wrapText="1"/>
    </xf>
    <xf numFmtId="164" fontId="3" fillId="0" borderId="6" xfId="0" applyNumberFormat="1" applyFont="1" applyBorder="1" applyAlignment="1">
      <alignment horizontal="right" vertical="top" wrapText="1"/>
    </xf>
    <xf numFmtId="164" fontId="3" fillId="0" borderId="7" xfId="0" applyNumberFormat="1" applyFont="1" applyBorder="1" applyAlignment="1">
      <alignment horizontal="right" vertical="top" wrapText="1"/>
    </xf>
    <xf numFmtId="164" fontId="3" fillId="0" borderId="8" xfId="0" applyNumberFormat="1" applyFont="1" applyBorder="1" applyAlignment="1">
      <alignment horizontal="right" vertical="top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164" fontId="12" fillId="0" borderId="3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vertical="top" wrapText="1"/>
    </xf>
    <xf numFmtId="164" fontId="12" fillId="0" borderId="3" xfId="0" applyNumberFormat="1" applyFont="1" applyBorder="1" applyAlignment="1">
      <alignment horizontal="right" vertical="top" wrapText="1"/>
    </xf>
    <xf numFmtId="0" fontId="9" fillId="0" borderId="1" xfId="0" applyFont="1" applyBorder="1" applyAlignment="1">
      <alignment horizontal="right" vertical="center" wrapText="1"/>
    </xf>
    <xf numFmtId="164" fontId="10" fillId="0" borderId="3" xfId="0" applyNumberFormat="1" applyFont="1" applyBorder="1" applyAlignment="1">
      <alignment horizontal="right" vertical="center" wrapText="1"/>
    </xf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precision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precision!$B$1:$F$1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precision!$B$2:$F$2</c:f>
              <c:numCache>
                <c:formatCode>###0.00;###0.00</c:formatCode>
                <c:ptCount val="5"/>
                <c:pt idx="0">
                  <c:v>0.96</c:v>
                </c:pt>
                <c:pt idx="1">
                  <c:v>0.95</c:v>
                </c:pt>
                <c:pt idx="2">
                  <c:v>0.91</c:v>
                </c:pt>
                <c:pt idx="3">
                  <c:v>0.97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9-8746-8D26-6469C8D87CCE}"/>
            </c:ext>
          </c:extLst>
        </c:ser>
        <c:ser>
          <c:idx val="1"/>
          <c:order val="1"/>
          <c:tx>
            <c:strRef>
              <c:f>precision!$A$3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precision!$B$1:$F$1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precision!$B$3:$F$3</c:f>
              <c:numCache>
                <c:formatCode>###0.00;###0.00</c:formatCode>
                <c:ptCount val="5"/>
                <c:pt idx="0">
                  <c:v>0.94</c:v>
                </c:pt>
                <c:pt idx="1">
                  <c:v>0.97</c:v>
                </c:pt>
                <c:pt idx="2">
                  <c:v>0.95</c:v>
                </c:pt>
                <c:pt idx="3">
                  <c:v>0.97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E9-8746-8D26-6469C8D87CCE}"/>
            </c:ext>
          </c:extLst>
        </c:ser>
        <c:ser>
          <c:idx val="2"/>
          <c:order val="2"/>
          <c:tx>
            <c:strRef>
              <c:f>precision!$A$4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precision!$B$1:$F$1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precision!$B$4:$F$4</c:f>
              <c:numCache>
                <c:formatCode>General</c:formatCode>
                <c:ptCount val="5"/>
                <c:pt idx="0">
                  <c:v>0.85992599116005197</c:v>
                </c:pt>
                <c:pt idx="1">
                  <c:v>0.90698119043759695</c:v>
                </c:pt>
                <c:pt idx="2">
                  <c:v>0.86663961693698499</c:v>
                </c:pt>
                <c:pt idx="3">
                  <c:v>0.90621917638475402</c:v>
                </c:pt>
                <c:pt idx="4">
                  <c:v>0.85454727915631601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E9-8746-8D26-6469C8D87CCE}"/>
            </c:ext>
          </c:extLst>
        </c:ser>
        <c:ser>
          <c:idx val="3"/>
          <c:order val="3"/>
          <c:tx>
            <c:strRef>
              <c:f>precision!$A$5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precision!$B$1:$F$1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precision!$B$5:$F$5</c:f>
              <c:numCache>
                <c:formatCode>General</c:formatCode>
                <c:ptCount val="5"/>
                <c:pt idx="0">
                  <c:v>0.84630137720132503</c:v>
                </c:pt>
                <c:pt idx="1">
                  <c:v>0.90703210842995996</c:v>
                </c:pt>
                <c:pt idx="2">
                  <c:v>0.86938117294121697</c:v>
                </c:pt>
                <c:pt idx="3">
                  <c:v>0.90025069379253098</c:v>
                </c:pt>
                <c:pt idx="4">
                  <c:v>0.853417747698619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E9-8746-8D26-6469C8D87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0242352"/>
        <c:axId val="990244000"/>
      </c:barChart>
      <c:catAx>
        <c:axId val="9902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44000"/>
        <c:crosses val="autoZero"/>
        <c:auto val="1"/>
        <c:lblAlgn val="ctr"/>
        <c:lblOffset val="100"/>
        <c:noMultiLvlLbl val="0"/>
      </c:catAx>
      <c:valAx>
        <c:axId val="990244000"/>
        <c:scaling>
          <c:orientation val="minMax"/>
        </c:scaling>
        <c:delete val="1"/>
        <c:axPos val="l"/>
        <c:numFmt formatCode="###0.00;###0.00" sourceLinked="1"/>
        <c:majorTickMark val="none"/>
        <c:minorTickMark val="none"/>
        <c:tickLblPos val="nextTo"/>
        <c:crossAx val="9902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 recall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precision!$B$8:$F$8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precision!$B$9:$F$9</c:f>
              <c:numCache>
                <c:formatCode>###0.00;###0.00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0.88</c:v>
                </c:pt>
                <c:pt idx="3">
                  <c:v>0.96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7-4749-990B-38C31BD8AA2E}"/>
            </c:ext>
          </c:extLst>
        </c:ser>
        <c:ser>
          <c:idx val="1"/>
          <c:order val="1"/>
          <c:tx>
            <c:strRef>
              <c:f>precision!$A$10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precision!$B$8:$F$8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precision!$B$10:$F$10</c:f>
              <c:numCache>
                <c:formatCode>###0.00;###0.00</c:formatCode>
                <c:ptCount val="5"/>
                <c:pt idx="0">
                  <c:v>0.94</c:v>
                </c:pt>
                <c:pt idx="1">
                  <c:v>0.97</c:v>
                </c:pt>
                <c:pt idx="2">
                  <c:v>0.95</c:v>
                </c:pt>
                <c:pt idx="3">
                  <c:v>0.97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7-4749-990B-38C31BD8AA2E}"/>
            </c:ext>
          </c:extLst>
        </c:ser>
        <c:ser>
          <c:idx val="2"/>
          <c:order val="2"/>
          <c:tx>
            <c:strRef>
              <c:f>precision!$A$11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precision!$B$8:$F$8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precision!$B$11:$F$11</c:f>
              <c:numCache>
                <c:formatCode>General</c:formatCode>
                <c:ptCount val="5"/>
                <c:pt idx="0">
                  <c:v>0.86003508771929804</c:v>
                </c:pt>
                <c:pt idx="1">
                  <c:v>0.90533333333333299</c:v>
                </c:pt>
                <c:pt idx="2">
                  <c:v>0.85866666666666602</c:v>
                </c:pt>
                <c:pt idx="3">
                  <c:v>0.90399999999999903</c:v>
                </c:pt>
                <c:pt idx="4">
                  <c:v>0.84533333333333305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7-4749-990B-38C31BD8AA2E}"/>
            </c:ext>
          </c:extLst>
        </c:ser>
        <c:ser>
          <c:idx val="3"/>
          <c:order val="3"/>
          <c:tx>
            <c:strRef>
              <c:f>precision!$A$12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precision!$B$8:$F$8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precision!$B$12:$F$12</c:f>
              <c:numCache>
                <c:formatCode>General</c:formatCode>
                <c:ptCount val="5"/>
                <c:pt idx="0">
                  <c:v>0.84399999999999997</c:v>
                </c:pt>
                <c:pt idx="1">
                  <c:v>0.90266666666666595</c:v>
                </c:pt>
                <c:pt idx="2">
                  <c:v>0.86266666666666603</c:v>
                </c:pt>
                <c:pt idx="3">
                  <c:v>0.89733333333333298</c:v>
                </c:pt>
                <c:pt idx="4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7-4749-990B-38C31BD8AA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6368096"/>
        <c:axId val="1256656160"/>
      </c:barChart>
      <c:catAx>
        <c:axId val="125636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56160"/>
        <c:crosses val="autoZero"/>
        <c:auto val="1"/>
        <c:lblAlgn val="ctr"/>
        <c:lblOffset val="100"/>
        <c:noMultiLvlLbl val="0"/>
      </c:catAx>
      <c:valAx>
        <c:axId val="1256656160"/>
        <c:scaling>
          <c:orientation val="minMax"/>
        </c:scaling>
        <c:delete val="1"/>
        <c:axPos val="l"/>
        <c:numFmt formatCode="###0.00;###0.00" sourceLinked="1"/>
        <c:majorTickMark val="none"/>
        <c:minorTickMark val="none"/>
        <c:tickLblPos val="nextTo"/>
        <c:crossAx val="12563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precision!$A$17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precision!$B$16:$F$16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precision!$B$17:$F$17</c:f>
              <c:numCache>
                <c:formatCode>###0.00;###0.00</c:formatCode>
                <c:ptCount val="5"/>
                <c:pt idx="0">
                  <c:v>0.89850877192982448</c:v>
                </c:pt>
                <c:pt idx="1">
                  <c:v>0.92949999999999966</c:v>
                </c:pt>
                <c:pt idx="2">
                  <c:v>0.88783333333333303</c:v>
                </c:pt>
                <c:pt idx="3">
                  <c:v>0.93283333333333296</c:v>
                </c:pt>
                <c:pt idx="4">
                  <c:v>0.88483333333333325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F440-AEC7-580B4A3E7942}"/>
            </c:ext>
          </c:extLst>
        </c:ser>
        <c:ser>
          <c:idx val="1"/>
          <c:order val="1"/>
          <c:tx>
            <c:strRef>
              <c:f>precision!$A$18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precision!$B$16:$F$16</c:f>
              <c:strCache>
                <c:ptCount val="5"/>
                <c:pt idx="0">
                  <c:v>Decision tree		</c:v>
                </c:pt>
                <c:pt idx="1">
                  <c:v>SVM optimized		</c:v>
                </c:pt>
                <c:pt idx="2">
                  <c:v>Logistic regression		</c:v>
                </c:pt>
                <c:pt idx="3">
                  <c:v>Random Forest		</c:v>
                </c:pt>
                <c:pt idx="4">
                  <c:v>KNN		</c:v>
                </c:pt>
              </c:strCache>
            </c:strRef>
          </c:cat>
          <c:val>
            <c:numRef>
              <c:f>precision!$B$18:$F$18</c:f>
              <c:numCache>
                <c:formatCode>###0.00;###0.00</c:formatCode>
                <c:ptCount val="5"/>
                <c:pt idx="0">
                  <c:v>0.89850877192982448</c:v>
                </c:pt>
                <c:pt idx="1">
                  <c:v>0.92949999999999966</c:v>
                </c:pt>
                <c:pt idx="2">
                  <c:v>0.88783333333333303</c:v>
                </c:pt>
                <c:pt idx="3">
                  <c:v>0.93283333333333296</c:v>
                </c:pt>
                <c:pt idx="4">
                  <c:v>0.88483333333333325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F440-AEC7-580B4A3E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8870144"/>
        <c:axId val="989212208"/>
      </c:barChart>
      <c:catAx>
        <c:axId val="98887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12208"/>
        <c:crosses val="autoZero"/>
        <c:auto val="1"/>
        <c:lblAlgn val="ctr"/>
        <c:lblOffset val="100"/>
        <c:noMultiLvlLbl val="0"/>
      </c:catAx>
      <c:valAx>
        <c:axId val="9892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##0.00;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ACCURACIES!$B$2:$F$2</c:f>
              <c:numCache>
                <c:formatCode>###0.00;###0.00</c:formatCode>
                <c:ptCount val="5"/>
                <c:pt idx="0">
                  <c:v>0.94</c:v>
                </c:pt>
                <c:pt idx="1">
                  <c:v>0.93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1-8047-BB46-6AAB360DE36A}"/>
            </c:ext>
          </c:extLst>
        </c:ser>
        <c:ser>
          <c:idx val="1"/>
          <c:order val="1"/>
          <c:tx>
            <c:strRef>
              <c:f>ACCURACIES!$A$3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ACCURACIES!$B$3:$F$3</c:f>
              <c:numCache>
                <c:formatCode>###0.00;###0.00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0.94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1-8047-BB46-6AAB360DE36A}"/>
            </c:ext>
          </c:extLst>
        </c:ser>
        <c:ser>
          <c:idx val="2"/>
          <c:order val="2"/>
          <c:tx>
            <c:strRef>
              <c:f>ACCURACIES!$A$4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ACCURACIES!$B$4:$F$4</c:f>
              <c:numCache>
                <c:formatCode>General</c:formatCode>
                <c:ptCount val="5"/>
                <c:pt idx="0">
                  <c:v>0.84533333333333305</c:v>
                </c:pt>
                <c:pt idx="1">
                  <c:v>0.85866666666666602</c:v>
                </c:pt>
                <c:pt idx="2">
                  <c:v>0.86</c:v>
                </c:pt>
                <c:pt idx="3">
                  <c:v>0.90533333333333299</c:v>
                </c:pt>
                <c:pt idx="4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1-8047-BB46-6AAB360DE36A}"/>
            </c:ext>
          </c:extLst>
        </c:ser>
        <c:ser>
          <c:idx val="3"/>
          <c:order val="3"/>
          <c:tx>
            <c:strRef>
              <c:f>ACCURACIES!$A$5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ACCURACIES!$B$5:$F$5</c:f>
              <c:numCache>
                <c:formatCode>General</c:formatCode>
                <c:ptCount val="5"/>
                <c:pt idx="0">
                  <c:v>0.84399999999999997</c:v>
                </c:pt>
                <c:pt idx="1">
                  <c:v>0.86266666666666603</c:v>
                </c:pt>
                <c:pt idx="2">
                  <c:v>0.84399999999999997</c:v>
                </c:pt>
                <c:pt idx="3">
                  <c:v>0.90266666666666595</c:v>
                </c:pt>
                <c:pt idx="4">
                  <c:v>0.89733333333333298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1-8047-BB46-6AAB360D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991862816"/>
        <c:axId val="991864464"/>
      </c:barChart>
      <c:catAx>
        <c:axId val="9918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64464"/>
        <c:crosses val="autoZero"/>
        <c:auto val="1"/>
        <c:lblAlgn val="ctr"/>
        <c:lblOffset val="100"/>
        <c:noMultiLvlLbl val="0"/>
      </c:catAx>
      <c:valAx>
        <c:axId val="991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0.00;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62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9207646214035E-2"/>
          <c:y val="9.4960629921259837E-2"/>
          <c:w val="0.93428465309760811"/>
          <c:h val="0.841381475341898"/>
        </c:manualLayout>
      </c:layout>
      <c:lineChart>
        <c:grouping val="standard"/>
        <c:varyColors val="0"/>
        <c:ser>
          <c:idx val="0"/>
          <c:order val="0"/>
          <c:tx>
            <c:strRef>
              <c:f>ACCURACIES!$B$1:$E$1</c:f>
              <c:strCache>
                <c:ptCount val="4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ACCURACIES!$B$6:$F$6</c:f>
              <c:numCache>
                <c:formatCode>###0.00;###0.00</c:formatCode>
                <c:ptCount val="5"/>
                <c:pt idx="0">
                  <c:v>0.89483333333333326</c:v>
                </c:pt>
                <c:pt idx="1">
                  <c:v>0.90033333333333299</c:v>
                </c:pt>
                <c:pt idx="2">
                  <c:v>0.90349999999999997</c:v>
                </c:pt>
                <c:pt idx="3">
                  <c:v>0.93699999999999972</c:v>
                </c:pt>
                <c:pt idx="4">
                  <c:v>0.93533333333333324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1-1040-9A9F-4F04B11CE1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605168"/>
        <c:axId val="991606816"/>
      </c:lineChart>
      <c:catAx>
        <c:axId val="9916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06816"/>
        <c:crosses val="autoZero"/>
        <c:auto val="1"/>
        <c:lblAlgn val="ctr"/>
        <c:lblOffset val="100"/>
        <c:noMultiLvlLbl val="0"/>
      </c:catAx>
      <c:valAx>
        <c:axId val="9916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model accuracies comparision for Load 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ACCURACIES!$B$2:$F$2</c:f>
              <c:numCache>
                <c:formatCode>###0.00;###0.00</c:formatCode>
                <c:ptCount val="5"/>
                <c:pt idx="0">
                  <c:v>0.94</c:v>
                </c:pt>
                <c:pt idx="1">
                  <c:v>0.93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7-804C-B395-4217374C276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6376048"/>
        <c:axId val="1256377696"/>
      </c:barChart>
      <c:catAx>
        <c:axId val="12563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77696"/>
        <c:crosses val="autoZero"/>
        <c:auto val="1"/>
        <c:lblAlgn val="ctr"/>
        <c:lblOffset val="100"/>
        <c:noMultiLvlLbl val="0"/>
      </c:catAx>
      <c:valAx>
        <c:axId val="12563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#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accuracies comparision for Load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ACCURACIES!$B$1:$E$1</c:f>
              <c:strCache>
                <c:ptCount val="4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ACCURACIES!$B$4:$F$4</c:f>
              <c:numCache>
                <c:formatCode>General</c:formatCode>
                <c:ptCount val="5"/>
                <c:pt idx="0">
                  <c:v>0.84533333333333305</c:v>
                </c:pt>
                <c:pt idx="1">
                  <c:v>0.85866666666666602</c:v>
                </c:pt>
                <c:pt idx="2">
                  <c:v>0.86</c:v>
                </c:pt>
                <c:pt idx="3">
                  <c:v>0.90533333333333299</c:v>
                </c:pt>
                <c:pt idx="4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2-684C-A141-6AAFB4FDA2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91665792"/>
        <c:axId val="991667440"/>
      </c:barChart>
      <c:catAx>
        <c:axId val="9916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67440"/>
        <c:crosses val="autoZero"/>
        <c:auto val="1"/>
        <c:lblAlgn val="ctr"/>
        <c:lblOffset val="100"/>
        <c:noMultiLvlLbl val="0"/>
      </c:catAx>
      <c:valAx>
        <c:axId val="9916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model accuracies comparision for Load 3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ACCURACIES!$B$1:$E$1</c:f>
              <c:strCache>
                <c:ptCount val="4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ACCURACIES!$B$1:$F$1</c:f>
              <c:strCache>
                <c:ptCount val="5"/>
                <c:pt idx="0">
                  <c:v>KNN</c:v>
                </c:pt>
                <c:pt idx="1">
                  <c:v>Logistic regression</c:v>
                </c:pt>
                <c:pt idx="2">
                  <c:v>Decision tree</c:v>
                </c:pt>
                <c:pt idx="3">
                  <c:v>SVM optimized</c:v>
                </c:pt>
                <c:pt idx="4">
                  <c:v>Random Forest</c:v>
                </c:pt>
              </c:strCache>
            </c:strRef>
          </c:cat>
          <c:val>
            <c:numRef>
              <c:f>ACCURACIES!$B$5:$F$5</c:f>
              <c:numCache>
                <c:formatCode>General</c:formatCode>
                <c:ptCount val="5"/>
                <c:pt idx="0">
                  <c:v>0.84399999999999997</c:v>
                </c:pt>
                <c:pt idx="1">
                  <c:v>0.86266666666666603</c:v>
                </c:pt>
                <c:pt idx="2">
                  <c:v>0.84399999999999997</c:v>
                </c:pt>
                <c:pt idx="3">
                  <c:v>0.90266666666666595</c:v>
                </c:pt>
                <c:pt idx="4">
                  <c:v>0.89733333333333298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E-BA4B-BF51-B54B4EB66C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0585360"/>
        <c:axId val="990587008"/>
      </c:barChart>
      <c:catAx>
        <c:axId val="9905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87008"/>
        <c:crosses val="autoZero"/>
        <c:auto val="1"/>
        <c:lblAlgn val="ctr"/>
        <c:lblOffset val="100"/>
        <c:noMultiLvlLbl val="0"/>
      </c:catAx>
      <c:valAx>
        <c:axId val="9905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8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0</xdr:row>
      <xdr:rowOff>52916</xdr:rowOff>
    </xdr:from>
    <xdr:to>
      <xdr:col>13</xdr:col>
      <xdr:colOff>16933</xdr:colOff>
      <xdr:row>12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48B2C-2490-3147-AD89-72384DF86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61383</xdr:colOff>
      <xdr:row>12</xdr:row>
      <xdr:rowOff>31750</xdr:rowOff>
    </xdr:from>
    <xdr:to>
      <xdr:col>12</xdr:col>
      <xdr:colOff>1151466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95569-E775-D847-B264-CEBD927D8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1</xdr:row>
      <xdr:rowOff>76199</xdr:rowOff>
    </xdr:from>
    <xdr:to>
      <xdr:col>18</xdr:col>
      <xdr:colOff>1117601</xdr:colOff>
      <xdr:row>11</xdr:row>
      <xdr:rowOff>135467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51252F-2FF9-7345-A3F3-35215CE5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812800</xdr:colOff>
      <xdr:row>0</xdr:row>
      <xdr:rowOff>0</xdr:rowOff>
    </xdr:from>
    <xdr:to>
      <xdr:col>19</xdr:col>
      <xdr:colOff>203200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63C93-C664-9649-84F1-02BC086C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9</xdr:row>
      <xdr:rowOff>12700</xdr:rowOff>
    </xdr:from>
    <xdr:to>
      <xdr:col>8</xdr:col>
      <xdr:colOff>762000</xdr:colOff>
      <xdr:row>34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6D8BA2-CA93-2A4A-8164-B3EB17975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23</xdr:row>
      <xdr:rowOff>38100</xdr:rowOff>
    </xdr:from>
    <xdr:to>
      <xdr:col>19</xdr:col>
      <xdr:colOff>694531</xdr:colOff>
      <xdr:row>41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41B4B6-18AC-104C-9138-044C5EF78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357187</xdr:colOff>
      <xdr:row>43</xdr:row>
      <xdr:rowOff>130175</xdr:rowOff>
    </xdr:from>
    <xdr:to>
      <xdr:col>21</xdr:col>
      <xdr:colOff>50006</xdr:colOff>
      <xdr:row>66</xdr:row>
      <xdr:rowOff>19843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765DD3-719B-0D40-A498-D9EF6DE5A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56356</xdr:colOff>
      <xdr:row>35</xdr:row>
      <xdr:rowOff>5555</xdr:rowOff>
    </xdr:from>
    <xdr:to>
      <xdr:col>8</xdr:col>
      <xdr:colOff>773906</xdr:colOff>
      <xdr:row>55</xdr:row>
      <xdr:rowOff>119063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5B5E76-0CDD-2242-8746-C6E3ADEA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1C57-0575-5D46-8D48-C5595DB8A503}">
  <dimension ref="A1:Q166"/>
  <sheetViews>
    <sheetView workbookViewId="0">
      <selection activeCell="E18" sqref="E18"/>
    </sheetView>
  </sheetViews>
  <sheetFormatPr baseColWidth="10" defaultRowHeight="16" x14ac:dyDescent="0.2"/>
  <cols>
    <col min="2" max="2" width="10.83203125" style="42"/>
    <col min="3" max="3" width="10.83203125" style="43"/>
    <col min="4" max="4" width="10.83203125" style="44"/>
    <col min="5" max="5" width="10.83203125" style="42"/>
    <col min="6" max="6" width="10.83203125" style="43"/>
    <col min="7" max="7" width="10.83203125" style="44"/>
    <col min="8" max="8" width="10.83203125" style="42"/>
    <col min="9" max="9" width="10.83203125" style="43"/>
    <col min="10" max="10" width="10.83203125" style="44"/>
    <col min="11" max="11" width="10.83203125" style="42"/>
    <col min="12" max="12" width="10.83203125" style="43"/>
    <col min="13" max="13" width="10.83203125" style="44"/>
    <col min="14" max="14" width="10.83203125" style="42"/>
    <col min="15" max="15" width="10.83203125" style="43"/>
    <col min="16" max="16" width="10.83203125" style="44"/>
  </cols>
  <sheetData>
    <row r="1" spans="1:16" s="77" customFormat="1" x14ac:dyDescent="0.2">
      <c r="A1" s="75"/>
      <c r="B1" s="76" t="s">
        <v>32</v>
      </c>
      <c r="C1" s="76"/>
      <c r="D1" s="76"/>
      <c r="E1" s="76" t="s">
        <v>31</v>
      </c>
      <c r="F1" s="76"/>
      <c r="G1" s="76"/>
      <c r="H1" s="76" t="s">
        <v>29</v>
      </c>
      <c r="I1" s="76"/>
      <c r="J1" s="76"/>
      <c r="K1" s="76" t="s">
        <v>30</v>
      </c>
      <c r="L1" s="76"/>
      <c r="M1" s="76"/>
      <c r="N1" s="76" t="s">
        <v>28</v>
      </c>
      <c r="O1" s="76"/>
      <c r="P1" s="76"/>
    </row>
    <row r="2" spans="1:16" s="79" customFormat="1" ht="19" customHeight="1" x14ac:dyDescent="0.2">
      <c r="A2" s="78"/>
      <c r="B2" s="78" t="s">
        <v>5</v>
      </c>
      <c r="C2" s="79" t="s">
        <v>6</v>
      </c>
      <c r="D2" s="80" t="s">
        <v>7</v>
      </c>
      <c r="E2" s="78" t="s">
        <v>5</v>
      </c>
      <c r="F2" s="79" t="s">
        <v>6</v>
      </c>
      <c r="G2" s="80" t="s">
        <v>7</v>
      </c>
      <c r="H2" s="78" t="s">
        <v>5</v>
      </c>
      <c r="I2" s="79" t="s">
        <v>6</v>
      </c>
      <c r="J2" s="80" t="s">
        <v>7</v>
      </c>
      <c r="K2" s="78" t="s">
        <v>5</v>
      </c>
      <c r="L2" s="79" t="s">
        <v>6</v>
      </c>
      <c r="M2" s="80" t="s">
        <v>7</v>
      </c>
      <c r="N2" s="78" t="s">
        <v>5</v>
      </c>
      <c r="O2" s="79" t="s">
        <v>6</v>
      </c>
      <c r="P2" s="80" t="s">
        <v>7</v>
      </c>
    </row>
    <row r="3" spans="1:16" s="7" customFormat="1" x14ac:dyDescent="0.2">
      <c r="A3" s="45" t="s">
        <v>34</v>
      </c>
      <c r="B3" s="32">
        <v>1</v>
      </c>
      <c r="C3" s="33">
        <v>0.99</v>
      </c>
      <c r="D3" s="34">
        <v>0.99</v>
      </c>
      <c r="E3" s="32">
        <v>1</v>
      </c>
      <c r="F3" s="33">
        <v>0.99</v>
      </c>
      <c r="G3" s="34">
        <v>0.99</v>
      </c>
      <c r="H3" s="45">
        <v>0.99</v>
      </c>
      <c r="I3" s="33">
        <v>0.99</v>
      </c>
      <c r="J3" s="34">
        <v>0.99</v>
      </c>
      <c r="K3" s="32">
        <v>1</v>
      </c>
      <c r="L3" s="33">
        <v>0.99</v>
      </c>
      <c r="M3" s="34">
        <v>0.99</v>
      </c>
      <c r="N3" s="45">
        <v>0.98</v>
      </c>
      <c r="O3" s="35">
        <v>1</v>
      </c>
      <c r="P3" s="34">
        <v>0.99</v>
      </c>
    </row>
    <row r="4" spans="1:16" s="7" customFormat="1" ht="17" x14ac:dyDescent="0.2">
      <c r="A4" s="37" t="s">
        <v>35</v>
      </c>
      <c r="B4" s="32">
        <v>0.88</v>
      </c>
      <c r="C4" s="35">
        <v>0.67</v>
      </c>
      <c r="D4" s="36">
        <v>0.76</v>
      </c>
      <c r="E4" s="32">
        <v>0.76</v>
      </c>
      <c r="F4" s="35">
        <v>0.62</v>
      </c>
      <c r="G4" s="36">
        <v>0.68</v>
      </c>
      <c r="H4" s="32">
        <v>0.67</v>
      </c>
      <c r="I4" s="35">
        <v>0.19</v>
      </c>
      <c r="J4" s="36">
        <v>0.3</v>
      </c>
      <c r="K4" s="32">
        <v>0.89</v>
      </c>
      <c r="L4" s="35">
        <v>0.76</v>
      </c>
      <c r="M4" s="36">
        <v>0.82</v>
      </c>
      <c r="N4" s="32">
        <v>0.5</v>
      </c>
      <c r="O4" s="35">
        <v>0.43</v>
      </c>
      <c r="P4" s="36">
        <v>0.46</v>
      </c>
    </row>
    <row r="5" spans="1:16" s="7" customFormat="1" ht="17" x14ac:dyDescent="0.2">
      <c r="A5" s="37" t="s">
        <v>36</v>
      </c>
      <c r="B5" s="32">
        <v>1</v>
      </c>
      <c r="C5" s="35">
        <v>0.99</v>
      </c>
      <c r="D5" s="36">
        <v>0.99</v>
      </c>
      <c r="E5" s="32">
        <v>1</v>
      </c>
      <c r="F5" s="35">
        <v>1</v>
      </c>
      <c r="G5" s="36">
        <v>1</v>
      </c>
      <c r="H5" s="32">
        <v>1</v>
      </c>
      <c r="I5" s="35">
        <v>0.99</v>
      </c>
      <c r="J5" s="36">
        <v>0.99</v>
      </c>
      <c r="K5" s="32">
        <v>1</v>
      </c>
      <c r="L5" s="35">
        <v>1</v>
      </c>
      <c r="M5" s="36">
        <v>1</v>
      </c>
      <c r="N5" s="32">
        <v>1</v>
      </c>
      <c r="O5" s="35">
        <v>0.98</v>
      </c>
      <c r="P5" s="36">
        <v>0.99</v>
      </c>
    </row>
    <row r="6" spans="1:16" s="7" customFormat="1" ht="17" x14ac:dyDescent="0.2">
      <c r="A6" s="54" t="s">
        <v>37</v>
      </c>
      <c r="B6" s="32">
        <v>0.98</v>
      </c>
      <c r="C6" s="35">
        <v>1</v>
      </c>
      <c r="D6" s="36">
        <v>0.99</v>
      </c>
      <c r="E6" s="32">
        <v>1</v>
      </c>
      <c r="F6" s="35">
        <v>1</v>
      </c>
      <c r="G6" s="36">
        <v>1</v>
      </c>
      <c r="H6" s="32">
        <v>1</v>
      </c>
      <c r="I6" s="35">
        <v>1</v>
      </c>
      <c r="J6" s="36">
        <v>1</v>
      </c>
      <c r="K6" s="32">
        <v>1</v>
      </c>
      <c r="L6" s="35">
        <v>1</v>
      </c>
      <c r="M6" s="36">
        <v>1</v>
      </c>
      <c r="N6" s="32">
        <v>1</v>
      </c>
      <c r="O6" s="35">
        <v>1</v>
      </c>
      <c r="P6" s="36">
        <v>1</v>
      </c>
    </row>
    <row r="7" spans="1:16" s="7" customFormat="1" ht="17" x14ac:dyDescent="0.2">
      <c r="A7" s="37" t="s">
        <v>38</v>
      </c>
      <c r="B7" s="32">
        <v>1</v>
      </c>
      <c r="C7" s="35">
        <v>1</v>
      </c>
      <c r="D7" s="36">
        <v>1</v>
      </c>
      <c r="E7" s="32">
        <v>1</v>
      </c>
      <c r="F7" s="35">
        <v>1</v>
      </c>
      <c r="G7" s="36">
        <v>1</v>
      </c>
      <c r="H7" s="32">
        <v>1</v>
      </c>
      <c r="I7" s="35">
        <v>1</v>
      </c>
      <c r="J7" s="36">
        <v>1</v>
      </c>
      <c r="K7" s="32">
        <v>1</v>
      </c>
      <c r="L7" s="35">
        <v>1</v>
      </c>
      <c r="M7" s="36">
        <v>1</v>
      </c>
      <c r="N7" s="32">
        <v>1</v>
      </c>
      <c r="O7" s="35">
        <v>1</v>
      </c>
      <c r="P7" s="36">
        <v>1</v>
      </c>
    </row>
    <row r="8" spans="1:16" s="7" customFormat="1" ht="17" x14ac:dyDescent="0.2">
      <c r="A8" s="37" t="s">
        <v>39</v>
      </c>
      <c r="B8" s="32">
        <v>0.95</v>
      </c>
      <c r="C8" s="35">
        <v>1</v>
      </c>
      <c r="D8" s="36">
        <v>0.98</v>
      </c>
      <c r="E8" s="32">
        <v>0.94</v>
      </c>
      <c r="F8" s="35">
        <v>1</v>
      </c>
      <c r="G8" s="36">
        <v>0.97</v>
      </c>
      <c r="H8" s="32">
        <v>1</v>
      </c>
      <c r="I8" s="35">
        <v>1</v>
      </c>
      <c r="J8" s="36">
        <v>1</v>
      </c>
      <c r="K8" s="32">
        <v>1</v>
      </c>
      <c r="L8" s="35">
        <v>1</v>
      </c>
      <c r="M8" s="36">
        <v>1</v>
      </c>
      <c r="N8" s="32">
        <v>0.96</v>
      </c>
      <c r="O8" s="35">
        <v>1</v>
      </c>
      <c r="P8" s="36">
        <v>0.98</v>
      </c>
    </row>
    <row r="9" spans="1:16" s="7" customFormat="1" ht="17" x14ac:dyDescent="0.2">
      <c r="A9" s="55" t="s">
        <v>40</v>
      </c>
      <c r="B9" s="32">
        <v>0.94</v>
      </c>
      <c r="C9" s="35">
        <v>0.96</v>
      </c>
      <c r="D9" s="36">
        <v>0.95</v>
      </c>
      <c r="E9" s="32">
        <v>0.96</v>
      </c>
      <c r="F9" s="35">
        <v>0.98</v>
      </c>
      <c r="G9" s="36">
        <v>0.97</v>
      </c>
      <c r="H9" s="32">
        <v>0.86</v>
      </c>
      <c r="I9" s="35">
        <v>0.81</v>
      </c>
      <c r="J9" s="36">
        <v>0.84</v>
      </c>
      <c r="K9" s="32">
        <v>0.94</v>
      </c>
      <c r="L9" s="35">
        <v>0.9</v>
      </c>
      <c r="M9" s="36">
        <v>0.92</v>
      </c>
      <c r="N9" s="32">
        <v>0.93</v>
      </c>
      <c r="O9" s="35">
        <v>0.91</v>
      </c>
      <c r="P9" s="36">
        <v>0.92</v>
      </c>
    </row>
    <row r="10" spans="1:16" s="7" customFormat="1" ht="17" x14ac:dyDescent="0.2">
      <c r="A10" s="37" t="s">
        <v>41</v>
      </c>
      <c r="B10" s="32">
        <v>0.88</v>
      </c>
      <c r="C10" s="35">
        <v>0.87</v>
      </c>
      <c r="D10" s="36">
        <v>0.87</v>
      </c>
      <c r="E10" s="32">
        <v>0.88</v>
      </c>
      <c r="F10" s="35">
        <v>0.87</v>
      </c>
      <c r="G10" s="36">
        <v>0.87</v>
      </c>
      <c r="H10" s="32">
        <v>0.7</v>
      </c>
      <c r="I10" s="35">
        <v>0.82</v>
      </c>
      <c r="J10" s="36">
        <v>0.75</v>
      </c>
      <c r="K10" s="32">
        <v>0.85</v>
      </c>
      <c r="L10" s="35">
        <v>0.91</v>
      </c>
      <c r="M10" s="36">
        <v>0.88</v>
      </c>
      <c r="N10" s="32">
        <v>0.76</v>
      </c>
      <c r="O10" s="35">
        <v>0.76</v>
      </c>
      <c r="P10" s="36">
        <v>0.76</v>
      </c>
    </row>
    <row r="11" spans="1:16" s="7" customFormat="1" ht="17" x14ac:dyDescent="0.2">
      <c r="A11" s="37" t="s">
        <v>42</v>
      </c>
      <c r="B11" s="32">
        <v>1</v>
      </c>
      <c r="C11" s="35">
        <v>1</v>
      </c>
      <c r="D11" s="36">
        <v>1</v>
      </c>
      <c r="E11" s="32">
        <v>1</v>
      </c>
      <c r="F11" s="35">
        <v>1</v>
      </c>
      <c r="G11" s="36">
        <v>1</v>
      </c>
      <c r="H11" s="32">
        <v>0.99</v>
      </c>
      <c r="I11" s="35">
        <v>1</v>
      </c>
      <c r="J11" s="36">
        <v>0.99</v>
      </c>
      <c r="K11" s="32">
        <v>0.99</v>
      </c>
      <c r="L11" s="35">
        <v>1</v>
      </c>
      <c r="M11" s="36">
        <v>0.99</v>
      </c>
      <c r="N11" s="32">
        <v>1</v>
      </c>
      <c r="O11" s="35">
        <v>1</v>
      </c>
      <c r="P11" s="36">
        <v>1</v>
      </c>
    </row>
    <row r="12" spans="1:16" s="7" customFormat="1" ht="17" x14ac:dyDescent="0.2">
      <c r="A12" s="54" t="s">
        <v>43</v>
      </c>
      <c r="B12" s="32">
        <v>1</v>
      </c>
      <c r="C12" s="35">
        <v>1</v>
      </c>
      <c r="D12" s="36">
        <v>1</v>
      </c>
      <c r="E12" s="32">
        <v>1</v>
      </c>
      <c r="F12" s="35">
        <v>1</v>
      </c>
      <c r="G12" s="36">
        <v>1</v>
      </c>
      <c r="H12" s="32">
        <v>0.94</v>
      </c>
      <c r="I12" s="35">
        <v>1</v>
      </c>
      <c r="J12" s="36">
        <v>0.97</v>
      </c>
      <c r="K12" s="32">
        <v>1</v>
      </c>
      <c r="L12" s="35">
        <v>1</v>
      </c>
      <c r="M12" s="36">
        <v>1</v>
      </c>
      <c r="N12" s="32">
        <v>0.96</v>
      </c>
      <c r="O12" s="35">
        <v>0.98</v>
      </c>
      <c r="P12" s="36">
        <v>0.97</v>
      </c>
    </row>
    <row r="13" spans="1:16" s="74" customFormat="1" ht="17" x14ac:dyDescent="0.2">
      <c r="A13" s="94" t="s">
        <v>56</v>
      </c>
      <c r="B13" s="88"/>
      <c r="C13" s="89"/>
      <c r="D13" s="95">
        <v>0.97</v>
      </c>
      <c r="E13" s="88"/>
      <c r="F13" s="89"/>
      <c r="G13" s="95">
        <v>0.97</v>
      </c>
      <c r="H13" s="88"/>
      <c r="I13" s="89"/>
      <c r="J13" s="95">
        <v>0.93</v>
      </c>
      <c r="K13" s="88"/>
      <c r="L13" s="89"/>
      <c r="M13" s="95">
        <v>0.97</v>
      </c>
      <c r="N13" s="88"/>
      <c r="O13" s="89"/>
      <c r="P13" s="95">
        <v>0.94</v>
      </c>
    </row>
    <row r="14" spans="1:16" s="7" customFormat="1" ht="17" x14ac:dyDescent="0.2">
      <c r="A14" s="54" t="s">
        <v>45</v>
      </c>
      <c r="B14" s="32">
        <v>0.96</v>
      </c>
      <c r="C14" s="35">
        <v>0.95</v>
      </c>
      <c r="D14" s="36">
        <v>0.95</v>
      </c>
      <c r="E14" s="32">
        <v>0.95</v>
      </c>
      <c r="F14" s="35">
        <v>0.94</v>
      </c>
      <c r="G14" s="36">
        <v>0.95</v>
      </c>
      <c r="H14" s="32">
        <v>0.91</v>
      </c>
      <c r="I14" s="35">
        <v>0.88</v>
      </c>
      <c r="J14" s="36">
        <v>0.88</v>
      </c>
      <c r="K14" s="32">
        <v>0.97</v>
      </c>
      <c r="L14" s="35">
        <v>0.96</v>
      </c>
      <c r="M14" s="36">
        <v>0.96</v>
      </c>
      <c r="N14" s="32">
        <v>0.91</v>
      </c>
      <c r="O14" s="35">
        <v>0.9</v>
      </c>
      <c r="P14" s="36">
        <v>0.91</v>
      </c>
    </row>
    <row r="15" spans="1:16" s="7" customFormat="1" ht="34" x14ac:dyDescent="0.2">
      <c r="A15" s="56" t="s">
        <v>46</v>
      </c>
      <c r="B15" s="57">
        <v>0.97</v>
      </c>
      <c r="C15" s="58">
        <v>0.97</v>
      </c>
      <c r="D15" s="59">
        <v>0.97</v>
      </c>
      <c r="E15" s="57">
        <v>0.97</v>
      </c>
      <c r="F15" s="58">
        <v>0.97</v>
      </c>
      <c r="G15" s="59">
        <v>0.97</v>
      </c>
      <c r="H15" s="57">
        <v>0.93</v>
      </c>
      <c r="I15" s="58">
        <v>0.93</v>
      </c>
      <c r="J15" s="59">
        <v>0.93</v>
      </c>
      <c r="K15" s="57">
        <v>0.97</v>
      </c>
      <c r="L15" s="58">
        <v>0.97</v>
      </c>
      <c r="M15" s="59">
        <v>0.97</v>
      </c>
      <c r="N15" s="57">
        <v>0.94</v>
      </c>
      <c r="O15" s="58">
        <v>0.94</v>
      </c>
      <c r="P15" s="59">
        <v>0.94</v>
      </c>
    </row>
    <row r="16" spans="1:16" x14ac:dyDescent="0.2">
      <c r="A16" s="43"/>
      <c r="B16" s="43"/>
      <c r="D16" s="43"/>
      <c r="E16" s="43"/>
      <c r="G16" s="43"/>
      <c r="H16" s="43"/>
      <c r="J16" s="43"/>
      <c r="K16" s="43"/>
      <c r="M16" s="43"/>
      <c r="N16" s="43"/>
      <c r="P16" s="43"/>
    </row>
    <row r="17" spans="1:16" x14ac:dyDescent="0.2">
      <c r="A17" s="43"/>
      <c r="B17" s="43"/>
      <c r="D17" s="43"/>
      <c r="E17" s="43"/>
      <c r="G17" s="43"/>
      <c r="H17" s="43"/>
      <c r="J17" s="43"/>
      <c r="K17" s="43"/>
      <c r="M17" s="43"/>
      <c r="N17" s="43"/>
      <c r="P17" s="43"/>
    </row>
    <row r="18" spans="1:16" x14ac:dyDescent="0.2">
      <c r="A18" s="43"/>
      <c r="B18" s="43"/>
      <c r="D18" s="43"/>
      <c r="E18" s="43"/>
      <c r="G18" s="43"/>
      <c r="H18" s="43"/>
      <c r="J18" s="43"/>
      <c r="K18" s="43"/>
      <c r="M18" s="43"/>
      <c r="N18" s="43"/>
      <c r="P18" s="43"/>
    </row>
    <row r="19" spans="1:16" s="77" customFormat="1" x14ac:dyDescent="0.2">
      <c r="A19" s="75"/>
      <c r="B19" s="76" t="s">
        <v>32</v>
      </c>
      <c r="C19" s="76"/>
      <c r="D19" s="76"/>
      <c r="E19" s="76" t="s">
        <v>31</v>
      </c>
      <c r="F19" s="76"/>
      <c r="G19" s="76"/>
      <c r="H19" s="76" t="s">
        <v>29</v>
      </c>
      <c r="I19" s="76"/>
      <c r="J19" s="76"/>
      <c r="K19" s="76" t="s">
        <v>30</v>
      </c>
      <c r="L19" s="76"/>
      <c r="M19" s="76"/>
      <c r="N19" s="76" t="s">
        <v>28</v>
      </c>
      <c r="O19" s="76"/>
      <c r="P19" s="76"/>
    </row>
    <row r="20" spans="1:16" s="77" customFormat="1" ht="19" customHeight="1" x14ac:dyDescent="0.2">
      <c r="A20" s="78"/>
      <c r="B20" s="78" t="s">
        <v>5</v>
      </c>
      <c r="C20" s="79" t="s">
        <v>6</v>
      </c>
      <c r="D20" s="80" t="s">
        <v>7</v>
      </c>
      <c r="E20" s="78" t="s">
        <v>5</v>
      </c>
      <c r="F20" s="79" t="s">
        <v>6</v>
      </c>
      <c r="G20" s="80" t="s">
        <v>7</v>
      </c>
      <c r="H20" s="78" t="s">
        <v>5</v>
      </c>
      <c r="I20" s="79" t="s">
        <v>6</v>
      </c>
      <c r="J20" s="80" t="s">
        <v>7</v>
      </c>
      <c r="K20" s="78" t="s">
        <v>5</v>
      </c>
      <c r="L20" s="79" t="s">
        <v>6</v>
      </c>
      <c r="M20" s="80" t="s">
        <v>7</v>
      </c>
      <c r="N20" s="78" t="s">
        <v>5</v>
      </c>
      <c r="O20" s="79" t="s">
        <v>6</v>
      </c>
      <c r="P20" s="80" t="s">
        <v>7</v>
      </c>
    </row>
    <row r="21" spans="1:16" s="7" customFormat="1" ht="20" x14ac:dyDescent="0.2">
      <c r="A21" s="60" t="s">
        <v>8</v>
      </c>
      <c r="B21" s="38">
        <v>1</v>
      </c>
      <c r="C21" s="39">
        <v>1</v>
      </c>
      <c r="D21" s="40">
        <v>1</v>
      </c>
      <c r="E21" s="49">
        <v>1</v>
      </c>
      <c r="F21" s="50">
        <v>1</v>
      </c>
      <c r="G21" s="51">
        <v>1</v>
      </c>
      <c r="H21" s="52">
        <v>0.97</v>
      </c>
      <c r="I21" s="50">
        <v>1</v>
      </c>
      <c r="J21" s="53">
        <v>0.99</v>
      </c>
      <c r="K21" s="49">
        <v>1</v>
      </c>
      <c r="L21" s="50">
        <v>1</v>
      </c>
      <c r="M21" s="51">
        <v>1</v>
      </c>
      <c r="N21" s="45">
        <v>0.99</v>
      </c>
      <c r="O21" s="50">
        <v>1</v>
      </c>
      <c r="P21" s="34">
        <v>0.99</v>
      </c>
    </row>
    <row r="22" spans="1:16" s="7" customFormat="1" ht="20" x14ac:dyDescent="0.2">
      <c r="A22" s="37" t="s">
        <v>9</v>
      </c>
      <c r="B22" s="38">
        <v>1</v>
      </c>
      <c r="C22" s="39">
        <v>1</v>
      </c>
      <c r="D22" s="40">
        <v>1</v>
      </c>
      <c r="E22" s="49">
        <v>1</v>
      </c>
      <c r="F22" s="50">
        <v>1</v>
      </c>
      <c r="G22" s="51">
        <v>1</v>
      </c>
      <c r="H22" s="49">
        <v>1</v>
      </c>
      <c r="I22" s="50">
        <v>1</v>
      </c>
      <c r="J22" s="51">
        <v>1</v>
      </c>
      <c r="K22" s="49">
        <v>1</v>
      </c>
      <c r="L22" s="50">
        <v>1</v>
      </c>
      <c r="M22" s="51">
        <v>1</v>
      </c>
      <c r="N22" s="49">
        <v>1</v>
      </c>
      <c r="O22" s="50">
        <v>1</v>
      </c>
      <c r="P22" s="34">
        <v>0.99</v>
      </c>
    </row>
    <row r="23" spans="1:16" s="7" customFormat="1" ht="20" x14ac:dyDescent="0.2">
      <c r="A23" s="37" t="s">
        <v>10</v>
      </c>
      <c r="B23" s="38">
        <v>0.97</v>
      </c>
      <c r="C23" s="39">
        <v>0.97</v>
      </c>
      <c r="D23" s="40">
        <v>0.97</v>
      </c>
      <c r="E23" s="49">
        <v>0.97</v>
      </c>
      <c r="F23" s="50">
        <v>1</v>
      </c>
      <c r="G23" s="51">
        <v>0.99</v>
      </c>
      <c r="H23" s="49">
        <v>0.96</v>
      </c>
      <c r="I23" s="50">
        <v>1</v>
      </c>
      <c r="J23" s="51">
        <v>0.98</v>
      </c>
      <c r="K23" s="49">
        <v>0.96</v>
      </c>
      <c r="L23" s="50">
        <v>1</v>
      </c>
      <c r="M23" s="51">
        <v>0.98</v>
      </c>
      <c r="N23" s="49">
        <v>0.96</v>
      </c>
      <c r="O23" s="50">
        <v>1</v>
      </c>
      <c r="P23" s="34">
        <v>0.99</v>
      </c>
    </row>
    <row r="24" spans="1:16" s="7" customFormat="1" ht="20" x14ac:dyDescent="0.2">
      <c r="A24" s="60" t="s">
        <v>11</v>
      </c>
      <c r="B24" s="38">
        <v>0.96</v>
      </c>
      <c r="C24" s="39">
        <v>0.92</v>
      </c>
      <c r="D24" s="40">
        <v>0.94</v>
      </c>
      <c r="E24" s="49">
        <v>0.99</v>
      </c>
      <c r="F24" s="50">
        <v>0.96</v>
      </c>
      <c r="G24" s="51">
        <v>0.97</v>
      </c>
      <c r="H24" s="49">
        <v>0.95</v>
      </c>
      <c r="I24" s="50">
        <v>0.99</v>
      </c>
      <c r="J24" s="51">
        <v>0.97</v>
      </c>
      <c r="K24" s="49">
        <v>1</v>
      </c>
      <c r="L24" s="50">
        <v>0.95</v>
      </c>
      <c r="M24" s="51">
        <v>0.97</v>
      </c>
      <c r="N24" s="49">
        <v>0.97</v>
      </c>
      <c r="O24" s="50">
        <v>0.99</v>
      </c>
      <c r="P24" s="34">
        <v>0.99</v>
      </c>
    </row>
    <row r="25" spans="1:16" s="7" customFormat="1" ht="20" x14ac:dyDescent="0.2">
      <c r="A25" s="37" t="s">
        <v>12</v>
      </c>
      <c r="B25" s="38">
        <v>0.89</v>
      </c>
      <c r="C25" s="39">
        <v>0.96</v>
      </c>
      <c r="D25" s="40">
        <v>0.92</v>
      </c>
      <c r="E25" s="49">
        <v>0.92</v>
      </c>
      <c r="F25" s="50">
        <v>0.93</v>
      </c>
      <c r="G25" s="51">
        <v>0.93</v>
      </c>
      <c r="H25" s="49">
        <v>0.91</v>
      </c>
      <c r="I25" s="50">
        <v>0.81</v>
      </c>
      <c r="J25" s="51">
        <v>0.86</v>
      </c>
      <c r="K25" s="49">
        <v>0.91</v>
      </c>
      <c r="L25" s="50">
        <v>0.99</v>
      </c>
      <c r="M25" s="51">
        <v>0.95</v>
      </c>
      <c r="N25" s="49">
        <v>0.9</v>
      </c>
      <c r="O25" s="50">
        <v>0.85</v>
      </c>
      <c r="P25" s="51">
        <v>0.88</v>
      </c>
    </row>
    <row r="26" spans="1:16" s="7" customFormat="1" ht="20" x14ac:dyDescent="0.2">
      <c r="A26" s="37" t="s">
        <v>13</v>
      </c>
      <c r="B26" s="38">
        <v>0.78</v>
      </c>
      <c r="C26" s="39">
        <v>0.88</v>
      </c>
      <c r="D26" s="40">
        <v>0.82</v>
      </c>
      <c r="E26" s="49">
        <v>0.93</v>
      </c>
      <c r="F26" s="50">
        <v>0.89</v>
      </c>
      <c r="G26" s="51">
        <v>0.91</v>
      </c>
      <c r="H26" s="49">
        <v>0.93</v>
      </c>
      <c r="I26" s="50">
        <v>0.87</v>
      </c>
      <c r="J26" s="51">
        <v>0.9</v>
      </c>
      <c r="K26" s="49">
        <v>0.89</v>
      </c>
      <c r="L26" s="50">
        <v>0.87</v>
      </c>
      <c r="M26" s="51">
        <v>0.88</v>
      </c>
      <c r="N26" s="49">
        <v>0.91</v>
      </c>
      <c r="O26" s="50">
        <v>0.8</v>
      </c>
      <c r="P26" s="51">
        <v>0.85</v>
      </c>
    </row>
    <row r="27" spans="1:16" s="7" customFormat="1" ht="20" x14ac:dyDescent="0.2">
      <c r="A27" s="60" t="s">
        <v>14</v>
      </c>
      <c r="B27" s="38">
        <v>1</v>
      </c>
      <c r="C27" s="39">
        <v>0.99</v>
      </c>
      <c r="D27" s="40">
        <v>0.99</v>
      </c>
      <c r="E27" s="49">
        <v>1</v>
      </c>
      <c r="F27" s="50">
        <v>1</v>
      </c>
      <c r="G27" s="51">
        <v>1</v>
      </c>
      <c r="H27" s="49">
        <v>1</v>
      </c>
      <c r="I27" s="50">
        <v>1</v>
      </c>
      <c r="J27" s="51">
        <v>1</v>
      </c>
      <c r="K27" s="49">
        <v>1</v>
      </c>
      <c r="L27" s="50">
        <v>1</v>
      </c>
      <c r="M27" s="51">
        <v>1</v>
      </c>
      <c r="N27" s="49">
        <v>1</v>
      </c>
      <c r="O27" s="50">
        <v>1</v>
      </c>
      <c r="P27" s="51">
        <v>1</v>
      </c>
    </row>
    <row r="28" spans="1:16" s="7" customFormat="1" ht="20" x14ac:dyDescent="0.2">
      <c r="A28" s="37" t="s">
        <v>15</v>
      </c>
      <c r="B28" s="38">
        <v>0.87</v>
      </c>
      <c r="C28" s="39">
        <v>0.73</v>
      </c>
      <c r="D28" s="40">
        <v>0.8</v>
      </c>
      <c r="E28" s="49">
        <v>0.88</v>
      </c>
      <c r="F28" s="50">
        <v>0.87</v>
      </c>
      <c r="G28" s="51">
        <v>0.87</v>
      </c>
      <c r="H28" s="49">
        <v>0.85</v>
      </c>
      <c r="I28" s="50">
        <v>0.84</v>
      </c>
      <c r="J28" s="51">
        <v>0.85</v>
      </c>
      <c r="K28" s="49">
        <v>0.89</v>
      </c>
      <c r="L28" s="50">
        <v>0.87</v>
      </c>
      <c r="M28" s="51">
        <v>0.88</v>
      </c>
      <c r="N28" s="49">
        <v>0.81</v>
      </c>
      <c r="O28" s="50">
        <v>0.87</v>
      </c>
      <c r="P28" s="51">
        <v>0.84</v>
      </c>
    </row>
    <row r="29" spans="1:16" s="7" customFormat="1" ht="20" x14ac:dyDescent="0.2">
      <c r="A29" s="37" t="s">
        <v>16</v>
      </c>
      <c r="B29" s="38">
        <v>0.97</v>
      </c>
      <c r="C29" s="39">
        <v>0.97</v>
      </c>
      <c r="D29" s="40">
        <v>0.97</v>
      </c>
      <c r="E29" s="49">
        <v>1</v>
      </c>
      <c r="F29" s="50">
        <v>1</v>
      </c>
      <c r="G29" s="51">
        <v>1</v>
      </c>
      <c r="H29" s="49">
        <v>1</v>
      </c>
      <c r="I29" s="50">
        <v>0.97</v>
      </c>
      <c r="J29" s="51">
        <v>0.99</v>
      </c>
      <c r="K29" s="49">
        <v>1</v>
      </c>
      <c r="L29" s="50">
        <v>0.99</v>
      </c>
      <c r="M29" s="51">
        <v>0.99</v>
      </c>
      <c r="N29" s="49">
        <v>1</v>
      </c>
      <c r="O29" s="50">
        <v>0.99</v>
      </c>
      <c r="P29" s="51">
        <v>0.99</v>
      </c>
    </row>
    <row r="30" spans="1:16" s="7" customFormat="1" ht="20" x14ac:dyDescent="0.2">
      <c r="A30" s="60" t="s">
        <v>17</v>
      </c>
      <c r="B30" s="38">
        <v>1</v>
      </c>
      <c r="C30" s="39">
        <v>1</v>
      </c>
      <c r="D30" s="40">
        <v>1</v>
      </c>
      <c r="E30" s="49">
        <v>0.96</v>
      </c>
      <c r="F30" s="50">
        <v>1</v>
      </c>
      <c r="G30" s="51">
        <v>0.98</v>
      </c>
      <c r="H30" s="49">
        <v>0.9</v>
      </c>
      <c r="I30" s="50">
        <v>1</v>
      </c>
      <c r="J30" s="51">
        <v>0.95</v>
      </c>
      <c r="K30" s="49">
        <v>1</v>
      </c>
      <c r="L30" s="50">
        <v>1</v>
      </c>
      <c r="M30" s="51">
        <v>1</v>
      </c>
      <c r="N30" s="49">
        <v>0.92</v>
      </c>
      <c r="O30" s="50">
        <v>0.97</v>
      </c>
      <c r="P30" s="51">
        <v>0.95</v>
      </c>
    </row>
    <row r="31" spans="1:16" s="74" customFormat="1" ht="20" x14ac:dyDescent="0.2">
      <c r="A31" s="81" t="s">
        <v>57</v>
      </c>
      <c r="B31" s="88"/>
      <c r="C31" s="89"/>
      <c r="D31" s="90">
        <v>0.94</v>
      </c>
      <c r="E31" s="91"/>
      <c r="F31" s="92"/>
      <c r="G31" s="93">
        <v>0.97</v>
      </c>
      <c r="H31" s="91"/>
      <c r="I31" s="92"/>
      <c r="J31" s="93">
        <v>0.95</v>
      </c>
      <c r="K31" s="91"/>
      <c r="L31" s="92"/>
      <c r="M31" s="93">
        <v>0.97</v>
      </c>
      <c r="N31" s="91"/>
      <c r="O31" s="92"/>
      <c r="P31" s="93">
        <v>0.95</v>
      </c>
    </row>
    <row r="32" spans="1:16" s="7" customFormat="1" ht="40" x14ac:dyDescent="0.2">
      <c r="A32" s="60" t="s">
        <v>19</v>
      </c>
      <c r="B32" s="38">
        <v>0.94</v>
      </c>
      <c r="C32" s="39">
        <v>0.94</v>
      </c>
      <c r="D32" s="40">
        <v>0.94</v>
      </c>
      <c r="E32" s="49">
        <v>0.97</v>
      </c>
      <c r="F32" s="50">
        <v>0.97</v>
      </c>
      <c r="G32" s="51">
        <v>0.97</v>
      </c>
      <c r="H32" s="49">
        <v>0.95</v>
      </c>
      <c r="I32" s="50">
        <v>0.95</v>
      </c>
      <c r="J32" s="51">
        <v>0.95</v>
      </c>
      <c r="K32" s="49">
        <v>0.97</v>
      </c>
      <c r="L32" s="50">
        <v>0.97</v>
      </c>
      <c r="M32" s="51">
        <v>0.97</v>
      </c>
      <c r="N32" s="49">
        <v>0.95</v>
      </c>
      <c r="O32" s="50">
        <v>0.95</v>
      </c>
      <c r="P32" s="51">
        <v>0.95</v>
      </c>
    </row>
    <row r="33" spans="1:16" s="7" customFormat="1" ht="40" x14ac:dyDescent="0.2">
      <c r="A33" s="61" t="s">
        <v>20</v>
      </c>
      <c r="B33" s="62">
        <v>0.94</v>
      </c>
      <c r="C33" s="63">
        <v>0.94</v>
      </c>
      <c r="D33" s="64">
        <v>0.94</v>
      </c>
      <c r="E33" s="65">
        <v>0.97</v>
      </c>
      <c r="F33" s="66">
        <v>0.97</v>
      </c>
      <c r="G33" s="67">
        <v>0.97</v>
      </c>
      <c r="H33" s="65">
        <v>0.95</v>
      </c>
      <c r="I33" s="66">
        <v>0.95</v>
      </c>
      <c r="J33" s="67">
        <v>0.95</v>
      </c>
      <c r="K33" s="65">
        <v>0.97</v>
      </c>
      <c r="L33" s="66">
        <v>0.97</v>
      </c>
      <c r="M33" s="67">
        <v>0.97</v>
      </c>
      <c r="N33" s="65">
        <v>0.95</v>
      </c>
      <c r="O33" s="66">
        <v>0.95</v>
      </c>
      <c r="P33" s="67">
        <v>0.95</v>
      </c>
    </row>
    <row r="34" spans="1:16" x14ac:dyDescent="0.2">
      <c r="A34" s="43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</row>
    <row r="35" spans="1:16" x14ac:dyDescent="0.2">
      <c r="A35" s="43"/>
      <c r="B35" s="43"/>
      <c r="D35" s="43"/>
      <c r="E35" s="43"/>
      <c r="G35" s="43"/>
      <c r="H35" s="43"/>
      <c r="J35" s="43"/>
      <c r="K35" s="43"/>
      <c r="M35" s="43"/>
      <c r="N35" s="43"/>
      <c r="P35" s="43"/>
    </row>
    <row r="36" spans="1:16" s="77" customFormat="1" x14ac:dyDescent="0.2">
      <c r="A36" s="75"/>
      <c r="B36" s="76" t="s">
        <v>32</v>
      </c>
      <c r="C36" s="76"/>
      <c r="D36" s="76"/>
      <c r="E36" s="76" t="s">
        <v>31</v>
      </c>
      <c r="F36" s="76"/>
      <c r="G36" s="76"/>
      <c r="H36" s="76" t="s">
        <v>29</v>
      </c>
      <c r="I36" s="76"/>
      <c r="J36" s="76"/>
      <c r="K36" s="76" t="s">
        <v>30</v>
      </c>
      <c r="L36" s="76"/>
      <c r="M36" s="76"/>
      <c r="N36" s="76" t="s">
        <v>28</v>
      </c>
      <c r="O36" s="76"/>
      <c r="P36" s="76"/>
    </row>
    <row r="37" spans="1:16" s="77" customFormat="1" ht="19" customHeight="1" x14ac:dyDescent="0.2">
      <c r="A37" s="78"/>
      <c r="B37" s="78" t="s">
        <v>5</v>
      </c>
      <c r="C37" s="79" t="s">
        <v>6</v>
      </c>
      <c r="D37" s="80" t="s">
        <v>7</v>
      </c>
      <c r="E37" s="78" t="s">
        <v>5</v>
      </c>
      <c r="F37" s="79" t="s">
        <v>6</v>
      </c>
      <c r="G37" s="80" t="s">
        <v>7</v>
      </c>
      <c r="H37" s="78" t="s">
        <v>5</v>
      </c>
      <c r="I37" s="79" t="s">
        <v>6</v>
      </c>
      <c r="J37" s="80" t="s">
        <v>7</v>
      </c>
      <c r="K37" s="78" t="s">
        <v>5</v>
      </c>
      <c r="L37" s="79" t="s">
        <v>6</v>
      </c>
      <c r="M37" s="80" t="s">
        <v>7</v>
      </c>
      <c r="N37" s="78" t="s">
        <v>5</v>
      </c>
      <c r="O37" s="79" t="s">
        <v>6</v>
      </c>
      <c r="P37" s="80" t="s">
        <v>7</v>
      </c>
    </row>
    <row r="38" spans="1:16" s="7" customFormat="1" ht="20" x14ac:dyDescent="0.2">
      <c r="A38" s="60" t="s">
        <v>8</v>
      </c>
      <c r="B38" s="42">
        <f>ROUNDUP(B39,2)</f>
        <v>0.84</v>
      </c>
      <c r="C38" s="43">
        <v>0.97333333333333305</v>
      </c>
      <c r="D38" s="44">
        <v>0.97986577181208001</v>
      </c>
      <c r="E38" s="42">
        <v>0.97368421052631504</v>
      </c>
      <c r="F38" s="43">
        <v>0.98666666666666603</v>
      </c>
      <c r="G38" s="44">
        <v>0.98013245033112495</v>
      </c>
      <c r="H38" s="42">
        <v>0.92500000000000004</v>
      </c>
      <c r="I38" s="43">
        <v>0.98666666666666603</v>
      </c>
      <c r="J38" s="44">
        <v>0.95483870967741902</v>
      </c>
      <c r="K38" s="42">
        <v>0.98684210526315697</v>
      </c>
      <c r="L38" s="43">
        <v>1</v>
      </c>
      <c r="M38" s="44">
        <v>0.99337748344370802</v>
      </c>
      <c r="N38" s="42">
        <v>0.92592592592592504</v>
      </c>
      <c r="O38" s="43">
        <v>1</v>
      </c>
      <c r="P38" s="44">
        <v>0.96153846153846101</v>
      </c>
    </row>
    <row r="39" spans="1:16" s="7" customFormat="1" ht="20" x14ac:dyDescent="0.2">
      <c r="A39" s="37" t="s">
        <v>9</v>
      </c>
      <c r="B39" s="42">
        <v>0.83561643835616395</v>
      </c>
      <c r="C39" s="43">
        <v>0.81333333333333302</v>
      </c>
      <c r="D39" s="44">
        <v>0.82432432432432401</v>
      </c>
      <c r="E39" s="42">
        <v>0.87671232876712302</v>
      </c>
      <c r="F39" s="43">
        <v>0.85333333333333306</v>
      </c>
      <c r="G39" s="44">
        <v>0.86486486486486402</v>
      </c>
      <c r="H39" s="42">
        <v>0.921875</v>
      </c>
      <c r="I39" s="43">
        <v>0.78666666666666596</v>
      </c>
      <c r="J39" s="44">
        <v>0.84892086330935201</v>
      </c>
      <c r="K39" s="42">
        <v>0.92753623188405798</v>
      </c>
      <c r="L39" s="43">
        <v>0.85333333333333306</v>
      </c>
      <c r="M39" s="44">
        <v>0.88888888888888895</v>
      </c>
      <c r="N39" s="42">
        <v>0.81159420289855</v>
      </c>
      <c r="O39" s="43">
        <v>0.74666666666666603</v>
      </c>
      <c r="P39" s="44">
        <v>0.77777777777777701</v>
      </c>
    </row>
    <row r="40" spans="1:16" s="7" customFormat="1" ht="20" x14ac:dyDescent="0.2">
      <c r="A40" s="37" t="s">
        <v>10</v>
      </c>
      <c r="B40" s="42">
        <v>0.96103896103896103</v>
      </c>
      <c r="C40" s="43">
        <v>0.97368421052631504</v>
      </c>
      <c r="D40" s="44">
        <v>0.96732026143790795</v>
      </c>
      <c r="E40" s="42">
        <v>0.97435897435897401</v>
      </c>
      <c r="F40" s="43">
        <v>1</v>
      </c>
      <c r="G40" s="44">
        <v>0.98701298701298601</v>
      </c>
      <c r="H40" s="42">
        <v>0.97435897435897401</v>
      </c>
      <c r="I40" s="43">
        <v>1</v>
      </c>
      <c r="J40" s="44">
        <v>0.98701298701298601</v>
      </c>
      <c r="K40" s="42">
        <v>0.962025316455696</v>
      </c>
      <c r="L40" s="43">
        <v>1</v>
      </c>
      <c r="M40" s="44">
        <v>0.98064516129032198</v>
      </c>
      <c r="N40" s="42">
        <v>0.95</v>
      </c>
      <c r="O40" s="43">
        <v>1</v>
      </c>
      <c r="P40" s="44">
        <v>0.97435897435897401</v>
      </c>
    </row>
    <row r="41" spans="1:16" s="7" customFormat="1" ht="20" x14ac:dyDescent="0.2">
      <c r="A41" s="60" t="s">
        <v>11</v>
      </c>
      <c r="B41" s="42">
        <v>1</v>
      </c>
      <c r="C41" s="43">
        <v>0.98666666666666603</v>
      </c>
      <c r="D41" s="44">
        <v>0.99328859060402597</v>
      </c>
      <c r="E41" s="42">
        <v>1</v>
      </c>
      <c r="F41" s="43">
        <v>1</v>
      </c>
      <c r="G41" s="44">
        <v>1</v>
      </c>
      <c r="H41" s="42">
        <v>1</v>
      </c>
      <c r="I41" s="43">
        <v>1</v>
      </c>
      <c r="J41" s="44">
        <v>1</v>
      </c>
      <c r="K41" s="42">
        <v>1</v>
      </c>
      <c r="L41" s="43">
        <v>1</v>
      </c>
      <c r="M41" s="44">
        <v>1</v>
      </c>
      <c r="N41" s="42">
        <v>1</v>
      </c>
      <c r="O41" s="43">
        <v>0.97333333333333305</v>
      </c>
      <c r="P41" s="44">
        <v>0.98648648648648596</v>
      </c>
    </row>
    <row r="42" spans="1:16" s="7" customFormat="1" ht="20" x14ac:dyDescent="0.2">
      <c r="A42" s="37" t="s">
        <v>12</v>
      </c>
      <c r="B42" s="42">
        <v>0.69863013698630105</v>
      </c>
      <c r="C42" s="43">
        <v>0.68</v>
      </c>
      <c r="D42" s="44">
        <v>0.68918918918918903</v>
      </c>
      <c r="E42" s="42">
        <v>0.73563218390804597</v>
      </c>
      <c r="F42" s="43">
        <v>0.85333333333333306</v>
      </c>
      <c r="G42" s="44">
        <v>0.79012345679012297</v>
      </c>
      <c r="H42" s="42">
        <v>0.61855670103092697</v>
      </c>
      <c r="I42" s="43">
        <v>0.8</v>
      </c>
      <c r="J42" s="44">
        <v>0.69767441860465096</v>
      </c>
      <c r="K42" s="42">
        <v>0.70454545454545403</v>
      </c>
      <c r="L42" s="43">
        <v>0.82666666666666599</v>
      </c>
      <c r="M42" s="44">
        <v>0.76073619631901801</v>
      </c>
      <c r="N42" s="42">
        <v>0.58878504672897103</v>
      </c>
      <c r="O42" s="43">
        <v>0.84</v>
      </c>
      <c r="P42" s="44">
        <v>0.69230769230769196</v>
      </c>
    </row>
    <row r="43" spans="1:16" s="7" customFormat="1" ht="20" x14ac:dyDescent="0.2">
      <c r="A43" s="37" t="s">
        <v>13</v>
      </c>
      <c r="B43" s="42">
        <v>0.860759493670886</v>
      </c>
      <c r="C43" s="43">
        <v>0.90666666666666595</v>
      </c>
      <c r="D43" s="44">
        <v>0.88311688311688297</v>
      </c>
      <c r="E43" s="42">
        <v>0.94594594594594505</v>
      </c>
      <c r="F43" s="43">
        <v>0.93333333333333302</v>
      </c>
      <c r="G43" s="44">
        <v>0.93959731543624103</v>
      </c>
      <c r="H43" s="42">
        <v>0.92857142857142805</v>
      </c>
      <c r="I43" s="43">
        <v>0.86666666666666603</v>
      </c>
      <c r="J43" s="44">
        <v>0.89655172413793105</v>
      </c>
      <c r="K43" s="42">
        <v>0.91249999999999998</v>
      </c>
      <c r="L43" s="43">
        <v>0.97333333333333305</v>
      </c>
      <c r="M43" s="44">
        <v>0.94193548387096704</v>
      </c>
      <c r="N43" s="42">
        <v>0.94444444444444398</v>
      </c>
      <c r="O43" s="43">
        <v>0.90666666666666595</v>
      </c>
      <c r="P43" s="44">
        <v>0.92517006802721002</v>
      </c>
    </row>
    <row r="44" spans="1:16" s="7" customFormat="1" ht="20" x14ac:dyDescent="0.2">
      <c r="A44" s="60" t="s">
        <v>14</v>
      </c>
      <c r="B44" s="42">
        <v>0.75</v>
      </c>
      <c r="C44" s="43">
        <v>0.72</v>
      </c>
      <c r="D44" s="44">
        <v>0.73469387755102</v>
      </c>
      <c r="E44" s="42">
        <v>0.85507246376811596</v>
      </c>
      <c r="F44" s="43">
        <v>0.78666666666666596</v>
      </c>
      <c r="G44" s="44">
        <v>0.81944444444444398</v>
      </c>
      <c r="H44" s="42">
        <v>0.71951219512195097</v>
      </c>
      <c r="I44" s="43">
        <v>0.78666666666666596</v>
      </c>
      <c r="J44" s="44">
        <v>0.75159235668789803</v>
      </c>
      <c r="K44" s="42">
        <v>0.83333333333333304</v>
      </c>
      <c r="L44" s="43">
        <v>0.73333333333333295</v>
      </c>
      <c r="M44" s="44">
        <v>0.780141843971631</v>
      </c>
      <c r="N44" s="42">
        <v>0.72368421052631504</v>
      </c>
      <c r="O44" s="43">
        <v>0.73333333333333295</v>
      </c>
      <c r="P44" s="44">
        <v>0.72847682119205204</v>
      </c>
    </row>
    <row r="45" spans="1:16" s="7" customFormat="1" ht="20" x14ac:dyDescent="0.2">
      <c r="A45" s="37" t="s">
        <v>15</v>
      </c>
      <c r="B45" s="42">
        <v>0.72839506172839497</v>
      </c>
      <c r="C45" s="43">
        <v>0.78666666666666596</v>
      </c>
      <c r="D45" s="44">
        <v>0.75641025641025605</v>
      </c>
      <c r="E45" s="42">
        <v>0.85333333333333306</v>
      </c>
      <c r="F45" s="43">
        <v>0.85333333333333306</v>
      </c>
      <c r="G45" s="44">
        <v>0.85333333333333306</v>
      </c>
      <c r="H45" s="42">
        <v>0.78666666666666596</v>
      </c>
      <c r="I45" s="43">
        <v>0.78666666666666596</v>
      </c>
      <c r="J45" s="44">
        <v>0.78666666666666596</v>
      </c>
      <c r="K45" s="42">
        <v>0.85135135135135098</v>
      </c>
      <c r="L45" s="43">
        <v>0.84</v>
      </c>
      <c r="M45" s="44">
        <v>0.84563758389261701</v>
      </c>
      <c r="N45" s="42">
        <v>0.8</v>
      </c>
      <c r="O45" s="43">
        <v>0.69333333333333302</v>
      </c>
      <c r="P45" s="44">
        <v>0.74285714285714199</v>
      </c>
    </row>
    <row r="46" spans="1:16" s="7" customFormat="1" ht="20" x14ac:dyDescent="0.2">
      <c r="A46" s="37" t="s">
        <v>16</v>
      </c>
      <c r="B46" s="42">
        <v>0.79166666666666596</v>
      </c>
      <c r="C46" s="43">
        <v>0.76</v>
      </c>
      <c r="D46" s="44">
        <v>0.77551020408163196</v>
      </c>
      <c r="E46" s="42">
        <v>0.85507246376811596</v>
      </c>
      <c r="F46" s="43">
        <v>0.78666666666666596</v>
      </c>
      <c r="G46" s="44">
        <v>0.81944444444444398</v>
      </c>
      <c r="H46" s="42">
        <v>0.84313725490196001</v>
      </c>
      <c r="I46" s="43">
        <v>0.57333333333333303</v>
      </c>
      <c r="J46" s="44">
        <v>0.682539682539682</v>
      </c>
      <c r="K46" s="42">
        <v>0.88405797101449202</v>
      </c>
      <c r="L46" s="43">
        <v>0.81333333333333302</v>
      </c>
      <c r="M46" s="44">
        <v>0.84722222222222199</v>
      </c>
      <c r="N46" s="42">
        <v>0.84</v>
      </c>
      <c r="O46" s="43">
        <v>0.56000000000000005</v>
      </c>
      <c r="P46" s="44">
        <v>0.67200000000000004</v>
      </c>
    </row>
    <row r="47" spans="1:16" s="7" customFormat="1" ht="20" x14ac:dyDescent="0.2">
      <c r="A47" s="60" t="s">
        <v>17</v>
      </c>
      <c r="B47" s="42">
        <v>0.98666666666666603</v>
      </c>
      <c r="C47" s="43">
        <v>1</v>
      </c>
      <c r="D47" s="44">
        <v>0.99328859060402597</v>
      </c>
      <c r="E47" s="42">
        <v>1</v>
      </c>
      <c r="F47" s="43">
        <v>1</v>
      </c>
      <c r="G47" s="44">
        <v>1</v>
      </c>
      <c r="H47" s="42">
        <v>0.94871794871794801</v>
      </c>
      <c r="I47" s="43">
        <v>1</v>
      </c>
      <c r="J47" s="44">
        <v>0.97368421052631504</v>
      </c>
      <c r="K47" s="42">
        <v>1</v>
      </c>
      <c r="L47" s="43">
        <v>1</v>
      </c>
      <c r="M47" s="44">
        <v>1</v>
      </c>
      <c r="N47" s="42">
        <v>0.96103896103896103</v>
      </c>
      <c r="O47" s="43">
        <v>1</v>
      </c>
      <c r="P47" s="44">
        <v>0.98013245033112495</v>
      </c>
    </row>
    <row r="48" spans="1:16" s="74" customFormat="1" ht="20" x14ac:dyDescent="0.2">
      <c r="A48" s="81" t="s">
        <v>57</v>
      </c>
      <c r="B48" s="85"/>
      <c r="C48" s="86"/>
      <c r="D48" s="87">
        <v>0.86</v>
      </c>
      <c r="E48" s="85"/>
      <c r="F48" s="86"/>
      <c r="G48" s="87">
        <v>0.90533333333333299</v>
      </c>
      <c r="H48" s="85"/>
      <c r="I48" s="86"/>
      <c r="J48" s="87">
        <v>0.85866666666666602</v>
      </c>
      <c r="K48" s="85"/>
      <c r="L48" s="86"/>
      <c r="M48" s="87">
        <v>0.90400000000000003</v>
      </c>
      <c r="N48" s="85"/>
      <c r="O48" s="86"/>
      <c r="P48" s="87">
        <v>0.84533333333333305</v>
      </c>
    </row>
    <row r="49" spans="1:17" s="7" customFormat="1" ht="20" x14ac:dyDescent="0.2">
      <c r="A49" s="60" t="s">
        <v>19</v>
      </c>
      <c r="B49" s="42">
        <v>0.85992599116005197</v>
      </c>
      <c r="C49" s="43">
        <v>0.86003508771929804</v>
      </c>
      <c r="D49" s="44">
        <v>0.859700794913134</v>
      </c>
      <c r="E49" s="42">
        <v>0.90698119043759695</v>
      </c>
      <c r="F49" s="43">
        <v>0.90533333333333299</v>
      </c>
      <c r="G49" s="44">
        <v>0.90539532966575598</v>
      </c>
      <c r="H49" s="42">
        <v>0.86663961693698499</v>
      </c>
      <c r="I49" s="43">
        <v>0.85866666666666602</v>
      </c>
      <c r="J49" s="44">
        <v>0.85794816191628998</v>
      </c>
      <c r="K49" s="42">
        <v>0.90621917638475402</v>
      </c>
      <c r="L49" s="43">
        <v>0.90399999999999903</v>
      </c>
      <c r="M49" s="44">
        <v>0.90385848638993704</v>
      </c>
      <c r="N49" s="42">
        <v>0.85454727915631601</v>
      </c>
      <c r="O49" s="43">
        <v>0.84533333333333305</v>
      </c>
      <c r="P49" s="44">
        <v>0.84411058748769197</v>
      </c>
    </row>
    <row r="50" spans="1:17" s="7" customFormat="1" ht="38" customHeight="1" x14ac:dyDescent="0.2">
      <c r="A50" s="61" t="s">
        <v>20</v>
      </c>
      <c r="B50" s="68">
        <v>0.85989182088588201</v>
      </c>
      <c r="C50" s="69">
        <v>0.86</v>
      </c>
      <c r="D50" s="70">
        <v>0.85966617047424598</v>
      </c>
      <c r="E50" s="68">
        <v>0.90694700240340898</v>
      </c>
      <c r="F50" s="69">
        <v>0.90533333333333299</v>
      </c>
      <c r="G50" s="70">
        <v>0.90537801364843995</v>
      </c>
      <c r="H50" s="68">
        <v>0.86667380497117297</v>
      </c>
      <c r="I50" s="69">
        <v>0.85866666666666602</v>
      </c>
      <c r="J50" s="70">
        <v>0.857965933618272</v>
      </c>
      <c r="K50" s="68">
        <v>0.90616854347336195</v>
      </c>
      <c r="L50" s="69">
        <v>0.90400000000000003</v>
      </c>
      <c r="M50" s="70">
        <v>0.90383267993832395</v>
      </c>
      <c r="N50" s="68">
        <v>0.85453256054159799</v>
      </c>
      <c r="O50" s="69">
        <v>0.84533333333333305</v>
      </c>
      <c r="P50" s="70">
        <v>0.844102889519729</v>
      </c>
    </row>
    <row r="51" spans="1:17" x14ac:dyDescent="0.2">
      <c r="A51" s="43"/>
      <c r="B51" s="43"/>
      <c r="D51" s="43"/>
      <c r="E51" s="43"/>
      <c r="G51" s="43"/>
      <c r="H51" s="43"/>
      <c r="J51" s="43"/>
      <c r="K51" s="43"/>
      <c r="M51" s="43"/>
      <c r="N51" s="43"/>
      <c r="P51" s="43"/>
      <c r="Q51" s="43"/>
    </row>
    <row r="52" spans="1:17" x14ac:dyDescent="0.2">
      <c r="A52" s="43"/>
      <c r="B52" s="43"/>
      <c r="D52" s="43"/>
      <c r="E52" s="43"/>
      <c r="G52" s="43"/>
      <c r="H52" s="43"/>
      <c r="J52" s="43"/>
      <c r="K52" s="43"/>
      <c r="M52" s="43"/>
      <c r="N52" s="43"/>
      <c r="P52" s="43"/>
      <c r="Q52" s="43"/>
    </row>
    <row r="53" spans="1:17" s="77" customFormat="1" x14ac:dyDescent="0.2">
      <c r="A53" s="75"/>
      <c r="B53" s="76" t="s">
        <v>32</v>
      </c>
      <c r="C53" s="76"/>
      <c r="D53" s="76"/>
      <c r="E53" s="76" t="s">
        <v>31</v>
      </c>
      <c r="F53" s="76"/>
      <c r="G53" s="76"/>
      <c r="H53" s="76" t="s">
        <v>29</v>
      </c>
      <c r="I53" s="76"/>
      <c r="J53" s="76"/>
      <c r="K53" s="76" t="s">
        <v>30</v>
      </c>
      <c r="L53" s="76"/>
      <c r="M53" s="76"/>
      <c r="N53" s="76" t="s">
        <v>28</v>
      </c>
      <c r="O53" s="76"/>
      <c r="P53" s="76"/>
    </row>
    <row r="54" spans="1:17" s="74" customFormat="1" ht="19" customHeight="1" x14ac:dyDescent="0.2">
      <c r="A54" s="78"/>
      <c r="B54" s="78" t="s">
        <v>5</v>
      </c>
      <c r="C54" s="79" t="s">
        <v>6</v>
      </c>
      <c r="D54" s="80" t="s">
        <v>7</v>
      </c>
      <c r="E54" s="78" t="s">
        <v>5</v>
      </c>
      <c r="F54" s="79" t="s">
        <v>6</v>
      </c>
      <c r="G54" s="80" t="s">
        <v>7</v>
      </c>
      <c r="H54" s="78" t="s">
        <v>5</v>
      </c>
      <c r="I54" s="79" t="s">
        <v>6</v>
      </c>
      <c r="J54" s="80" t="s">
        <v>7</v>
      </c>
      <c r="K54" s="78" t="s">
        <v>5</v>
      </c>
      <c r="L54" s="79" t="s">
        <v>6</v>
      </c>
      <c r="M54" s="80" t="s">
        <v>7</v>
      </c>
      <c r="N54" s="78" t="s">
        <v>5</v>
      </c>
      <c r="O54" s="79" t="s">
        <v>6</v>
      </c>
      <c r="P54" s="80" t="s">
        <v>7</v>
      </c>
    </row>
    <row r="55" spans="1:17" s="7" customFormat="1" ht="20" x14ac:dyDescent="0.2">
      <c r="A55" s="60" t="s">
        <v>8</v>
      </c>
      <c r="B55" s="46">
        <v>0.97333333333333305</v>
      </c>
      <c r="C55" s="47">
        <v>0.97333333333333305</v>
      </c>
      <c r="D55" s="48">
        <v>0.97333333333333305</v>
      </c>
      <c r="E55" s="46">
        <v>0.97368421052631504</v>
      </c>
      <c r="F55" s="47">
        <v>0.98666666666666603</v>
      </c>
      <c r="G55" s="48">
        <v>0.98013245033112495</v>
      </c>
      <c r="H55" s="46">
        <v>0.94805194805194803</v>
      </c>
      <c r="I55" s="47">
        <v>0.97333333333333305</v>
      </c>
      <c r="J55" s="48">
        <v>0.96052631578947301</v>
      </c>
      <c r="K55" s="46">
        <v>0.97402597402597402</v>
      </c>
      <c r="L55" s="47">
        <v>1</v>
      </c>
      <c r="M55" s="48">
        <v>0.98684210526315697</v>
      </c>
      <c r="N55" s="46">
        <v>0.89285714285714202</v>
      </c>
      <c r="O55" s="47">
        <v>1</v>
      </c>
      <c r="P55" s="48">
        <v>0.94339622641509402</v>
      </c>
    </row>
    <row r="56" spans="1:17" s="7" customFormat="1" ht="20" x14ac:dyDescent="0.2">
      <c r="A56" s="37" t="s">
        <v>9</v>
      </c>
      <c r="B56" s="46">
        <v>0.78205128205128205</v>
      </c>
      <c r="C56" s="47">
        <v>0.81333333333333302</v>
      </c>
      <c r="D56" s="48">
        <v>0.79738562091503196</v>
      </c>
      <c r="E56" s="46">
        <v>0.92957746478873204</v>
      </c>
      <c r="F56" s="47">
        <v>0.88</v>
      </c>
      <c r="G56" s="48">
        <v>0.90410958904109495</v>
      </c>
      <c r="H56" s="46">
        <v>0.93846153846153801</v>
      </c>
      <c r="I56" s="47">
        <v>0.81333333333333302</v>
      </c>
      <c r="J56" s="48">
        <v>0.871428571428571</v>
      </c>
      <c r="K56" s="46">
        <v>0.873417721518987</v>
      </c>
      <c r="L56" s="47">
        <v>0.92</v>
      </c>
      <c r="M56" s="48">
        <v>0.89610389610389596</v>
      </c>
      <c r="N56" s="46">
        <v>0.77906976744185996</v>
      </c>
      <c r="O56" s="47">
        <v>0.89333333333333298</v>
      </c>
      <c r="P56" s="48">
        <v>0.83229813664596197</v>
      </c>
    </row>
    <row r="57" spans="1:17" s="7" customFormat="1" ht="20" x14ac:dyDescent="0.2">
      <c r="A57" s="37" t="s">
        <v>10</v>
      </c>
      <c r="B57" s="46">
        <v>1</v>
      </c>
      <c r="C57" s="47">
        <v>1</v>
      </c>
      <c r="D57" s="48">
        <v>1</v>
      </c>
      <c r="E57" s="46">
        <v>0.98684210526315697</v>
      </c>
      <c r="F57" s="47">
        <v>1</v>
      </c>
      <c r="G57" s="48">
        <v>0.99337748344370802</v>
      </c>
      <c r="H57" s="46">
        <v>0.9375</v>
      </c>
      <c r="I57" s="47">
        <v>1</v>
      </c>
      <c r="J57" s="48">
        <v>0.967741935483871</v>
      </c>
      <c r="K57" s="46">
        <v>1</v>
      </c>
      <c r="L57" s="47">
        <v>1</v>
      </c>
      <c r="M57" s="48">
        <v>1</v>
      </c>
      <c r="N57" s="46">
        <v>0.949367088607594</v>
      </c>
      <c r="O57" s="47">
        <v>1</v>
      </c>
      <c r="P57" s="48">
        <v>0.97402597402597402</v>
      </c>
    </row>
    <row r="58" spans="1:17" s="7" customFormat="1" ht="20" x14ac:dyDescent="0.2">
      <c r="A58" s="60" t="s">
        <v>11</v>
      </c>
      <c r="B58" s="46">
        <v>0.98684210526315697</v>
      </c>
      <c r="C58" s="47">
        <v>1</v>
      </c>
      <c r="D58" s="48">
        <v>0.99337748344370802</v>
      </c>
      <c r="E58" s="46">
        <v>1</v>
      </c>
      <c r="F58" s="47">
        <v>1</v>
      </c>
      <c r="G58" s="48">
        <v>1</v>
      </c>
      <c r="H58" s="46">
        <v>0.98684210526315697</v>
      </c>
      <c r="I58" s="47">
        <v>1</v>
      </c>
      <c r="J58" s="48">
        <v>0.99337748344370802</v>
      </c>
      <c r="K58" s="46">
        <v>0.97402597402597402</v>
      </c>
      <c r="L58" s="47">
        <v>1</v>
      </c>
      <c r="M58" s="48">
        <v>0.98684210526315697</v>
      </c>
      <c r="N58" s="46">
        <v>0.97402597402597402</v>
      </c>
      <c r="O58" s="47">
        <v>1</v>
      </c>
      <c r="P58" s="48">
        <v>0.98684210526315697</v>
      </c>
    </row>
    <row r="59" spans="1:17" s="7" customFormat="1" ht="20" x14ac:dyDescent="0.2">
      <c r="A59" s="37" t="s">
        <v>12</v>
      </c>
      <c r="B59" s="46">
        <v>0.60240963855421603</v>
      </c>
      <c r="C59" s="47">
        <v>0.66666666666666596</v>
      </c>
      <c r="D59" s="48">
        <v>0.632911392405063</v>
      </c>
      <c r="E59" s="46">
        <v>0.683544303797468</v>
      </c>
      <c r="F59" s="47">
        <v>0.72</v>
      </c>
      <c r="G59" s="48">
        <v>0.70129870129870098</v>
      </c>
      <c r="H59" s="46">
        <v>0.64473684210526305</v>
      </c>
      <c r="I59" s="47">
        <v>0.65333333333333299</v>
      </c>
      <c r="J59" s="48">
        <v>0.64900662251655605</v>
      </c>
      <c r="K59" s="46">
        <v>0.66265060240963802</v>
      </c>
      <c r="L59" s="47">
        <v>0.73333333333333295</v>
      </c>
      <c r="M59" s="48">
        <v>0.696202531645569</v>
      </c>
      <c r="N59" s="46">
        <v>0.57608695652173902</v>
      </c>
      <c r="O59" s="47">
        <v>0.706666666666666</v>
      </c>
      <c r="P59" s="48">
        <v>0.63473053892215503</v>
      </c>
    </row>
    <row r="60" spans="1:17" s="7" customFormat="1" ht="20" x14ac:dyDescent="0.2">
      <c r="A60" s="37" t="s">
        <v>13</v>
      </c>
      <c r="B60" s="46">
        <v>0.848101265822784</v>
      </c>
      <c r="C60" s="47">
        <v>0.89333333333333298</v>
      </c>
      <c r="D60" s="48">
        <v>0.87012987012986998</v>
      </c>
      <c r="E60" s="46">
        <v>0.98630136986301298</v>
      </c>
      <c r="F60" s="47">
        <v>0.96</v>
      </c>
      <c r="G60" s="48">
        <v>0.97297297297297203</v>
      </c>
      <c r="H60" s="46">
        <v>0.95774647887323905</v>
      </c>
      <c r="I60" s="47">
        <v>0.90666666666666595</v>
      </c>
      <c r="J60" s="48">
        <v>0.931506849315068</v>
      </c>
      <c r="K60" s="46">
        <v>0.97260273972602695</v>
      </c>
      <c r="L60" s="47">
        <v>0.94666666666666599</v>
      </c>
      <c r="M60" s="48">
        <v>0.95945945945945899</v>
      </c>
      <c r="N60" s="46">
        <v>0.97014925373134298</v>
      </c>
      <c r="O60" s="47">
        <v>0.86666666666666603</v>
      </c>
      <c r="P60" s="48">
        <v>0.91549295774647899</v>
      </c>
    </row>
    <row r="61" spans="1:17" s="7" customFormat="1" ht="20" x14ac:dyDescent="0.2">
      <c r="A61" s="60" t="s">
        <v>14</v>
      </c>
      <c r="B61" s="46">
        <v>0.69863013698630105</v>
      </c>
      <c r="C61" s="47">
        <v>0.68</v>
      </c>
      <c r="D61" s="48">
        <v>0.68918918918918903</v>
      </c>
      <c r="E61" s="46">
        <v>0.72289156626506001</v>
      </c>
      <c r="F61" s="47">
        <v>0.8</v>
      </c>
      <c r="G61" s="48">
        <v>0.759493670886076</v>
      </c>
      <c r="H61" s="46">
        <v>0.68131868131868101</v>
      </c>
      <c r="I61" s="47">
        <v>0.82666666666666599</v>
      </c>
      <c r="J61" s="48">
        <v>0.74698795180722799</v>
      </c>
      <c r="K61" s="46">
        <v>0.75</v>
      </c>
      <c r="L61" s="47">
        <v>0.76</v>
      </c>
      <c r="M61" s="48">
        <v>0.75496688741721796</v>
      </c>
      <c r="N61" s="46">
        <v>0.6875</v>
      </c>
      <c r="O61" s="47">
        <v>0.73333333333333295</v>
      </c>
      <c r="P61" s="48">
        <v>0.70967741935483797</v>
      </c>
    </row>
    <row r="62" spans="1:17" s="7" customFormat="1" ht="20" x14ac:dyDescent="0.2">
      <c r="A62" s="37" t="s">
        <v>15</v>
      </c>
      <c r="B62" s="46">
        <v>0.69863013698630105</v>
      </c>
      <c r="C62" s="47">
        <v>0.68</v>
      </c>
      <c r="D62" s="48">
        <v>0.68918918918918903</v>
      </c>
      <c r="E62" s="46">
        <v>0.80263157894736803</v>
      </c>
      <c r="F62" s="47">
        <v>0.81333333333333302</v>
      </c>
      <c r="G62" s="48">
        <v>0.80794701986754902</v>
      </c>
      <c r="H62" s="46">
        <v>0.71428571428571397</v>
      </c>
      <c r="I62" s="47">
        <v>0.73333333333333295</v>
      </c>
      <c r="J62" s="48">
        <v>0.72368421052631504</v>
      </c>
      <c r="K62" s="46">
        <v>0.82608695652173902</v>
      </c>
      <c r="L62" s="47">
        <v>0.76</v>
      </c>
      <c r="M62" s="48">
        <v>0.79166666666666596</v>
      </c>
      <c r="N62" s="46">
        <v>0.78181818181818097</v>
      </c>
      <c r="O62" s="47">
        <v>0.57333333333333303</v>
      </c>
      <c r="P62" s="48">
        <v>0.66153846153846096</v>
      </c>
    </row>
    <row r="63" spans="1:17" s="7" customFormat="1" ht="20" x14ac:dyDescent="0.2">
      <c r="A63" s="37" t="s">
        <v>16</v>
      </c>
      <c r="B63" s="46">
        <v>0.87301587301587302</v>
      </c>
      <c r="C63" s="47">
        <v>0.73333333333333295</v>
      </c>
      <c r="D63" s="48">
        <v>0.79710144927536197</v>
      </c>
      <c r="E63" s="46">
        <v>0.98484848484848397</v>
      </c>
      <c r="F63" s="47">
        <v>0.86666666666666603</v>
      </c>
      <c r="G63" s="48">
        <v>0.92198581560283599</v>
      </c>
      <c r="H63" s="46">
        <v>0.94736842105263097</v>
      </c>
      <c r="I63" s="47">
        <v>0.72</v>
      </c>
      <c r="J63" s="48">
        <v>0.81818181818181801</v>
      </c>
      <c r="K63" s="46">
        <v>0.96969696969696895</v>
      </c>
      <c r="L63" s="47">
        <v>0.85333333333333306</v>
      </c>
      <c r="M63" s="48">
        <v>0.90780141843971596</v>
      </c>
      <c r="N63" s="46">
        <v>0.96226415094339601</v>
      </c>
      <c r="O63" s="47">
        <v>0.68</v>
      </c>
      <c r="P63" s="48">
        <v>0.796875</v>
      </c>
    </row>
    <row r="64" spans="1:17" s="7" customFormat="1" ht="20" x14ac:dyDescent="0.2">
      <c r="A64" s="60" t="s">
        <v>17</v>
      </c>
      <c r="B64" s="46">
        <v>1</v>
      </c>
      <c r="C64" s="47">
        <v>1</v>
      </c>
      <c r="D64" s="48">
        <v>1</v>
      </c>
      <c r="E64" s="46">
        <v>1</v>
      </c>
      <c r="F64" s="47">
        <v>1</v>
      </c>
      <c r="G64" s="48">
        <v>1</v>
      </c>
      <c r="H64" s="46">
        <v>0.9375</v>
      </c>
      <c r="I64" s="47">
        <v>1</v>
      </c>
      <c r="J64" s="48">
        <v>0.967741935483871</v>
      </c>
      <c r="K64" s="46">
        <v>1</v>
      </c>
      <c r="L64" s="47">
        <v>1</v>
      </c>
      <c r="M64" s="48">
        <v>1</v>
      </c>
      <c r="N64" s="46">
        <v>0.96103896103896103</v>
      </c>
      <c r="O64" s="47">
        <v>0.98666666666666603</v>
      </c>
      <c r="P64" s="48">
        <v>0.97368421052631504</v>
      </c>
    </row>
    <row r="65" spans="1:17" s="74" customFormat="1" ht="20" x14ac:dyDescent="0.2">
      <c r="A65" s="81" t="s">
        <v>57</v>
      </c>
      <c r="B65" s="82"/>
      <c r="C65" s="83"/>
      <c r="D65" s="84">
        <v>0.84399999999999997</v>
      </c>
      <c r="E65" s="82"/>
      <c r="F65" s="83"/>
      <c r="G65" s="84">
        <v>0.90266666666666595</v>
      </c>
      <c r="H65" s="82"/>
      <c r="I65" s="83"/>
      <c r="J65" s="84">
        <v>0.86266666666666603</v>
      </c>
      <c r="K65" s="82"/>
      <c r="L65" s="83"/>
      <c r="M65" s="84">
        <v>0.89733333333333298</v>
      </c>
      <c r="N65" s="82"/>
      <c r="O65" s="83"/>
      <c r="P65" s="84">
        <v>0.84399999999999997</v>
      </c>
    </row>
    <row r="66" spans="1:17" s="7" customFormat="1" ht="20" x14ac:dyDescent="0.2">
      <c r="A66" s="60" t="s">
        <v>19</v>
      </c>
      <c r="B66" s="46">
        <v>0.84630137720132503</v>
      </c>
      <c r="C66" s="47">
        <v>0.84399999999999997</v>
      </c>
      <c r="D66" s="48">
        <v>0.84426175278807403</v>
      </c>
      <c r="E66" s="46">
        <v>0.90703210842995996</v>
      </c>
      <c r="F66" s="47">
        <v>0.90266666666666595</v>
      </c>
      <c r="G66" s="48">
        <v>0.90413177034440595</v>
      </c>
      <c r="H66" s="46">
        <v>0.86938117294121697</v>
      </c>
      <c r="I66" s="47">
        <v>0.86266666666666603</v>
      </c>
      <c r="J66" s="48">
        <v>0.86301836939764798</v>
      </c>
      <c r="K66" s="46">
        <v>0.90025069379253098</v>
      </c>
      <c r="L66" s="47">
        <v>0.89733333333333298</v>
      </c>
      <c r="M66" s="48">
        <v>0.89798850702588395</v>
      </c>
      <c r="N66" s="46">
        <v>0.853417747698619</v>
      </c>
      <c r="O66" s="47">
        <v>0.84399999999999997</v>
      </c>
      <c r="P66" s="48">
        <v>0.84285610304384395</v>
      </c>
    </row>
    <row r="67" spans="1:17" s="7" customFormat="1" ht="40" customHeight="1" x14ac:dyDescent="0.2">
      <c r="A67" s="61" t="s">
        <v>20</v>
      </c>
      <c r="B67" s="71">
        <v>0.84630137720132503</v>
      </c>
      <c r="C67" s="72">
        <v>0.84399999999999997</v>
      </c>
      <c r="D67" s="73">
        <v>0.84426175278807403</v>
      </c>
      <c r="E67" s="71">
        <v>0.90703210842995996</v>
      </c>
      <c r="F67" s="72">
        <v>0.90266666666666595</v>
      </c>
      <c r="G67" s="73">
        <v>0.90413177034440595</v>
      </c>
      <c r="H67" s="71">
        <v>0.86938117294121697</v>
      </c>
      <c r="I67" s="72">
        <v>0.86266666666666603</v>
      </c>
      <c r="J67" s="73">
        <v>0.86301836939764798</v>
      </c>
      <c r="K67" s="71">
        <v>0.90025069379253098</v>
      </c>
      <c r="L67" s="72">
        <v>0.89733333333333298</v>
      </c>
      <c r="M67" s="73">
        <v>0.89798850702588395</v>
      </c>
      <c r="N67" s="71">
        <v>0.853417747698619</v>
      </c>
      <c r="O67" s="72">
        <v>0.84399999999999997</v>
      </c>
      <c r="P67" s="73">
        <v>0.84285610304384395</v>
      </c>
    </row>
    <row r="68" spans="1:17" x14ac:dyDescent="0.2">
      <c r="A68" s="43"/>
      <c r="B68" s="43"/>
      <c r="D68" s="43"/>
      <c r="E68" s="43"/>
      <c r="G68" s="43"/>
      <c r="H68" s="43"/>
      <c r="J68" s="43"/>
      <c r="K68" s="43"/>
      <c r="M68" s="43"/>
      <c r="N68" s="43"/>
      <c r="P68" s="43"/>
      <c r="Q68" s="43"/>
    </row>
    <row r="69" spans="1:17" x14ac:dyDescent="0.2">
      <c r="A69" s="43"/>
      <c r="B69" s="43"/>
      <c r="D69" s="43"/>
      <c r="E69" s="43"/>
      <c r="G69" s="43"/>
      <c r="H69" s="43"/>
      <c r="J69" s="43"/>
      <c r="K69" s="43"/>
      <c r="M69" s="43"/>
      <c r="N69" s="43"/>
      <c r="P69" s="43"/>
      <c r="Q69" s="43"/>
    </row>
    <row r="70" spans="1:17" x14ac:dyDescent="0.2">
      <c r="A70" s="43"/>
      <c r="B70" s="43"/>
      <c r="D70" s="43"/>
      <c r="E70" s="43"/>
      <c r="G70" s="43"/>
      <c r="H70" s="43"/>
      <c r="J70" s="43"/>
      <c r="K70" s="43"/>
      <c r="M70" s="43"/>
      <c r="N70" s="43"/>
      <c r="P70" s="43"/>
      <c r="Q70" s="43"/>
    </row>
    <row r="71" spans="1:17" x14ac:dyDescent="0.2">
      <c r="A71" s="43"/>
      <c r="B71" s="43"/>
      <c r="D71" s="43"/>
      <c r="E71" s="43"/>
      <c r="G71" s="43"/>
      <c r="H71" s="43"/>
      <c r="J71" s="43"/>
      <c r="K71" s="43"/>
      <c r="M71" s="43"/>
      <c r="N71" s="43"/>
      <c r="P71" s="43"/>
      <c r="Q71" s="43"/>
    </row>
    <row r="72" spans="1:17" x14ac:dyDescent="0.2">
      <c r="A72" s="43"/>
      <c r="B72" s="43"/>
      <c r="D72" s="43"/>
      <c r="E72" s="43"/>
      <c r="G72" s="43"/>
      <c r="H72" s="43"/>
      <c r="J72" s="43"/>
      <c r="K72" s="43"/>
      <c r="M72" s="43"/>
      <c r="N72" s="43"/>
      <c r="P72" s="43"/>
      <c r="Q72" s="43"/>
    </row>
    <row r="73" spans="1:17" x14ac:dyDescent="0.2">
      <c r="A73" s="43"/>
      <c r="B73" s="43"/>
      <c r="D73" s="43"/>
      <c r="E73" s="43"/>
      <c r="G73" s="43"/>
      <c r="H73" s="43"/>
      <c r="J73" s="43"/>
      <c r="K73" s="43"/>
      <c r="M73" s="43"/>
      <c r="N73" s="43"/>
      <c r="P73" s="43"/>
      <c r="Q73" s="43"/>
    </row>
    <row r="74" spans="1:17" x14ac:dyDescent="0.2">
      <c r="A74" s="43"/>
      <c r="B74" s="43"/>
      <c r="D74" s="43"/>
      <c r="E74" s="43"/>
      <c r="G74" s="43"/>
      <c r="H74" s="43"/>
      <c r="J74" s="43"/>
      <c r="K74" s="43"/>
      <c r="M74" s="43"/>
      <c r="N74" s="43"/>
      <c r="P74" s="43"/>
      <c r="Q74" s="43"/>
    </row>
    <row r="75" spans="1:17" x14ac:dyDescent="0.2">
      <c r="A75" s="43"/>
      <c r="B75" s="43"/>
      <c r="D75" s="43"/>
      <c r="E75" s="43"/>
      <c r="G75" s="43"/>
      <c r="H75" s="43"/>
      <c r="J75" s="43"/>
      <c r="K75" s="43"/>
      <c r="M75" s="43"/>
      <c r="N75" s="43"/>
      <c r="P75" s="43"/>
      <c r="Q75" s="43"/>
    </row>
    <row r="76" spans="1:17" x14ac:dyDescent="0.2">
      <c r="A76" s="43"/>
      <c r="B76" s="43"/>
      <c r="D76" s="43"/>
      <c r="E76" s="43"/>
      <c r="G76" s="43"/>
      <c r="H76" s="43"/>
      <c r="J76" s="43"/>
      <c r="K76" s="43"/>
      <c r="M76" s="43"/>
      <c r="N76" s="43"/>
      <c r="P76" s="43"/>
      <c r="Q76" s="43"/>
    </row>
    <row r="77" spans="1:17" x14ac:dyDescent="0.2">
      <c r="A77" s="43"/>
      <c r="B77" s="43"/>
      <c r="D77" s="43"/>
      <c r="E77" s="43"/>
      <c r="G77" s="43"/>
      <c r="H77" s="43"/>
      <c r="J77" s="43"/>
      <c r="K77" s="43"/>
      <c r="M77" s="43"/>
      <c r="N77" s="43"/>
      <c r="P77" s="43"/>
      <c r="Q77" s="43"/>
    </row>
    <row r="78" spans="1:17" x14ac:dyDescent="0.2">
      <c r="A78" s="43"/>
      <c r="B78" s="43"/>
      <c r="D78" s="43"/>
      <c r="E78" s="43"/>
      <c r="G78" s="43"/>
      <c r="H78" s="43"/>
      <c r="J78" s="43"/>
      <c r="K78" s="43"/>
      <c r="M78" s="43"/>
      <c r="N78" s="43"/>
      <c r="P78" s="43"/>
      <c r="Q78" s="43"/>
    </row>
    <row r="79" spans="1:17" x14ac:dyDescent="0.2">
      <c r="A79" s="43"/>
      <c r="B79" s="43"/>
      <c r="D79" s="43"/>
      <c r="E79" s="43"/>
      <c r="G79" s="43"/>
      <c r="H79" s="43"/>
      <c r="J79" s="43"/>
      <c r="K79" s="43"/>
      <c r="M79" s="43"/>
      <c r="N79" s="43"/>
      <c r="P79" s="43"/>
      <c r="Q79" s="43"/>
    </row>
    <row r="80" spans="1:17" x14ac:dyDescent="0.2">
      <c r="A80" s="43"/>
      <c r="B80" s="43"/>
      <c r="D80" s="43"/>
      <c r="E80" s="43"/>
      <c r="G80" s="43"/>
      <c r="H80" s="43"/>
      <c r="J80" s="43"/>
      <c r="K80" s="43"/>
      <c r="M80" s="43"/>
      <c r="N80" s="43"/>
      <c r="P80" s="43"/>
      <c r="Q80" s="43"/>
    </row>
    <row r="81" spans="1:17" x14ac:dyDescent="0.2">
      <c r="A81" s="43"/>
      <c r="B81" s="43"/>
      <c r="D81" s="43"/>
      <c r="E81" s="43"/>
      <c r="G81" s="43"/>
      <c r="H81" s="43"/>
      <c r="J81" s="43"/>
      <c r="K81" s="43"/>
      <c r="M81" s="43"/>
      <c r="N81" s="43"/>
      <c r="P81" s="43"/>
      <c r="Q81" s="43"/>
    </row>
    <row r="82" spans="1:17" x14ac:dyDescent="0.2">
      <c r="A82" s="43"/>
      <c r="B82" s="43"/>
      <c r="D82" s="43"/>
      <c r="E82" s="43"/>
      <c r="G82" s="43"/>
      <c r="H82" s="43"/>
      <c r="J82" s="43"/>
      <c r="K82" s="43"/>
      <c r="M82" s="43"/>
      <c r="N82" s="43"/>
      <c r="P82" s="43"/>
      <c r="Q82" s="43"/>
    </row>
    <row r="83" spans="1:17" x14ac:dyDescent="0.2">
      <c r="A83" s="43"/>
      <c r="B83" s="43"/>
      <c r="D83" s="43"/>
      <c r="E83" s="43"/>
      <c r="G83" s="43"/>
      <c r="H83" s="43"/>
      <c r="J83" s="43"/>
      <c r="K83" s="43"/>
      <c r="M83" s="43"/>
      <c r="N83" s="43"/>
      <c r="P83" s="43"/>
      <c r="Q83" s="43"/>
    </row>
    <row r="84" spans="1:17" x14ac:dyDescent="0.2">
      <c r="A84" s="43"/>
      <c r="B84" s="43"/>
      <c r="D84" s="43"/>
      <c r="E84" s="43"/>
      <c r="G84" s="43"/>
      <c r="H84" s="43"/>
      <c r="J84" s="43"/>
      <c r="K84" s="43"/>
      <c r="M84" s="43"/>
      <c r="N84" s="43"/>
      <c r="P84" s="43"/>
      <c r="Q84" s="43"/>
    </row>
    <row r="85" spans="1:17" x14ac:dyDescent="0.2">
      <c r="A85" s="43"/>
      <c r="B85" s="43"/>
      <c r="D85" s="43"/>
      <c r="E85" s="43"/>
      <c r="G85" s="43"/>
      <c r="H85" s="43"/>
      <c r="J85" s="43"/>
      <c r="K85" s="43"/>
      <c r="M85" s="43"/>
      <c r="N85" s="43"/>
      <c r="P85" s="43"/>
      <c r="Q85" s="43"/>
    </row>
    <row r="86" spans="1:17" x14ac:dyDescent="0.2">
      <c r="A86" s="43"/>
      <c r="B86" s="43"/>
      <c r="D86" s="43"/>
      <c r="E86" s="43"/>
      <c r="G86" s="43"/>
      <c r="H86" s="43"/>
      <c r="J86" s="43"/>
      <c r="K86" s="43"/>
      <c r="M86" s="43"/>
      <c r="N86" s="43"/>
      <c r="P86" s="43"/>
      <c r="Q86" s="43"/>
    </row>
    <row r="87" spans="1:17" x14ac:dyDescent="0.2">
      <c r="A87" s="43"/>
      <c r="B87" s="43"/>
      <c r="D87" s="43"/>
      <c r="E87" s="43"/>
      <c r="G87" s="43"/>
      <c r="H87" s="43"/>
      <c r="J87" s="43"/>
      <c r="K87" s="43"/>
      <c r="M87" s="43"/>
      <c r="N87" s="43"/>
      <c r="P87" s="43"/>
      <c r="Q87" s="43"/>
    </row>
    <row r="88" spans="1:17" x14ac:dyDescent="0.2">
      <c r="A88" s="43"/>
      <c r="B88" s="43"/>
      <c r="D88" s="43"/>
      <c r="E88" s="43"/>
      <c r="G88" s="43"/>
      <c r="H88" s="43"/>
      <c r="J88" s="43"/>
      <c r="K88" s="43"/>
      <c r="M88" s="43"/>
      <c r="N88" s="43"/>
      <c r="P88" s="43"/>
      <c r="Q88" s="43"/>
    </row>
    <row r="89" spans="1:17" x14ac:dyDescent="0.2">
      <c r="A89" s="43"/>
      <c r="B89" s="43"/>
      <c r="D89" s="43"/>
      <c r="E89" s="43"/>
      <c r="G89" s="43"/>
      <c r="H89" s="43"/>
      <c r="J89" s="43"/>
      <c r="K89" s="43"/>
      <c r="M89" s="43"/>
      <c r="N89" s="43"/>
      <c r="P89" s="43"/>
      <c r="Q89" s="43"/>
    </row>
    <row r="90" spans="1:17" x14ac:dyDescent="0.2">
      <c r="A90" s="43"/>
      <c r="B90" s="43"/>
      <c r="D90" s="43"/>
      <c r="E90" s="43"/>
      <c r="G90" s="43"/>
      <c r="H90" s="43"/>
      <c r="J90" s="43"/>
      <c r="K90" s="43"/>
      <c r="M90" s="43"/>
      <c r="N90" s="43"/>
      <c r="P90" s="43"/>
      <c r="Q90" s="43"/>
    </row>
    <row r="91" spans="1:17" x14ac:dyDescent="0.2">
      <c r="A91" s="43"/>
      <c r="B91" s="43"/>
      <c r="D91" s="43"/>
      <c r="E91" s="43"/>
      <c r="G91" s="43"/>
      <c r="H91" s="43"/>
      <c r="J91" s="43"/>
      <c r="K91" s="43"/>
      <c r="M91" s="43"/>
      <c r="N91" s="43"/>
      <c r="P91" s="43"/>
      <c r="Q91" s="43"/>
    </row>
    <row r="92" spans="1:17" x14ac:dyDescent="0.2">
      <c r="A92" s="43"/>
      <c r="B92" s="43"/>
      <c r="D92" s="43"/>
      <c r="E92" s="43"/>
      <c r="G92" s="43"/>
      <c r="H92" s="43"/>
      <c r="J92" s="43"/>
      <c r="K92" s="43"/>
      <c r="M92" s="43"/>
      <c r="N92" s="43"/>
      <c r="P92" s="43"/>
      <c r="Q92" s="43"/>
    </row>
    <row r="93" spans="1:17" x14ac:dyDescent="0.2">
      <c r="A93" s="43"/>
      <c r="B93" s="43"/>
      <c r="D93" s="43"/>
      <c r="E93" s="43"/>
      <c r="G93" s="43"/>
      <c r="H93" s="43"/>
      <c r="J93" s="43"/>
      <c r="K93" s="43"/>
      <c r="M93" s="43"/>
      <c r="N93" s="43"/>
      <c r="P93" s="43"/>
      <c r="Q93" s="43"/>
    </row>
    <row r="94" spans="1:17" x14ac:dyDescent="0.2">
      <c r="A94" s="43"/>
      <c r="B94" s="43"/>
      <c r="D94" s="43"/>
      <c r="E94" s="43"/>
      <c r="G94" s="43"/>
      <c r="H94" s="43"/>
      <c r="J94" s="43"/>
      <c r="K94" s="43"/>
      <c r="M94" s="43"/>
      <c r="N94" s="43"/>
      <c r="P94" s="43"/>
      <c r="Q94" s="43"/>
    </row>
    <row r="95" spans="1:17" x14ac:dyDescent="0.2">
      <c r="A95" s="43"/>
      <c r="B95" s="43"/>
      <c r="D95" s="43"/>
      <c r="E95" s="43"/>
      <c r="G95" s="43"/>
      <c r="H95" s="43"/>
      <c r="J95" s="43"/>
      <c r="K95" s="43"/>
      <c r="M95" s="43"/>
      <c r="N95" s="43"/>
      <c r="P95" s="43"/>
      <c r="Q95" s="43"/>
    </row>
    <row r="96" spans="1:17" x14ac:dyDescent="0.2">
      <c r="A96" s="43"/>
      <c r="B96" s="43"/>
      <c r="D96" s="43"/>
      <c r="E96" s="43"/>
      <c r="G96" s="43"/>
      <c r="H96" s="43"/>
      <c r="J96" s="43"/>
      <c r="K96" s="43"/>
      <c r="M96" s="43"/>
      <c r="N96" s="43"/>
      <c r="P96" s="43"/>
      <c r="Q96" s="43"/>
    </row>
    <row r="97" spans="1:17" x14ac:dyDescent="0.2">
      <c r="A97" s="43"/>
      <c r="B97" s="43"/>
      <c r="D97" s="43"/>
      <c r="E97" s="43"/>
      <c r="G97" s="43"/>
      <c r="H97" s="43"/>
      <c r="J97" s="43"/>
      <c r="K97" s="43"/>
      <c r="M97" s="43"/>
      <c r="N97" s="43"/>
      <c r="P97" s="43"/>
      <c r="Q97" s="43"/>
    </row>
    <row r="98" spans="1:17" x14ac:dyDescent="0.2">
      <c r="A98" s="43"/>
      <c r="B98" s="43"/>
      <c r="D98" s="43"/>
      <c r="E98" s="43"/>
      <c r="G98" s="43"/>
      <c r="H98" s="43"/>
      <c r="J98" s="43"/>
      <c r="K98" s="43"/>
      <c r="M98" s="43"/>
      <c r="N98" s="43"/>
      <c r="P98" s="43"/>
      <c r="Q98" s="43"/>
    </row>
    <row r="99" spans="1:17" x14ac:dyDescent="0.2">
      <c r="A99" s="43"/>
      <c r="B99" s="43"/>
      <c r="D99" s="43"/>
      <c r="E99" s="43"/>
      <c r="G99" s="43"/>
      <c r="H99" s="43"/>
      <c r="J99" s="43"/>
      <c r="K99" s="43"/>
      <c r="M99" s="43"/>
      <c r="N99" s="43"/>
      <c r="P99" s="43"/>
      <c r="Q99" s="43"/>
    </row>
    <row r="100" spans="1:17" x14ac:dyDescent="0.2">
      <c r="A100" s="43"/>
      <c r="B100" s="43"/>
      <c r="D100" s="43"/>
      <c r="E100" s="43"/>
      <c r="G100" s="43"/>
      <c r="H100" s="43"/>
      <c r="J100" s="43"/>
      <c r="K100" s="43"/>
      <c r="M100" s="43"/>
      <c r="N100" s="43"/>
      <c r="P100" s="43"/>
      <c r="Q100" s="43"/>
    </row>
    <row r="101" spans="1:17" x14ac:dyDescent="0.2">
      <c r="A101" s="43"/>
      <c r="B101" s="43"/>
      <c r="D101" s="43"/>
      <c r="E101" s="43"/>
      <c r="G101" s="43"/>
      <c r="H101" s="43"/>
      <c r="J101" s="43"/>
      <c r="K101" s="43"/>
      <c r="M101" s="43"/>
      <c r="N101" s="43"/>
      <c r="P101" s="43"/>
      <c r="Q101" s="43"/>
    </row>
    <row r="102" spans="1:17" x14ac:dyDescent="0.2">
      <c r="A102" s="43"/>
      <c r="B102" s="43"/>
      <c r="D102" s="43"/>
      <c r="E102" s="43"/>
      <c r="G102" s="43"/>
      <c r="H102" s="43"/>
      <c r="J102" s="43"/>
      <c r="K102" s="43"/>
      <c r="M102" s="43"/>
      <c r="N102" s="43"/>
      <c r="P102" s="43"/>
      <c r="Q102" s="43"/>
    </row>
    <row r="103" spans="1:17" x14ac:dyDescent="0.2">
      <c r="A103" s="43"/>
      <c r="B103" s="43"/>
      <c r="D103" s="43"/>
      <c r="E103" s="43"/>
      <c r="G103" s="43"/>
      <c r="H103" s="43"/>
      <c r="J103" s="43"/>
      <c r="K103" s="43"/>
      <c r="M103" s="43"/>
      <c r="N103" s="43"/>
      <c r="P103" s="43"/>
      <c r="Q103" s="43"/>
    </row>
    <row r="104" spans="1:17" x14ac:dyDescent="0.2">
      <c r="A104" s="43"/>
      <c r="B104" s="43"/>
      <c r="D104" s="43"/>
      <c r="E104" s="43"/>
      <c r="G104" s="43"/>
      <c r="H104" s="43"/>
      <c r="J104" s="43"/>
      <c r="K104" s="43"/>
      <c r="M104" s="43"/>
      <c r="N104" s="43"/>
      <c r="P104" s="43"/>
      <c r="Q104" s="43"/>
    </row>
    <row r="105" spans="1:17" x14ac:dyDescent="0.2">
      <c r="A105" s="43"/>
      <c r="B105" s="43"/>
      <c r="D105" s="43"/>
      <c r="E105" s="43"/>
      <c r="G105" s="43"/>
      <c r="H105" s="43"/>
      <c r="J105" s="43"/>
      <c r="K105" s="43"/>
      <c r="M105" s="43"/>
      <c r="N105" s="43"/>
      <c r="P105" s="43"/>
      <c r="Q105" s="43"/>
    </row>
    <row r="106" spans="1:17" x14ac:dyDescent="0.2">
      <c r="A106" s="43"/>
      <c r="B106" s="43"/>
      <c r="D106" s="43"/>
      <c r="E106" s="43"/>
      <c r="G106" s="43"/>
      <c r="H106" s="43"/>
      <c r="J106" s="43"/>
      <c r="K106" s="43"/>
      <c r="M106" s="43"/>
      <c r="N106" s="43"/>
      <c r="P106" s="43"/>
      <c r="Q106" s="43"/>
    </row>
    <row r="107" spans="1:17" x14ac:dyDescent="0.2">
      <c r="A107" s="43"/>
      <c r="B107" s="43"/>
      <c r="D107" s="43"/>
      <c r="E107" s="43"/>
      <c r="G107" s="43"/>
      <c r="H107" s="43"/>
      <c r="J107" s="43"/>
      <c r="K107" s="43"/>
      <c r="M107" s="43"/>
      <c r="N107" s="43"/>
      <c r="P107" s="43"/>
      <c r="Q107" s="43"/>
    </row>
    <row r="108" spans="1:17" x14ac:dyDescent="0.2">
      <c r="A108" s="43"/>
      <c r="B108" s="43"/>
      <c r="D108" s="43"/>
      <c r="E108" s="43"/>
      <c r="G108" s="43"/>
      <c r="H108" s="43"/>
      <c r="J108" s="43"/>
      <c r="K108" s="43"/>
      <c r="M108" s="43"/>
      <c r="N108" s="43"/>
      <c r="P108" s="43"/>
      <c r="Q108" s="43"/>
    </row>
    <row r="109" spans="1:17" x14ac:dyDescent="0.2">
      <c r="A109" s="43"/>
      <c r="B109" s="43"/>
      <c r="D109" s="43"/>
      <c r="E109" s="43"/>
      <c r="G109" s="43"/>
      <c r="H109" s="43"/>
      <c r="J109" s="43"/>
      <c r="K109" s="43"/>
      <c r="M109" s="43"/>
      <c r="N109" s="43"/>
      <c r="P109" s="43"/>
      <c r="Q109" s="43"/>
    </row>
    <row r="110" spans="1:17" x14ac:dyDescent="0.2">
      <c r="A110" s="43"/>
      <c r="B110" s="43"/>
      <c r="D110" s="43"/>
      <c r="E110" s="43"/>
      <c r="G110" s="43"/>
      <c r="H110" s="43"/>
      <c r="J110" s="43"/>
      <c r="K110" s="43"/>
      <c r="M110" s="43"/>
      <c r="N110" s="43"/>
      <c r="P110" s="43"/>
      <c r="Q110" s="43"/>
    </row>
    <row r="111" spans="1:17" x14ac:dyDescent="0.2">
      <c r="A111" s="43"/>
      <c r="B111" s="43"/>
      <c r="D111" s="43"/>
      <c r="E111" s="43"/>
      <c r="G111" s="43"/>
      <c r="H111" s="43"/>
      <c r="J111" s="43"/>
      <c r="K111" s="43"/>
      <c r="M111" s="43"/>
      <c r="N111" s="43"/>
      <c r="P111" s="43"/>
      <c r="Q111" s="43"/>
    </row>
    <row r="112" spans="1:17" x14ac:dyDescent="0.2">
      <c r="A112" s="43"/>
      <c r="B112" s="43"/>
      <c r="D112" s="43"/>
      <c r="E112" s="43"/>
      <c r="G112" s="43"/>
      <c r="H112" s="43"/>
      <c r="J112" s="43"/>
      <c r="K112" s="43"/>
      <c r="M112" s="43"/>
      <c r="N112" s="43"/>
      <c r="P112" s="43"/>
      <c r="Q112" s="43"/>
    </row>
    <row r="113" spans="1:17" x14ac:dyDescent="0.2">
      <c r="A113" s="43"/>
      <c r="B113" s="43"/>
      <c r="D113" s="43"/>
      <c r="E113" s="43"/>
      <c r="G113" s="43"/>
      <c r="H113" s="43"/>
      <c r="J113" s="43"/>
      <c r="K113" s="43"/>
      <c r="M113" s="43"/>
      <c r="N113" s="43"/>
      <c r="P113" s="43"/>
      <c r="Q113" s="43"/>
    </row>
    <row r="114" spans="1:17" x14ac:dyDescent="0.2">
      <c r="A114" s="43"/>
      <c r="B114" s="43"/>
      <c r="D114" s="43"/>
      <c r="E114" s="43"/>
      <c r="G114" s="43"/>
      <c r="H114" s="43"/>
      <c r="J114" s="43"/>
      <c r="K114" s="43"/>
      <c r="M114" s="43"/>
      <c r="N114" s="43"/>
      <c r="P114" s="43"/>
      <c r="Q114" s="43"/>
    </row>
    <row r="115" spans="1:17" x14ac:dyDescent="0.2">
      <c r="A115" s="43"/>
      <c r="B115" s="43"/>
      <c r="D115" s="43"/>
      <c r="E115" s="43"/>
      <c r="G115" s="43"/>
      <c r="H115" s="43"/>
      <c r="J115" s="43"/>
      <c r="K115" s="43"/>
      <c r="M115" s="43"/>
      <c r="N115" s="43"/>
      <c r="P115" s="43"/>
      <c r="Q115" s="43"/>
    </row>
    <row r="116" spans="1:17" x14ac:dyDescent="0.2">
      <c r="A116" s="43"/>
      <c r="B116" s="43"/>
      <c r="D116" s="43"/>
      <c r="E116" s="43"/>
      <c r="G116" s="43"/>
      <c r="H116" s="43"/>
      <c r="J116" s="43"/>
      <c r="K116" s="43"/>
      <c r="M116" s="43"/>
      <c r="N116" s="43"/>
      <c r="P116" s="43"/>
      <c r="Q116" s="43"/>
    </row>
    <row r="117" spans="1:17" x14ac:dyDescent="0.2">
      <c r="A117" s="43"/>
      <c r="B117" s="43"/>
      <c r="D117" s="43"/>
      <c r="E117" s="43"/>
      <c r="G117" s="43"/>
      <c r="H117" s="43"/>
      <c r="J117" s="43"/>
      <c r="K117" s="43"/>
      <c r="M117" s="43"/>
      <c r="N117" s="43"/>
      <c r="P117" s="43"/>
      <c r="Q117" s="43"/>
    </row>
    <row r="118" spans="1:17" x14ac:dyDescent="0.2">
      <c r="A118" s="43"/>
      <c r="B118" s="43"/>
      <c r="D118" s="43"/>
      <c r="E118" s="43"/>
      <c r="G118" s="43"/>
      <c r="H118" s="43"/>
      <c r="J118" s="43"/>
      <c r="K118" s="43"/>
      <c r="M118" s="43"/>
      <c r="N118" s="43"/>
      <c r="P118" s="43"/>
      <c r="Q118" s="43"/>
    </row>
    <row r="119" spans="1:17" x14ac:dyDescent="0.2">
      <c r="A119" s="43"/>
      <c r="B119" s="43"/>
      <c r="D119" s="43"/>
      <c r="E119" s="43"/>
      <c r="G119" s="43"/>
      <c r="H119" s="43"/>
      <c r="J119" s="43"/>
      <c r="K119" s="43"/>
      <c r="M119" s="43"/>
      <c r="N119" s="43"/>
      <c r="P119" s="43"/>
      <c r="Q119" s="43"/>
    </row>
    <row r="120" spans="1:17" x14ac:dyDescent="0.2">
      <c r="A120" s="43"/>
      <c r="B120" s="43"/>
      <c r="D120" s="43"/>
      <c r="E120" s="43"/>
      <c r="G120" s="43"/>
      <c r="H120" s="43"/>
      <c r="J120" s="43"/>
      <c r="K120" s="43"/>
      <c r="M120" s="43"/>
      <c r="N120" s="43"/>
      <c r="P120" s="43"/>
      <c r="Q120" s="43"/>
    </row>
    <row r="121" spans="1:17" x14ac:dyDescent="0.2">
      <c r="A121" s="43"/>
      <c r="B121" s="43"/>
      <c r="D121" s="43"/>
      <c r="E121" s="43"/>
      <c r="G121" s="43"/>
      <c r="H121" s="43"/>
      <c r="J121" s="43"/>
      <c r="K121" s="43"/>
      <c r="M121" s="43"/>
      <c r="N121" s="43"/>
      <c r="P121" s="43"/>
      <c r="Q121" s="43"/>
    </row>
    <row r="122" spans="1:17" x14ac:dyDescent="0.2">
      <c r="A122" s="43"/>
      <c r="B122" s="43"/>
      <c r="D122" s="43"/>
      <c r="E122" s="43"/>
      <c r="G122" s="43"/>
      <c r="H122" s="43"/>
      <c r="J122" s="43"/>
      <c r="K122" s="43"/>
      <c r="M122" s="43"/>
      <c r="N122" s="43"/>
      <c r="P122" s="43"/>
      <c r="Q122" s="43"/>
    </row>
    <row r="123" spans="1:17" x14ac:dyDescent="0.2">
      <c r="A123" s="43"/>
      <c r="B123" s="43"/>
      <c r="D123" s="43"/>
      <c r="E123" s="43"/>
      <c r="G123" s="43"/>
      <c r="H123" s="43"/>
      <c r="J123" s="43"/>
      <c r="K123" s="43"/>
      <c r="M123" s="43"/>
      <c r="N123" s="43"/>
      <c r="P123" s="43"/>
      <c r="Q123" s="43"/>
    </row>
    <row r="124" spans="1:17" x14ac:dyDescent="0.2">
      <c r="A124" s="43"/>
      <c r="B124" s="43"/>
      <c r="D124" s="43"/>
      <c r="E124" s="43"/>
      <c r="G124" s="43"/>
      <c r="H124" s="43"/>
      <c r="J124" s="43"/>
      <c r="K124" s="43"/>
      <c r="M124" s="43"/>
      <c r="N124" s="43"/>
      <c r="P124" s="43"/>
      <c r="Q124" s="43"/>
    </row>
    <row r="125" spans="1:17" x14ac:dyDescent="0.2">
      <c r="A125" s="43"/>
      <c r="B125" s="43"/>
      <c r="D125" s="43"/>
      <c r="E125" s="43"/>
      <c r="G125" s="43"/>
      <c r="H125" s="43"/>
      <c r="J125" s="43"/>
      <c r="K125" s="43"/>
      <c r="M125" s="43"/>
      <c r="N125" s="43"/>
      <c r="P125" s="43"/>
      <c r="Q125" s="43"/>
    </row>
    <row r="126" spans="1:17" x14ac:dyDescent="0.2">
      <c r="A126" s="43"/>
      <c r="B126" s="43"/>
      <c r="D126" s="43"/>
      <c r="E126" s="43"/>
      <c r="G126" s="43"/>
      <c r="H126" s="43"/>
      <c r="J126" s="43"/>
      <c r="K126" s="43"/>
      <c r="M126" s="43"/>
      <c r="N126" s="43"/>
      <c r="P126" s="43"/>
      <c r="Q126" s="43"/>
    </row>
    <row r="127" spans="1:17" x14ac:dyDescent="0.2">
      <c r="A127" s="43"/>
      <c r="B127" s="43"/>
      <c r="D127" s="43"/>
      <c r="E127" s="43"/>
      <c r="G127" s="43"/>
      <c r="H127" s="43"/>
      <c r="J127" s="43"/>
      <c r="K127" s="43"/>
      <c r="M127" s="43"/>
      <c r="N127" s="43"/>
      <c r="P127" s="43"/>
      <c r="Q127" s="43"/>
    </row>
    <row r="128" spans="1:17" x14ac:dyDescent="0.2">
      <c r="A128" s="43"/>
      <c r="B128" s="43"/>
      <c r="D128" s="43"/>
      <c r="E128" s="43"/>
      <c r="G128" s="43"/>
      <c r="H128" s="43"/>
      <c r="J128" s="43"/>
      <c r="K128" s="43"/>
      <c r="M128" s="43"/>
      <c r="N128" s="43"/>
      <c r="P128" s="43"/>
      <c r="Q128" s="43"/>
    </row>
    <row r="129" spans="1:17" x14ac:dyDescent="0.2">
      <c r="A129" s="43"/>
      <c r="B129" s="43"/>
      <c r="D129" s="43"/>
      <c r="E129" s="43"/>
      <c r="G129" s="43"/>
      <c r="H129" s="43"/>
      <c r="J129" s="43"/>
      <c r="K129" s="43"/>
      <c r="M129" s="43"/>
      <c r="N129" s="43"/>
      <c r="P129" s="43"/>
      <c r="Q129" s="43"/>
    </row>
    <row r="130" spans="1:17" x14ac:dyDescent="0.2">
      <c r="A130" s="43"/>
      <c r="B130" s="43"/>
      <c r="D130" s="43"/>
      <c r="E130" s="43"/>
      <c r="G130" s="43"/>
      <c r="H130" s="43"/>
      <c r="J130" s="43"/>
      <c r="K130" s="43"/>
      <c r="M130" s="43"/>
      <c r="N130" s="43"/>
      <c r="P130" s="43"/>
      <c r="Q130" s="43"/>
    </row>
    <row r="131" spans="1:17" x14ac:dyDescent="0.2">
      <c r="A131" s="43"/>
      <c r="B131" s="43"/>
      <c r="D131" s="43"/>
      <c r="E131" s="43"/>
      <c r="G131" s="43"/>
      <c r="H131" s="43"/>
      <c r="J131" s="43"/>
      <c r="K131" s="43"/>
      <c r="M131" s="43"/>
      <c r="N131" s="43"/>
      <c r="P131" s="43"/>
      <c r="Q131" s="43"/>
    </row>
    <row r="132" spans="1:17" x14ac:dyDescent="0.2">
      <c r="A132" s="43"/>
      <c r="B132" s="43"/>
      <c r="D132" s="43"/>
      <c r="E132" s="43"/>
      <c r="G132" s="43"/>
      <c r="H132" s="43"/>
      <c r="J132" s="43"/>
      <c r="K132" s="43"/>
      <c r="M132" s="43"/>
      <c r="N132" s="43"/>
      <c r="P132" s="43"/>
      <c r="Q132" s="43"/>
    </row>
    <row r="133" spans="1:17" x14ac:dyDescent="0.2">
      <c r="A133" s="43"/>
      <c r="B133" s="43"/>
      <c r="D133" s="43"/>
      <c r="E133" s="43"/>
      <c r="G133" s="43"/>
      <c r="H133" s="43"/>
      <c r="J133" s="43"/>
      <c r="K133" s="43"/>
      <c r="M133" s="43"/>
      <c r="N133" s="43"/>
      <c r="P133" s="43"/>
      <c r="Q133" s="43"/>
    </row>
    <row r="134" spans="1:17" x14ac:dyDescent="0.2">
      <c r="A134" s="43"/>
      <c r="B134" s="43"/>
      <c r="D134" s="43"/>
      <c r="E134" s="43"/>
      <c r="G134" s="43"/>
      <c r="H134" s="43"/>
      <c r="J134" s="43"/>
      <c r="K134" s="43"/>
      <c r="M134" s="43"/>
      <c r="N134" s="43"/>
      <c r="P134" s="43"/>
      <c r="Q134" s="43"/>
    </row>
    <row r="135" spans="1:17" x14ac:dyDescent="0.2">
      <c r="A135" s="43"/>
      <c r="B135" s="43"/>
      <c r="D135" s="43"/>
      <c r="E135" s="43"/>
      <c r="G135" s="43"/>
      <c r="H135" s="43"/>
      <c r="J135" s="43"/>
      <c r="K135" s="43"/>
      <c r="M135" s="43"/>
      <c r="N135" s="43"/>
      <c r="P135" s="43"/>
      <c r="Q135" s="43"/>
    </row>
    <row r="136" spans="1:17" x14ac:dyDescent="0.2">
      <c r="A136" s="43"/>
      <c r="B136" s="43"/>
      <c r="D136" s="43"/>
      <c r="E136" s="43"/>
      <c r="G136" s="43"/>
      <c r="H136" s="43"/>
      <c r="J136" s="43"/>
      <c r="K136" s="43"/>
      <c r="M136" s="43"/>
      <c r="N136" s="43"/>
      <c r="P136" s="43"/>
      <c r="Q136" s="43"/>
    </row>
    <row r="137" spans="1:17" x14ac:dyDescent="0.2">
      <c r="A137" s="43"/>
      <c r="B137" s="43"/>
      <c r="D137" s="43"/>
      <c r="E137" s="43"/>
      <c r="G137" s="43"/>
      <c r="H137" s="43"/>
      <c r="J137" s="43"/>
      <c r="K137" s="43"/>
      <c r="M137" s="43"/>
      <c r="N137" s="43"/>
      <c r="P137" s="43"/>
      <c r="Q137" s="43"/>
    </row>
    <row r="138" spans="1:17" x14ac:dyDescent="0.2">
      <c r="A138" s="43"/>
      <c r="B138" s="43"/>
      <c r="D138" s="43"/>
      <c r="E138" s="43"/>
      <c r="G138" s="43"/>
      <c r="H138" s="43"/>
      <c r="J138" s="43"/>
      <c r="K138" s="43"/>
      <c r="M138" s="43"/>
      <c r="N138" s="43"/>
      <c r="P138" s="43"/>
      <c r="Q138" s="43"/>
    </row>
    <row r="139" spans="1:17" x14ac:dyDescent="0.2">
      <c r="A139" s="43"/>
      <c r="B139" s="43"/>
      <c r="D139" s="43"/>
      <c r="E139" s="43"/>
      <c r="G139" s="43"/>
      <c r="H139" s="43"/>
      <c r="J139" s="43"/>
      <c r="K139" s="43"/>
      <c r="M139" s="43"/>
      <c r="N139" s="43"/>
      <c r="P139" s="43"/>
      <c r="Q139" s="43"/>
    </row>
    <row r="140" spans="1:17" x14ac:dyDescent="0.2">
      <c r="A140" s="43"/>
      <c r="B140" s="43"/>
      <c r="D140" s="43"/>
      <c r="E140" s="43"/>
      <c r="G140" s="43"/>
      <c r="H140" s="43"/>
      <c r="J140" s="43"/>
      <c r="K140" s="43"/>
      <c r="M140" s="43"/>
      <c r="N140" s="43"/>
      <c r="P140" s="43"/>
      <c r="Q140" s="43"/>
    </row>
    <row r="141" spans="1:17" x14ac:dyDescent="0.2">
      <c r="A141" s="43"/>
      <c r="B141" s="43"/>
      <c r="D141" s="43"/>
      <c r="E141" s="43"/>
      <c r="G141" s="43"/>
      <c r="H141" s="43"/>
      <c r="J141" s="43"/>
      <c r="K141" s="43"/>
      <c r="M141" s="43"/>
      <c r="N141" s="43"/>
      <c r="P141" s="43"/>
      <c r="Q141" s="43"/>
    </row>
    <row r="142" spans="1:17" x14ac:dyDescent="0.2">
      <c r="A142" s="43"/>
      <c r="B142" s="43"/>
      <c r="D142" s="43"/>
      <c r="E142" s="43"/>
      <c r="G142" s="43"/>
      <c r="H142" s="43"/>
      <c r="J142" s="43"/>
      <c r="K142" s="43"/>
      <c r="M142" s="43"/>
      <c r="N142" s="43"/>
      <c r="P142" s="43"/>
      <c r="Q142" s="43"/>
    </row>
    <row r="143" spans="1:17" x14ac:dyDescent="0.2">
      <c r="A143" s="43"/>
      <c r="B143" s="43"/>
      <c r="D143" s="43"/>
      <c r="E143" s="43"/>
      <c r="G143" s="43"/>
      <c r="H143" s="43"/>
      <c r="J143" s="43"/>
      <c r="K143" s="43"/>
      <c r="M143" s="43"/>
      <c r="N143" s="43"/>
      <c r="P143" s="43"/>
      <c r="Q143" s="43"/>
    </row>
    <row r="144" spans="1:17" x14ac:dyDescent="0.2">
      <c r="A144" s="43"/>
      <c r="B144" s="43"/>
      <c r="D144" s="43"/>
      <c r="E144" s="43"/>
      <c r="G144" s="43"/>
      <c r="H144" s="43"/>
      <c r="J144" s="43"/>
      <c r="K144" s="43"/>
      <c r="M144" s="43"/>
      <c r="N144" s="43"/>
      <c r="P144" s="43"/>
      <c r="Q144" s="43"/>
    </row>
    <row r="145" spans="1:17" x14ac:dyDescent="0.2">
      <c r="A145" s="43"/>
      <c r="B145" s="43"/>
      <c r="D145" s="43"/>
      <c r="E145" s="43"/>
      <c r="G145" s="43"/>
      <c r="H145" s="43"/>
      <c r="J145" s="43"/>
      <c r="K145" s="43"/>
      <c r="M145" s="43"/>
      <c r="N145" s="43"/>
      <c r="P145" s="43"/>
      <c r="Q145" s="43"/>
    </row>
    <row r="146" spans="1:17" x14ac:dyDescent="0.2">
      <c r="A146" s="43"/>
      <c r="B146" s="43"/>
      <c r="D146" s="43"/>
      <c r="E146" s="43"/>
      <c r="G146" s="43"/>
      <c r="H146" s="43"/>
      <c r="J146" s="43"/>
      <c r="K146" s="43"/>
      <c r="M146" s="43"/>
      <c r="N146" s="43"/>
      <c r="P146" s="43"/>
      <c r="Q146" s="43"/>
    </row>
    <row r="147" spans="1:17" x14ac:dyDescent="0.2">
      <c r="A147" s="43"/>
      <c r="B147" s="43"/>
      <c r="D147" s="43"/>
      <c r="E147" s="43"/>
      <c r="G147" s="43"/>
      <c r="H147" s="43"/>
      <c r="J147" s="43"/>
      <c r="K147" s="43"/>
      <c r="M147" s="43"/>
      <c r="N147" s="43"/>
      <c r="P147" s="43"/>
      <c r="Q147" s="43"/>
    </row>
    <row r="148" spans="1:17" x14ac:dyDescent="0.2">
      <c r="A148" s="43"/>
      <c r="B148" s="43"/>
      <c r="D148" s="43"/>
      <c r="E148" s="43"/>
      <c r="G148" s="43"/>
      <c r="H148" s="43"/>
      <c r="J148" s="43"/>
      <c r="K148" s="43"/>
      <c r="M148" s="43"/>
      <c r="N148" s="43"/>
      <c r="P148" s="43"/>
      <c r="Q148" s="43"/>
    </row>
    <row r="149" spans="1:17" x14ac:dyDescent="0.2">
      <c r="A149" s="43"/>
      <c r="B149" s="43"/>
      <c r="D149" s="43"/>
      <c r="E149" s="43"/>
      <c r="G149" s="43"/>
      <c r="H149" s="43"/>
      <c r="J149" s="43"/>
      <c r="K149" s="43"/>
      <c r="M149" s="43"/>
      <c r="N149" s="43"/>
      <c r="P149" s="43"/>
      <c r="Q149" s="43"/>
    </row>
    <row r="150" spans="1:17" x14ac:dyDescent="0.2">
      <c r="A150" s="43"/>
      <c r="B150" s="43"/>
      <c r="D150" s="43"/>
      <c r="E150" s="43"/>
      <c r="G150" s="43"/>
      <c r="H150" s="43"/>
      <c r="J150" s="43"/>
      <c r="K150" s="43"/>
      <c r="M150" s="43"/>
      <c r="N150" s="43"/>
      <c r="P150" s="43"/>
      <c r="Q150" s="43"/>
    </row>
    <row r="151" spans="1:17" x14ac:dyDescent="0.2">
      <c r="A151" s="43"/>
      <c r="B151" s="43"/>
      <c r="D151" s="43"/>
      <c r="E151" s="43"/>
      <c r="G151" s="43"/>
      <c r="H151" s="43"/>
      <c r="J151" s="43"/>
      <c r="K151" s="43"/>
      <c r="M151" s="43"/>
      <c r="N151" s="43"/>
      <c r="P151" s="43"/>
      <c r="Q151" s="43"/>
    </row>
    <row r="152" spans="1:17" x14ac:dyDescent="0.2">
      <c r="A152" s="43"/>
      <c r="B152" s="43"/>
      <c r="D152" s="43"/>
      <c r="E152" s="43"/>
      <c r="G152" s="43"/>
      <c r="H152" s="43"/>
      <c r="J152" s="43"/>
      <c r="K152" s="43"/>
      <c r="M152" s="43"/>
      <c r="N152" s="43"/>
      <c r="P152" s="43"/>
      <c r="Q152" s="43"/>
    </row>
    <row r="153" spans="1:17" x14ac:dyDescent="0.2">
      <c r="A153" s="43"/>
      <c r="B153" s="43"/>
      <c r="D153" s="43"/>
      <c r="E153" s="43"/>
      <c r="G153" s="43"/>
      <c r="H153" s="43"/>
      <c r="J153" s="43"/>
      <c r="K153" s="43"/>
      <c r="M153" s="43"/>
      <c r="N153" s="43"/>
      <c r="P153" s="43"/>
      <c r="Q153" s="43"/>
    </row>
    <row r="154" spans="1:17" x14ac:dyDescent="0.2">
      <c r="A154" s="43"/>
      <c r="B154" s="43"/>
      <c r="D154" s="43"/>
      <c r="E154" s="43"/>
      <c r="G154" s="43"/>
      <c r="H154" s="43"/>
      <c r="J154" s="43"/>
      <c r="K154" s="43"/>
      <c r="M154" s="43"/>
      <c r="N154" s="43"/>
      <c r="P154" s="43"/>
      <c r="Q154" s="43"/>
    </row>
    <row r="155" spans="1:17" x14ac:dyDescent="0.2">
      <c r="A155" s="43"/>
      <c r="B155" s="43"/>
      <c r="D155" s="43"/>
      <c r="E155" s="43"/>
      <c r="G155" s="43"/>
      <c r="H155" s="43"/>
      <c r="J155" s="43"/>
      <c r="K155" s="43"/>
      <c r="M155" s="43"/>
      <c r="N155" s="43"/>
      <c r="P155" s="43"/>
      <c r="Q155" s="43"/>
    </row>
    <row r="156" spans="1:17" x14ac:dyDescent="0.2">
      <c r="A156" s="43"/>
      <c r="B156" s="43"/>
      <c r="D156" s="43"/>
      <c r="E156" s="43"/>
      <c r="G156" s="43"/>
      <c r="H156" s="43"/>
      <c r="J156" s="43"/>
      <c r="K156" s="43"/>
      <c r="M156" s="43"/>
      <c r="N156" s="43"/>
      <c r="P156" s="43"/>
      <c r="Q156" s="43"/>
    </row>
    <row r="157" spans="1:17" x14ac:dyDescent="0.2">
      <c r="A157" s="43"/>
      <c r="B157" s="43"/>
      <c r="D157" s="43"/>
      <c r="E157" s="43"/>
      <c r="G157" s="43"/>
      <c r="H157" s="43"/>
      <c r="J157" s="43"/>
      <c r="K157" s="43"/>
      <c r="M157" s="43"/>
      <c r="N157" s="43"/>
      <c r="P157" s="43"/>
      <c r="Q157" s="43"/>
    </row>
    <row r="158" spans="1:17" x14ac:dyDescent="0.2">
      <c r="A158" s="43"/>
      <c r="B158" s="43"/>
      <c r="D158" s="43"/>
      <c r="E158" s="43"/>
      <c r="G158" s="43"/>
      <c r="H158" s="43"/>
      <c r="J158" s="43"/>
      <c r="K158" s="43"/>
      <c r="M158" s="43"/>
      <c r="N158" s="43"/>
      <c r="P158" s="43"/>
      <c r="Q158" s="43"/>
    </row>
    <row r="159" spans="1:17" x14ac:dyDescent="0.2">
      <c r="A159" s="43"/>
      <c r="B159" s="43"/>
      <c r="D159" s="43"/>
      <c r="E159" s="43"/>
      <c r="G159" s="43"/>
      <c r="H159" s="43"/>
      <c r="J159" s="43"/>
      <c r="K159" s="43"/>
      <c r="M159" s="43"/>
      <c r="N159" s="43"/>
      <c r="P159" s="43"/>
      <c r="Q159" s="43"/>
    </row>
    <row r="160" spans="1:17" x14ac:dyDescent="0.2">
      <c r="A160" s="43"/>
      <c r="B160" s="43"/>
      <c r="D160" s="43"/>
      <c r="E160" s="43"/>
      <c r="G160" s="43"/>
      <c r="H160" s="43"/>
      <c r="J160" s="43"/>
      <c r="K160" s="43"/>
      <c r="M160" s="43"/>
      <c r="N160" s="43"/>
      <c r="P160" s="43"/>
      <c r="Q160" s="43"/>
    </row>
    <row r="161" spans="1:17" x14ac:dyDescent="0.2">
      <c r="A161" s="43"/>
      <c r="B161" s="43"/>
      <c r="D161" s="43"/>
      <c r="E161" s="43"/>
      <c r="G161" s="43"/>
      <c r="H161" s="43"/>
      <c r="J161" s="43"/>
      <c r="K161" s="43"/>
      <c r="M161" s="43"/>
      <c r="N161" s="43"/>
      <c r="P161" s="43"/>
      <c r="Q161" s="43"/>
    </row>
    <row r="162" spans="1:17" x14ac:dyDescent="0.2">
      <c r="A162" s="43"/>
      <c r="B162" s="43"/>
      <c r="D162" s="43"/>
      <c r="E162" s="43"/>
      <c r="G162" s="43"/>
      <c r="H162" s="43"/>
      <c r="J162" s="43"/>
      <c r="K162" s="43"/>
      <c r="M162" s="43"/>
      <c r="N162" s="43"/>
      <c r="P162" s="43"/>
      <c r="Q162" s="43"/>
    </row>
    <row r="163" spans="1:17" x14ac:dyDescent="0.2">
      <c r="A163" s="43"/>
      <c r="B163" s="43"/>
      <c r="D163" s="43"/>
      <c r="E163" s="43"/>
      <c r="G163" s="43"/>
      <c r="H163" s="43"/>
      <c r="J163" s="43"/>
      <c r="K163" s="43"/>
      <c r="M163" s="43"/>
      <c r="N163" s="43"/>
      <c r="P163" s="43"/>
      <c r="Q163" s="43"/>
    </row>
    <row r="164" spans="1:17" x14ac:dyDescent="0.2">
      <c r="A164" s="43"/>
      <c r="B164" s="43"/>
      <c r="D164" s="43"/>
      <c r="E164" s="43"/>
      <c r="G164" s="43"/>
      <c r="H164" s="43"/>
      <c r="J164" s="43"/>
      <c r="K164" s="43"/>
      <c r="M164" s="43"/>
      <c r="N164" s="43"/>
      <c r="P164" s="43"/>
      <c r="Q164" s="43"/>
    </row>
    <row r="165" spans="1:17" x14ac:dyDescent="0.2">
      <c r="A165" s="43"/>
      <c r="B165" s="43"/>
      <c r="D165" s="43"/>
      <c r="E165" s="43"/>
      <c r="G165" s="43"/>
      <c r="H165" s="43"/>
      <c r="J165" s="43"/>
      <c r="K165" s="43"/>
      <c r="M165" s="43"/>
      <c r="N165" s="43"/>
      <c r="P165" s="43"/>
      <c r="Q165" s="43"/>
    </row>
    <row r="166" spans="1:17" x14ac:dyDescent="0.2">
      <c r="A166" s="43"/>
      <c r="B166" s="43"/>
      <c r="D166" s="43"/>
      <c r="E166" s="43"/>
      <c r="G166" s="43"/>
      <c r="H166" s="43"/>
      <c r="J166" s="43"/>
      <c r="K166" s="43"/>
      <c r="M166" s="43"/>
      <c r="N166" s="43"/>
      <c r="P166" s="43"/>
      <c r="Q166" s="43"/>
    </row>
  </sheetData>
  <mergeCells count="20">
    <mergeCell ref="B36:D36"/>
    <mergeCell ref="E36:G36"/>
    <mergeCell ref="H36:J36"/>
    <mergeCell ref="K36:M36"/>
    <mergeCell ref="N36:P36"/>
    <mergeCell ref="B53:D53"/>
    <mergeCell ref="E53:G53"/>
    <mergeCell ref="H53:J53"/>
    <mergeCell ref="K53:M53"/>
    <mergeCell ref="N53:P53"/>
    <mergeCell ref="N1:P1"/>
    <mergeCell ref="H1:J1"/>
    <mergeCell ref="K1:M1"/>
    <mergeCell ref="E1:G1"/>
    <mergeCell ref="B1:D1"/>
    <mergeCell ref="B19:D19"/>
    <mergeCell ref="E19:G19"/>
    <mergeCell ref="H19:J19"/>
    <mergeCell ref="K19:M19"/>
    <mergeCell ref="N19:P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9DAE-09DF-544E-896E-5FE6597354CE}">
  <dimension ref="A1:P18"/>
  <sheetViews>
    <sheetView zoomScale="75" workbookViewId="0">
      <selection activeCell="P15" sqref="P15"/>
    </sheetView>
  </sheetViews>
  <sheetFormatPr baseColWidth="10" defaultColWidth="15.33203125" defaultRowHeight="30" customHeight="1" x14ac:dyDescent="0.2"/>
  <cols>
    <col min="1" max="16384" width="15.33203125" style="29"/>
  </cols>
  <sheetData>
    <row r="1" spans="1:16" s="18" customFormat="1" ht="30" customHeight="1" x14ac:dyDescent="0.2">
      <c r="B1" s="18" t="s">
        <v>51</v>
      </c>
      <c r="C1" s="18" t="s">
        <v>52</v>
      </c>
      <c r="D1" s="18" t="s">
        <v>53</v>
      </c>
      <c r="E1" s="18" t="s">
        <v>54</v>
      </c>
      <c r="F1" s="18" t="s">
        <v>55</v>
      </c>
    </row>
    <row r="2" spans="1:16" s="25" customFormat="1" ht="30" customHeight="1" x14ac:dyDescent="0.2">
      <c r="A2" s="23">
        <v>0</v>
      </c>
      <c r="B2" s="24">
        <v>0.96</v>
      </c>
      <c r="C2" s="24">
        <v>0.95</v>
      </c>
      <c r="D2" s="24">
        <v>0.91</v>
      </c>
      <c r="E2" s="24">
        <v>0.97</v>
      </c>
      <c r="F2" s="24">
        <v>0.91</v>
      </c>
      <c r="G2" s="24"/>
      <c r="J2" s="24"/>
      <c r="M2" s="24"/>
      <c r="P2" s="24"/>
    </row>
    <row r="3" spans="1:16" s="25" customFormat="1" ht="30" customHeight="1" x14ac:dyDescent="0.2">
      <c r="A3" s="26">
        <v>1</v>
      </c>
      <c r="B3" s="27">
        <v>0.94</v>
      </c>
      <c r="C3" s="28">
        <v>0.97</v>
      </c>
      <c r="D3" s="28">
        <v>0.95</v>
      </c>
      <c r="E3" s="28">
        <v>0.97</v>
      </c>
      <c r="F3" s="28">
        <v>0.95</v>
      </c>
      <c r="G3" s="28"/>
      <c r="J3" s="28"/>
      <c r="M3" s="28"/>
      <c r="P3" s="28"/>
    </row>
    <row r="4" spans="1:16" s="25" customFormat="1" ht="30" customHeight="1" x14ac:dyDescent="0.2">
      <c r="A4" s="26">
        <v>2</v>
      </c>
      <c r="B4" s="29">
        <v>0.85992599116005197</v>
      </c>
      <c r="C4" s="29">
        <v>0.90698119043759695</v>
      </c>
      <c r="D4" s="29">
        <v>0.86663961693698499</v>
      </c>
      <c r="E4" s="29">
        <v>0.90621917638475402</v>
      </c>
      <c r="F4" s="29">
        <v>0.85454727915631601</v>
      </c>
      <c r="G4" s="29"/>
      <c r="J4" s="29"/>
      <c r="M4" s="29"/>
      <c r="P4" s="29"/>
    </row>
    <row r="5" spans="1:16" s="25" customFormat="1" ht="30" customHeight="1" x14ac:dyDescent="0.2">
      <c r="A5" s="26">
        <v>3</v>
      </c>
      <c r="B5" s="30">
        <v>0.84630137720132503</v>
      </c>
      <c r="C5" s="30">
        <v>0.90703210842995996</v>
      </c>
      <c r="D5" s="30">
        <v>0.86938117294121697</v>
      </c>
      <c r="E5" s="30">
        <v>0.90025069379253098</v>
      </c>
      <c r="F5" s="30">
        <v>0.853417747698619</v>
      </c>
      <c r="G5" s="30"/>
      <c r="J5" s="30"/>
      <c r="M5" s="30"/>
      <c r="P5" s="30"/>
    </row>
    <row r="6" spans="1:16" ht="30" customHeight="1" x14ac:dyDescent="0.2">
      <c r="A6" s="26"/>
      <c r="B6" s="31">
        <f>AVERAGE(B2:B5)</f>
        <v>0.90155684209034415</v>
      </c>
      <c r="C6" s="31">
        <f t="shared" ref="C6:F6" si="0">AVERAGE(C2:C5)</f>
        <v>0.93350332471688913</v>
      </c>
      <c r="D6" s="31">
        <f t="shared" si="0"/>
        <v>0.89900519746955043</v>
      </c>
      <c r="E6" s="31">
        <f t="shared" si="0"/>
        <v>0.93661746754432129</v>
      </c>
      <c r="F6" s="31">
        <f t="shared" si="0"/>
        <v>0.89199125671373369</v>
      </c>
    </row>
    <row r="8" spans="1:16" s="18" customFormat="1" ht="30" customHeight="1" x14ac:dyDescent="0.2">
      <c r="B8" s="18" t="s">
        <v>51</v>
      </c>
      <c r="C8" s="18" t="s">
        <v>52</v>
      </c>
      <c r="D8" s="18" t="s">
        <v>53</v>
      </c>
      <c r="E8" s="18" t="s">
        <v>54</v>
      </c>
      <c r="F8" s="18" t="s">
        <v>55</v>
      </c>
    </row>
    <row r="9" spans="1:16" ht="30" customHeight="1" x14ac:dyDescent="0.2">
      <c r="A9" s="29">
        <v>0</v>
      </c>
      <c r="B9" s="24">
        <v>0.95</v>
      </c>
      <c r="C9" s="24">
        <v>0.94</v>
      </c>
      <c r="D9" s="24">
        <v>0.88</v>
      </c>
      <c r="E9" s="24">
        <v>0.96</v>
      </c>
      <c r="F9" s="24">
        <v>0.9</v>
      </c>
    </row>
    <row r="10" spans="1:16" ht="30" customHeight="1" x14ac:dyDescent="0.2">
      <c r="A10" s="29">
        <v>1</v>
      </c>
      <c r="B10" s="27">
        <v>0.94</v>
      </c>
      <c r="C10" s="28">
        <v>0.97</v>
      </c>
      <c r="D10" s="28">
        <v>0.95</v>
      </c>
      <c r="E10" s="28">
        <v>0.97</v>
      </c>
      <c r="F10" s="28">
        <v>0.95</v>
      </c>
    </row>
    <row r="11" spans="1:16" ht="30" customHeight="1" x14ac:dyDescent="0.2">
      <c r="A11" s="29">
        <v>2</v>
      </c>
      <c r="B11" s="29">
        <v>0.86003508771929804</v>
      </c>
      <c r="C11" s="29">
        <v>0.90533333333333299</v>
      </c>
      <c r="D11" s="29">
        <v>0.85866666666666602</v>
      </c>
      <c r="E11" s="29">
        <v>0.90399999999999903</v>
      </c>
      <c r="F11" s="29">
        <v>0.84533333333333305</v>
      </c>
    </row>
    <row r="12" spans="1:16" ht="30" customHeight="1" x14ac:dyDescent="0.2">
      <c r="A12" s="29">
        <v>3</v>
      </c>
      <c r="B12" s="30">
        <v>0.84399999999999997</v>
      </c>
      <c r="C12" s="30">
        <v>0.90266666666666595</v>
      </c>
      <c r="D12" s="30">
        <v>0.86266666666666603</v>
      </c>
      <c r="E12" s="30">
        <v>0.89733333333333298</v>
      </c>
      <c r="F12" s="30">
        <v>0.84399999999999997</v>
      </c>
    </row>
    <row r="13" spans="1:16" ht="30" customHeight="1" x14ac:dyDescent="0.2">
      <c r="B13" s="31">
        <f>AVERAGE(B9:B12)</f>
        <v>0.89850877192982448</v>
      </c>
      <c r="C13" s="31">
        <f t="shared" ref="C13:F13" si="1">AVERAGE(C9:C12)</f>
        <v>0.92949999999999966</v>
      </c>
      <c r="D13" s="31">
        <f t="shared" si="1"/>
        <v>0.88783333333333303</v>
      </c>
      <c r="E13" s="31">
        <f t="shared" si="1"/>
        <v>0.93283333333333296</v>
      </c>
      <c r="F13" s="31">
        <f t="shared" si="1"/>
        <v>0.88483333333333325</v>
      </c>
    </row>
    <row r="16" spans="1:16" s="18" customFormat="1" ht="30" customHeight="1" x14ac:dyDescent="0.2">
      <c r="B16" s="18" t="s">
        <v>51</v>
      </c>
      <c r="C16" s="18" t="s">
        <v>52</v>
      </c>
      <c r="D16" s="18" t="s">
        <v>53</v>
      </c>
      <c r="E16" s="18" t="s">
        <v>54</v>
      </c>
      <c r="F16" s="18" t="s">
        <v>55</v>
      </c>
    </row>
    <row r="17" spans="1:6" ht="30" customHeight="1" x14ac:dyDescent="0.2">
      <c r="A17" s="26" t="s">
        <v>49</v>
      </c>
      <c r="B17" s="31">
        <f>AVERAGE(B13:B16)</f>
        <v>0.89850877192982448</v>
      </c>
      <c r="C17" s="31">
        <f t="shared" ref="C17:C18" si="2">AVERAGE(C13:C16)</f>
        <v>0.92949999999999966</v>
      </c>
      <c r="D17" s="31">
        <f t="shared" ref="D17:D18" si="3">AVERAGE(D13:D16)</f>
        <v>0.88783333333333303</v>
      </c>
      <c r="E17" s="31">
        <f t="shared" ref="E17:E18" si="4">AVERAGE(E13:E16)</f>
        <v>0.93283333333333296</v>
      </c>
      <c r="F17" s="31">
        <f t="shared" ref="F17:F18" si="5">AVERAGE(F13:F16)</f>
        <v>0.88483333333333325</v>
      </c>
    </row>
    <row r="18" spans="1:6" ht="30" customHeight="1" x14ac:dyDescent="0.2">
      <c r="A18" s="29" t="s">
        <v>50</v>
      </c>
      <c r="B18" s="31">
        <f>AVERAGE(B14:B17)</f>
        <v>0.89850877192982448</v>
      </c>
      <c r="C18" s="31">
        <f t="shared" si="2"/>
        <v>0.92949999999999966</v>
      </c>
      <c r="D18" s="31">
        <f t="shared" si="3"/>
        <v>0.88783333333333303</v>
      </c>
      <c r="E18" s="31">
        <f t="shared" si="4"/>
        <v>0.93283333333333296</v>
      </c>
      <c r="F18" s="31">
        <f t="shared" si="5"/>
        <v>0.88483333333333325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605E-D6C1-1F4F-B5E2-B43438B5EA82}">
  <dimension ref="A1:I7"/>
  <sheetViews>
    <sheetView workbookViewId="0">
      <selection activeCell="D3" sqref="D3"/>
    </sheetView>
  </sheetViews>
  <sheetFormatPr baseColWidth="10" defaultRowHeight="16" x14ac:dyDescent="0.2"/>
  <cols>
    <col min="1" max="1" width="11" style="19" bestFit="1" customWidth="1"/>
    <col min="2" max="2" width="11.6640625" style="19" bestFit="1" customWidth="1"/>
    <col min="3" max="3" width="19" style="19" customWidth="1"/>
    <col min="4" max="4" width="13.83203125" style="19" customWidth="1"/>
    <col min="5" max="5" width="19.33203125" style="19" customWidth="1"/>
    <col min="6" max="6" width="11.6640625" style="19" bestFit="1" customWidth="1"/>
    <col min="7" max="7" width="11" style="19" bestFit="1" customWidth="1"/>
    <col min="10" max="16384" width="10.83203125" style="19"/>
  </cols>
  <sheetData>
    <row r="1" spans="1:7" s="18" customFormat="1" ht="34" x14ac:dyDescent="0.2">
      <c r="B1" s="18" t="s">
        <v>28</v>
      </c>
      <c r="C1" s="18" t="s">
        <v>29</v>
      </c>
      <c r="D1" s="18" t="s">
        <v>32</v>
      </c>
      <c r="E1" s="18" t="s">
        <v>31</v>
      </c>
      <c r="F1" s="18" t="s">
        <v>30</v>
      </c>
    </row>
    <row r="2" spans="1:7" s="8" customFormat="1" x14ac:dyDescent="0.2">
      <c r="A2" s="8">
        <v>0</v>
      </c>
      <c r="B2" s="13">
        <v>0.94</v>
      </c>
      <c r="C2" s="13">
        <v>0.93</v>
      </c>
      <c r="D2" s="13">
        <v>0.97</v>
      </c>
      <c r="E2" s="13">
        <v>0.97</v>
      </c>
      <c r="F2" s="13">
        <v>0.97</v>
      </c>
    </row>
    <row r="3" spans="1:7" s="8" customFormat="1" ht="19" x14ac:dyDescent="0.2">
      <c r="A3" s="8">
        <v>1</v>
      </c>
      <c r="B3" s="5">
        <v>0.95</v>
      </c>
      <c r="C3" s="5">
        <v>0.95</v>
      </c>
      <c r="D3" s="4">
        <v>0.94</v>
      </c>
      <c r="E3" s="5">
        <v>0.97</v>
      </c>
      <c r="F3" s="5">
        <v>0.97</v>
      </c>
    </row>
    <row r="4" spans="1:7" s="8" customFormat="1" x14ac:dyDescent="0.2">
      <c r="A4" s="8">
        <v>2</v>
      </c>
      <c r="B4" s="19">
        <v>0.84533333333333305</v>
      </c>
      <c r="C4" s="19">
        <v>0.85866666666666602</v>
      </c>
      <c r="D4" s="19">
        <v>0.86</v>
      </c>
      <c r="E4" s="19">
        <v>0.90533333333333299</v>
      </c>
      <c r="F4" s="19">
        <v>0.90400000000000003</v>
      </c>
    </row>
    <row r="5" spans="1:7" s="8" customFormat="1" x14ac:dyDescent="0.2">
      <c r="A5" s="8">
        <v>3</v>
      </c>
      <c r="B5" s="20">
        <v>0.84399999999999997</v>
      </c>
      <c r="C5" s="20">
        <v>0.86266666666666603</v>
      </c>
      <c r="D5" s="20">
        <v>0.84399999999999997</v>
      </c>
      <c r="E5" s="20">
        <v>0.90266666666666595</v>
      </c>
      <c r="F5" s="20">
        <v>0.89733333333333298</v>
      </c>
    </row>
    <row r="6" spans="1:7" s="22" customFormat="1" x14ac:dyDescent="0.2">
      <c r="B6" s="21">
        <f t="shared" ref="B6" si="0">AVERAGE(B2:B5)</f>
        <v>0.89483333333333326</v>
      </c>
      <c r="C6" s="21">
        <f>AVERAGE(C2:C5)</f>
        <v>0.90033333333333299</v>
      </c>
      <c r="D6" s="21">
        <f>AVERAGE(D2:D5)</f>
        <v>0.90349999999999997</v>
      </c>
      <c r="E6" s="21">
        <f>AVERAGE(E2:E5)</f>
        <v>0.93699999999999972</v>
      </c>
      <c r="F6" s="21">
        <f>AVERAGE(F2:F5)</f>
        <v>0.93533333333333324</v>
      </c>
      <c r="G6" s="21">
        <f ca="1">AVERAGE(C6:I6)</f>
        <v>0.89955555555555533</v>
      </c>
    </row>
    <row r="7" spans="1:7" x14ac:dyDescent="0.2">
      <c r="B7" s="96">
        <f>(MAX(B2:B6)-MIN(B2:B6))*100</f>
        <v>10.599999999999998</v>
      </c>
      <c r="C7" s="96">
        <f t="shared" ref="C7:F7" si="1">(MAX(C2:C6)-MIN(C2:C6))*100</f>
        <v>9.1333333333333933</v>
      </c>
      <c r="D7" s="96">
        <f t="shared" si="1"/>
        <v>12.6</v>
      </c>
      <c r="E7" s="96">
        <f t="shared" si="1"/>
        <v>6.7333333333334018</v>
      </c>
      <c r="F7" s="96">
        <f t="shared" si="1"/>
        <v>7.2666666666666995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4FB3-5FB5-984F-A8BB-E84BCC67CD34}">
  <dimension ref="A1:D5"/>
  <sheetViews>
    <sheetView workbookViewId="0">
      <selection activeCell="C9" sqref="C9"/>
    </sheetView>
  </sheetViews>
  <sheetFormatPr baseColWidth="10" defaultRowHeight="16" x14ac:dyDescent="0.2"/>
  <sheetData>
    <row r="1" spans="1:4" x14ac:dyDescent="0.2">
      <c r="B1" t="s">
        <v>61</v>
      </c>
      <c r="C1" t="s">
        <v>62</v>
      </c>
      <c r="D1" t="s">
        <v>63</v>
      </c>
    </row>
    <row r="2" spans="1:4" x14ac:dyDescent="0.2">
      <c r="A2" t="s">
        <v>58</v>
      </c>
      <c r="B2" t="s">
        <v>64</v>
      </c>
    </row>
    <row r="3" spans="1:4" x14ac:dyDescent="0.2">
      <c r="A3" t="s">
        <v>59</v>
      </c>
    </row>
    <row r="4" spans="1:4" x14ac:dyDescent="0.2">
      <c r="A4" t="s">
        <v>60</v>
      </c>
    </row>
    <row r="5" spans="1:4" x14ac:dyDescent="0.2">
      <c r="B5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AA52-A6CE-F34B-8471-EBF8CF35E1C7}">
  <dimension ref="A1:Q34"/>
  <sheetViews>
    <sheetView workbookViewId="0">
      <selection activeCell="J23" sqref="J23"/>
    </sheetView>
  </sheetViews>
  <sheetFormatPr baseColWidth="10" defaultRowHeight="16" x14ac:dyDescent="0.2"/>
  <cols>
    <col min="1" max="1" width="21.83203125" style="7" customWidth="1"/>
    <col min="2" max="17" width="10.1640625" style="7" customWidth="1"/>
    <col min="18" max="16384" width="10.83203125" style="7"/>
  </cols>
  <sheetData>
    <row r="1" spans="1:17" s="1" customFormat="1" x14ac:dyDescent="0.2">
      <c r="B1" s="2" t="s">
        <v>28</v>
      </c>
      <c r="C1" s="2"/>
      <c r="D1" s="2"/>
      <c r="E1" s="2" t="s">
        <v>29</v>
      </c>
      <c r="F1" s="2"/>
      <c r="G1" s="2"/>
      <c r="H1" s="2" t="s">
        <v>30</v>
      </c>
      <c r="I1" s="2"/>
      <c r="J1" s="2"/>
      <c r="K1" s="2" t="s">
        <v>31</v>
      </c>
      <c r="L1" s="2"/>
      <c r="M1" s="2"/>
      <c r="N1" s="2" t="s">
        <v>32</v>
      </c>
      <c r="O1" s="2"/>
      <c r="P1" s="2"/>
    </row>
    <row r="2" spans="1:17" s="1" customFormat="1" ht="19" customHeight="1" x14ac:dyDescent="0.2"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1" t="s">
        <v>6</v>
      </c>
      <c r="P2" s="1" t="s">
        <v>7</v>
      </c>
      <c r="Q2" s="1" t="s">
        <v>33</v>
      </c>
    </row>
    <row r="3" spans="1:17" x14ac:dyDescent="0.2">
      <c r="A3" s="7" t="s">
        <v>34</v>
      </c>
      <c r="B3" s="7">
        <v>0.98</v>
      </c>
      <c r="C3" s="13">
        <v>1</v>
      </c>
      <c r="D3" s="7">
        <v>0.99</v>
      </c>
      <c r="E3" s="7">
        <v>0.99</v>
      </c>
      <c r="F3" s="7">
        <v>0.99</v>
      </c>
      <c r="G3" s="7">
        <v>0.99</v>
      </c>
      <c r="H3" s="13">
        <v>1</v>
      </c>
      <c r="I3" s="7">
        <v>0.99</v>
      </c>
      <c r="J3" s="7">
        <v>0.99</v>
      </c>
      <c r="K3" s="13">
        <v>1</v>
      </c>
      <c r="L3" s="7">
        <v>0.99</v>
      </c>
      <c r="M3" s="7">
        <v>0.99</v>
      </c>
      <c r="N3" s="13">
        <v>1</v>
      </c>
      <c r="O3" s="7">
        <v>0.99</v>
      </c>
      <c r="P3" s="7">
        <v>0.99</v>
      </c>
      <c r="Q3" s="7">
        <v>81</v>
      </c>
    </row>
    <row r="4" spans="1:17" ht="17" x14ac:dyDescent="0.2">
      <c r="A4" s="8" t="s">
        <v>35</v>
      </c>
      <c r="B4" s="13">
        <v>0.5</v>
      </c>
      <c r="C4" s="13">
        <v>0.43</v>
      </c>
      <c r="D4" s="13">
        <v>0.46</v>
      </c>
      <c r="E4" s="13">
        <v>0.67</v>
      </c>
      <c r="F4" s="13">
        <v>0.19</v>
      </c>
      <c r="G4" s="13">
        <v>0.3</v>
      </c>
      <c r="H4" s="13">
        <v>0.89</v>
      </c>
      <c r="I4" s="13">
        <v>0.76</v>
      </c>
      <c r="J4" s="13">
        <v>0.82</v>
      </c>
      <c r="K4" s="13">
        <v>0.76</v>
      </c>
      <c r="L4" s="13">
        <v>0.62</v>
      </c>
      <c r="M4" s="13">
        <v>0.68</v>
      </c>
      <c r="N4" s="13">
        <v>0.88</v>
      </c>
      <c r="O4" s="13">
        <v>0.67</v>
      </c>
      <c r="P4" s="13">
        <v>0.76</v>
      </c>
      <c r="Q4" s="14">
        <v>21</v>
      </c>
    </row>
    <row r="5" spans="1:17" ht="17" x14ac:dyDescent="0.2">
      <c r="A5" s="8" t="s">
        <v>36</v>
      </c>
      <c r="B5" s="13">
        <v>1</v>
      </c>
      <c r="C5" s="13">
        <v>0.98</v>
      </c>
      <c r="D5" s="13">
        <v>0.99</v>
      </c>
      <c r="E5" s="13">
        <v>1</v>
      </c>
      <c r="F5" s="13">
        <v>0.99</v>
      </c>
      <c r="G5" s="13">
        <v>0.99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0.99</v>
      </c>
      <c r="P5" s="13">
        <v>0.99</v>
      </c>
      <c r="Q5" s="14">
        <v>81</v>
      </c>
    </row>
    <row r="6" spans="1:17" ht="17" x14ac:dyDescent="0.2">
      <c r="A6" s="15" t="s">
        <v>37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0.98</v>
      </c>
      <c r="O6" s="13">
        <v>1</v>
      </c>
      <c r="P6" s="13">
        <v>0.99</v>
      </c>
      <c r="Q6" s="14">
        <v>80</v>
      </c>
    </row>
    <row r="7" spans="1:17" ht="17" x14ac:dyDescent="0.2">
      <c r="A7" s="8" t="s">
        <v>38</v>
      </c>
      <c r="B7" s="13">
        <v>1</v>
      </c>
      <c r="C7" s="13">
        <v>1</v>
      </c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4">
        <v>81</v>
      </c>
    </row>
    <row r="8" spans="1:17" ht="17" x14ac:dyDescent="0.2">
      <c r="A8" s="8" t="s">
        <v>39</v>
      </c>
      <c r="B8" s="13">
        <v>0.96</v>
      </c>
      <c r="C8" s="13">
        <v>1</v>
      </c>
      <c r="D8" s="13">
        <v>0.98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0.94</v>
      </c>
      <c r="L8" s="13">
        <v>1</v>
      </c>
      <c r="M8" s="13">
        <v>0.97</v>
      </c>
      <c r="N8" s="13">
        <v>0.95</v>
      </c>
      <c r="O8" s="13">
        <v>1</v>
      </c>
      <c r="P8" s="13">
        <v>0.98</v>
      </c>
      <c r="Q8" s="14">
        <v>81</v>
      </c>
    </row>
    <row r="9" spans="1:17" ht="17" x14ac:dyDescent="0.2">
      <c r="A9" s="16" t="s">
        <v>40</v>
      </c>
      <c r="B9" s="13">
        <v>0.93</v>
      </c>
      <c r="C9" s="13">
        <v>0.91</v>
      </c>
      <c r="D9" s="13">
        <v>0.92</v>
      </c>
      <c r="E9" s="13">
        <v>0.86</v>
      </c>
      <c r="F9" s="13">
        <v>0.81</v>
      </c>
      <c r="G9" s="13">
        <v>0.84</v>
      </c>
      <c r="H9" s="13">
        <v>0.94</v>
      </c>
      <c r="I9" s="13">
        <v>0.9</v>
      </c>
      <c r="J9" s="13">
        <v>0.92</v>
      </c>
      <c r="K9" s="13">
        <v>0.96</v>
      </c>
      <c r="L9" s="13">
        <v>0.98</v>
      </c>
      <c r="M9" s="13">
        <v>0.97</v>
      </c>
      <c r="N9" s="13">
        <v>0.94</v>
      </c>
      <c r="O9" s="13">
        <v>0.96</v>
      </c>
      <c r="P9" s="13">
        <v>0.95</v>
      </c>
      <c r="Q9" s="14">
        <v>81</v>
      </c>
    </row>
    <row r="10" spans="1:17" ht="17" x14ac:dyDescent="0.2">
      <c r="A10" s="8" t="s">
        <v>41</v>
      </c>
      <c r="B10" s="13">
        <v>0.76</v>
      </c>
      <c r="C10" s="13">
        <v>0.76</v>
      </c>
      <c r="D10" s="13">
        <v>0.76</v>
      </c>
      <c r="E10" s="13">
        <v>0.7</v>
      </c>
      <c r="F10" s="13">
        <v>0.82</v>
      </c>
      <c r="G10" s="13">
        <v>0.75</v>
      </c>
      <c r="H10" s="13">
        <v>0.85</v>
      </c>
      <c r="I10" s="13">
        <v>0.91</v>
      </c>
      <c r="J10" s="13">
        <v>0.88</v>
      </c>
      <c r="K10" s="13">
        <v>0.88</v>
      </c>
      <c r="L10" s="13">
        <v>0.87</v>
      </c>
      <c r="M10" s="13">
        <v>0.87</v>
      </c>
      <c r="N10" s="13">
        <v>0.88</v>
      </c>
      <c r="O10" s="13">
        <v>0.87</v>
      </c>
      <c r="P10" s="13">
        <v>0.87</v>
      </c>
      <c r="Q10" s="14">
        <v>82</v>
      </c>
    </row>
    <row r="11" spans="1:17" ht="17" x14ac:dyDescent="0.2">
      <c r="A11" s="8" t="s">
        <v>42</v>
      </c>
      <c r="B11" s="13">
        <v>1</v>
      </c>
      <c r="C11" s="13">
        <v>1</v>
      </c>
      <c r="D11" s="13">
        <v>1</v>
      </c>
      <c r="E11" s="13">
        <v>0.99</v>
      </c>
      <c r="F11" s="13">
        <v>1</v>
      </c>
      <c r="G11" s="13">
        <v>0.99</v>
      </c>
      <c r="H11" s="13">
        <v>0.99</v>
      </c>
      <c r="I11" s="13">
        <v>1</v>
      </c>
      <c r="J11" s="13">
        <v>0.99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4">
        <v>81</v>
      </c>
    </row>
    <row r="12" spans="1:17" ht="17" x14ac:dyDescent="0.2">
      <c r="A12" s="15" t="s">
        <v>43</v>
      </c>
      <c r="B12" s="13">
        <v>0.96</v>
      </c>
      <c r="C12" s="13">
        <v>0.98</v>
      </c>
      <c r="D12" s="13">
        <v>0.97</v>
      </c>
      <c r="E12" s="13">
        <v>0.94</v>
      </c>
      <c r="F12" s="13">
        <v>1</v>
      </c>
      <c r="G12" s="13">
        <v>0.97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4">
        <v>81</v>
      </c>
    </row>
    <row r="13" spans="1:17" ht="17" x14ac:dyDescent="0.2">
      <c r="A13" s="15" t="s">
        <v>44</v>
      </c>
      <c r="B13" s="8"/>
      <c r="C13" s="8"/>
      <c r="D13" s="13">
        <v>0.94</v>
      </c>
      <c r="E13" s="8"/>
      <c r="F13" s="8"/>
      <c r="G13" s="13">
        <v>0.93</v>
      </c>
      <c r="H13" s="8"/>
      <c r="I13" s="8"/>
      <c r="J13" s="13">
        <v>0.97</v>
      </c>
      <c r="K13" s="8"/>
      <c r="L13" s="8"/>
      <c r="M13" s="13">
        <v>0.97</v>
      </c>
      <c r="N13" s="8"/>
      <c r="O13" s="8"/>
      <c r="P13" s="13">
        <v>0.97</v>
      </c>
      <c r="Q13" s="14">
        <f>SUM(Q3:Q12)</f>
        <v>750</v>
      </c>
    </row>
    <row r="14" spans="1:17" ht="17" x14ac:dyDescent="0.2">
      <c r="A14" s="15" t="s">
        <v>45</v>
      </c>
      <c r="B14" s="13">
        <v>0.91</v>
      </c>
      <c r="C14" s="13">
        <v>0.9</v>
      </c>
      <c r="D14" s="13">
        <v>0.91</v>
      </c>
      <c r="E14" s="13">
        <v>0.91</v>
      </c>
      <c r="F14" s="13">
        <v>0.88</v>
      </c>
      <c r="G14" s="13">
        <v>0.88</v>
      </c>
      <c r="H14" s="13">
        <v>0.97</v>
      </c>
      <c r="I14" s="13">
        <v>0.96</v>
      </c>
      <c r="J14" s="13">
        <v>0.96</v>
      </c>
      <c r="K14" s="13">
        <v>0.95</v>
      </c>
      <c r="L14" s="13">
        <v>0.94</v>
      </c>
      <c r="M14" s="13">
        <v>0.95</v>
      </c>
      <c r="N14" s="13">
        <v>0.96</v>
      </c>
      <c r="O14" s="13">
        <v>0.95</v>
      </c>
      <c r="P14" s="13">
        <v>0.95</v>
      </c>
      <c r="Q14" s="14">
        <v>750</v>
      </c>
    </row>
    <row r="15" spans="1:17" ht="17" x14ac:dyDescent="0.2">
      <c r="A15" s="15" t="s">
        <v>46</v>
      </c>
      <c r="B15" s="13">
        <v>0.94</v>
      </c>
      <c r="C15" s="13">
        <v>0.94</v>
      </c>
      <c r="D15" s="13">
        <v>0.94</v>
      </c>
      <c r="E15" s="13">
        <v>0.93</v>
      </c>
      <c r="F15" s="13">
        <v>0.93</v>
      </c>
      <c r="G15" s="13">
        <v>0.93</v>
      </c>
      <c r="H15" s="13">
        <v>0.97</v>
      </c>
      <c r="I15" s="13">
        <v>0.97</v>
      </c>
      <c r="J15" s="13">
        <v>0.97</v>
      </c>
      <c r="K15" s="13">
        <v>0.97</v>
      </c>
      <c r="L15" s="13">
        <v>0.97</v>
      </c>
      <c r="M15" s="13">
        <v>0.97</v>
      </c>
      <c r="N15" s="13">
        <v>0.97</v>
      </c>
      <c r="O15" s="13">
        <v>0.97</v>
      </c>
      <c r="P15" s="13">
        <v>0.97</v>
      </c>
      <c r="Q15" s="14">
        <v>750</v>
      </c>
    </row>
    <row r="18" spans="1:4" x14ac:dyDescent="0.2">
      <c r="A18" s="17" t="s">
        <v>47</v>
      </c>
    </row>
    <row r="20" spans="1:4" x14ac:dyDescent="0.2">
      <c r="A20" s="7" t="s">
        <v>34</v>
      </c>
      <c r="B20" s="7">
        <v>0.96</v>
      </c>
      <c r="C20" s="7">
        <v>0.98</v>
      </c>
      <c r="D20" s="7">
        <v>0.98</v>
      </c>
    </row>
    <row r="21" spans="1:4" ht="17" x14ac:dyDescent="0.2">
      <c r="A21" s="8" t="s">
        <v>35</v>
      </c>
      <c r="B21" s="13">
        <v>0</v>
      </c>
      <c r="C21" s="13">
        <v>0</v>
      </c>
      <c r="D21" s="13">
        <v>0</v>
      </c>
    </row>
    <row r="22" spans="1:4" ht="17" x14ac:dyDescent="0.2">
      <c r="A22" s="8" t="s">
        <v>36</v>
      </c>
      <c r="B22" s="13">
        <v>1</v>
      </c>
      <c r="C22" s="13">
        <v>0.96</v>
      </c>
      <c r="D22" s="13">
        <v>0.98</v>
      </c>
    </row>
    <row r="23" spans="1:4" ht="17" x14ac:dyDescent="0.2">
      <c r="A23" s="15" t="s">
        <v>37</v>
      </c>
      <c r="B23" s="13">
        <v>1</v>
      </c>
      <c r="C23" s="13">
        <v>1</v>
      </c>
      <c r="D23" s="13">
        <v>1</v>
      </c>
    </row>
    <row r="24" spans="1:4" ht="17" x14ac:dyDescent="0.2">
      <c r="A24" s="8" t="s">
        <v>38</v>
      </c>
      <c r="B24" s="13">
        <v>1</v>
      </c>
      <c r="C24" s="13">
        <v>0.98</v>
      </c>
      <c r="D24" s="13">
        <v>0.99</v>
      </c>
    </row>
    <row r="25" spans="1:4" ht="17" x14ac:dyDescent="0.2">
      <c r="A25" s="8" t="s">
        <v>39</v>
      </c>
      <c r="B25" s="13">
        <v>0.99</v>
      </c>
      <c r="C25" s="13">
        <v>1</v>
      </c>
      <c r="D25" s="13">
        <v>0.99</v>
      </c>
    </row>
    <row r="26" spans="1:4" ht="17" x14ac:dyDescent="0.2">
      <c r="A26" s="15" t="s">
        <v>48</v>
      </c>
      <c r="B26" s="13">
        <v>0.85</v>
      </c>
      <c r="C26" s="13">
        <v>0.86</v>
      </c>
      <c r="D26" s="13">
        <v>0.86</v>
      </c>
    </row>
    <row r="27" spans="1:4" ht="17" x14ac:dyDescent="0.2">
      <c r="A27" s="8" t="s">
        <v>41</v>
      </c>
      <c r="B27" s="13">
        <v>0.68</v>
      </c>
      <c r="C27" s="13">
        <v>0.74</v>
      </c>
      <c r="D27" s="13">
        <v>0.71</v>
      </c>
    </row>
    <row r="28" spans="1:4" ht="17" x14ac:dyDescent="0.2">
      <c r="A28" s="8" t="s">
        <v>42</v>
      </c>
      <c r="B28" s="13">
        <v>0.98</v>
      </c>
      <c r="C28" s="13">
        <v>1</v>
      </c>
      <c r="D28" s="13">
        <v>0.99</v>
      </c>
    </row>
    <row r="29" spans="1:4" ht="17" x14ac:dyDescent="0.2">
      <c r="A29" s="15" t="s">
        <v>43</v>
      </c>
      <c r="B29" s="13">
        <v>0.88</v>
      </c>
      <c r="C29" s="13">
        <v>1</v>
      </c>
      <c r="D29" s="13">
        <v>0.94</v>
      </c>
    </row>
    <row r="30" spans="1:4" ht="17" x14ac:dyDescent="0.2">
      <c r="A30" s="15" t="s">
        <v>44</v>
      </c>
      <c r="B30" s="8"/>
      <c r="C30" s="8"/>
      <c r="D30" s="13">
        <v>0.92</v>
      </c>
    </row>
    <row r="31" spans="1:4" ht="17" x14ac:dyDescent="0.2">
      <c r="A31" s="15" t="s">
        <v>45</v>
      </c>
      <c r="B31" s="13">
        <v>0.83</v>
      </c>
      <c r="C31" s="13">
        <v>0.85</v>
      </c>
      <c r="D31" s="13">
        <v>0.84</v>
      </c>
    </row>
    <row r="32" spans="1:4" ht="17" x14ac:dyDescent="0.2">
      <c r="A32" s="15" t="s">
        <v>46</v>
      </c>
      <c r="B32" s="13">
        <v>0.9</v>
      </c>
      <c r="C32" s="13">
        <v>0.92</v>
      </c>
      <c r="D32" s="13">
        <v>0.91</v>
      </c>
    </row>
    <row r="34" ht="19" customHeight="1" x14ac:dyDescent="0.2"/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718C-91BB-B64D-A089-211218EC3FE2}">
  <dimension ref="A1:R49"/>
  <sheetViews>
    <sheetView topLeftCell="A38" workbookViewId="0">
      <selection activeCell="D13" sqref="D13"/>
    </sheetView>
  </sheetViews>
  <sheetFormatPr baseColWidth="10" defaultColWidth="9.33203125" defaultRowHeight="16" x14ac:dyDescent="0.2"/>
  <cols>
    <col min="1" max="1" width="16.33203125" style="7" customWidth="1"/>
    <col min="2" max="16" width="10.1640625" style="7" customWidth="1"/>
    <col min="17" max="16384" width="9.33203125" style="7"/>
  </cols>
  <sheetData>
    <row r="1" spans="1:16" s="1" customFormat="1" ht="19" customHeight="1" x14ac:dyDescent="0.2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</row>
    <row r="2" spans="1:16" s="1" customFormat="1" ht="19" customHeight="1" x14ac:dyDescent="0.2"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1" t="s">
        <v>6</v>
      </c>
      <c r="P2" s="1" t="s">
        <v>7</v>
      </c>
    </row>
    <row r="3" spans="1:16" ht="20" x14ac:dyDescent="0.2">
      <c r="A3" s="3" t="s">
        <v>8</v>
      </c>
      <c r="B3" s="4">
        <v>1</v>
      </c>
      <c r="C3" s="4">
        <v>1</v>
      </c>
      <c r="D3" s="4">
        <v>1</v>
      </c>
      <c r="E3" s="5">
        <v>1</v>
      </c>
      <c r="F3" s="5">
        <v>1</v>
      </c>
      <c r="G3" s="5">
        <v>1</v>
      </c>
      <c r="H3" s="6">
        <v>0.97</v>
      </c>
      <c r="I3" s="5">
        <v>1</v>
      </c>
      <c r="J3" s="6">
        <v>0.99</v>
      </c>
      <c r="K3" s="5">
        <v>1</v>
      </c>
      <c r="L3" s="5">
        <v>1</v>
      </c>
      <c r="M3" s="5">
        <v>1</v>
      </c>
      <c r="N3" s="7">
        <v>0.99</v>
      </c>
      <c r="O3" s="5">
        <v>1</v>
      </c>
      <c r="P3" s="7">
        <v>0.99</v>
      </c>
    </row>
    <row r="4" spans="1:16" ht="20" x14ac:dyDescent="0.2">
      <c r="A4" s="8" t="s">
        <v>9</v>
      </c>
      <c r="B4" s="4">
        <v>1</v>
      </c>
      <c r="C4" s="4">
        <v>1</v>
      </c>
      <c r="D4" s="4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7">
        <v>0.99</v>
      </c>
    </row>
    <row r="5" spans="1:16" ht="20" x14ac:dyDescent="0.2">
      <c r="A5" s="8" t="s">
        <v>10</v>
      </c>
      <c r="B5" s="4">
        <v>0.97</v>
      </c>
      <c r="C5" s="4">
        <v>0.97</v>
      </c>
      <c r="D5" s="4">
        <v>0.97</v>
      </c>
      <c r="E5" s="5">
        <v>0.97</v>
      </c>
      <c r="F5" s="5">
        <v>1</v>
      </c>
      <c r="G5" s="5">
        <v>0.99</v>
      </c>
      <c r="H5" s="5">
        <v>0.96</v>
      </c>
      <c r="I5" s="5">
        <v>1</v>
      </c>
      <c r="J5" s="5">
        <v>0.98</v>
      </c>
      <c r="K5" s="5">
        <v>0.96</v>
      </c>
      <c r="L5" s="5">
        <v>1</v>
      </c>
      <c r="M5" s="5">
        <v>0.98</v>
      </c>
      <c r="N5" s="5">
        <v>0.96</v>
      </c>
      <c r="O5" s="5">
        <v>1</v>
      </c>
      <c r="P5" s="7">
        <v>0.99</v>
      </c>
    </row>
    <row r="6" spans="1:16" ht="20" x14ac:dyDescent="0.2">
      <c r="A6" s="3" t="s">
        <v>11</v>
      </c>
      <c r="B6" s="4">
        <v>0.96</v>
      </c>
      <c r="C6" s="4">
        <v>0.92</v>
      </c>
      <c r="D6" s="4">
        <v>0.94</v>
      </c>
      <c r="E6" s="5">
        <v>0.99</v>
      </c>
      <c r="F6" s="5">
        <v>0.96</v>
      </c>
      <c r="G6" s="5">
        <v>0.97</v>
      </c>
      <c r="H6" s="5">
        <v>0.95</v>
      </c>
      <c r="I6" s="5">
        <v>0.99</v>
      </c>
      <c r="J6" s="5">
        <v>0.97</v>
      </c>
      <c r="K6" s="5">
        <v>1</v>
      </c>
      <c r="L6" s="5">
        <v>0.95</v>
      </c>
      <c r="M6" s="5">
        <v>0.97</v>
      </c>
      <c r="N6" s="5">
        <v>0.97</v>
      </c>
      <c r="O6" s="5">
        <v>0.99</v>
      </c>
      <c r="P6" s="7">
        <v>0.99</v>
      </c>
    </row>
    <row r="7" spans="1:16" ht="20" x14ac:dyDescent="0.2">
      <c r="A7" s="8" t="s">
        <v>12</v>
      </c>
      <c r="B7" s="4">
        <v>0.89</v>
      </c>
      <c r="C7" s="4">
        <v>0.96</v>
      </c>
      <c r="D7" s="4">
        <v>0.92</v>
      </c>
      <c r="E7" s="5">
        <v>0.92</v>
      </c>
      <c r="F7" s="5">
        <v>0.93</v>
      </c>
      <c r="G7" s="5">
        <v>0.93</v>
      </c>
      <c r="H7" s="5">
        <v>0.91</v>
      </c>
      <c r="I7" s="5">
        <v>0.81</v>
      </c>
      <c r="J7" s="5">
        <v>0.86</v>
      </c>
      <c r="K7" s="5">
        <v>0.91</v>
      </c>
      <c r="L7" s="5">
        <v>0.99</v>
      </c>
      <c r="M7" s="5">
        <v>0.95</v>
      </c>
      <c r="N7" s="5">
        <v>0.9</v>
      </c>
      <c r="O7" s="5">
        <v>0.85</v>
      </c>
      <c r="P7" s="5">
        <v>0.88</v>
      </c>
    </row>
    <row r="8" spans="1:16" ht="20" x14ac:dyDescent="0.2">
      <c r="A8" s="8" t="s">
        <v>13</v>
      </c>
      <c r="B8" s="4">
        <v>0.78</v>
      </c>
      <c r="C8" s="4">
        <v>0.88</v>
      </c>
      <c r="D8" s="4">
        <v>0.82</v>
      </c>
      <c r="E8" s="5">
        <v>0.93</v>
      </c>
      <c r="F8" s="5">
        <v>0.89</v>
      </c>
      <c r="G8" s="5">
        <v>0.91</v>
      </c>
      <c r="H8" s="5">
        <v>0.93</v>
      </c>
      <c r="I8" s="5">
        <v>0.87</v>
      </c>
      <c r="J8" s="5">
        <v>0.9</v>
      </c>
      <c r="K8" s="5">
        <v>0.89</v>
      </c>
      <c r="L8" s="5">
        <v>0.87</v>
      </c>
      <c r="M8" s="5">
        <v>0.88</v>
      </c>
      <c r="N8" s="5">
        <v>0.91</v>
      </c>
      <c r="O8" s="5">
        <v>0.8</v>
      </c>
      <c r="P8" s="5">
        <v>0.85</v>
      </c>
    </row>
    <row r="9" spans="1:16" ht="20" x14ac:dyDescent="0.2">
      <c r="A9" s="3" t="s">
        <v>14</v>
      </c>
      <c r="B9" s="4">
        <v>1</v>
      </c>
      <c r="C9" s="4">
        <v>0.99</v>
      </c>
      <c r="D9" s="4">
        <v>0.99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</row>
    <row r="10" spans="1:16" ht="20" x14ac:dyDescent="0.2">
      <c r="A10" s="8" t="s">
        <v>15</v>
      </c>
      <c r="B10" s="4">
        <v>0.87</v>
      </c>
      <c r="C10" s="4">
        <v>0.73</v>
      </c>
      <c r="D10" s="4">
        <v>0.8</v>
      </c>
      <c r="E10" s="5">
        <v>0.88</v>
      </c>
      <c r="F10" s="5">
        <v>0.87</v>
      </c>
      <c r="G10" s="5">
        <v>0.87</v>
      </c>
      <c r="H10" s="5">
        <v>0.85</v>
      </c>
      <c r="I10" s="5">
        <v>0.84</v>
      </c>
      <c r="J10" s="5">
        <v>0.85</v>
      </c>
      <c r="K10" s="5">
        <v>0.89</v>
      </c>
      <c r="L10" s="5">
        <v>0.87</v>
      </c>
      <c r="M10" s="5">
        <v>0.88</v>
      </c>
      <c r="N10" s="5">
        <v>0.81</v>
      </c>
      <c r="O10" s="5">
        <v>0.87</v>
      </c>
      <c r="P10" s="5">
        <v>0.84</v>
      </c>
    </row>
    <row r="11" spans="1:16" ht="20" x14ac:dyDescent="0.2">
      <c r="A11" s="8" t="s">
        <v>16</v>
      </c>
      <c r="B11" s="4">
        <v>0.97</v>
      </c>
      <c r="C11" s="4">
        <v>0.97</v>
      </c>
      <c r="D11" s="4">
        <v>0.97</v>
      </c>
      <c r="E11" s="5">
        <v>1</v>
      </c>
      <c r="F11" s="5">
        <v>1</v>
      </c>
      <c r="G11" s="5">
        <v>1</v>
      </c>
      <c r="H11" s="5">
        <v>1</v>
      </c>
      <c r="I11" s="5">
        <v>0.97</v>
      </c>
      <c r="J11" s="5">
        <v>0.99</v>
      </c>
      <c r="K11" s="5">
        <v>1</v>
      </c>
      <c r="L11" s="5">
        <v>0.99</v>
      </c>
      <c r="M11" s="5">
        <v>0.99</v>
      </c>
      <c r="N11" s="5">
        <v>1</v>
      </c>
      <c r="O11" s="5">
        <v>0.99</v>
      </c>
      <c r="P11" s="5">
        <v>0.99</v>
      </c>
    </row>
    <row r="12" spans="1:16" ht="20" x14ac:dyDescent="0.2">
      <c r="A12" s="3" t="s">
        <v>17</v>
      </c>
      <c r="B12" s="4">
        <v>1</v>
      </c>
      <c r="C12" s="4">
        <v>1</v>
      </c>
      <c r="D12" s="4">
        <v>1</v>
      </c>
      <c r="E12" s="5">
        <v>0.96</v>
      </c>
      <c r="F12" s="5">
        <v>1</v>
      </c>
      <c r="G12" s="5">
        <v>0.98</v>
      </c>
      <c r="H12" s="5">
        <v>0.9</v>
      </c>
      <c r="I12" s="5">
        <v>1</v>
      </c>
      <c r="J12" s="5">
        <v>0.95</v>
      </c>
      <c r="K12" s="5">
        <v>1</v>
      </c>
      <c r="L12" s="5">
        <v>1</v>
      </c>
      <c r="M12" s="5">
        <v>1</v>
      </c>
      <c r="N12" s="5">
        <v>0.92</v>
      </c>
      <c r="O12" s="5">
        <v>0.97</v>
      </c>
      <c r="P12" s="5">
        <v>0.95</v>
      </c>
    </row>
    <row r="13" spans="1:16" ht="20" x14ac:dyDescent="0.2">
      <c r="A13" s="3" t="s">
        <v>18</v>
      </c>
      <c r="B13" s="8"/>
      <c r="C13" s="8"/>
      <c r="D13" s="4">
        <v>0.94</v>
      </c>
      <c r="E13" s="6"/>
      <c r="F13" s="6"/>
      <c r="G13" s="5">
        <v>0.97</v>
      </c>
      <c r="H13" s="6"/>
      <c r="I13" s="6"/>
      <c r="J13" s="5">
        <v>0.95</v>
      </c>
      <c r="K13" s="6"/>
      <c r="L13" s="6"/>
      <c r="M13" s="5">
        <v>0.97</v>
      </c>
      <c r="N13" s="6"/>
      <c r="O13" s="6"/>
      <c r="P13" s="5">
        <v>0.95</v>
      </c>
    </row>
    <row r="14" spans="1:16" ht="20" x14ac:dyDescent="0.2">
      <c r="A14" s="3" t="s">
        <v>19</v>
      </c>
      <c r="B14" s="4">
        <v>0.94</v>
      </c>
      <c r="C14" s="4">
        <v>0.94</v>
      </c>
      <c r="D14" s="4">
        <v>0.94</v>
      </c>
      <c r="E14" s="5">
        <v>0.97</v>
      </c>
      <c r="F14" s="5">
        <v>0.97</v>
      </c>
      <c r="G14" s="5">
        <v>0.97</v>
      </c>
      <c r="H14" s="5">
        <v>0.95</v>
      </c>
      <c r="I14" s="5">
        <v>0.95</v>
      </c>
      <c r="J14" s="5">
        <v>0.95</v>
      </c>
      <c r="K14" s="5">
        <v>0.97</v>
      </c>
      <c r="L14" s="5">
        <v>0.97</v>
      </c>
      <c r="M14" s="5">
        <v>0.97</v>
      </c>
      <c r="N14" s="5">
        <v>0.95</v>
      </c>
      <c r="O14" s="5">
        <v>0.95</v>
      </c>
      <c r="P14" s="5">
        <v>0.95</v>
      </c>
    </row>
    <row r="15" spans="1:16" ht="20" x14ac:dyDescent="0.2">
      <c r="A15" s="3" t="s">
        <v>20</v>
      </c>
      <c r="B15" s="4">
        <v>0.94</v>
      </c>
      <c r="C15" s="4">
        <v>0.94</v>
      </c>
      <c r="D15" s="4">
        <v>0.94</v>
      </c>
      <c r="E15" s="5">
        <v>0.97</v>
      </c>
      <c r="F15" s="5">
        <v>0.97</v>
      </c>
      <c r="G15" s="5">
        <v>0.97</v>
      </c>
      <c r="H15" s="5">
        <v>0.95</v>
      </c>
      <c r="I15" s="5">
        <v>0.95</v>
      </c>
      <c r="J15" s="5">
        <v>0.95</v>
      </c>
      <c r="K15" s="5">
        <v>0.97</v>
      </c>
      <c r="L15" s="5">
        <v>0.97</v>
      </c>
      <c r="M15" s="5">
        <v>0.97</v>
      </c>
      <c r="N15" s="5">
        <v>0.95</v>
      </c>
      <c r="O15" s="5">
        <v>0.95</v>
      </c>
      <c r="P15" s="5">
        <v>0.95</v>
      </c>
    </row>
    <row r="18" spans="1:18" ht="19" customHeight="1" x14ac:dyDescent="0.2">
      <c r="A18" s="7" t="s">
        <v>21</v>
      </c>
      <c r="R18" s="7">
        <f>AVERAGE(P3:P12)</f>
        <v>0.94699999999999984</v>
      </c>
    </row>
    <row r="19" spans="1:18" ht="19" customHeight="1" x14ac:dyDescent="0.2">
      <c r="A19" s="7" t="s">
        <v>22</v>
      </c>
      <c r="B19" s="7">
        <v>10</v>
      </c>
    </row>
    <row r="20" spans="1:18" ht="19" customHeight="1" x14ac:dyDescent="0.2">
      <c r="A20" s="7" t="s">
        <v>23</v>
      </c>
      <c r="B20" s="7">
        <v>0.1</v>
      </c>
    </row>
    <row r="21" spans="1:18" ht="20" x14ac:dyDescent="0.2">
      <c r="A21" s="3" t="s">
        <v>8</v>
      </c>
      <c r="B21" s="9">
        <v>0.99</v>
      </c>
      <c r="C21" s="5">
        <v>1</v>
      </c>
      <c r="D21" s="9">
        <v>0.99</v>
      </c>
    </row>
    <row r="22" spans="1:18" ht="20" x14ac:dyDescent="0.2">
      <c r="A22" s="6" t="s">
        <v>9</v>
      </c>
      <c r="B22" s="5">
        <v>1</v>
      </c>
      <c r="C22" s="5">
        <v>1</v>
      </c>
      <c r="D22" s="5">
        <v>1</v>
      </c>
    </row>
    <row r="23" spans="1:18" ht="20" x14ac:dyDescent="0.2">
      <c r="A23" s="6" t="s">
        <v>10</v>
      </c>
      <c r="B23" s="5">
        <v>0.95</v>
      </c>
      <c r="C23" s="5">
        <v>1</v>
      </c>
      <c r="D23" s="5">
        <v>0.97</v>
      </c>
    </row>
    <row r="24" spans="1:18" ht="20" x14ac:dyDescent="0.2">
      <c r="A24" s="10" t="s">
        <v>11</v>
      </c>
      <c r="B24" s="5">
        <v>0.99</v>
      </c>
      <c r="C24" s="5">
        <v>0.96</v>
      </c>
      <c r="D24" s="5">
        <v>0.97</v>
      </c>
    </row>
    <row r="25" spans="1:18" ht="20" x14ac:dyDescent="0.2">
      <c r="A25" s="6" t="s">
        <v>12</v>
      </c>
      <c r="B25" s="5">
        <v>0.9</v>
      </c>
      <c r="C25" s="5">
        <v>0.76</v>
      </c>
      <c r="D25" s="5">
        <v>0.83</v>
      </c>
    </row>
    <row r="26" spans="1:18" ht="20" x14ac:dyDescent="0.2">
      <c r="A26" s="6" t="s">
        <v>13</v>
      </c>
      <c r="B26" s="5">
        <v>0.97</v>
      </c>
      <c r="C26" s="5">
        <v>0.85</v>
      </c>
      <c r="D26" s="5">
        <v>0.91</v>
      </c>
    </row>
    <row r="27" spans="1:18" ht="20" x14ac:dyDescent="0.2">
      <c r="A27" s="6" t="s">
        <v>24</v>
      </c>
      <c r="B27" s="5">
        <v>1</v>
      </c>
      <c r="C27" s="5">
        <v>0.99</v>
      </c>
      <c r="D27" s="5">
        <v>0.99</v>
      </c>
    </row>
    <row r="28" spans="1:18" ht="20" x14ac:dyDescent="0.2">
      <c r="A28" s="6" t="s">
        <v>15</v>
      </c>
      <c r="B28" s="5">
        <v>0.8</v>
      </c>
      <c r="C28" s="5">
        <v>0.92</v>
      </c>
      <c r="D28" s="5">
        <v>0.86</v>
      </c>
    </row>
    <row r="29" spans="1:18" ht="20" x14ac:dyDescent="0.2">
      <c r="A29" s="6" t="s">
        <v>16</v>
      </c>
      <c r="B29" s="5">
        <v>1</v>
      </c>
      <c r="C29" s="5">
        <v>0.99</v>
      </c>
      <c r="D29" s="5">
        <v>0.99</v>
      </c>
    </row>
    <row r="30" spans="1:18" ht="20" x14ac:dyDescent="0.2">
      <c r="A30" s="10" t="s">
        <v>17</v>
      </c>
      <c r="B30" s="5">
        <v>0.88</v>
      </c>
      <c r="C30" s="5">
        <v>0.99</v>
      </c>
      <c r="D30" s="5">
        <v>0.93</v>
      </c>
    </row>
    <row r="31" spans="1:18" ht="20" x14ac:dyDescent="0.2">
      <c r="A31" s="10" t="s">
        <v>18</v>
      </c>
      <c r="B31" s="6"/>
      <c r="C31" s="6"/>
      <c r="D31" s="5">
        <v>0.95</v>
      </c>
    </row>
    <row r="32" spans="1:18" ht="20" x14ac:dyDescent="0.2">
      <c r="A32" s="10" t="s">
        <v>19</v>
      </c>
      <c r="B32" s="5">
        <v>0.95</v>
      </c>
      <c r="C32" s="5">
        <v>0.95</v>
      </c>
      <c r="D32" s="5">
        <v>0.94</v>
      </c>
    </row>
    <row r="33" spans="1:4" ht="20" x14ac:dyDescent="0.2">
      <c r="A33" s="10" t="s">
        <v>20</v>
      </c>
      <c r="B33" s="5">
        <v>0.95</v>
      </c>
      <c r="C33" s="5">
        <v>0.95</v>
      </c>
      <c r="D33" s="5">
        <v>0.94</v>
      </c>
    </row>
    <row r="35" spans="1:4" ht="19" customHeight="1" x14ac:dyDescent="0.2">
      <c r="A35" s="7" t="s">
        <v>25</v>
      </c>
      <c r="B35" s="7" t="s">
        <v>26</v>
      </c>
    </row>
    <row r="37" spans="1:4" ht="20" x14ac:dyDescent="0.2">
      <c r="A37" s="3" t="s">
        <v>8</v>
      </c>
      <c r="B37" s="7">
        <v>0.99</v>
      </c>
      <c r="C37" s="5">
        <v>1</v>
      </c>
      <c r="D37" s="7">
        <v>0.99</v>
      </c>
    </row>
    <row r="38" spans="1:4" ht="20" x14ac:dyDescent="0.2">
      <c r="A38" s="6" t="s">
        <v>9</v>
      </c>
      <c r="B38" s="5">
        <v>1</v>
      </c>
      <c r="C38" s="5">
        <v>1</v>
      </c>
      <c r="D38" s="5">
        <v>1</v>
      </c>
    </row>
    <row r="39" spans="1:4" ht="20" x14ac:dyDescent="0.2">
      <c r="A39" s="6" t="s">
        <v>10</v>
      </c>
      <c r="B39" s="5">
        <v>0.96</v>
      </c>
      <c r="C39" s="5">
        <v>1</v>
      </c>
      <c r="D39" s="5">
        <v>0.98</v>
      </c>
    </row>
    <row r="40" spans="1:4" ht="20" x14ac:dyDescent="0.2">
      <c r="A40" s="10" t="s">
        <v>11</v>
      </c>
      <c r="B40" s="5">
        <v>0.91</v>
      </c>
      <c r="C40" s="5">
        <v>0.95</v>
      </c>
      <c r="D40" s="5">
        <v>0.93</v>
      </c>
    </row>
    <row r="41" spans="1:4" ht="20" x14ac:dyDescent="0.2">
      <c r="A41" s="6" t="s">
        <v>12</v>
      </c>
      <c r="B41" s="5">
        <v>0.88</v>
      </c>
      <c r="C41" s="5">
        <v>0.77</v>
      </c>
      <c r="D41" s="5">
        <v>0.82</v>
      </c>
    </row>
    <row r="42" spans="1:4" ht="20" x14ac:dyDescent="0.2">
      <c r="A42" s="6" t="s">
        <v>13</v>
      </c>
      <c r="B42" s="5">
        <v>0.88</v>
      </c>
      <c r="C42" s="5">
        <v>0.8</v>
      </c>
      <c r="D42" s="5">
        <v>0.84</v>
      </c>
    </row>
    <row r="43" spans="1:4" ht="20" x14ac:dyDescent="0.2">
      <c r="A43" s="6" t="s">
        <v>24</v>
      </c>
      <c r="B43" s="5">
        <v>1</v>
      </c>
      <c r="C43" s="5">
        <v>1</v>
      </c>
      <c r="D43" s="5">
        <v>1</v>
      </c>
    </row>
    <row r="44" spans="1:4" ht="20" x14ac:dyDescent="0.2">
      <c r="A44" s="6" t="s">
        <v>15</v>
      </c>
      <c r="B44" s="5">
        <v>0.8</v>
      </c>
      <c r="C44" s="5">
        <v>0.81</v>
      </c>
      <c r="D44" s="5">
        <v>0.81</v>
      </c>
    </row>
    <row r="45" spans="1:4" ht="20" x14ac:dyDescent="0.2">
      <c r="A45" s="6" t="s">
        <v>16</v>
      </c>
      <c r="B45" s="5">
        <v>0.96</v>
      </c>
      <c r="C45" s="5">
        <v>0.96</v>
      </c>
      <c r="D45" s="5">
        <v>0.96</v>
      </c>
    </row>
    <row r="46" spans="1:4" ht="20" x14ac:dyDescent="0.2">
      <c r="A46" s="10" t="s">
        <v>17</v>
      </c>
      <c r="B46" s="5">
        <v>0.9</v>
      </c>
      <c r="C46" s="5">
        <v>1</v>
      </c>
      <c r="D46" s="5">
        <v>0.95</v>
      </c>
    </row>
    <row r="47" spans="1:4" ht="20" x14ac:dyDescent="0.2">
      <c r="A47" s="10" t="s">
        <v>18</v>
      </c>
      <c r="B47" s="6"/>
      <c r="C47" s="6"/>
      <c r="D47" s="5">
        <v>0.93</v>
      </c>
    </row>
    <row r="48" spans="1:4" ht="20" x14ac:dyDescent="0.2">
      <c r="A48" s="10" t="s">
        <v>19</v>
      </c>
      <c r="B48" s="5">
        <v>0.93</v>
      </c>
      <c r="C48" s="5">
        <v>0.93</v>
      </c>
      <c r="D48" s="5">
        <v>0.93</v>
      </c>
    </row>
    <row r="49" spans="1:4" ht="20" x14ac:dyDescent="0.2">
      <c r="A49" s="10" t="s">
        <v>20</v>
      </c>
      <c r="B49" s="5">
        <v>0.93</v>
      </c>
      <c r="C49" s="5">
        <v>0.93</v>
      </c>
      <c r="D49" s="5">
        <v>0.93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0D90-557F-A942-B952-AF1F025CBD9B}">
  <dimension ref="A1:R49"/>
  <sheetViews>
    <sheetView tabSelected="1" topLeftCell="A43" workbookViewId="0">
      <selection activeCell="A15" sqref="A1:XFD15"/>
    </sheetView>
  </sheetViews>
  <sheetFormatPr baseColWidth="10" defaultColWidth="9.33203125" defaultRowHeight="16" x14ac:dyDescent="0.2"/>
  <cols>
    <col min="1" max="1" width="16.33203125" style="7" customWidth="1"/>
    <col min="2" max="16" width="10.1640625" style="7" customWidth="1"/>
    <col min="17" max="16384" width="9.33203125" style="7"/>
  </cols>
  <sheetData>
    <row r="1" spans="1:16" s="1" customFormat="1" ht="19" customHeight="1" x14ac:dyDescent="0.2"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 t="s">
        <v>3</v>
      </c>
      <c r="L1" s="2"/>
      <c r="M1" s="2"/>
      <c r="N1" s="2" t="s">
        <v>4</v>
      </c>
      <c r="O1" s="2"/>
      <c r="P1" s="2"/>
    </row>
    <row r="2" spans="1:16" s="1" customFormat="1" ht="19" customHeight="1" x14ac:dyDescent="0.2"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 t="s">
        <v>5</v>
      </c>
      <c r="I2" s="1" t="s">
        <v>6</v>
      </c>
      <c r="J2" s="1" t="s">
        <v>7</v>
      </c>
      <c r="K2" s="1" t="s">
        <v>5</v>
      </c>
      <c r="L2" s="1" t="s">
        <v>6</v>
      </c>
      <c r="M2" s="1" t="s">
        <v>7</v>
      </c>
      <c r="N2" s="1" t="s">
        <v>5</v>
      </c>
      <c r="O2" s="1" t="s">
        <v>6</v>
      </c>
      <c r="P2" s="1" t="s">
        <v>7</v>
      </c>
    </row>
    <row r="3" spans="1:16" ht="20" x14ac:dyDescent="0.2">
      <c r="A3" s="3" t="s">
        <v>8</v>
      </c>
      <c r="B3">
        <f>ROUNDUP(B4,2)</f>
        <v>0.84</v>
      </c>
      <c r="C3">
        <v>0.97333333333333305</v>
      </c>
      <c r="D3">
        <v>0.97986577181208001</v>
      </c>
      <c r="E3">
        <v>0.97368421052631504</v>
      </c>
      <c r="F3">
        <v>0.98666666666666603</v>
      </c>
      <c r="G3">
        <v>0.98013245033112495</v>
      </c>
      <c r="H3">
        <v>0.92500000000000004</v>
      </c>
      <c r="I3">
        <v>0.98666666666666603</v>
      </c>
      <c r="J3">
        <v>0.95483870967741902</v>
      </c>
      <c r="K3">
        <v>0.98684210526315697</v>
      </c>
      <c r="L3">
        <v>1</v>
      </c>
      <c r="M3">
        <v>0.99337748344370802</v>
      </c>
      <c r="N3">
        <v>0.92592592592592504</v>
      </c>
      <c r="O3">
        <v>1</v>
      </c>
      <c r="P3">
        <v>0.96153846153846101</v>
      </c>
    </row>
    <row r="4" spans="1:16" ht="20" x14ac:dyDescent="0.2">
      <c r="A4" s="8" t="s">
        <v>9</v>
      </c>
      <c r="B4">
        <v>0.83561643835616395</v>
      </c>
      <c r="C4">
        <v>0.81333333333333302</v>
      </c>
      <c r="D4">
        <v>0.82432432432432401</v>
      </c>
      <c r="E4">
        <v>0.87671232876712302</v>
      </c>
      <c r="F4">
        <v>0.85333333333333306</v>
      </c>
      <c r="G4">
        <v>0.86486486486486402</v>
      </c>
      <c r="H4">
        <v>0.921875</v>
      </c>
      <c r="I4">
        <v>0.78666666666666596</v>
      </c>
      <c r="J4">
        <v>0.84892086330935201</v>
      </c>
      <c r="K4">
        <v>0.92753623188405798</v>
      </c>
      <c r="L4">
        <v>0.85333333333333306</v>
      </c>
      <c r="M4">
        <v>0.88888888888888895</v>
      </c>
      <c r="N4">
        <v>0.81159420289855</v>
      </c>
      <c r="O4">
        <v>0.74666666666666603</v>
      </c>
      <c r="P4">
        <v>0.77777777777777701</v>
      </c>
    </row>
    <row r="5" spans="1:16" ht="20" x14ac:dyDescent="0.2">
      <c r="A5" s="8" t="s">
        <v>10</v>
      </c>
      <c r="B5">
        <v>0.96103896103896103</v>
      </c>
      <c r="C5">
        <v>0.97368421052631504</v>
      </c>
      <c r="D5">
        <v>0.96732026143790795</v>
      </c>
      <c r="E5">
        <v>0.97435897435897401</v>
      </c>
      <c r="F5">
        <v>1</v>
      </c>
      <c r="G5">
        <v>0.98701298701298601</v>
      </c>
      <c r="H5">
        <v>0.97435897435897401</v>
      </c>
      <c r="I5">
        <v>1</v>
      </c>
      <c r="J5">
        <v>0.98701298701298601</v>
      </c>
      <c r="K5">
        <v>0.962025316455696</v>
      </c>
      <c r="L5">
        <v>1</v>
      </c>
      <c r="M5">
        <v>0.98064516129032198</v>
      </c>
      <c r="N5">
        <v>0.95</v>
      </c>
      <c r="O5">
        <v>1</v>
      </c>
      <c r="P5">
        <v>0.97435897435897401</v>
      </c>
    </row>
    <row r="6" spans="1:16" ht="20" x14ac:dyDescent="0.2">
      <c r="A6" s="3" t="s">
        <v>11</v>
      </c>
      <c r="B6">
        <v>1</v>
      </c>
      <c r="C6">
        <v>0.98666666666666603</v>
      </c>
      <c r="D6">
        <v>0.99328859060402597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0.97333333333333305</v>
      </c>
      <c r="P6">
        <v>0.98648648648648596</v>
      </c>
    </row>
    <row r="7" spans="1:16" ht="20" x14ac:dyDescent="0.2">
      <c r="A7" s="8" t="s">
        <v>12</v>
      </c>
      <c r="B7">
        <v>0.69863013698630105</v>
      </c>
      <c r="C7">
        <v>0.68</v>
      </c>
      <c r="D7">
        <v>0.68918918918918903</v>
      </c>
      <c r="E7">
        <v>0.73563218390804597</v>
      </c>
      <c r="F7">
        <v>0.85333333333333306</v>
      </c>
      <c r="G7">
        <v>0.79012345679012297</v>
      </c>
      <c r="H7">
        <v>0.61855670103092697</v>
      </c>
      <c r="I7">
        <v>0.8</v>
      </c>
      <c r="J7">
        <v>0.69767441860465096</v>
      </c>
      <c r="K7">
        <v>0.70454545454545403</v>
      </c>
      <c r="L7">
        <v>0.82666666666666599</v>
      </c>
      <c r="M7">
        <v>0.76073619631901801</v>
      </c>
      <c r="N7">
        <v>0.58878504672897103</v>
      </c>
      <c r="O7">
        <v>0.84</v>
      </c>
      <c r="P7">
        <v>0.69230769230769196</v>
      </c>
    </row>
    <row r="8" spans="1:16" ht="20" x14ac:dyDescent="0.2">
      <c r="A8" s="8" t="s">
        <v>13</v>
      </c>
      <c r="B8">
        <v>0.860759493670886</v>
      </c>
      <c r="C8">
        <v>0.90666666666666595</v>
      </c>
      <c r="D8">
        <v>0.88311688311688297</v>
      </c>
      <c r="E8">
        <v>0.94594594594594505</v>
      </c>
      <c r="F8">
        <v>0.93333333333333302</v>
      </c>
      <c r="G8">
        <v>0.93959731543624103</v>
      </c>
      <c r="H8">
        <v>0.92857142857142805</v>
      </c>
      <c r="I8">
        <v>0.86666666666666603</v>
      </c>
      <c r="J8">
        <v>0.89655172413793105</v>
      </c>
      <c r="K8">
        <v>0.91249999999999998</v>
      </c>
      <c r="L8">
        <v>0.97333333333333305</v>
      </c>
      <c r="M8">
        <v>0.94193548387096704</v>
      </c>
      <c r="N8">
        <v>0.94444444444444398</v>
      </c>
      <c r="O8">
        <v>0.90666666666666595</v>
      </c>
      <c r="P8">
        <v>0.92517006802721002</v>
      </c>
    </row>
    <row r="9" spans="1:16" ht="20" x14ac:dyDescent="0.2">
      <c r="A9" s="3" t="s">
        <v>14</v>
      </c>
      <c r="B9">
        <v>0.75</v>
      </c>
      <c r="C9">
        <v>0.72</v>
      </c>
      <c r="D9">
        <v>0.73469387755102</v>
      </c>
      <c r="E9">
        <v>0.85507246376811596</v>
      </c>
      <c r="F9">
        <v>0.78666666666666596</v>
      </c>
      <c r="G9">
        <v>0.81944444444444398</v>
      </c>
      <c r="H9">
        <v>0.71951219512195097</v>
      </c>
      <c r="I9">
        <v>0.78666666666666596</v>
      </c>
      <c r="J9">
        <v>0.75159235668789803</v>
      </c>
      <c r="K9">
        <v>0.83333333333333304</v>
      </c>
      <c r="L9">
        <v>0.73333333333333295</v>
      </c>
      <c r="M9">
        <v>0.780141843971631</v>
      </c>
      <c r="N9">
        <v>0.72368421052631504</v>
      </c>
      <c r="O9">
        <v>0.73333333333333295</v>
      </c>
      <c r="P9">
        <v>0.72847682119205204</v>
      </c>
    </row>
    <row r="10" spans="1:16" ht="20" x14ac:dyDescent="0.2">
      <c r="A10" s="8" t="s">
        <v>15</v>
      </c>
      <c r="B10">
        <v>0.72839506172839497</v>
      </c>
      <c r="C10">
        <v>0.78666666666666596</v>
      </c>
      <c r="D10">
        <v>0.75641025641025605</v>
      </c>
      <c r="E10">
        <v>0.85333333333333306</v>
      </c>
      <c r="F10">
        <v>0.85333333333333306</v>
      </c>
      <c r="G10">
        <v>0.85333333333333306</v>
      </c>
      <c r="H10">
        <v>0.78666666666666596</v>
      </c>
      <c r="I10">
        <v>0.78666666666666596</v>
      </c>
      <c r="J10">
        <v>0.78666666666666596</v>
      </c>
      <c r="K10">
        <v>0.85135135135135098</v>
      </c>
      <c r="L10">
        <v>0.84</v>
      </c>
      <c r="M10">
        <v>0.84563758389261701</v>
      </c>
      <c r="N10">
        <v>0.8</v>
      </c>
      <c r="O10">
        <v>0.69333333333333302</v>
      </c>
      <c r="P10">
        <v>0.74285714285714199</v>
      </c>
    </row>
    <row r="11" spans="1:16" ht="20" x14ac:dyDescent="0.2">
      <c r="A11" s="8" t="s">
        <v>16</v>
      </c>
      <c r="B11">
        <v>0.79166666666666596</v>
      </c>
      <c r="C11">
        <v>0.76</v>
      </c>
      <c r="D11">
        <v>0.77551020408163196</v>
      </c>
      <c r="E11">
        <v>0.85507246376811596</v>
      </c>
      <c r="F11">
        <v>0.78666666666666596</v>
      </c>
      <c r="G11">
        <v>0.81944444444444398</v>
      </c>
      <c r="H11">
        <v>0.84313725490196001</v>
      </c>
      <c r="I11">
        <v>0.57333333333333303</v>
      </c>
      <c r="J11">
        <v>0.682539682539682</v>
      </c>
      <c r="K11">
        <v>0.88405797101449202</v>
      </c>
      <c r="L11">
        <v>0.81333333333333302</v>
      </c>
      <c r="M11">
        <v>0.84722222222222199</v>
      </c>
      <c r="N11">
        <v>0.84</v>
      </c>
      <c r="O11">
        <v>0.56000000000000005</v>
      </c>
      <c r="P11">
        <v>0.67200000000000004</v>
      </c>
    </row>
    <row r="12" spans="1:16" ht="20" x14ac:dyDescent="0.2">
      <c r="A12" s="3" t="s">
        <v>17</v>
      </c>
      <c r="B12">
        <v>0.98666666666666603</v>
      </c>
      <c r="C12">
        <v>1</v>
      </c>
      <c r="D12">
        <v>0.99328859060402597</v>
      </c>
      <c r="E12">
        <v>1</v>
      </c>
      <c r="F12">
        <v>1</v>
      </c>
      <c r="G12">
        <v>1</v>
      </c>
      <c r="H12">
        <v>0.94871794871794801</v>
      </c>
      <c r="I12">
        <v>1</v>
      </c>
      <c r="J12">
        <v>0.97368421052631504</v>
      </c>
      <c r="K12">
        <v>1</v>
      </c>
      <c r="L12">
        <v>1</v>
      </c>
      <c r="M12">
        <v>1</v>
      </c>
      <c r="N12">
        <v>0.96103896103896103</v>
      </c>
      <c r="O12">
        <v>1</v>
      </c>
      <c r="P12">
        <v>0.98013245033112495</v>
      </c>
    </row>
    <row r="13" spans="1:16" ht="20" x14ac:dyDescent="0.2">
      <c r="A13" s="3" t="s">
        <v>18</v>
      </c>
      <c r="B13"/>
      <c r="C13"/>
      <c r="D13">
        <v>0.86</v>
      </c>
      <c r="E13"/>
      <c r="F13"/>
      <c r="G13">
        <v>0.90533333333333299</v>
      </c>
      <c r="H13"/>
      <c r="I13"/>
      <c r="J13">
        <v>0.85866666666666602</v>
      </c>
      <c r="K13"/>
      <c r="L13"/>
      <c r="M13">
        <v>0.90400000000000003</v>
      </c>
      <c r="N13"/>
      <c r="O13"/>
      <c r="P13">
        <v>0.84533333333333305</v>
      </c>
    </row>
    <row r="14" spans="1:16" ht="20" x14ac:dyDescent="0.2">
      <c r="A14" s="3" t="s">
        <v>19</v>
      </c>
      <c r="B14">
        <v>0.85992599116005197</v>
      </c>
      <c r="C14">
        <v>0.86003508771929804</v>
      </c>
      <c r="D14">
        <v>0.859700794913134</v>
      </c>
      <c r="E14">
        <v>0.90698119043759695</v>
      </c>
      <c r="F14">
        <v>0.90533333333333299</v>
      </c>
      <c r="G14">
        <v>0.90539532966575598</v>
      </c>
      <c r="H14">
        <v>0.86663961693698499</v>
      </c>
      <c r="I14">
        <v>0.85866666666666602</v>
      </c>
      <c r="J14">
        <v>0.85794816191628998</v>
      </c>
      <c r="K14">
        <v>0.90621917638475402</v>
      </c>
      <c r="L14">
        <v>0.90399999999999903</v>
      </c>
      <c r="M14">
        <v>0.90385848638993704</v>
      </c>
      <c r="N14">
        <v>0.85454727915631601</v>
      </c>
      <c r="O14">
        <v>0.84533333333333305</v>
      </c>
      <c r="P14">
        <v>0.84411058748769197</v>
      </c>
    </row>
    <row r="15" spans="1:16" ht="20" x14ac:dyDescent="0.2">
      <c r="A15" s="3" t="s">
        <v>20</v>
      </c>
      <c r="B15">
        <v>0.85989182088588201</v>
      </c>
      <c r="C15">
        <v>0.86</v>
      </c>
      <c r="D15">
        <v>0.85966617047424598</v>
      </c>
      <c r="E15">
        <v>0.90694700240340898</v>
      </c>
      <c r="F15">
        <v>0.90533333333333299</v>
      </c>
      <c r="G15">
        <v>0.90537801364843995</v>
      </c>
      <c r="H15">
        <v>0.86667380497117297</v>
      </c>
      <c r="I15">
        <v>0.85866666666666602</v>
      </c>
      <c r="J15">
        <v>0.857965933618272</v>
      </c>
      <c r="K15">
        <v>0.90616854347336195</v>
      </c>
      <c r="L15">
        <v>0.90400000000000003</v>
      </c>
      <c r="M15">
        <v>0.90383267993832395</v>
      </c>
      <c r="N15">
        <v>0.85453256054159799</v>
      </c>
      <c r="O15">
        <v>0.84533333333333305</v>
      </c>
      <c r="P15">
        <v>0.844102889519729</v>
      </c>
    </row>
    <row r="18" spans="1:18" ht="19" customHeight="1" x14ac:dyDescent="0.2">
      <c r="A18" s="7" t="s">
        <v>21</v>
      </c>
      <c r="R18" s="7">
        <f>AVERAGE(P3:P12)</f>
        <v>0.84411058748769174</v>
      </c>
    </row>
    <row r="19" spans="1:18" ht="19" customHeight="1" x14ac:dyDescent="0.2">
      <c r="A19" s="7" t="s">
        <v>22</v>
      </c>
      <c r="B19" s="7">
        <v>1000</v>
      </c>
    </row>
    <row r="20" spans="1:18" ht="19" customHeight="1" x14ac:dyDescent="0.2">
      <c r="A20" s="7" t="s">
        <v>23</v>
      </c>
      <c r="B20" s="7">
        <v>0.01</v>
      </c>
    </row>
    <row r="21" spans="1:18" ht="20" x14ac:dyDescent="0.2">
      <c r="A21" s="3" t="s">
        <v>8</v>
      </c>
      <c r="B21">
        <v>0.949367088607594</v>
      </c>
      <c r="C21">
        <v>1</v>
      </c>
      <c r="D21">
        <v>0.97402597402597402</v>
      </c>
    </row>
    <row r="22" spans="1:18" ht="20" x14ac:dyDescent="0.2">
      <c r="A22" s="6" t="s">
        <v>9</v>
      </c>
      <c r="B22">
        <v>0.93220338983050799</v>
      </c>
      <c r="C22">
        <v>0.73333333333333295</v>
      </c>
      <c r="D22">
        <v>0.82089552238805896</v>
      </c>
    </row>
    <row r="23" spans="1:18" ht="20" x14ac:dyDescent="0.2">
      <c r="A23" s="6" t="s">
        <v>10</v>
      </c>
      <c r="B23">
        <v>0.95</v>
      </c>
      <c r="C23">
        <v>1</v>
      </c>
      <c r="D23">
        <v>0.97435897435897401</v>
      </c>
    </row>
    <row r="24" spans="1:18" ht="20" x14ac:dyDescent="0.2">
      <c r="A24" s="10" t="s">
        <v>11</v>
      </c>
      <c r="B24">
        <v>1</v>
      </c>
      <c r="C24">
        <v>0.97333333333333305</v>
      </c>
      <c r="D24">
        <v>0.98648648648648596</v>
      </c>
    </row>
    <row r="25" spans="1:18" ht="20" x14ac:dyDescent="0.2">
      <c r="A25" s="6" t="s">
        <v>12</v>
      </c>
      <c r="B25">
        <v>0.59459459459459396</v>
      </c>
      <c r="C25">
        <v>0.88</v>
      </c>
      <c r="D25">
        <v>0.70967741935483797</v>
      </c>
    </row>
    <row r="26" spans="1:18" ht="20" x14ac:dyDescent="0.2">
      <c r="A26" s="6" t="s">
        <v>13</v>
      </c>
      <c r="B26">
        <v>0.92</v>
      </c>
      <c r="C26">
        <v>0.92</v>
      </c>
      <c r="D26">
        <v>0.92</v>
      </c>
    </row>
    <row r="27" spans="1:18" ht="20" x14ac:dyDescent="0.2">
      <c r="A27" s="6" t="s">
        <v>24</v>
      </c>
      <c r="B27">
        <v>0.70114942528735602</v>
      </c>
      <c r="C27">
        <v>0.81333333333333302</v>
      </c>
      <c r="D27">
        <v>0.75308641975308599</v>
      </c>
    </row>
    <row r="28" spans="1:18" ht="20" x14ac:dyDescent="0.2">
      <c r="A28" s="6" t="s">
        <v>15</v>
      </c>
      <c r="B28">
        <v>0.86153846153846103</v>
      </c>
      <c r="C28">
        <v>0.74666666666666603</v>
      </c>
      <c r="D28">
        <v>0.8</v>
      </c>
    </row>
    <row r="29" spans="1:18" ht="20" x14ac:dyDescent="0.2">
      <c r="A29" s="6" t="s">
        <v>16</v>
      </c>
      <c r="B29">
        <v>0.88636363636363602</v>
      </c>
      <c r="C29">
        <v>0.52</v>
      </c>
      <c r="D29">
        <v>0.65546218487394903</v>
      </c>
    </row>
    <row r="30" spans="1:18" ht="20" x14ac:dyDescent="0.2">
      <c r="A30" s="10" t="s">
        <v>17</v>
      </c>
      <c r="B30">
        <v>0.96103896103896103</v>
      </c>
      <c r="C30">
        <v>1</v>
      </c>
      <c r="D30">
        <v>0.98013245033112495</v>
      </c>
    </row>
    <row r="31" spans="1:18" ht="20" x14ac:dyDescent="0.2">
      <c r="A31" s="10" t="s">
        <v>18</v>
      </c>
      <c r="B31"/>
      <c r="C31"/>
      <c r="D31">
        <v>0.85866666666666602</v>
      </c>
    </row>
    <row r="32" spans="1:18" ht="20" x14ac:dyDescent="0.2">
      <c r="A32" s="10" t="s">
        <v>19</v>
      </c>
      <c r="B32">
        <v>0.875625555726111</v>
      </c>
      <c r="C32">
        <v>0.85866666666666602</v>
      </c>
      <c r="D32">
        <v>0.85741254315724902</v>
      </c>
    </row>
    <row r="33" spans="1:4" ht="20" x14ac:dyDescent="0.2">
      <c r="A33" s="10" t="s">
        <v>20</v>
      </c>
      <c r="B33">
        <v>0.87561083711139198</v>
      </c>
      <c r="C33">
        <v>0.85866666666666602</v>
      </c>
      <c r="D33">
        <v>0.85740484518928595</v>
      </c>
    </row>
    <row r="35" spans="1:4" ht="19" customHeight="1" x14ac:dyDescent="0.2">
      <c r="A35" s="7" t="s">
        <v>25</v>
      </c>
      <c r="B35" s="7" t="s">
        <v>26</v>
      </c>
    </row>
    <row r="37" spans="1:4" ht="20" x14ac:dyDescent="0.2">
      <c r="A37" s="3" t="s">
        <v>8</v>
      </c>
      <c r="B37">
        <v>0.96103896103896103</v>
      </c>
      <c r="C37">
        <v>0.98666666666666603</v>
      </c>
      <c r="D37">
        <v>0.97368421052631504</v>
      </c>
    </row>
    <row r="38" spans="1:4" ht="20" x14ac:dyDescent="0.2">
      <c r="A38" s="6" t="s">
        <v>9</v>
      </c>
      <c r="B38">
        <v>0.84615384615384603</v>
      </c>
      <c r="C38">
        <v>0.73333333333333295</v>
      </c>
      <c r="D38">
        <v>0.78571428571428503</v>
      </c>
    </row>
    <row r="39" spans="1:4" ht="20" x14ac:dyDescent="0.2">
      <c r="A39" s="6" t="s">
        <v>10</v>
      </c>
      <c r="B39">
        <v>0.97402597402597402</v>
      </c>
      <c r="C39">
        <v>0.98684210526315697</v>
      </c>
      <c r="D39">
        <v>0.98039215686274495</v>
      </c>
    </row>
    <row r="40" spans="1:4" ht="20" x14ac:dyDescent="0.2">
      <c r="A40" s="10" t="s">
        <v>11</v>
      </c>
      <c r="B40">
        <v>1</v>
      </c>
      <c r="C40">
        <v>0.97333333333333305</v>
      </c>
      <c r="D40">
        <v>0.98648648648648596</v>
      </c>
    </row>
    <row r="41" spans="1:4" ht="20" x14ac:dyDescent="0.2">
      <c r="A41" s="6" t="s">
        <v>12</v>
      </c>
      <c r="B41">
        <v>0.62195121951219501</v>
      </c>
      <c r="C41">
        <v>0.68</v>
      </c>
      <c r="D41">
        <v>0.64968152866242002</v>
      </c>
    </row>
    <row r="42" spans="1:4" ht="20" x14ac:dyDescent="0.2">
      <c r="A42" s="6" t="s">
        <v>13</v>
      </c>
      <c r="B42">
        <v>0.91891891891891897</v>
      </c>
      <c r="C42">
        <v>0.90666666666666595</v>
      </c>
      <c r="D42">
        <v>0.91275167785234901</v>
      </c>
    </row>
    <row r="43" spans="1:4" ht="20" x14ac:dyDescent="0.2">
      <c r="A43" s="6" t="s">
        <v>24</v>
      </c>
      <c r="B43">
        <v>0.65</v>
      </c>
      <c r="C43">
        <v>0.69333333333333302</v>
      </c>
      <c r="D43">
        <v>0.67096774193548403</v>
      </c>
    </row>
    <row r="44" spans="1:4" ht="20" x14ac:dyDescent="0.2">
      <c r="A44" s="6" t="s">
        <v>15</v>
      </c>
      <c r="B44">
        <v>0.70270270270270196</v>
      </c>
      <c r="C44">
        <v>0.69333333333333302</v>
      </c>
      <c r="D44">
        <v>0.69798657718120805</v>
      </c>
    </row>
    <row r="45" spans="1:4" ht="20" x14ac:dyDescent="0.2">
      <c r="A45" s="6" t="s">
        <v>16</v>
      </c>
      <c r="B45">
        <v>0.68055555555555503</v>
      </c>
      <c r="C45">
        <v>0.65333333333333299</v>
      </c>
      <c r="D45">
        <v>0.66666666666666596</v>
      </c>
    </row>
    <row r="46" spans="1:4" ht="20" x14ac:dyDescent="0.2">
      <c r="A46" s="10" t="s">
        <v>17</v>
      </c>
      <c r="B46">
        <v>0.96052631578947301</v>
      </c>
      <c r="C46">
        <v>0.98648648648648596</v>
      </c>
      <c r="D46">
        <v>0.97333333333333305</v>
      </c>
    </row>
    <row r="47" spans="1:4" ht="20" x14ac:dyDescent="0.2">
      <c r="A47" s="10" t="s">
        <v>18</v>
      </c>
      <c r="B47"/>
      <c r="C47"/>
      <c r="D47">
        <v>0.82933333333333303</v>
      </c>
    </row>
    <row r="48" spans="1:4" ht="20" x14ac:dyDescent="0.2">
      <c r="A48" s="10" t="s">
        <v>19</v>
      </c>
      <c r="B48">
        <v>0.83158734936976197</v>
      </c>
      <c r="C48">
        <v>0.82933285917496402</v>
      </c>
      <c r="D48">
        <v>0.82976646652212904</v>
      </c>
    </row>
    <row r="49" spans="1:4" ht="20" x14ac:dyDescent="0.2">
      <c r="A49" s="10" t="s">
        <v>20</v>
      </c>
      <c r="B49">
        <v>0.831605348914078</v>
      </c>
      <c r="C49">
        <v>0.82933333333333303</v>
      </c>
      <c r="D49">
        <v>0.82977587828683497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65090-7CE9-2943-B975-CD5383BE3C7E}">
  <dimension ref="A1:P49"/>
  <sheetViews>
    <sheetView workbookViewId="0">
      <selection activeCell="D13" sqref="D13"/>
    </sheetView>
  </sheetViews>
  <sheetFormatPr baseColWidth="10" defaultColWidth="9.33203125" defaultRowHeight="16" x14ac:dyDescent="0.2"/>
  <cols>
    <col min="1" max="1" width="16.33203125" style="7" customWidth="1"/>
    <col min="2" max="16" width="10.1640625" style="7" customWidth="1"/>
    <col min="17" max="16384" width="9.33203125" style="7"/>
  </cols>
  <sheetData>
    <row r="1" spans="1:16" ht="19" customHeight="1" x14ac:dyDescent="0.2">
      <c r="B1" s="11" t="s">
        <v>0</v>
      </c>
      <c r="C1" s="11"/>
      <c r="D1" s="11"/>
      <c r="E1" s="11" t="s">
        <v>1</v>
      </c>
      <c r="F1" s="11"/>
      <c r="G1" s="11"/>
      <c r="H1" s="11" t="s">
        <v>2</v>
      </c>
      <c r="I1" s="11"/>
      <c r="J1" s="11"/>
      <c r="K1" s="11" t="s">
        <v>3</v>
      </c>
      <c r="L1" s="11"/>
      <c r="M1" s="11"/>
      <c r="N1" s="11" t="s">
        <v>4</v>
      </c>
      <c r="O1" s="11"/>
      <c r="P1" s="11"/>
    </row>
    <row r="2" spans="1:16" ht="19" customHeight="1" x14ac:dyDescent="0.2">
      <c r="B2" s="7" t="s">
        <v>5</v>
      </c>
      <c r="C2" s="7" t="s">
        <v>6</v>
      </c>
      <c r="D2" s="7" t="s">
        <v>7</v>
      </c>
      <c r="E2" s="7" t="s">
        <v>5</v>
      </c>
      <c r="F2" s="7" t="s">
        <v>6</v>
      </c>
      <c r="G2" s="7" t="s">
        <v>7</v>
      </c>
      <c r="H2" s="7" t="s">
        <v>5</v>
      </c>
      <c r="I2" s="7" t="s">
        <v>6</v>
      </c>
      <c r="J2" s="7" t="s">
        <v>7</v>
      </c>
      <c r="K2" s="7" t="s">
        <v>5</v>
      </c>
      <c r="L2" s="7" t="s">
        <v>6</v>
      </c>
      <c r="M2" s="7" t="s">
        <v>7</v>
      </c>
      <c r="N2" s="7" t="s">
        <v>5</v>
      </c>
      <c r="O2" s="7" t="s">
        <v>6</v>
      </c>
      <c r="P2" s="7" t="s">
        <v>7</v>
      </c>
    </row>
    <row r="3" spans="1:16" ht="20" x14ac:dyDescent="0.2">
      <c r="A3" s="3" t="s">
        <v>8</v>
      </c>
      <c r="B3" s="12">
        <v>0.97333333333333305</v>
      </c>
      <c r="C3" s="12">
        <v>0.97333333333333305</v>
      </c>
      <c r="D3" s="12">
        <v>0.97333333333333305</v>
      </c>
      <c r="E3" s="12">
        <v>0.97368421052631504</v>
      </c>
      <c r="F3" s="12">
        <v>0.98666666666666603</v>
      </c>
      <c r="G3" s="12">
        <v>0.98013245033112495</v>
      </c>
      <c r="H3" s="12">
        <v>0.94805194805194803</v>
      </c>
      <c r="I3" s="12">
        <v>0.97333333333333305</v>
      </c>
      <c r="J3" s="12">
        <v>0.96052631578947301</v>
      </c>
      <c r="K3" s="12">
        <v>0.97402597402597402</v>
      </c>
      <c r="L3" s="12">
        <v>1</v>
      </c>
      <c r="M3" s="12">
        <v>0.98684210526315697</v>
      </c>
      <c r="N3" s="12">
        <v>0.89285714285714202</v>
      </c>
      <c r="O3" s="12">
        <v>1</v>
      </c>
      <c r="P3" s="12">
        <v>0.94339622641509402</v>
      </c>
    </row>
    <row r="4" spans="1:16" ht="20" x14ac:dyDescent="0.2">
      <c r="A4" s="8" t="s">
        <v>9</v>
      </c>
      <c r="B4" s="12">
        <v>0.78205128205128205</v>
      </c>
      <c r="C4" s="12">
        <v>0.81333333333333302</v>
      </c>
      <c r="D4" s="12">
        <v>0.79738562091503196</v>
      </c>
      <c r="E4" s="12">
        <v>0.92957746478873204</v>
      </c>
      <c r="F4" s="12">
        <v>0.88</v>
      </c>
      <c r="G4" s="12">
        <v>0.90410958904109495</v>
      </c>
      <c r="H4" s="12">
        <v>0.93846153846153801</v>
      </c>
      <c r="I4" s="12">
        <v>0.81333333333333302</v>
      </c>
      <c r="J4" s="12">
        <v>0.871428571428571</v>
      </c>
      <c r="K4" s="12">
        <v>0.873417721518987</v>
      </c>
      <c r="L4" s="12">
        <v>0.92</v>
      </c>
      <c r="M4" s="12">
        <v>0.89610389610389596</v>
      </c>
      <c r="N4" s="12">
        <v>0.77906976744185996</v>
      </c>
      <c r="O4" s="12">
        <v>0.89333333333333298</v>
      </c>
      <c r="P4" s="12">
        <v>0.83229813664596197</v>
      </c>
    </row>
    <row r="5" spans="1:16" ht="20" x14ac:dyDescent="0.2">
      <c r="A5" s="8" t="s">
        <v>10</v>
      </c>
      <c r="B5" s="12">
        <v>1</v>
      </c>
      <c r="C5" s="12">
        <v>1</v>
      </c>
      <c r="D5" s="12">
        <v>1</v>
      </c>
      <c r="E5" s="12">
        <v>0.98684210526315697</v>
      </c>
      <c r="F5" s="12">
        <v>1</v>
      </c>
      <c r="G5" s="12">
        <v>0.99337748344370802</v>
      </c>
      <c r="H5" s="12">
        <v>0.9375</v>
      </c>
      <c r="I5" s="12">
        <v>1</v>
      </c>
      <c r="J5" s="12">
        <v>0.967741935483871</v>
      </c>
      <c r="K5" s="12">
        <v>1</v>
      </c>
      <c r="L5" s="12">
        <v>1</v>
      </c>
      <c r="M5" s="12">
        <v>1</v>
      </c>
      <c r="N5" s="12">
        <v>0.949367088607594</v>
      </c>
      <c r="O5" s="12">
        <v>1</v>
      </c>
      <c r="P5" s="12">
        <v>0.97402597402597402</v>
      </c>
    </row>
    <row r="6" spans="1:16" ht="20" x14ac:dyDescent="0.2">
      <c r="A6" s="3" t="s">
        <v>11</v>
      </c>
      <c r="B6" s="12">
        <v>0.98684210526315697</v>
      </c>
      <c r="C6" s="12">
        <v>1</v>
      </c>
      <c r="D6" s="12">
        <v>0.99337748344370802</v>
      </c>
      <c r="E6" s="12">
        <v>1</v>
      </c>
      <c r="F6" s="12">
        <v>1</v>
      </c>
      <c r="G6" s="12">
        <v>1</v>
      </c>
      <c r="H6" s="12">
        <v>0.98684210526315697</v>
      </c>
      <c r="I6" s="12">
        <v>1</v>
      </c>
      <c r="J6" s="12">
        <v>0.99337748344370802</v>
      </c>
      <c r="K6" s="12">
        <v>0.97402597402597402</v>
      </c>
      <c r="L6" s="12">
        <v>1</v>
      </c>
      <c r="M6" s="12">
        <v>0.98684210526315697</v>
      </c>
      <c r="N6" s="12">
        <v>0.97402597402597402</v>
      </c>
      <c r="O6" s="12">
        <v>1</v>
      </c>
      <c r="P6" s="12">
        <v>0.98684210526315697</v>
      </c>
    </row>
    <row r="7" spans="1:16" ht="20" x14ac:dyDescent="0.2">
      <c r="A7" s="8" t="s">
        <v>12</v>
      </c>
      <c r="B7" s="12">
        <v>0.60240963855421603</v>
      </c>
      <c r="C7" s="12">
        <v>0.66666666666666596</v>
      </c>
      <c r="D7" s="12">
        <v>0.632911392405063</v>
      </c>
      <c r="E7" s="12">
        <v>0.683544303797468</v>
      </c>
      <c r="F7" s="12">
        <v>0.72</v>
      </c>
      <c r="G7" s="12">
        <v>0.70129870129870098</v>
      </c>
      <c r="H7" s="12">
        <v>0.64473684210526305</v>
      </c>
      <c r="I7" s="12">
        <v>0.65333333333333299</v>
      </c>
      <c r="J7" s="12">
        <v>0.64900662251655605</v>
      </c>
      <c r="K7" s="12">
        <v>0.66265060240963802</v>
      </c>
      <c r="L7" s="12">
        <v>0.73333333333333295</v>
      </c>
      <c r="M7" s="12">
        <v>0.696202531645569</v>
      </c>
      <c r="N7" s="12">
        <v>0.57608695652173902</v>
      </c>
      <c r="O7" s="12">
        <v>0.706666666666666</v>
      </c>
      <c r="P7" s="12">
        <v>0.63473053892215503</v>
      </c>
    </row>
    <row r="8" spans="1:16" ht="20" x14ac:dyDescent="0.2">
      <c r="A8" s="8" t="s">
        <v>13</v>
      </c>
      <c r="B8" s="12">
        <v>0.848101265822784</v>
      </c>
      <c r="C8" s="12">
        <v>0.89333333333333298</v>
      </c>
      <c r="D8" s="12">
        <v>0.87012987012986998</v>
      </c>
      <c r="E8" s="12">
        <v>0.98630136986301298</v>
      </c>
      <c r="F8" s="12">
        <v>0.96</v>
      </c>
      <c r="G8" s="12">
        <v>0.97297297297297203</v>
      </c>
      <c r="H8" s="12">
        <v>0.95774647887323905</v>
      </c>
      <c r="I8" s="12">
        <v>0.90666666666666595</v>
      </c>
      <c r="J8" s="12">
        <v>0.931506849315068</v>
      </c>
      <c r="K8" s="12">
        <v>0.97260273972602695</v>
      </c>
      <c r="L8" s="12">
        <v>0.94666666666666599</v>
      </c>
      <c r="M8" s="12">
        <v>0.95945945945945899</v>
      </c>
      <c r="N8" s="12">
        <v>0.97014925373134298</v>
      </c>
      <c r="O8" s="12">
        <v>0.86666666666666603</v>
      </c>
      <c r="P8" s="12">
        <v>0.91549295774647899</v>
      </c>
    </row>
    <row r="9" spans="1:16" ht="20" x14ac:dyDescent="0.2">
      <c r="A9" s="3" t="s">
        <v>14</v>
      </c>
      <c r="B9" s="12">
        <v>0.69863013698630105</v>
      </c>
      <c r="C9" s="12">
        <v>0.68</v>
      </c>
      <c r="D9" s="12">
        <v>0.68918918918918903</v>
      </c>
      <c r="E9" s="12">
        <v>0.72289156626506001</v>
      </c>
      <c r="F9" s="12">
        <v>0.8</v>
      </c>
      <c r="G9" s="12">
        <v>0.759493670886076</v>
      </c>
      <c r="H9" s="12">
        <v>0.68131868131868101</v>
      </c>
      <c r="I9" s="12">
        <v>0.82666666666666599</v>
      </c>
      <c r="J9" s="12">
        <v>0.74698795180722799</v>
      </c>
      <c r="K9" s="12">
        <v>0.75</v>
      </c>
      <c r="L9" s="12">
        <v>0.76</v>
      </c>
      <c r="M9" s="12">
        <v>0.75496688741721796</v>
      </c>
      <c r="N9" s="12">
        <v>0.6875</v>
      </c>
      <c r="O9" s="12">
        <v>0.73333333333333295</v>
      </c>
      <c r="P9" s="12">
        <v>0.70967741935483797</v>
      </c>
    </row>
    <row r="10" spans="1:16" ht="20" x14ac:dyDescent="0.2">
      <c r="A10" s="8" t="s">
        <v>15</v>
      </c>
      <c r="B10" s="12">
        <v>0.69863013698630105</v>
      </c>
      <c r="C10" s="12">
        <v>0.68</v>
      </c>
      <c r="D10" s="12">
        <v>0.68918918918918903</v>
      </c>
      <c r="E10" s="12">
        <v>0.80263157894736803</v>
      </c>
      <c r="F10" s="12">
        <v>0.81333333333333302</v>
      </c>
      <c r="G10" s="12">
        <v>0.80794701986754902</v>
      </c>
      <c r="H10" s="12">
        <v>0.71428571428571397</v>
      </c>
      <c r="I10" s="12">
        <v>0.73333333333333295</v>
      </c>
      <c r="J10" s="12">
        <v>0.72368421052631504</v>
      </c>
      <c r="K10" s="12">
        <v>0.82608695652173902</v>
      </c>
      <c r="L10" s="12">
        <v>0.76</v>
      </c>
      <c r="M10" s="12">
        <v>0.79166666666666596</v>
      </c>
      <c r="N10" s="12">
        <v>0.78181818181818097</v>
      </c>
      <c r="O10" s="12">
        <v>0.57333333333333303</v>
      </c>
      <c r="P10" s="12">
        <v>0.66153846153846096</v>
      </c>
    </row>
    <row r="11" spans="1:16" ht="20" x14ac:dyDescent="0.2">
      <c r="A11" s="8" t="s">
        <v>16</v>
      </c>
      <c r="B11" s="12">
        <v>0.87301587301587302</v>
      </c>
      <c r="C11" s="12">
        <v>0.73333333333333295</v>
      </c>
      <c r="D11" s="12">
        <v>0.79710144927536197</v>
      </c>
      <c r="E11" s="12">
        <v>0.98484848484848397</v>
      </c>
      <c r="F11" s="12">
        <v>0.86666666666666603</v>
      </c>
      <c r="G11" s="12">
        <v>0.92198581560283599</v>
      </c>
      <c r="H11" s="12">
        <v>0.94736842105263097</v>
      </c>
      <c r="I11" s="12">
        <v>0.72</v>
      </c>
      <c r="J11" s="12">
        <v>0.81818181818181801</v>
      </c>
      <c r="K11" s="12">
        <v>0.96969696969696895</v>
      </c>
      <c r="L11" s="12">
        <v>0.85333333333333306</v>
      </c>
      <c r="M11" s="12">
        <v>0.90780141843971596</v>
      </c>
      <c r="N11" s="12">
        <v>0.96226415094339601</v>
      </c>
      <c r="O11" s="12">
        <v>0.68</v>
      </c>
      <c r="P11" s="12">
        <v>0.796875</v>
      </c>
    </row>
    <row r="12" spans="1:16" ht="20" x14ac:dyDescent="0.2">
      <c r="A12" s="3" t="s">
        <v>17</v>
      </c>
      <c r="B12" s="12">
        <v>1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0.9375</v>
      </c>
      <c r="I12" s="12">
        <v>1</v>
      </c>
      <c r="J12" s="12">
        <v>0.967741935483871</v>
      </c>
      <c r="K12" s="12">
        <v>1</v>
      </c>
      <c r="L12" s="12">
        <v>1</v>
      </c>
      <c r="M12" s="12">
        <v>1</v>
      </c>
      <c r="N12" s="12">
        <v>0.96103896103896103</v>
      </c>
      <c r="O12" s="12">
        <v>0.98666666666666603</v>
      </c>
      <c r="P12" s="12">
        <v>0.97368421052631504</v>
      </c>
    </row>
    <row r="13" spans="1:16" ht="20" x14ac:dyDescent="0.2">
      <c r="A13" s="3" t="s">
        <v>18</v>
      </c>
      <c r="B13" s="12"/>
      <c r="C13" s="12"/>
      <c r="D13" s="12">
        <v>0.84399999999999997</v>
      </c>
      <c r="E13" s="12"/>
      <c r="F13" s="12"/>
      <c r="G13" s="12">
        <v>0.90266666666666595</v>
      </c>
      <c r="H13" s="12"/>
      <c r="I13" s="12"/>
      <c r="J13" s="12">
        <v>0.86266666666666603</v>
      </c>
      <c r="K13" s="12"/>
      <c r="L13" s="12"/>
      <c r="M13" s="12">
        <v>0.89733333333333298</v>
      </c>
      <c r="N13" s="12"/>
      <c r="O13" s="12"/>
      <c r="P13" s="12">
        <v>0.84399999999999997</v>
      </c>
    </row>
    <row r="14" spans="1:16" ht="20" x14ac:dyDescent="0.2">
      <c r="A14" s="3" t="s">
        <v>19</v>
      </c>
      <c r="B14" s="12">
        <v>0.84630137720132503</v>
      </c>
      <c r="C14" s="12">
        <v>0.84399999999999997</v>
      </c>
      <c r="D14" s="12">
        <v>0.84426175278807403</v>
      </c>
      <c r="E14" s="12">
        <v>0.90703210842995996</v>
      </c>
      <c r="F14" s="12">
        <v>0.90266666666666595</v>
      </c>
      <c r="G14" s="12">
        <v>0.90413177034440595</v>
      </c>
      <c r="H14" s="12">
        <v>0.86938117294121697</v>
      </c>
      <c r="I14" s="12">
        <v>0.86266666666666603</v>
      </c>
      <c r="J14" s="12">
        <v>0.86301836939764798</v>
      </c>
      <c r="K14" s="12">
        <v>0.90025069379253098</v>
      </c>
      <c r="L14" s="12">
        <v>0.89733333333333298</v>
      </c>
      <c r="M14" s="12">
        <v>0.89798850702588395</v>
      </c>
      <c r="N14" s="12">
        <v>0.853417747698619</v>
      </c>
      <c r="O14" s="12">
        <v>0.84399999999999997</v>
      </c>
      <c r="P14" s="12">
        <v>0.84285610304384395</v>
      </c>
    </row>
    <row r="15" spans="1:16" ht="20" x14ac:dyDescent="0.2">
      <c r="A15" s="3" t="s">
        <v>20</v>
      </c>
      <c r="B15" s="12">
        <v>0.84630137720132503</v>
      </c>
      <c r="C15" s="12">
        <v>0.84399999999999997</v>
      </c>
      <c r="D15" s="12">
        <v>0.84426175278807403</v>
      </c>
      <c r="E15" s="12">
        <v>0.90703210842995996</v>
      </c>
      <c r="F15" s="12">
        <v>0.90266666666666595</v>
      </c>
      <c r="G15" s="12">
        <v>0.90413177034440595</v>
      </c>
      <c r="H15" s="12">
        <v>0.86938117294121697</v>
      </c>
      <c r="I15" s="12">
        <v>0.86266666666666603</v>
      </c>
      <c r="J15" s="12">
        <v>0.86301836939764798</v>
      </c>
      <c r="K15" s="12">
        <v>0.90025069379253098</v>
      </c>
      <c r="L15" s="12">
        <v>0.89733333333333298</v>
      </c>
      <c r="M15" s="12">
        <v>0.89798850702588395</v>
      </c>
      <c r="N15" s="12">
        <v>0.853417747698619</v>
      </c>
      <c r="O15" s="12">
        <v>0.84399999999999997</v>
      </c>
      <c r="P15" s="12">
        <v>0.84285610304384395</v>
      </c>
    </row>
    <row r="18" spans="1:4" ht="19" customHeight="1" x14ac:dyDescent="0.2">
      <c r="A18" s="7" t="s">
        <v>21</v>
      </c>
    </row>
    <row r="19" spans="1:4" ht="19" customHeight="1" x14ac:dyDescent="0.2">
      <c r="A19" s="7" t="s">
        <v>22</v>
      </c>
      <c r="B19" s="7">
        <v>100</v>
      </c>
    </row>
    <row r="20" spans="1:4" ht="19" customHeight="1" x14ac:dyDescent="0.2">
      <c r="A20" s="7" t="s">
        <v>23</v>
      </c>
      <c r="B20" s="7">
        <v>0.05</v>
      </c>
    </row>
    <row r="21" spans="1:4" ht="20" x14ac:dyDescent="0.2">
      <c r="A21" s="3" t="s">
        <v>8</v>
      </c>
      <c r="B21" s="12">
        <v>0.9375</v>
      </c>
      <c r="C21" s="12">
        <v>1</v>
      </c>
      <c r="D21" s="12">
        <v>0.967741935483871</v>
      </c>
    </row>
    <row r="22" spans="1:4" ht="20" x14ac:dyDescent="0.2">
      <c r="A22" s="6" t="s">
        <v>9</v>
      </c>
      <c r="B22" s="12">
        <v>0.91428571428571404</v>
      </c>
      <c r="C22" s="12">
        <v>0.85333333333333306</v>
      </c>
      <c r="D22" s="12">
        <v>0.88275862068965505</v>
      </c>
    </row>
    <row r="23" spans="1:4" ht="20" x14ac:dyDescent="0.2">
      <c r="A23" s="6" t="s">
        <v>10</v>
      </c>
      <c r="B23" s="12">
        <v>0.96153846153846101</v>
      </c>
      <c r="C23" s="12">
        <v>1</v>
      </c>
      <c r="D23" s="12">
        <v>0.98039215686274495</v>
      </c>
    </row>
    <row r="24" spans="1:4" ht="20" x14ac:dyDescent="0.2">
      <c r="A24" s="10" t="s">
        <v>11</v>
      </c>
      <c r="B24" s="12">
        <v>1</v>
      </c>
      <c r="C24" s="12">
        <v>1</v>
      </c>
      <c r="D24" s="12">
        <v>1</v>
      </c>
    </row>
    <row r="25" spans="1:4" ht="20" x14ac:dyDescent="0.2">
      <c r="A25" s="6" t="s">
        <v>12</v>
      </c>
      <c r="B25" s="12">
        <v>0.623529411764705</v>
      </c>
      <c r="C25" s="12">
        <v>0.706666666666666</v>
      </c>
      <c r="D25" s="12">
        <v>0.66249999999999998</v>
      </c>
    </row>
    <row r="26" spans="1:4" ht="20" x14ac:dyDescent="0.2">
      <c r="A26" s="6" t="s">
        <v>13</v>
      </c>
      <c r="B26" s="12">
        <v>0.95714285714285696</v>
      </c>
      <c r="C26" s="12">
        <v>0.89333333333333298</v>
      </c>
      <c r="D26" s="12">
        <v>0.92413793103448205</v>
      </c>
    </row>
    <row r="27" spans="1:4" ht="20" x14ac:dyDescent="0.2">
      <c r="A27" s="6" t="s">
        <v>24</v>
      </c>
      <c r="B27" s="12">
        <v>0.66315789473684195</v>
      </c>
      <c r="C27" s="12">
        <v>0.84</v>
      </c>
      <c r="D27" s="12">
        <v>0.74117647058823499</v>
      </c>
    </row>
    <row r="28" spans="1:4" ht="20" x14ac:dyDescent="0.2">
      <c r="A28" s="6" t="s">
        <v>15</v>
      </c>
      <c r="B28" s="12">
        <v>0.78333333333333299</v>
      </c>
      <c r="C28" s="12">
        <v>0.62666666666666604</v>
      </c>
      <c r="D28" s="12">
        <v>0.69629629629629597</v>
      </c>
    </row>
    <row r="29" spans="1:4" ht="20" x14ac:dyDescent="0.2">
      <c r="A29" s="6" t="s">
        <v>16</v>
      </c>
      <c r="B29" s="12">
        <v>0.96666666666666601</v>
      </c>
      <c r="C29" s="12">
        <v>0.77333333333333298</v>
      </c>
      <c r="D29" s="12">
        <v>0.85925925925925895</v>
      </c>
    </row>
    <row r="30" spans="1:4" ht="20" x14ac:dyDescent="0.2">
      <c r="A30" s="10" t="s">
        <v>17</v>
      </c>
      <c r="B30" s="12">
        <v>0.97402597402597402</v>
      </c>
      <c r="C30" s="12">
        <v>1</v>
      </c>
      <c r="D30" s="12">
        <v>0.98684210526315697</v>
      </c>
    </row>
    <row r="31" spans="1:4" ht="20" x14ac:dyDescent="0.2">
      <c r="A31" s="10" t="s">
        <v>18</v>
      </c>
      <c r="B31" s="12"/>
      <c r="C31" s="12"/>
      <c r="D31" s="12">
        <v>0.86933333333333296</v>
      </c>
    </row>
    <row r="32" spans="1:4" ht="20" x14ac:dyDescent="0.2">
      <c r="A32" s="10" t="s">
        <v>19</v>
      </c>
      <c r="B32" s="12">
        <v>0.87811803134945499</v>
      </c>
      <c r="C32" s="12">
        <v>0.86933333333333296</v>
      </c>
      <c r="D32" s="12">
        <v>0.87011047754777004</v>
      </c>
    </row>
    <row r="33" spans="1:4" ht="20" x14ac:dyDescent="0.2">
      <c r="A33" s="10" t="s">
        <v>20</v>
      </c>
      <c r="B33" s="12">
        <v>0.87811803134945499</v>
      </c>
      <c r="C33" s="12">
        <v>0.86933333333333296</v>
      </c>
      <c r="D33" s="12">
        <v>0.87011047754777004</v>
      </c>
    </row>
    <row r="35" spans="1:4" ht="19" customHeight="1" x14ac:dyDescent="0.2">
      <c r="A35" s="7" t="s">
        <v>25</v>
      </c>
      <c r="B35" s="7" t="s">
        <v>27</v>
      </c>
    </row>
    <row r="37" spans="1:4" ht="20" x14ac:dyDescent="0.2">
      <c r="A37" s="3" t="s">
        <v>8</v>
      </c>
      <c r="B37" s="12">
        <v>0.96103896103896103</v>
      </c>
      <c r="C37" s="12">
        <v>0.98666666666666603</v>
      </c>
      <c r="D37" s="12">
        <v>0.97368421052631504</v>
      </c>
    </row>
    <row r="38" spans="1:4" ht="20" x14ac:dyDescent="0.2">
      <c r="A38" s="6" t="s">
        <v>9</v>
      </c>
      <c r="B38" s="12">
        <v>0.73863636363636298</v>
      </c>
      <c r="C38" s="12">
        <v>0.86666666666666603</v>
      </c>
      <c r="D38" s="12">
        <v>0.79754601226993804</v>
      </c>
    </row>
    <row r="39" spans="1:4" ht="20" x14ac:dyDescent="0.2">
      <c r="A39" s="6" t="s">
        <v>10</v>
      </c>
      <c r="B39" s="12">
        <v>0.98684210526315697</v>
      </c>
      <c r="C39" s="12">
        <v>1</v>
      </c>
      <c r="D39" s="12">
        <v>0.99337748344370802</v>
      </c>
    </row>
    <row r="40" spans="1:4" ht="20" x14ac:dyDescent="0.2">
      <c r="A40" s="10" t="s">
        <v>11</v>
      </c>
      <c r="B40" s="12">
        <v>1</v>
      </c>
      <c r="C40" s="12">
        <v>1</v>
      </c>
      <c r="D40" s="12">
        <v>1</v>
      </c>
    </row>
    <row r="41" spans="1:4" ht="20" x14ac:dyDescent="0.2">
      <c r="A41" s="6" t="s">
        <v>12</v>
      </c>
      <c r="B41" s="12">
        <v>0.58750000000000002</v>
      </c>
      <c r="C41" s="12">
        <v>0.62666666666666604</v>
      </c>
      <c r="D41" s="12">
        <v>0.60645161290322502</v>
      </c>
    </row>
    <row r="42" spans="1:4" ht="20" x14ac:dyDescent="0.2">
      <c r="A42" s="6" t="s">
        <v>13</v>
      </c>
      <c r="B42" s="12">
        <v>0.90540540540540504</v>
      </c>
      <c r="C42" s="12">
        <v>0.89333333333333298</v>
      </c>
      <c r="D42" s="12">
        <v>0.89932885906040205</v>
      </c>
    </row>
    <row r="43" spans="1:4" ht="20" x14ac:dyDescent="0.2">
      <c r="A43" s="6" t="s">
        <v>24</v>
      </c>
      <c r="B43" s="12">
        <v>0.556962025316455</v>
      </c>
      <c r="C43" s="12">
        <v>0.586666666666666</v>
      </c>
      <c r="D43" s="12">
        <v>0.57142857142857095</v>
      </c>
    </row>
    <row r="44" spans="1:4" ht="20" x14ac:dyDescent="0.2">
      <c r="A44" s="6" t="s">
        <v>15</v>
      </c>
      <c r="B44" s="12">
        <v>0.73015873015873001</v>
      </c>
      <c r="C44" s="12">
        <v>0.61333333333333295</v>
      </c>
      <c r="D44" s="12">
        <v>0.66666666666666596</v>
      </c>
    </row>
    <row r="45" spans="1:4" ht="20" x14ac:dyDescent="0.2">
      <c r="A45" s="6" t="s">
        <v>16</v>
      </c>
      <c r="B45" s="12">
        <v>0.93548387096774099</v>
      </c>
      <c r="C45" s="12">
        <v>0.77333333333333298</v>
      </c>
      <c r="D45" s="12">
        <v>0.84671532846715303</v>
      </c>
    </row>
    <row r="46" spans="1:4" ht="20" x14ac:dyDescent="0.2">
      <c r="A46" s="10" t="s">
        <v>17</v>
      </c>
      <c r="B46" s="12">
        <v>0.97368421052631504</v>
      </c>
      <c r="C46" s="12">
        <v>0.98666666666666603</v>
      </c>
      <c r="D46" s="12">
        <v>0.98013245033112495</v>
      </c>
    </row>
    <row r="47" spans="1:4" ht="20" x14ac:dyDescent="0.2">
      <c r="A47" s="10" t="s">
        <v>18</v>
      </c>
      <c r="B47" s="12"/>
      <c r="C47" s="12"/>
      <c r="D47" s="12">
        <v>0.83333333333333304</v>
      </c>
    </row>
    <row r="48" spans="1:4" ht="20" x14ac:dyDescent="0.2">
      <c r="A48" s="10" t="s">
        <v>19</v>
      </c>
      <c r="B48" s="12">
        <v>0.83757116723131297</v>
      </c>
      <c r="C48" s="12">
        <v>0.83333333333333304</v>
      </c>
      <c r="D48" s="12">
        <v>0.83353311950970999</v>
      </c>
    </row>
    <row r="49" spans="1:4" ht="20" x14ac:dyDescent="0.2">
      <c r="A49" s="10" t="s">
        <v>20</v>
      </c>
      <c r="B49" s="12">
        <v>0.83757116723131297</v>
      </c>
      <c r="C49" s="12">
        <v>0.83333333333333304</v>
      </c>
      <c r="D49" s="12">
        <v>0.83353311950970999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precision</vt:lpstr>
      <vt:lpstr>ACCURACIES</vt:lpstr>
      <vt:lpstr>Sheet8</vt:lpstr>
      <vt:lpstr>LOAD 0</vt:lpstr>
      <vt:lpstr>LOAD 1</vt:lpstr>
      <vt:lpstr>LOAD 2</vt:lpstr>
      <vt:lpstr>LOAD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2021-11-26T17:38:28Z</dcterms:created>
  <dcterms:modified xsi:type="dcterms:W3CDTF">2021-11-27T10:32:29Z</dcterms:modified>
</cp:coreProperties>
</file>