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65" tabRatio="822"/>
  </bookViews>
  <sheets>
    <sheet name="Gift status" sheetId="9" r:id="rId1"/>
    <sheet name="Sheet2" sheetId="18" state="hidden" r:id="rId2"/>
  </sheets>
  <definedNames>
    <definedName name="_____DAT1" localSheetId="0">#REF!</definedName>
    <definedName name="_____DAT1">#REF!</definedName>
    <definedName name="_____DAT1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#REF!</definedName>
    <definedName name="_____DAT14">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19" localSheetId="0">#REF!</definedName>
    <definedName name="_____DAT19">#REF!</definedName>
    <definedName name="_____DAT2" localSheetId="0">#REF!</definedName>
    <definedName name="_____DAT2">#REF!</definedName>
    <definedName name="_____DAT20" localSheetId="0">#REF!</definedName>
    <definedName name="_____DAT20">#REF!</definedName>
    <definedName name="_____DAT21" localSheetId="0">#REF!</definedName>
    <definedName name="_____DAT21">#REF!</definedName>
    <definedName name="_____DAT22" localSheetId="0">#REF!</definedName>
    <definedName name="_____DAT22">#REF!</definedName>
    <definedName name="_____DAT23" localSheetId="0">#REF!</definedName>
    <definedName name="_____DAT23">#REF!</definedName>
    <definedName name="_____DAT24" localSheetId="0">#REF!</definedName>
    <definedName name="_____DAT24">#REF!</definedName>
    <definedName name="_____DAT25" localSheetId="0">#REF!</definedName>
    <definedName name="_____DAT25">#REF!</definedName>
    <definedName name="_____DAT26" localSheetId="0">#REF!</definedName>
    <definedName name="_____DAT26">#REF!</definedName>
    <definedName name="_____DAT27" localSheetId="0">#REF!</definedName>
    <definedName name="_____DAT27">#REF!</definedName>
    <definedName name="_____DAT28" localSheetId="0">#REF!</definedName>
    <definedName name="_____DAT28">#REF!</definedName>
    <definedName name="_____DAT29" localSheetId="0">#REF!</definedName>
    <definedName name="_____DAT29">#REF!</definedName>
    <definedName name="_____DAT3" localSheetId="0">#REF!</definedName>
    <definedName name="_____DAT3">#REF!</definedName>
    <definedName name="_____DAT30" localSheetId="0">#REF!</definedName>
    <definedName name="_____DAT30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 localSheetId="0">#REF!</definedName>
    <definedName name="____DAT14">#REF!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4" localSheetId="0">#REF!</definedName>
    <definedName name="____DAT4">#REF!</definedName>
    <definedName name="____DAT5" localSheetId="0">#REF!</definedName>
    <definedName name="____DAT5">#REF!</definedName>
    <definedName name="____DAT6" localSheetId="0">#REF!</definedName>
    <definedName name="____DAT6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 localSheetId="0">#REF!</definedName>
    <definedName name="___DAT14">#REF!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4" localSheetId="0">#REF!</definedName>
    <definedName name="___DAT4">#REF!</definedName>
    <definedName name="___DAT5" localSheetId="0">#REF!</definedName>
    <definedName name="___DAT5">#REF!</definedName>
    <definedName name="___DAT6" localSheetId="0">#REF!</definedName>
    <definedName name="___DAT6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 localSheetId="0">#REF!</definedName>
    <definedName name="__DAT14">#REF!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4" localSheetId="0">#REF!</definedName>
    <definedName name="__DAT4">#REF!</definedName>
    <definedName name="__DAT5" localSheetId="0">#REF!</definedName>
    <definedName name="__DAT5">#REF!</definedName>
    <definedName name="__DAT6" localSheetId="0">#REF!</definedName>
    <definedName name="__DAT6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Parse_Out" hidden="1">#REF!</definedName>
    <definedName name="TEST1">#REF!</definedName>
    <definedName name="TEST1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5" localSheetId="0">#REF!</definedName>
    <definedName name="TEST15">#REF!</definedName>
    <definedName name="TEST16" localSheetId="0">#REF!</definedName>
    <definedName name="TEST16">#REF!</definedName>
    <definedName name="TEST17" localSheetId="0">#REF!</definedName>
    <definedName name="TEST17">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</definedNames>
  <calcPr calcId="145621"/>
</workbook>
</file>

<file path=xl/calcChain.xml><?xml version="1.0" encoding="utf-8"?>
<calcChain xmlns="http://schemas.openxmlformats.org/spreadsheetml/2006/main">
  <c r="D91" i="9" l="1"/>
  <c r="D90" i="9"/>
  <c r="D89" i="9"/>
  <c r="D88" i="9"/>
  <c r="D87" i="9"/>
  <c r="D86" i="9"/>
  <c r="E85" i="9"/>
  <c r="D85" i="9"/>
  <c r="E56" i="9" l="1"/>
  <c r="C34" i="9" l="1"/>
</calcChain>
</file>

<file path=xl/sharedStrings.xml><?xml version="1.0" encoding="utf-8"?>
<sst xmlns="http://schemas.openxmlformats.org/spreadsheetml/2006/main" count="219" uniqueCount="97">
  <si>
    <t>Kerala</t>
  </si>
  <si>
    <t>South Karnataka</t>
  </si>
  <si>
    <t>North Karnataka</t>
  </si>
  <si>
    <t>Andhra Pradesh</t>
  </si>
  <si>
    <t>Remarks</t>
  </si>
  <si>
    <t>AP</t>
  </si>
  <si>
    <t xml:space="preserve">Mason Meet </t>
  </si>
  <si>
    <t>Mason meet</t>
  </si>
  <si>
    <t>Telangana</t>
  </si>
  <si>
    <t>Sl no</t>
  </si>
  <si>
    <t>Type of meet</t>
  </si>
  <si>
    <t>Requirement for FY16-17</t>
  </si>
  <si>
    <t xml:space="preserve">Engineers meet </t>
  </si>
  <si>
    <t xml:space="preserve">Contractors Meet </t>
  </si>
  <si>
    <t xml:space="preserve">counter Meets </t>
  </si>
  <si>
    <t>IHB Meets (2X20)</t>
  </si>
  <si>
    <t xml:space="preserve">Mega Mason Meet </t>
  </si>
  <si>
    <t xml:space="preserve">Gvt Institution
</t>
  </si>
  <si>
    <t xml:space="preserve">Project Site Meet
</t>
  </si>
  <si>
    <t>Other  (Dealer staff trng)</t>
  </si>
  <si>
    <t>NOTE:</t>
  </si>
  <si>
    <t>The gift status has been updated based on the inputs from (branding and Mktg)</t>
  </si>
  <si>
    <t>Engrs meet</t>
  </si>
  <si>
    <t>Contr meet</t>
  </si>
  <si>
    <t>IHB meet</t>
  </si>
  <si>
    <t>Counter meet</t>
  </si>
  <si>
    <t>Project Site demo</t>
  </si>
  <si>
    <t>Others (dealers' staff trg)</t>
  </si>
  <si>
    <t>Mega Masan Meet</t>
  </si>
  <si>
    <t>Govt Institutions</t>
  </si>
  <si>
    <t>Maharastra</t>
  </si>
  <si>
    <t>Power banks is being used for the meets</t>
  </si>
  <si>
    <t>State</t>
  </si>
  <si>
    <t>Approved</t>
  </si>
  <si>
    <t xml:space="preserve"> NorthTamil Nadu</t>
  </si>
  <si>
    <t>SouthTamil Nadu</t>
  </si>
  <si>
    <t xml:space="preserve">Remarks </t>
  </si>
  <si>
    <t>6 Nos.</t>
  </si>
  <si>
    <t>Mason Training Program</t>
  </si>
  <si>
    <t>Power Bank</t>
  </si>
  <si>
    <t xml:space="preserve">Pens </t>
  </si>
  <si>
    <t xml:space="preserve">Round Neck T Shirt </t>
  </si>
  <si>
    <t>CELLO LUNCH BOX</t>
  </si>
  <si>
    <t>BAJAJ IRON BOX</t>
  </si>
  <si>
    <t>POWER BANK</t>
  </si>
  <si>
    <t xml:space="preserve">Rice cooker, Mumbai </t>
  </si>
  <si>
    <t xml:space="preserve">Iron box, Mumbai </t>
  </si>
  <si>
    <t>distributing cello boxes</t>
  </si>
  <si>
    <t xml:space="preserve">Coffee maker, 8 Pune and 60 Kolhapur </t>
  </si>
  <si>
    <t xml:space="preserve">Market distribution </t>
  </si>
  <si>
    <t>Market distribution / Mason / Counter meet</t>
  </si>
  <si>
    <t>reced from Hybd on 22.08.2016</t>
  </si>
  <si>
    <t xml:space="preserve">Table top </t>
  </si>
  <si>
    <t>S.No.</t>
  </si>
  <si>
    <t>Current Status</t>
  </si>
  <si>
    <t>Q3 requirement</t>
  </si>
  <si>
    <t>Power bank - 80         Eletctric Rice Cooker- = 75</t>
  </si>
  <si>
    <t>*** Gifts Reconcillation data was shared in Coordination with Mr.Aravind</t>
  </si>
  <si>
    <t>Oct month end C/S</t>
  </si>
  <si>
    <t>Sufficient for Nov (Power bank)</t>
  </si>
  <si>
    <t>Sufficient for Nov (100 power bank + 50 Elec.Cooker)</t>
  </si>
  <si>
    <t>Cello Watter Bottle</t>
  </si>
  <si>
    <t>Not required</t>
  </si>
  <si>
    <t>Oct  month end C/S</t>
  </si>
  <si>
    <t>Cello Box - 120
Flask = 1084</t>
  </si>
  <si>
    <t>Cello Box &amp; Flask are being used for the meets</t>
  </si>
  <si>
    <t>Water Squeezing Bottles</t>
  </si>
  <si>
    <t>155 Mumbai, 715 Kolhapur Cello lunch box</t>
  </si>
  <si>
    <t xml:space="preserve">Cello Water bottle </t>
  </si>
  <si>
    <t>reced from Hybd on 28.09.2016</t>
  </si>
  <si>
    <t>Details of closing stock of gifts for the month of Nov 2016</t>
  </si>
  <si>
    <t>-- month end C/S</t>
  </si>
  <si>
    <t xml:space="preserve">Power Bank </t>
  </si>
  <si>
    <t>For Engg. Meet reced from Hybd on 28.09.2016</t>
  </si>
  <si>
    <t xml:space="preserve">Gift boxes </t>
  </si>
  <si>
    <t xml:space="preserve"> Month end C/S</t>
  </si>
  <si>
    <t>BAJAJ ELECTRICAL COOKER</t>
  </si>
  <si>
    <t>POWER BANKS</t>
  </si>
  <si>
    <t>Cello Box - 120
Flask = 595</t>
  </si>
  <si>
    <t>Power bank - 65         Eletctric Rice Cooker- = 25</t>
  </si>
  <si>
    <t>Nov month end C/S</t>
  </si>
  <si>
    <t>Recived on 29.11.16</t>
  </si>
  <si>
    <t>Power banks</t>
  </si>
  <si>
    <t>Pen pendrive</t>
  </si>
  <si>
    <t>Iron box</t>
  </si>
  <si>
    <t>Tenure of project</t>
  </si>
  <si>
    <t>Estimated required Quantity , MT per Month</t>
  </si>
  <si>
    <t>KERALA HIGHWAYS Research Institute</t>
  </si>
  <si>
    <t>Continuous</t>
  </si>
  <si>
    <t>Green Ply Industries Ltd</t>
  </si>
  <si>
    <t>Government Department</t>
  </si>
  <si>
    <t>Name of the project</t>
  </si>
  <si>
    <t>S.No</t>
  </si>
  <si>
    <t>Total quantity achieved, MT</t>
  </si>
  <si>
    <t>Various</t>
  </si>
  <si>
    <t>Green Ply Industries</t>
  </si>
  <si>
    <t>2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</si>
</sst>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_ * #,##0_)_D_M_ ;_ * \(#,##0\)_D_M_ ;_ * &quot;-&quot;??_)_D_M_ ;_ @_ "/>
    <numFmt numFmtId="166" formatCode="&quot;$&quot;#,##0;[Red]\-&quot;$&quot;#,##0"/>
    <numFmt numFmtId="167" formatCode="&quot;$&quot;#,##0.00;[Red]\-&quot;$&quot;#,##0.00"/>
    <numFmt numFmtId="168" formatCode="#,##0;[Red]\(#,##0\)"/>
    <numFmt numFmtId="169" formatCode="mm/dd/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8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8"/>
      <name val="Helv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</font>
    <font>
      <sz val="11"/>
      <name val="Arial"/>
      <family val="2"/>
    </font>
    <font>
      <sz val="12"/>
      <color rgb="FF000000"/>
      <name val="Cambria"/>
      <family val="1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80">
    <xf numFmtId="0" fontId="0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3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0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1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6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7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8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9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4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15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6" fillId="20" borderId="0" applyNumberFormat="0" applyBorder="0" applyAlignment="0" applyProtection="0"/>
    <xf numFmtId="0" fontId="6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0" borderId="0" applyFon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7" fillId="4" borderId="0" applyNumberFormat="0" applyBorder="0" applyAlignment="0" applyProtection="0"/>
    <xf numFmtId="0" fontId="7" fillId="0" borderId="0" applyFont="0" applyBorder="0" applyAlignment="0" applyProtection="0"/>
    <xf numFmtId="0" fontId="8" fillId="0" borderId="0" applyNumberFormat="0" applyFill="0" applyBorder="0" applyAlignment="0" applyProtection="0"/>
    <xf numFmtId="0" fontId="8" fillId="0" borderId="0" applyFont="0" applyBorder="0" applyAlignment="0" applyProtection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NumberFormat="0" applyFont="0" applyBorder="0" applyAlignment="0"/>
    <xf numFmtId="165" fontId="9" fillId="0" borderId="0" applyNumberFormat="0" applyFont="0" applyBorder="0" applyAlignment="0"/>
    <xf numFmtId="165" fontId="9" fillId="0" borderId="0" applyFill="0" applyBorder="0" applyAlignment="0"/>
    <xf numFmtId="165" fontId="9" fillId="0" borderId="0" applyNumberFormat="0" applyFont="0" applyBorder="0" applyAlignment="0"/>
    <xf numFmtId="165" fontId="9" fillId="0" borderId="0" applyNumberFormat="0" applyFont="0" applyBorder="0" applyAlignment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NumberFormat="0" applyFont="0" applyBorder="0" applyAlignment="0"/>
    <xf numFmtId="165" fontId="9" fillId="0" borderId="0" applyNumberFormat="0" applyFont="0" applyBorder="0" applyAlignment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Fill="0" applyBorder="0" applyAlignment="0"/>
    <xf numFmtId="165" fontId="9" fillId="0" borderId="0" applyNumberFormat="0" applyFont="0" applyBorder="0" applyAlignment="0"/>
    <xf numFmtId="165" fontId="9" fillId="0" borderId="0" applyNumberFormat="0" applyFont="0" applyBorder="0" applyAlignment="0"/>
    <xf numFmtId="165" fontId="9" fillId="0" borderId="0" applyFill="0" applyBorder="0" applyAlignment="0"/>
    <xf numFmtId="165" fontId="9" fillId="0" borderId="0" applyNumberFormat="0" applyFont="0" applyBorder="0" applyAlignment="0"/>
    <xf numFmtId="165" fontId="9" fillId="0" borderId="0" applyFill="0" applyBorder="0" applyAlignment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0" borderId="0" applyFon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0" fillId="21" borderId="4" applyNumberForma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0" borderId="0" applyFon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0" fontId="11" fillId="22" borderId="5" applyNumberFormat="0" applyAlignment="0" applyProtection="0"/>
    <xf numFmtId="0" fontId="11" fillId="0" borderId="0" applyFont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164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43" fontId="1" fillId="0" borderId="0" applyNumberFormat="0" applyFont="0" applyBorder="0" applyAlignment="0" applyProtection="0"/>
    <xf numFmtId="164" fontId="5" fillId="0" borderId="0" applyNumberFormat="0" applyFont="0" applyBorder="0" applyAlignment="0" applyProtection="0"/>
    <xf numFmtId="43" fontId="5" fillId="0" borderId="0" applyNumberFormat="0" applyFont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Font="0" applyAlignment="0">
      <alignment horizontal="left"/>
    </xf>
    <xf numFmtId="0" fontId="12" fillId="0" borderId="0" applyFon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Font="0" applyAlignment="0">
      <alignment horizontal="left"/>
    </xf>
    <xf numFmtId="0" fontId="12" fillId="0" borderId="0" applyFon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Font="0" applyAlignment="0">
      <alignment horizontal="left"/>
    </xf>
    <xf numFmtId="0" fontId="12" fillId="0" borderId="0" applyFon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Font="0" applyAlignment="0">
      <alignment horizontal="left"/>
    </xf>
    <xf numFmtId="0" fontId="12" fillId="0" borderId="0" applyFont="0" applyAlignment="0">
      <alignment horizontal="left"/>
    </xf>
    <xf numFmtId="0" fontId="12" fillId="0" borderId="0" applyNumberFormat="0" applyAlignment="0">
      <alignment horizontal="left"/>
    </xf>
    <xf numFmtId="0" fontId="12" fillId="0" borderId="0" applyFont="0" applyAlignment="0">
      <alignment horizontal="left"/>
    </xf>
    <xf numFmtId="0" fontId="12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Font="0" applyAlignment="0">
      <alignment horizontal="left"/>
    </xf>
    <xf numFmtId="0" fontId="13" fillId="0" borderId="0" applyFon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Font="0" applyAlignment="0">
      <alignment horizontal="left"/>
    </xf>
    <xf numFmtId="0" fontId="13" fillId="0" borderId="0" applyFon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Font="0" applyAlignment="0">
      <alignment horizontal="left"/>
    </xf>
    <xf numFmtId="0" fontId="13" fillId="0" borderId="0" applyFon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Font="0" applyAlignment="0">
      <alignment horizontal="left"/>
    </xf>
    <xf numFmtId="0" fontId="13" fillId="0" borderId="0" applyFont="0" applyAlignment="0">
      <alignment horizontal="left"/>
    </xf>
    <xf numFmtId="0" fontId="13" fillId="0" borderId="0" applyNumberFormat="0" applyAlignment="0">
      <alignment horizontal="left"/>
    </xf>
    <xf numFmtId="0" fontId="13" fillId="0" borderId="0" applyFont="0" applyAlignment="0">
      <alignment horizontal="left"/>
    </xf>
    <xf numFmtId="0" fontId="13" fillId="0" borderId="0" applyNumberFormat="0" applyAlignment="0">
      <alignment horizontal="left"/>
    </xf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Font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0" borderId="0" applyFon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0" fontId="15" fillId="5" borderId="0" applyNumberFormat="0" applyBorder="0" applyAlignment="0" applyProtection="0"/>
    <xf numFmtId="0" fontId="15" fillId="0" borderId="0" applyFont="0" applyBorder="0" applyAlignment="0" applyProtection="0"/>
    <xf numFmtId="38" fontId="4" fillId="23" borderId="0" applyNumberFormat="0" applyBorder="0" applyAlignment="0" applyProtection="0"/>
    <xf numFmtId="38" fontId="4" fillId="0" borderId="0" applyNumberFormat="0" applyFont="0" applyBorder="0" applyAlignment="0" applyProtection="0"/>
    <xf numFmtId="38" fontId="4" fillId="0" borderId="0" applyNumberFormat="0" applyFont="0" applyBorder="0" applyAlignment="0" applyProtection="0"/>
    <xf numFmtId="38" fontId="4" fillId="23" borderId="0" applyNumberFormat="0" applyBorder="0" applyAlignment="0" applyProtection="0"/>
    <xf numFmtId="0" fontId="16" fillId="0" borderId="3" applyNumberFormat="0" applyAlignment="0" applyProtection="0">
      <alignment horizontal="left" vertical="center"/>
    </xf>
    <xf numFmtId="0" fontId="16" fillId="0" borderId="0" applyFont="0" applyAlignment="0" applyProtection="0">
      <alignment horizontal="left" vertical="center"/>
    </xf>
    <xf numFmtId="0" fontId="16" fillId="0" borderId="6">
      <alignment horizontal="left" vertical="center"/>
    </xf>
    <xf numFmtId="0" fontId="16" fillId="0" borderId="0" applyFont="0" applyAlignment="0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0" applyFont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7" fillId="0" borderId="7" applyNumberFormat="0" applyFill="0" applyAlignment="0" applyProtection="0"/>
    <xf numFmtId="0" fontId="17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0" applyFont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8" fillId="0" borderId="8" applyNumberFormat="0" applyFill="0" applyAlignment="0" applyProtection="0"/>
    <xf numFmtId="0" fontId="18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0" applyFont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9" applyNumberFormat="0" applyFill="0" applyAlignment="0" applyProtection="0"/>
    <xf numFmtId="0" fontId="19" fillId="0" borderId="0" applyFont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Font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Font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0" fontId="4" fillId="24" borderId="2" applyNumberForma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0" borderId="2" applyNumberFormat="0" applyFon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10" fontId="4" fillId="24" borderId="2" applyNumberFormat="0" applyBorder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0" borderId="0" applyFon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0" borderId="0" applyFon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2" fillId="8" borderId="4" applyNumberForma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0" applyFont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0" fontId="23" fillId="0" borderId="10" applyNumberFormat="0" applyFill="0" applyAlignment="0" applyProtection="0"/>
    <xf numFmtId="0" fontId="23" fillId="0" borderId="0" applyFont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0" borderId="0" applyFon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0" fontId="25" fillId="25" borderId="0" applyNumberFormat="0" applyBorder="0" applyAlignment="0" applyProtection="0"/>
    <xf numFmtId="0" fontId="25" fillId="0" borderId="0" applyFont="0" applyBorder="0" applyAlignment="0" applyProtection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 applyNumberFormat="0" applyFont="0" applyAlignment="0"/>
    <xf numFmtId="37" fontId="26" fillId="0" borderId="0" applyNumberFormat="0" applyFont="0" applyAlignment="0"/>
    <xf numFmtId="37" fontId="26" fillId="0" borderId="0"/>
    <xf numFmtId="37" fontId="26" fillId="0" borderId="0" applyNumberFormat="0" applyFont="0" applyAlignment="0"/>
    <xf numFmtId="37" fontId="26" fillId="0" borderId="0" applyNumberFormat="0" applyFont="0" applyAlignment="0"/>
    <xf numFmtId="37" fontId="26" fillId="0" borderId="0"/>
    <xf numFmtId="37" fontId="26" fillId="0" borderId="0"/>
    <xf numFmtId="37" fontId="26" fillId="0" borderId="0" applyNumberFormat="0" applyFont="0" applyAlignment="0"/>
    <xf numFmtId="37" fontId="26" fillId="0" borderId="0" applyNumberFormat="0" applyFont="0" applyAlignment="0"/>
    <xf numFmtId="37" fontId="26" fillId="0" borderId="0"/>
    <xf numFmtId="37" fontId="26" fillId="0" borderId="0"/>
    <xf numFmtId="37" fontId="26" fillId="0" borderId="0"/>
    <xf numFmtId="37" fontId="26" fillId="0" borderId="0" applyNumberFormat="0" applyFont="0" applyAlignment="0"/>
    <xf numFmtId="37" fontId="26" fillId="0" borderId="0" applyNumberFormat="0" applyFont="0" applyAlignment="0"/>
    <xf numFmtId="37" fontId="26" fillId="0" borderId="0"/>
    <xf numFmtId="37" fontId="26" fillId="0" borderId="0" applyNumberFormat="0" applyFont="0" applyAlignment="0"/>
    <xf numFmtId="37" fontId="2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 applyNumberFormat="0" applyFont="0" applyAlignment="0"/>
    <xf numFmtId="168" fontId="9" fillId="0" borderId="0" applyNumberFormat="0" applyFont="0" applyAlignment="0"/>
    <xf numFmtId="168" fontId="9" fillId="0" borderId="0"/>
    <xf numFmtId="168" fontId="9" fillId="0" borderId="0" applyNumberFormat="0" applyFont="0" applyAlignment="0"/>
    <xf numFmtId="168" fontId="9" fillId="0" borderId="0" applyNumberFormat="0" applyFont="0" applyAlignment="0"/>
    <xf numFmtId="168" fontId="9" fillId="0" borderId="0"/>
    <xf numFmtId="168" fontId="9" fillId="0" borderId="0"/>
    <xf numFmtId="168" fontId="9" fillId="0" borderId="0" applyNumberFormat="0" applyFont="0" applyAlignment="0"/>
    <xf numFmtId="168" fontId="9" fillId="0" borderId="0" applyNumberFormat="0" applyFont="0" applyAlignment="0"/>
    <xf numFmtId="168" fontId="9" fillId="0" borderId="0"/>
    <xf numFmtId="168" fontId="9" fillId="0" borderId="0"/>
    <xf numFmtId="168" fontId="9" fillId="0" borderId="0"/>
    <xf numFmtId="168" fontId="9" fillId="0" borderId="0" applyNumberFormat="0" applyFont="0" applyAlignment="0"/>
    <xf numFmtId="168" fontId="9" fillId="0" borderId="0" applyNumberFormat="0" applyFont="0" applyAlignment="0"/>
    <xf numFmtId="168" fontId="9" fillId="0" borderId="0"/>
    <xf numFmtId="168" fontId="9" fillId="0" borderId="0" applyNumberFormat="0" applyFont="0" applyAlignment="0"/>
    <xf numFmtId="168" fontId="9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 applyFont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 applyFont="0" applyAlignment="0"/>
    <xf numFmtId="0" fontId="1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 applyFont="0" applyAlignment="0"/>
    <xf numFmtId="0" fontId="2" fillId="0" borderId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2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2" fillId="0" borderId="0"/>
    <xf numFmtId="0" fontId="2" fillId="0" borderId="0"/>
    <xf numFmtId="0" fontId="5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 applyFont="0" applyAlignment="0"/>
    <xf numFmtId="0" fontId="28" fillId="0" borderId="0"/>
    <xf numFmtId="164" fontId="2" fillId="0" borderId="0"/>
    <xf numFmtId="0" fontId="2" fillId="0" borderId="0"/>
    <xf numFmtId="0" fontId="2" fillId="0" borderId="0" applyFont="0" applyAlignment="0"/>
    <xf numFmtId="164" fontId="2" fillId="0" borderId="0"/>
    <xf numFmtId="0" fontId="2" fillId="0" borderId="0"/>
    <xf numFmtId="0" fontId="2" fillId="0" borderId="0" applyFont="0" applyAlignment="0"/>
    <xf numFmtId="0" fontId="1" fillId="0" borderId="0"/>
    <xf numFmtId="0" fontId="1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 applyFont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Alignment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/>
    <xf numFmtId="0" fontId="2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2" fillId="0" borderId="0"/>
    <xf numFmtId="0" fontId="5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1" fillId="0" borderId="0" applyFont="0" applyAlignment="0"/>
    <xf numFmtId="0" fontId="2" fillId="0" borderId="0" applyFont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5" fillId="0" borderId="0"/>
    <xf numFmtId="0" fontId="2" fillId="0" borderId="0"/>
    <xf numFmtId="0" fontId="2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5" fillId="0" borderId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5" fillId="0" borderId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 applyFont="0" applyAlignment="0"/>
    <xf numFmtId="0" fontId="5" fillId="0" borderId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Alignment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2" fillId="0" borderId="0"/>
    <xf numFmtId="0" fontId="1" fillId="0" borderId="0"/>
    <xf numFmtId="0" fontId="2" fillId="0" borderId="0"/>
    <xf numFmtId="0" fontId="2" fillId="0" borderId="0" applyFont="0" applyAlignment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Alignment="0"/>
    <xf numFmtId="0" fontId="2" fillId="0" borderId="0"/>
    <xf numFmtId="0" fontId="2" fillId="0" borderId="0" applyFont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0" borderId="0" applyFont="0" applyAlignment="0" applyProtection="0"/>
    <xf numFmtId="0" fontId="5" fillId="26" borderId="11" applyNumberFormat="0" applyFont="0" applyAlignment="0" applyProtection="0"/>
    <xf numFmtId="0" fontId="5" fillId="26" borderId="11" applyNumberFormat="0" applyFont="0" applyAlignment="0" applyProtection="0"/>
    <xf numFmtId="0" fontId="5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" fillId="0" borderId="0" applyFont="0" applyAlignment="0" applyProtection="0"/>
    <xf numFmtId="0" fontId="2" fillId="26" borderId="11" applyNumberFormat="0" applyFont="0" applyAlignment="0" applyProtection="0"/>
    <xf numFmtId="0" fontId="2" fillId="26" borderId="11" applyNumberFormat="0" applyFon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0" borderId="0" applyFon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0" fontId="29" fillId="21" borderId="12" applyNumberFormat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NumberFormat="0" applyFont="0" applyBorder="0" applyAlignment="0" applyProtection="0"/>
    <xf numFmtId="10" fontId="2" fillId="0" borderId="0" applyNumberFormat="0" applyFont="0" applyBorder="0" applyAlignment="0" applyProtection="0"/>
    <xf numFmtId="10" fontId="2" fillId="0" borderId="0" applyFont="0" applyFill="0" applyBorder="0" applyAlignment="0" applyProtection="0"/>
    <xf numFmtId="10" fontId="2" fillId="0" borderId="0" applyNumberFormat="0" applyFont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2" fillId="0" borderId="0" applyFont="0" applyFill="0" applyBorder="0" applyAlignment="0" applyProtection="0"/>
    <xf numFmtId="10" fontId="5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5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1" fillId="0" borderId="0" applyNumberFormat="0" applyFont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13" applyNumberFormat="0" applyBorder="0"/>
    <xf numFmtId="9" fontId="24" fillId="0" borderId="13" applyNumberFormat="0" applyBorder="0"/>
    <xf numFmtId="9" fontId="24" fillId="0" borderId="13" applyNumberFormat="0" applyBorder="0"/>
    <xf numFmtId="9" fontId="24" fillId="0" borderId="13" applyNumberFormat="0" applyBorder="0"/>
    <xf numFmtId="9" fontId="24" fillId="0" borderId="13" applyNumberFormat="0" applyFont="0" applyBorder="0" applyAlignment="0"/>
    <xf numFmtId="9" fontId="24" fillId="0" borderId="13" applyNumberFormat="0" applyFont="0" applyBorder="0" applyAlignment="0"/>
    <xf numFmtId="9" fontId="24" fillId="0" borderId="13" applyNumberFormat="0" applyBorder="0"/>
    <xf numFmtId="9" fontId="24" fillId="0" borderId="13" applyNumberFormat="0" applyFont="0" applyBorder="0" applyAlignment="0"/>
    <xf numFmtId="9" fontId="24" fillId="0" borderId="13" applyNumberFormat="0" applyFont="0" applyBorder="0" applyAlignment="0"/>
    <xf numFmtId="9" fontId="24" fillId="0" borderId="13" applyNumberFormat="0" applyBorder="0"/>
    <xf numFmtId="9" fontId="24" fillId="0" borderId="13" applyNumberFormat="0" applyBorder="0"/>
    <xf numFmtId="9" fontId="24" fillId="0" borderId="13" applyNumberFormat="0" applyFont="0" applyBorder="0" applyAlignment="0"/>
    <xf numFmtId="9" fontId="24" fillId="0" borderId="13" applyNumberFormat="0" applyFont="0" applyBorder="0" applyAlignment="0"/>
    <xf numFmtId="9" fontId="24" fillId="0" borderId="13" applyNumberFormat="0" applyBorder="0"/>
    <xf numFmtId="9" fontId="24" fillId="0" borderId="13" applyNumberFormat="0" applyBorder="0"/>
    <xf numFmtId="9" fontId="24" fillId="0" borderId="13" applyNumberFormat="0" applyBorder="0"/>
    <xf numFmtId="9" fontId="24" fillId="0" borderId="13" applyNumberFormat="0" applyFont="0" applyBorder="0" applyAlignment="0"/>
    <xf numFmtId="9" fontId="24" fillId="0" borderId="13" applyNumberFormat="0" applyFont="0" applyBorder="0" applyAlignment="0"/>
    <xf numFmtId="9" fontId="24" fillId="0" borderId="13" applyNumberFormat="0" applyBorder="0"/>
    <xf numFmtId="9" fontId="24" fillId="0" borderId="13" applyNumberFormat="0" applyFont="0" applyBorder="0" applyAlignment="0"/>
    <xf numFmtId="9" fontId="24" fillId="0" borderId="13" applyNumberFormat="0" applyBorder="0"/>
    <xf numFmtId="169" fontId="30" fillId="0" borderId="0" applyNumberFormat="0" applyFill="0" applyBorder="0" applyAlignment="0" applyProtection="0">
      <alignment horizontal="left"/>
    </xf>
    <xf numFmtId="169" fontId="30" fillId="0" borderId="0" applyNumberFormat="0" applyFont="0" applyBorder="0" applyAlignment="0" applyProtection="0">
      <alignment horizontal="left"/>
    </xf>
    <xf numFmtId="40" fontId="31" fillId="0" borderId="0" applyBorder="0">
      <alignment horizontal="right"/>
    </xf>
    <xf numFmtId="40" fontId="31" fillId="0" borderId="0" applyNumberFormat="0" applyFont="0" applyBorder="0" applyAlignment="0">
      <alignment horizontal="right"/>
    </xf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Font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2" fillId="0" borderId="0" applyNumberFormat="0" applyFill="0" applyBorder="0" applyAlignment="0" applyProtection="0"/>
    <xf numFmtId="0" fontId="32" fillId="0" borderId="0" applyFont="0" applyBorder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Font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Font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34" fillId="0" borderId="0" applyNumberFormat="0" applyFill="0" applyBorder="0" applyAlignment="0" applyProtection="0"/>
    <xf numFmtId="0" fontId="34" fillId="0" borderId="0" applyFont="0" applyBorder="0" applyAlignment="0" applyProtection="0"/>
    <xf numFmtId="0" fontId="1" fillId="0" borderId="0"/>
    <xf numFmtId="0" fontId="1" fillId="0" borderId="0" applyAlignment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24" borderId="24" applyNumberForma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0" borderId="24" applyNumberFormat="0" applyFont="0" applyBorder="0" applyAlignment="0" applyProtection="0"/>
    <xf numFmtId="10" fontId="4" fillId="24" borderId="24" applyNumberFormat="0" applyBorder="0" applyAlignment="0" applyProtection="0"/>
    <xf numFmtId="0" fontId="16" fillId="0" borderId="20">
      <alignment horizontal="left" vertical="center"/>
    </xf>
    <xf numFmtId="0" fontId="16" fillId="0" borderId="20">
      <alignment horizontal="left" vertical="center"/>
    </xf>
    <xf numFmtId="0" fontId="16" fillId="0" borderId="20">
      <alignment horizontal="left" vertical="center"/>
    </xf>
    <xf numFmtId="0" fontId="16" fillId="0" borderId="20">
      <alignment horizontal="left" vertical="center"/>
    </xf>
    <xf numFmtId="0" fontId="16" fillId="0" borderId="20">
      <alignment horizontal="left" vertical="center"/>
    </xf>
    <xf numFmtId="0" fontId="16" fillId="0" borderId="20">
      <alignment horizontal="left" vertical="center"/>
    </xf>
    <xf numFmtId="0" fontId="16" fillId="0" borderId="20">
      <alignment horizontal="left" vertical="center"/>
    </xf>
    <xf numFmtId="0" fontId="16" fillId="0" borderId="20">
      <alignment horizontal="left" vertical="center"/>
    </xf>
    <xf numFmtId="10" fontId="4" fillId="24" borderId="17" applyNumberForma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0" borderId="17" applyNumberFormat="0" applyFon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10" fontId="4" fillId="24" borderId="17" applyNumberFormat="0" applyBorder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2" fillId="8" borderId="19" applyNumberForma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5" fillId="26" borderId="21" applyNumberFormat="0" applyFont="0" applyAlignment="0" applyProtection="0"/>
    <xf numFmtId="0" fontId="5" fillId="26" borderId="21" applyNumberFormat="0" applyFont="0" applyAlignment="0" applyProtection="0"/>
    <xf numFmtId="0" fontId="5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" fillId="26" borderId="21" applyNumberFormat="0" applyFon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29" fillId="21" borderId="22" applyNumberFormat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</cellStyleXfs>
  <cellXfs count="110">
    <xf numFmtId="0" fontId="0" fillId="0" borderId="0" xfId="0"/>
    <xf numFmtId="0" fontId="3" fillId="0" borderId="16" xfId="2090" applyFont="1" applyBorder="1" applyAlignment="1">
      <alignment horizontal="center"/>
    </xf>
    <xf numFmtId="0" fontId="37" fillId="0" borderId="17" xfId="2090" applyFont="1" applyBorder="1"/>
    <xf numFmtId="0" fontId="3" fillId="0" borderId="0" xfId="2090" applyFont="1" applyBorder="1" applyAlignment="1">
      <alignment horizontal="center"/>
    </xf>
    <xf numFmtId="0" fontId="3" fillId="0" borderId="17" xfId="2090" applyFont="1" applyBorder="1" applyAlignment="1">
      <alignment horizontal="center"/>
    </xf>
    <xf numFmtId="0" fontId="37" fillId="0" borderId="17" xfId="2090" quotePrefix="1" applyFont="1" applyBorder="1" applyAlignment="1">
      <alignment horizontal="center" vertical="center"/>
    </xf>
    <xf numFmtId="0" fontId="37" fillId="0" borderId="17" xfId="2090" applyFont="1" applyBorder="1" applyAlignment="1">
      <alignment horizontal="center" vertical="center"/>
    </xf>
    <xf numFmtId="0" fontId="37" fillId="0" borderId="17" xfId="2090" applyFont="1" applyBorder="1" applyAlignment="1">
      <alignment horizontal="center"/>
    </xf>
    <xf numFmtId="0" fontId="37" fillId="0" borderId="0" xfId="2090" applyFont="1" applyAlignment="1">
      <alignment wrapText="1"/>
    </xf>
    <xf numFmtId="0" fontId="37" fillId="0" borderId="0" xfId="2090" applyFont="1" applyAlignment="1">
      <alignment horizontal="center" wrapText="1"/>
    </xf>
    <xf numFmtId="0" fontId="3" fillId="0" borderId="0" xfId="2090" applyFont="1" applyAlignment="1">
      <alignment wrapText="1"/>
    </xf>
    <xf numFmtId="0" fontId="37" fillId="0" borderId="0" xfId="2090" applyFont="1"/>
    <xf numFmtId="0" fontId="37" fillId="0" borderId="2" xfId="2090" applyFont="1" applyBorder="1" applyAlignment="1">
      <alignment horizontal="center"/>
    </xf>
    <xf numFmtId="0" fontId="3" fillId="0" borderId="2" xfId="2090" applyFont="1" applyBorder="1" applyAlignment="1">
      <alignment horizontal="center"/>
    </xf>
    <xf numFmtId="0" fontId="37" fillId="0" borderId="0" xfId="2090" applyFont="1" applyAlignment="1">
      <alignment horizontal="center"/>
    </xf>
    <xf numFmtId="0" fontId="3" fillId="0" borderId="0" xfId="2090" applyFont="1" applyAlignment="1">
      <alignment horizontal="center"/>
    </xf>
    <xf numFmtId="0" fontId="3" fillId="0" borderId="0" xfId="2090" applyFont="1" applyBorder="1"/>
    <xf numFmtId="0" fontId="3" fillId="0" borderId="0" xfId="2090" applyFont="1"/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36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top"/>
    </xf>
    <xf numFmtId="0" fontId="0" fillId="0" borderId="25" xfId="0" applyBorder="1" applyAlignment="1">
      <alignment horizontal="center" wrapText="1"/>
    </xf>
    <xf numFmtId="0" fontId="0" fillId="0" borderId="25" xfId="0" applyBorder="1" applyAlignment="1">
      <alignment horizontal="left" wrapText="1"/>
    </xf>
    <xf numFmtId="0" fontId="2" fillId="0" borderId="25" xfId="0" applyFont="1" applyBorder="1" applyAlignment="1">
      <alignment horizontal="left" vertical="center" wrapText="1"/>
    </xf>
    <xf numFmtId="0" fontId="2" fillId="0" borderId="25" xfId="2090" applyBorder="1" applyAlignment="1">
      <alignment wrapText="1"/>
    </xf>
    <xf numFmtId="0" fontId="39" fillId="0" borderId="25" xfId="2090" applyFont="1" applyBorder="1" applyAlignment="1">
      <alignment wrapText="1"/>
    </xf>
    <xf numFmtId="0" fontId="39" fillId="0" borderId="25" xfId="2090" applyFont="1" applyBorder="1" applyAlignment="1">
      <alignment horizontal="center" vertical="center" wrapText="1"/>
    </xf>
    <xf numFmtId="0" fontId="39" fillId="0" borderId="25" xfId="2090" quotePrefix="1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2" fillId="0" borderId="25" xfId="2090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41" fillId="0" borderId="25" xfId="2090" applyFont="1" applyBorder="1" applyAlignment="1">
      <alignment wrapText="1"/>
    </xf>
    <xf numFmtId="0" fontId="36" fillId="0" borderId="25" xfId="0" applyFont="1" applyBorder="1" applyAlignment="1">
      <alignment vertical="center" wrapText="1"/>
    </xf>
    <xf numFmtId="0" fontId="39" fillId="0" borderId="0" xfId="2090" applyFont="1" applyAlignment="1">
      <alignment wrapText="1"/>
    </xf>
    <xf numFmtId="0" fontId="40" fillId="0" borderId="25" xfId="4072" applyFont="1" applyBorder="1" applyAlignment="1">
      <alignment horizontal="left" vertical="center" wrapText="1"/>
    </xf>
    <xf numFmtId="0" fontId="2" fillId="0" borderId="25" xfId="2090" applyBorder="1" applyAlignment="1">
      <alignment horizontal="left"/>
    </xf>
    <xf numFmtId="0" fontId="2" fillId="0" borderId="25" xfId="4073" applyBorder="1" applyAlignment="1">
      <alignment horizontal="left" vertical="center" wrapText="1"/>
    </xf>
    <xf numFmtId="0" fontId="3" fillId="0" borderId="25" xfId="2090" applyFont="1" applyBorder="1" applyAlignment="1">
      <alignment horizontal="center" vertical="center"/>
    </xf>
    <xf numFmtId="0" fontId="2" fillId="0" borderId="25" xfId="2090" applyFont="1" applyBorder="1" applyAlignment="1" applyProtection="1">
      <alignment wrapText="1"/>
    </xf>
    <xf numFmtId="0" fontId="36" fillId="0" borderId="25" xfId="0" applyFont="1" applyBorder="1" applyAlignment="1">
      <alignment vertical="center"/>
    </xf>
    <xf numFmtId="0" fontId="2" fillId="0" borderId="25" xfId="2090" applyBorder="1"/>
    <xf numFmtId="0" fontId="2" fillId="27" borderId="25" xfId="2090" applyFill="1" applyBorder="1" applyAlignment="1">
      <alignment horizontal="center"/>
    </xf>
    <xf numFmtId="0" fontId="2" fillId="0" borderId="25" xfId="2090" applyBorder="1" applyAlignment="1">
      <alignment horizontal="center"/>
    </xf>
    <xf numFmtId="0" fontId="42" fillId="30" borderId="25" xfId="0" applyFont="1" applyFill="1" applyBorder="1" applyAlignment="1">
      <alignment horizontal="center" vertical="top" wrapText="1"/>
    </xf>
    <xf numFmtId="0" fontId="38" fillId="30" borderId="25" xfId="0" applyFont="1" applyFill="1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42" fillId="30" borderId="25" xfId="0" applyFont="1" applyFill="1" applyBorder="1" applyAlignment="1">
      <alignment horizontal="justify" vertical="top" wrapText="1"/>
    </xf>
    <xf numFmtId="0" fontId="2" fillId="0" borderId="25" xfId="2090" applyFont="1" applyBorder="1" applyAlignment="1">
      <alignment vertical="center"/>
    </xf>
    <xf numFmtId="0" fontId="39" fillId="0" borderId="25" xfId="2090" applyFont="1" applyBorder="1" applyAlignment="1">
      <alignment vertical="center"/>
    </xf>
    <xf numFmtId="0" fontId="2" fillId="0" borderId="25" xfId="2090" applyFont="1" applyBorder="1" applyAlignment="1">
      <alignment horizontal="center" vertical="center"/>
    </xf>
    <xf numFmtId="0" fontId="3" fillId="0" borderId="0" xfId="2090" applyFont="1" applyAlignment="1">
      <alignment horizontal="center" vertical="center"/>
    </xf>
    <xf numFmtId="0" fontId="2" fillId="0" borderId="0" xfId="2090" applyBorder="1"/>
    <xf numFmtId="0" fontId="2" fillId="0" borderId="25" xfId="2090" applyFill="1" applyBorder="1" applyAlignment="1">
      <alignment vertical="top"/>
    </xf>
    <xf numFmtId="0" fontId="2" fillId="0" borderId="25" xfId="2090" applyFill="1" applyBorder="1" applyAlignment="1">
      <alignment horizontal="center" vertical="top"/>
    </xf>
    <xf numFmtId="0" fontId="2" fillId="27" borderId="25" xfId="2090" applyFill="1" applyBorder="1" applyAlignment="1">
      <alignment horizontal="center" vertical="center" wrapText="1"/>
    </xf>
    <xf numFmtId="0" fontId="39" fillId="0" borderId="25" xfId="2090" applyFont="1" applyBorder="1"/>
    <xf numFmtId="0" fontId="39" fillId="0" borderId="25" xfId="2090" applyFont="1" applyBorder="1" applyAlignment="1">
      <alignment horizontal="center" vertical="center"/>
    </xf>
    <xf numFmtId="0" fontId="39" fillId="0" borderId="25" xfId="2090" quotePrefix="1" applyFont="1" applyBorder="1" applyAlignment="1">
      <alignment horizontal="center" vertical="center"/>
    </xf>
    <xf numFmtId="0" fontId="35" fillId="28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5" xfId="2090" applyFont="1" applyBorder="1" applyAlignment="1" applyProtection="1">
      <alignment horizontal="center" vertical="center" wrapText="1"/>
    </xf>
    <xf numFmtId="0" fontId="39" fillId="0" borderId="25" xfId="2090" applyFont="1" applyBorder="1" applyAlignment="1" applyProtection="1">
      <alignment horizontal="center" vertical="center" wrapText="1"/>
    </xf>
    <xf numFmtId="0" fontId="2" fillId="27" borderId="25" xfId="2090" applyFont="1" applyFill="1" applyBorder="1" applyAlignment="1" applyProtection="1">
      <alignment horizontal="center" vertical="top"/>
    </xf>
    <xf numFmtId="0" fontId="2" fillId="31" borderId="25" xfId="2090" applyFill="1" applyBorder="1" applyAlignment="1">
      <alignment vertical="top"/>
    </xf>
    <xf numFmtId="0" fontId="2" fillId="31" borderId="25" xfId="2090" applyFill="1" applyBorder="1" applyAlignment="1">
      <alignment horizontal="center" vertical="top"/>
    </xf>
    <xf numFmtId="0" fontId="2" fillId="2" borderId="25" xfId="2090" applyFill="1" applyBorder="1" applyAlignment="1">
      <alignment vertical="top"/>
    </xf>
    <xf numFmtId="0" fontId="2" fillId="2" borderId="25" xfId="2090" applyFill="1" applyBorder="1" applyAlignment="1">
      <alignment horizontal="center" vertical="top"/>
    </xf>
    <xf numFmtId="0" fontId="2" fillId="0" borderId="0" xfId="2090"/>
    <xf numFmtId="0" fontId="3" fillId="0" borderId="25" xfId="0" applyFont="1" applyBorder="1" applyAlignment="1">
      <alignment horizontal="center"/>
    </xf>
    <xf numFmtId="0" fontId="3" fillId="0" borderId="25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 wrapText="1"/>
    </xf>
    <xf numFmtId="0" fontId="0" fillId="0" borderId="0" xfId="0" applyFill="1" applyBorder="1"/>
    <xf numFmtId="0" fontId="37" fillId="27" borderId="0" xfId="2090" applyFont="1" applyFill="1" applyAlignment="1">
      <alignment horizontal="center"/>
    </xf>
    <xf numFmtId="0" fontId="37" fillId="29" borderId="0" xfId="2090" applyFont="1" applyFill="1" applyAlignment="1">
      <alignment horizontal="center" wrapText="1"/>
    </xf>
    <xf numFmtId="0" fontId="37" fillId="0" borderId="0" xfId="2090" applyFont="1" applyAlignment="1">
      <alignment horizontal="center"/>
    </xf>
    <xf numFmtId="0" fontId="37" fillId="0" borderId="0" xfId="2090" applyFont="1" applyAlignment="1">
      <alignment horizontal="left" vertical="center"/>
    </xf>
    <xf numFmtId="0" fontId="2" fillId="27" borderId="26" xfId="2090" applyFill="1" applyBorder="1" applyAlignment="1">
      <alignment horizontal="center" vertical="center"/>
    </xf>
    <xf numFmtId="0" fontId="2" fillId="27" borderId="15" xfId="2090" applyFill="1" applyBorder="1" applyAlignment="1">
      <alignment horizontal="center" vertical="center"/>
    </xf>
    <xf numFmtId="0" fontId="2" fillId="27" borderId="1" xfId="2090" applyFill="1" applyBorder="1" applyAlignment="1">
      <alignment horizontal="center" vertical="center"/>
    </xf>
    <xf numFmtId="0" fontId="2" fillId="27" borderId="26" xfId="2090" applyFill="1" applyBorder="1" applyAlignment="1">
      <alignment horizontal="center" vertical="center" wrapText="1"/>
    </xf>
    <xf numFmtId="0" fontId="2" fillId="27" borderId="15" xfId="2090" applyFill="1" applyBorder="1" applyAlignment="1">
      <alignment horizontal="center" vertical="center" wrapText="1"/>
    </xf>
    <xf numFmtId="0" fontId="2" fillId="27" borderId="1" xfId="2090" applyFill="1" applyBorder="1" applyAlignment="1">
      <alignment horizontal="center" vertical="center" wrapText="1"/>
    </xf>
    <xf numFmtId="0" fontId="37" fillId="0" borderId="0" xfId="2090" applyFont="1" applyAlignment="1">
      <alignment horizontal="left" vertical="center" wrapText="1"/>
    </xf>
    <xf numFmtId="0" fontId="37" fillId="27" borderId="0" xfId="2090" applyFont="1" applyFill="1" applyAlignment="1">
      <alignment horizontal="center" wrapText="1"/>
    </xf>
    <xf numFmtId="0" fontId="37" fillId="29" borderId="0" xfId="2090" applyFont="1" applyFill="1" applyAlignment="1">
      <alignment horizontal="center"/>
    </xf>
    <xf numFmtId="0" fontId="39" fillId="0" borderId="0" xfId="2090" applyFont="1" applyAlignment="1">
      <alignment horizontal="left" vertical="center" wrapText="1"/>
    </xf>
    <xf numFmtId="0" fontId="2" fillId="31" borderId="26" xfId="2090" applyFill="1" applyBorder="1" applyAlignment="1">
      <alignment horizontal="center" vertical="center" wrapText="1"/>
    </xf>
    <xf numFmtId="0" fontId="2" fillId="31" borderId="15" xfId="2090" applyFill="1" applyBorder="1" applyAlignment="1">
      <alignment horizontal="center" vertical="center"/>
    </xf>
    <xf numFmtId="0" fontId="2" fillId="31" borderId="1" xfId="2090" applyFill="1" applyBorder="1" applyAlignment="1">
      <alignment horizontal="center" vertical="center"/>
    </xf>
    <xf numFmtId="0" fontId="2" fillId="31" borderId="26" xfId="0" applyFont="1" applyFill="1" applyBorder="1" applyAlignment="1">
      <alignment horizontal="left" vertical="center" wrapText="1"/>
    </xf>
    <xf numFmtId="0" fontId="0" fillId="31" borderId="15" xfId="0" applyFill="1" applyBorder="1" applyAlignment="1">
      <alignment horizontal="left" vertical="center" wrapText="1"/>
    </xf>
    <xf numFmtId="0" fontId="0" fillId="31" borderId="1" xfId="0" applyFill="1" applyBorder="1" applyAlignment="1">
      <alignment horizontal="left" vertical="center" wrapText="1"/>
    </xf>
    <xf numFmtId="0" fontId="2" fillId="2" borderId="26" xfId="2090" applyFill="1" applyBorder="1" applyAlignment="1">
      <alignment horizontal="center" vertical="center" wrapText="1"/>
    </xf>
    <xf numFmtId="0" fontId="2" fillId="2" borderId="15" xfId="2090" applyFill="1" applyBorder="1" applyAlignment="1">
      <alignment horizontal="center" vertical="center" wrapText="1"/>
    </xf>
    <xf numFmtId="0" fontId="2" fillId="2" borderId="1" xfId="2090" applyFill="1" applyBorder="1" applyAlignment="1">
      <alignment horizontal="center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0" borderId="26" xfId="2090" applyFill="1" applyBorder="1" applyAlignment="1">
      <alignment horizontal="center" vertical="center" wrapText="1"/>
    </xf>
    <xf numFmtId="0" fontId="2" fillId="0" borderId="15" xfId="2090" applyFill="1" applyBorder="1" applyAlignment="1">
      <alignment horizontal="center" vertical="center"/>
    </xf>
    <xf numFmtId="0" fontId="2" fillId="0" borderId="1" xfId="2090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15" xfId="2090" applyFill="1" applyBorder="1" applyAlignment="1">
      <alignment horizontal="center" vertical="center" wrapText="1"/>
    </xf>
    <xf numFmtId="0" fontId="2" fillId="0" borderId="1" xfId="2090" applyFill="1" applyBorder="1" applyAlignment="1">
      <alignment horizontal="center" vertical="center" wrapText="1"/>
    </xf>
    <xf numFmtId="0" fontId="0" fillId="0" borderId="26" xfId="0" applyFill="1" applyBorder="1" applyAlignment="1">
      <alignment horizontal="left" vertical="center" wrapText="1"/>
    </xf>
  </cellXfs>
  <cellStyles count="4080">
    <cellStyle name="20% - Accent1 10" xfId="3"/>
    <cellStyle name="20% - Accent1 10 2" xfId="4"/>
    <cellStyle name="20% - Accent1 10 2 2" xfId="5"/>
    <cellStyle name="20% - Accent1 10 3" xfId="6"/>
    <cellStyle name="20% - Accent1 10 3 2" xfId="7"/>
    <cellStyle name="20% - Accent1 10 4" xfId="8"/>
    <cellStyle name="20% - Accent1 11" xfId="9"/>
    <cellStyle name="20% - Accent1 11 2" xfId="10"/>
    <cellStyle name="20% - Accent1 11 2 2" xfId="11"/>
    <cellStyle name="20% - Accent1 11 3" xfId="12"/>
    <cellStyle name="20% - Accent1 11 3 2" xfId="13"/>
    <cellStyle name="20% - Accent1 11 4" xfId="14"/>
    <cellStyle name="20% - Accent1 12" xfId="15"/>
    <cellStyle name="20% - Accent1 12 2" xfId="16"/>
    <cellStyle name="20% - Accent1 12 2 2" xfId="17"/>
    <cellStyle name="20% - Accent1 12 3" xfId="18"/>
    <cellStyle name="20% - Accent1 12 3 2" xfId="19"/>
    <cellStyle name="20% - Accent1 12 4" xfId="20"/>
    <cellStyle name="20% - Accent1 13" xfId="21"/>
    <cellStyle name="20% - Accent1 13 2" xfId="22"/>
    <cellStyle name="20% - Accent1 13 2 2" xfId="23"/>
    <cellStyle name="20% - Accent1 13 3" xfId="24"/>
    <cellStyle name="20% - Accent1 13 3 2" xfId="25"/>
    <cellStyle name="20% - Accent1 13 4" xfId="26"/>
    <cellStyle name="20% - Accent1 14" xfId="27"/>
    <cellStyle name="20% - Accent1 14 2" xfId="28"/>
    <cellStyle name="20% - Accent1 14 2 2" xfId="29"/>
    <cellStyle name="20% - Accent1 14 3" xfId="30"/>
    <cellStyle name="20% - Accent1 14 3 2" xfId="31"/>
    <cellStyle name="20% - Accent1 14 4" xfId="32"/>
    <cellStyle name="20% - Accent1 15" xfId="33"/>
    <cellStyle name="20% - Accent1 15 2" xfId="34"/>
    <cellStyle name="20% - Accent1 15 2 2" xfId="35"/>
    <cellStyle name="20% - Accent1 15 3" xfId="36"/>
    <cellStyle name="20% - Accent1 16" xfId="37"/>
    <cellStyle name="20% - Accent1 16 2" xfId="38"/>
    <cellStyle name="20% - Accent1 2" xfId="39"/>
    <cellStyle name="20% - Accent1 2 2" xfId="40"/>
    <cellStyle name="20% - Accent1 2 2 2" xfId="41"/>
    <cellStyle name="20% - Accent1 2 3" xfId="42"/>
    <cellStyle name="20% - Accent1 2 3 2" xfId="43"/>
    <cellStyle name="20% - Accent1 2 4" xfId="44"/>
    <cellStyle name="20% - Accent1 3" xfId="45"/>
    <cellStyle name="20% - Accent1 3 2" xfId="46"/>
    <cellStyle name="20% - Accent1 3 2 2" xfId="47"/>
    <cellStyle name="20% - Accent1 3 3" xfId="48"/>
    <cellStyle name="20% - Accent1 3 3 2" xfId="49"/>
    <cellStyle name="20% - Accent1 3 4" xfId="50"/>
    <cellStyle name="20% - Accent1 4" xfId="51"/>
    <cellStyle name="20% - Accent1 4 2" xfId="52"/>
    <cellStyle name="20% - Accent1 4 2 2" xfId="53"/>
    <cellStyle name="20% - Accent1 4 3" xfId="54"/>
    <cellStyle name="20% - Accent1 4 3 2" xfId="55"/>
    <cellStyle name="20% - Accent1 4 4" xfId="56"/>
    <cellStyle name="20% - Accent1 5" xfId="57"/>
    <cellStyle name="20% - Accent1 5 2" xfId="58"/>
    <cellStyle name="20% - Accent1 5 2 2" xfId="59"/>
    <cellStyle name="20% - Accent1 5 3" xfId="60"/>
    <cellStyle name="20% - Accent1 5 3 2" xfId="61"/>
    <cellStyle name="20% - Accent1 5 4" xfId="62"/>
    <cellStyle name="20% - Accent1 6" xfId="63"/>
    <cellStyle name="20% - Accent1 6 2" xfId="64"/>
    <cellStyle name="20% - Accent1 6 2 2" xfId="65"/>
    <cellStyle name="20% - Accent1 6 3" xfId="66"/>
    <cellStyle name="20% - Accent1 6 3 2" xfId="67"/>
    <cellStyle name="20% - Accent1 6 4" xfId="68"/>
    <cellStyle name="20% - Accent1 7" xfId="69"/>
    <cellStyle name="20% - Accent1 7 2" xfId="70"/>
    <cellStyle name="20% - Accent1 7 2 2" xfId="71"/>
    <cellStyle name="20% - Accent1 7 3" xfId="72"/>
    <cellStyle name="20% - Accent1 7 3 2" xfId="73"/>
    <cellStyle name="20% - Accent1 7 4" xfId="74"/>
    <cellStyle name="20% - Accent1 8" xfId="75"/>
    <cellStyle name="20% - Accent1 8 2" xfId="76"/>
    <cellStyle name="20% - Accent1 8 2 2" xfId="77"/>
    <cellStyle name="20% - Accent1 8 3" xfId="78"/>
    <cellStyle name="20% - Accent1 8 3 2" xfId="79"/>
    <cellStyle name="20% - Accent1 8 4" xfId="80"/>
    <cellStyle name="20% - Accent1 9" xfId="81"/>
    <cellStyle name="20% - Accent1 9 2" xfId="82"/>
    <cellStyle name="20% - Accent1 9 2 2" xfId="83"/>
    <cellStyle name="20% - Accent1 9 3" xfId="84"/>
    <cellStyle name="20% - Accent1 9 3 2" xfId="85"/>
    <cellStyle name="20% - Accent1 9 4" xfId="86"/>
    <cellStyle name="20% - Accent2 10" xfId="87"/>
    <cellStyle name="20% - Accent2 10 2" xfId="88"/>
    <cellStyle name="20% - Accent2 10 2 2" xfId="89"/>
    <cellStyle name="20% - Accent2 10 3" xfId="90"/>
    <cellStyle name="20% - Accent2 10 3 2" xfId="91"/>
    <cellStyle name="20% - Accent2 10 4" xfId="92"/>
    <cellStyle name="20% - Accent2 11" xfId="93"/>
    <cellStyle name="20% - Accent2 11 2" xfId="94"/>
    <cellStyle name="20% - Accent2 11 2 2" xfId="95"/>
    <cellStyle name="20% - Accent2 11 3" xfId="96"/>
    <cellStyle name="20% - Accent2 11 3 2" xfId="97"/>
    <cellStyle name="20% - Accent2 11 4" xfId="98"/>
    <cellStyle name="20% - Accent2 12" xfId="99"/>
    <cellStyle name="20% - Accent2 12 2" xfId="100"/>
    <cellStyle name="20% - Accent2 12 2 2" xfId="101"/>
    <cellStyle name="20% - Accent2 12 3" xfId="102"/>
    <cellStyle name="20% - Accent2 12 3 2" xfId="103"/>
    <cellStyle name="20% - Accent2 12 4" xfId="104"/>
    <cellStyle name="20% - Accent2 13" xfId="105"/>
    <cellStyle name="20% - Accent2 13 2" xfId="106"/>
    <cellStyle name="20% - Accent2 13 2 2" xfId="107"/>
    <cellStyle name="20% - Accent2 13 3" xfId="108"/>
    <cellStyle name="20% - Accent2 13 3 2" xfId="109"/>
    <cellStyle name="20% - Accent2 13 4" xfId="110"/>
    <cellStyle name="20% - Accent2 14" xfId="111"/>
    <cellStyle name="20% - Accent2 14 2" xfId="112"/>
    <cellStyle name="20% - Accent2 14 2 2" xfId="113"/>
    <cellStyle name="20% - Accent2 14 3" xfId="114"/>
    <cellStyle name="20% - Accent2 14 3 2" xfId="115"/>
    <cellStyle name="20% - Accent2 14 4" xfId="116"/>
    <cellStyle name="20% - Accent2 15" xfId="117"/>
    <cellStyle name="20% - Accent2 15 2" xfId="118"/>
    <cellStyle name="20% - Accent2 15 2 2" xfId="119"/>
    <cellStyle name="20% - Accent2 15 3" xfId="120"/>
    <cellStyle name="20% - Accent2 16" xfId="121"/>
    <cellStyle name="20% - Accent2 16 2" xfId="122"/>
    <cellStyle name="20% - Accent2 2" xfId="123"/>
    <cellStyle name="20% - Accent2 2 2" xfId="124"/>
    <cellStyle name="20% - Accent2 2 2 2" xfId="125"/>
    <cellStyle name="20% - Accent2 2 3" xfId="126"/>
    <cellStyle name="20% - Accent2 2 3 2" xfId="127"/>
    <cellStyle name="20% - Accent2 2 4" xfId="128"/>
    <cellStyle name="20% - Accent2 3" xfId="129"/>
    <cellStyle name="20% - Accent2 3 2" xfId="130"/>
    <cellStyle name="20% - Accent2 3 2 2" xfId="131"/>
    <cellStyle name="20% - Accent2 3 3" xfId="132"/>
    <cellStyle name="20% - Accent2 3 3 2" xfId="133"/>
    <cellStyle name="20% - Accent2 3 4" xfId="134"/>
    <cellStyle name="20% - Accent2 4" xfId="135"/>
    <cellStyle name="20% - Accent2 4 2" xfId="136"/>
    <cellStyle name="20% - Accent2 4 2 2" xfId="137"/>
    <cellStyle name="20% - Accent2 4 3" xfId="138"/>
    <cellStyle name="20% - Accent2 4 3 2" xfId="139"/>
    <cellStyle name="20% - Accent2 4 4" xfId="140"/>
    <cellStyle name="20% - Accent2 5" xfId="141"/>
    <cellStyle name="20% - Accent2 5 2" xfId="142"/>
    <cellStyle name="20% - Accent2 5 2 2" xfId="143"/>
    <cellStyle name="20% - Accent2 5 3" xfId="144"/>
    <cellStyle name="20% - Accent2 5 3 2" xfId="145"/>
    <cellStyle name="20% - Accent2 5 4" xfId="146"/>
    <cellStyle name="20% - Accent2 6" xfId="147"/>
    <cellStyle name="20% - Accent2 6 2" xfId="148"/>
    <cellStyle name="20% - Accent2 6 2 2" xfId="149"/>
    <cellStyle name="20% - Accent2 6 3" xfId="150"/>
    <cellStyle name="20% - Accent2 6 3 2" xfId="151"/>
    <cellStyle name="20% - Accent2 6 4" xfId="152"/>
    <cellStyle name="20% - Accent2 7" xfId="153"/>
    <cellStyle name="20% - Accent2 7 2" xfId="154"/>
    <cellStyle name="20% - Accent2 7 2 2" xfId="155"/>
    <cellStyle name="20% - Accent2 7 3" xfId="156"/>
    <cellStyle name="20% - Accent2 7 3 2" xfId="157"/>
    <cellStyle name="20% - Accent2 7 4" xfId="158"/>
    <cellStyle name="20% - Accent2 8" xfId="159"/>
    <cellStyle name="20% - Accent2 8 2" xfId="160"/>
    <cellStyle name="20% - Accent2 8 2 2" xfId="161"/>
    <cellStyle name="20% - Accent2 8 3" xfId="162"/>
    <cellStyle name="20% - Accent2 8 3 2" xfId="163"/>
    <cellStyle name="20% - Accent2 8 4" xfId="164"/>
    <cellStyle name="20% - Accent2 9" xfId="165"/>
    <cellStyle name="20% - Accent2 9 2" xfId="166"/>
    <cellStyle name="20% - Accent2 9 2 2" xfId="167"/>
    <cellStyle name="20% - Accent2 9 3" xfId="168"/>
    <cellStyle name="20% - Accent2 9 3 2" xfId="169"/>
    <cellStyle name="20% - Accent2 9 4" xfId="170"/>
    <cellStyle name="20% - Accent3 10" xfId="171"/>
    <cellStyle name="20% - Accent3 10 2" xfId="172"/>
    <cellStyle name="20% - Accent3 10 2 2" xfId="173"/>
    <cellStyle name="20% - Accent3 10 3" xfId="174"/>
    <cellStyle name="20% - Accent3 10 3 2" xfId="175"/>
    <cellStyle name="20% - Accent3 10 4" xfId="176"/>
    <cellStyle name="20% - Accent3 11" xfId="177"/>
    <cellStyle name="20% - Accent3 11 2" xfId="178"/>
    <cellStyle name="20% - Accent3 11 2 2" xfId="179"/>
    <cellStyle name="20% - Accent3 11 3" xfId="180"/>
    <cellStyle name="20% - Accent3 11 3 2" xfId="181"/>
    <cellStyle name="20% - Accent3 11 4" xfId="182"/>
    <cellStyle name="20% - Accent3 12" xfId="183"/>
    <cellStyle name="20% - Accent3 12 2" xfId="184"/>
    <cellStyle name="20% - Accent3 12 2 2" xfId="185"/>
    <cellStyle name="20% - Accent3 12 3" xfId="186"/>
    <cellStyle name="20% - Accent3 12 3 2" xfId="187"/>
    <cellStyle name="20% - Accent3 12 4" xfId="188"/>
    <cellStyle name="20% - Accent3 13" xfId="189"/>
    <cellStyle name="20% - Accent3 13 2" xfId="190"/>
    <cellStyle name="20% - Accent3 13 2 2" xfId="191"/>
    <cellStyle name="20% - Accent3 13 3" xfId="192"/>
    <cellStyle name="20% - Accent3 13 3 2" xfId="193"/>
    <cellStyle name="20% - Accent3 13 4" xfId="194"/>
    <cellStyle name="20% - Accent3 14" xfId="195"/>
    <cellStyle name="20% - Accent3 14 2" xfId="196"/>
    <cellStyle name="20% - Accent3 14 2 2" xfId="197"/>
    <cellStyle name="20% - Accent3 14 3" xfId="198"/>
    <cellStyle name="20% - Accent3 14 3 2" xfId="199"/>
    <cellStyle name="20% - Accent3 14 4" xfId="200"/>
    <cellStyle name="20% - Accent3 15" xfId="201"/>
    <cellStyle name="20% - Accent3 15 2" xfId="202"/>
    <cellStyle name="20% - Accent3 15 2 2" xfId="203"/>
    <cellStyle name="20% - Accent3 15 3" xfId="204"/>
    <cellStyle name="20% - Accent3 16" xfId="205"/>
    <cellStyle name="20% - Accent3 16 2" xfId="206"/>
    <cellStyle name="20% - Accent3 2" xfId="207"/>
    <cellStyle name="20% - Accent3 2 2" xfId="208"/>
    <cellStyle name="20% - Accent3 2 2 2" xfId="209"/>
    <cellStyle name="20% - Accent3 2 3" xfId="210"/>
    <cellStyle name="20% - Accent3 2 3 2" xfId="211"/>
    <cellStyle name="20% - Accent3 2 4" xfId="212"/>
    <cellStyle name="20% - Accent3 3" xfId="213"/>
    <cellStyle name="20% - Accent3 3 2" xfId="214"/>
    <cellStyle name="20% - Accent3 3 2 2" xfId="215"/>
    <cellStyle name="20% - Accent3 3 3" xfId="216"/>
    <cellStyle name="20% - Accent3 3 3 2" xfId="217"/>
    <cellStyle name="20% - Accent3 3 4" xfId="218"/>
    <cellStyle name="20% - Accent3 4" xfId="219"/>
    <cellStyle name="20% - Accent3 4 2" xfId="220"/>
    <cellStyle name="20% - Accent3 4 2 2" xfId="221"/>
    <cellStyle name="20% - Accent3 4 3" xfId="222"/>
    <cellStyle name="20% - Accent3 4 3 2" xfId="223"/>
    <cellStyle name="20% - Accent3 4 4" xfId="224"/>
    <cellStyle name="20% - Accent3 5" xfId="225"/>
    <cellStyle name="20% - Accent3 5 2" xfId="226"/>
    <cellStyle name="20% - Accent3 5 2 2" xfId="227"/>
    <cellStyle name="20% - Accent3 5 3" xfId="228"/>
    <cellStyle name="20% - Accent3 5 3 2" xfId="229"/>
    <cellStyle name="20% - Accent3 5 4" xfId="230"/>
    <cellStyle name="20% - Accent3 6" xfId="231"/>
    <cellStyle name="20% - Accent3 6 2" xfId="232"/>
    <cellStyle name="20% - Accent3 6 2 2" xfId="233"/>
    <cellStyle name="20% - Accent3 6 3" xfId="234"/>
    <cellStyle name="20% - Accent3 6 3 2" xfId="235"/>
    <cellStyle name="20% - Accent3 6 4" xfId="236"/>
    <cellStyle name="20% - Accent3 7" xfId="237"/>
    <cellStyle name="20% - Accent3 7 2" xfId="238"/>
    <cellStyle name="20% - Accent3 7 2 2" xfId="239"/>
    <cellStyle name="20% - Accent3 7 3" xfId="240"/>
    <cellStyle name="20% - Accent3 7 3 2" xfId="241"/>
    <cellStyle name="20% - Accent3 7 4" xfId="242"/>
    <cellStyle name="20% - Accent3 8" xfId="243"/>
    <cellStyle name="20% - Accent3 8 2" xfId="244"/>
    <cellStyle name="20% - Accent3 8 2 2" xfId="245"/>
    <cellStyle name="20% - Accent3 8 3" xfId="246"/>
    <cellStyle name="20% - Accent3 8 3 2" xfId="247"/>
    <cellStyle name="20% - Accent3 8 4" xfId="248"/>
    <cellStyle name="20% - Accent3 9" xfId="249"/>
    <cellStyle name="20% - Accent3 9 2" xfId="250"/>
    <cellStyle name="20% - Accent3 9 2 2" xfId="251"/>
    <cellStyle name="20% - Accent3 9 3" xfId="252"/>
    <cellStyle name="20% - Accent3 9 3 2" xfId="253"/>
    <cellStyle name="20% - Accent3 9 4" xfId="254"/>
    <cellStyle name="20% - Accent4 10" xfId="255"/>
    <cellStyle name="20% - Accent4 10 2" xfId="256"/>
    <cellStyle name="20% - Accent4 10 2 2" xfId="257"/>
    <cellStyle name="20% - Accent4 10 3" xfId="258"/>
    <cellStyle name="20% - Accent4 10 3 2" xfId="259"/>
    <cellStyle name="20% - Accent4 10 4" xfId="260"/>
    <cellStyle name="20% - Accent4 11" xfId="261"/>
    <cellStyle name="20% - Accent4 11 2" xfId="262"/>
    <cellStyle name="20% - Accent4 11 2 2" xfId="263"/>
    <cellStyle name="20% - Accent4 11 3" xfId="264"/>
    <cellStyle name="20% - Accent4 11 3 2" xfId="265"/>
    <cellStyle name="20% - Accent4 11 4" xfId="266"/>
    <cellStyle name="20% - Accent4 12" xfId="267"/>
    <cellStyle name="20% - Accent4 12 2" xfId="268"/>
    <cellStyle name="20% - Accent4 12 2 2" xfId="269"/>
    <cellStyle name="20% - Accent4 12 3" xfId="270"/>
    <cellStyle name="20% - Accent4 12 3 2" xfId="271"/>
    <cellStyle name="20% - Accent4 12 4" xfId="272"/>
    <cellStyle name="20% - Accent4 13" xfId="273"/>
    <cellStyle name="20% - Accent4 13 2" xfId="274"/>
    <cellStyle name="20% - Accent4 13 2 2" xfId="275"/>
    <cellStyle name="20% - Accent4 13 3" xfId="276"/>
    <cellStyle name="20% - Accent4 13 3 2" xfId="277"/>
    <cellStyle name="20% - Accent4 13 4" xfId="278"/>
    <cellStyle name="20% - Accent4 14" xfId="279"/>
    <cellStyle name="20% - Accent4 14 2" xfId="280"/>
    <cellStyle name="20% - Accent4 14 2 2" xfId="281"/>
    <cellStyle name="20% - Accent4 14 3" xfId="282"/>
    <cellStyle name="20% - Accent4 14 3 2" xfId="283"/>
    <cellStyle name="20% - Accent4 14 4" xfId="284"/>
    <cellStyle name="20% - Accent4 15" xfId="285"/>
    <cellStyle name="20% - Accent4 15 2" xfId="286"/>
    <cellStyle name="20% - Accent4 15 2 2" xfId="287"/>
    <cellStyle name="20% - Accent4 15 3" xfId="288"/>
    <cellStyle name="20% - Accent4 16" xfId="289"/>
    <cellStyle name="20% - Accent4 16 2" xfId="290"/>
    <cellStyle name="20% - Accent4 2" xfId="291"/>
    <cellStyle name="20% - Accent4 2 2" xfId="292"/>
    <cellStyle name="20% - Accent4 2 2 2" xfId="293"/>
    <cellStyle name="20% - Accent4 2 3" xfId="294"/>
    <cellStyle name="20% - Accent4 2 3 2" xfId="295"/>
    <cellStyle name="20% - Accent4 2 4" xfId="296"/>
    <cellStyle name="20% - Accent4 3" xfId="297"/>
    <cellStyle name="20% - Accent4 3 2" xfId="298"/>
    <cellStyle name="20% - Accent4 3 2 2" xfId="299"/>
    <cellStyle name="20% - Accent4 3 3" xfId="300"/>
    <cellStyle name="20% - Accent4 3 3 2" xfId="301"/>
    <cellStyle name="20% - Accent4 3 4" xfId="302"/>
    <cellStyle name="20% - Accent4 4" xfId="303"/>
    <cellStyle name="20% - Accent4 4 2" xfId="304"/>
    <cellStyle name="20% - Accent4 4 2 2" xfId="305"/>
    <cellStyle name="20% - Accent4 4 3" xfId="306"/>
    <cellStyle name="20% - Accent4 4 3 2" xfId="307"/>
    <cellStyle name="20% - Accent4 4 4" xfId="308"/>
    <cellStyle name="20% - Accent4 5" xfId="309"/>
    <cellStyle name="20% - Accent4 5 2" xfId="310"/>
    <cellStyle name="20% - Accent4 5 2 2" xfId="311"/>
    <cellStyle name="20% - Accent4 5 3" xfId="312"/>
    <cellStyle name="20% - Accent4 5 3 2" xfId="313"/>
    <cellStyle name="20% - Accent4 5 4" xfId="314"/>
    <cellStyle name="20% - Accent4 6" xfId="315"/>
    <cellStyle name="20% - Accent4 6 2" xfId="316"/>
    <cellStyle name="20% - Accent4 6 2 2" xfId="317"/>
    <cellStyle name="20% - Accent4 6 3" xfId="318"/>
    <cellStyle name="20% - Accent4 6 3 2" xfId="319"/>
    <cellStyle name="20% - Accent4 6 4" xfId="320"/>
    <cellStyle name="20% - Accent4 7" xfId="321"/>
    <cellStyle name="20% - Accent4 7 2" xfId="322"/>
    <cellStyle name="20% - Accent4 7 2 2" xfId="323"/>
    <cellStyle name="20% - Accent4 7 3" xfId="324"/>
    <cellStyle name="20% - Accent4 7 3 2" xfId="325"/>
    <cellStyle name="20% - Accent4 7 4" xfId="326"/>
    <cellStyle name="20% - Accent4 8" xfId="327"/>
    <cellStyle name="20% - Accent4 8 2" xfId="328"/>
    <cellStyle name="20% - Accent4 8 2 2" xfId="329"/>
    <cellStyle name="20% - Accent4 8 3" xfId="330"/>
    <cellStyle name="20% - Accent4 8 3 2" xfId="331"/>
    <cellStyle name="20% - Accent4 8 4" xfId="332"/>
    <cellStyle name="20% - Accent4 9" xfId="333"/>
    <cellStyle name="20% - Accent4 9 2" xfId="334"/>
    <cellStyle name="20% - Accent4 9 2 2" xfId="335"/>
    <cellStyle name="20% - Accent4 9 3" xfId="336"/>
    <cellStyle name="20% - Accent4 9 3 2" xfId="337"/>
    <cellStyle name="20% - Accent4 9 4" xfId="338"/>
    <cellStyle name="20% - Accent5 10" xfId="339"/>
    <cellStyle name="20% - Accent5 10 2" xfId="340"/>
    <cellStyle name="20% - Accent5 10 2 2" xfId="341"/>
    <cellStyle name="20% - Accent5 10 3" xfId="342"/>
    <cellStyle name="20% - Accent5 10 3 2" xfId="343"/>
    <cellStyle name="20% - Accent5 10 4" xfId="344"/>
    <cellStyle name="20% - Accent5 11" xfId="345"/>
    <cellStyle name="20% - Accent5 11 2" xfId="346"/>
    <cellStyle name="20% - Accent5 11 2 2" xfId="347"/>
    <cellStyle name="20% - Accent5 11 3" xfId="348"/>
    <cellStyle name="20% - Accent5 11 3 2" xfId="349"/>
    <cellStyle name="20% - Accent5 11 4" xfId="350"/>
    <cellStyle name="20% - Accent5 12" xfId="351"/>
    <cellStyle name="20% - Accent5 12 2" xfId="352"/>
    <cellStyle name="20% - Accent5 12 2 2" xfId="353"/>
    <cellStyle name="20% - Accent5 12 3" xfId="354"/>
    <cellStyle name="20% - Accent5 12 3 2" xfId="355"/>
    <cellStyle name="20% - Accent5 12 4" xfId="356"/>
    <cellStyle name="20% - Accent5 13" xfId="357"/>
    <cellStyle name="20% - Accent5 13 2" xfId="358"/>
    <cellStyle name="20% - Accent5 13 2 2" xfId="359"/>
    <cellStyle name="20% - Accent5 13 3" xfId="360"/>
    <cellStyle name="20% - Accent5 13 3 2" xfId="361"/>
    <cellStyle name="20% - Accent5 13 4" xfId="362"/>
    <cellStyle name="20% - Accent5 14" xfId="363"/>
    <cellStyle name="20% - Accent5 14 2" xfId="364"/>
    <cellStyle name="20% - Accent5 14 2 2" xfId="365"/>
    <cellStyle name="20% - Accent5 14 3" xfId="366"/>
    <cellStyle name="20% - Accent5 14 3 2" xfId="367"/>
    <cellStyle name="20% - Accent5 14 4" xfId="368"/>
    <cellStyle name="20% - Accent5 15" xfId="369"/>
    <cellStyle name="20% - Accent5 15 2" xfId="370"/>
    <cellStyle name="20% - Accent5 15 2 2" xfId="371"/>
    <cellStyle name="20% - Accent5 15 3" xfId="372"/>
    <cellStyle name="20% - Accent5 16" xfId="373"/>
    <cellStyle name="20% - Accent5 16 2" xfId="374"/>
    <cellStyle name="20% - Accent5 2" xfId="375"/>
    <cellStyle name="20% - Accent5 2 2" xfId="376"/>
    <cellStyle name="20% - Accent5 2 2 2" xfId="377"/>
    <cellStyle name="20% - Accent5 2 3" xfId="378"/>
    <cellStyle name="20% - Accent5 2 3 2" xfId="379"/>
    <cellStyle name="20% - Accent5 2 4" xfId="380"/>
    <cellStyle name="20% - Accent5 3" xfId="381"/>
    <cellStyle name="20% - Accent5 3 2" xfId="382"/>
    <cellStyle name="20% - Accent5 3 2 2" xfId="383"/>
    <cellStyle name="20% - Accent5 3 3" xfId="384"/>
    <cellStyle name="20% - Accent5 3 3 2" xfId="385"/>
    <cellStyle name="20% - Accent5 3 4" xfId="386"/>
    <cellStyle name="20% - Accent5 4" xfId="387"/>
    <cellStyle name="20% - Accent5 4 2" xfId="388"/>
    <cellStyle name="20% - Accent5 4 2 2" xfId="389"/>
    <cellStyle name="20% - Accent5 4 3" xfId="390"/>
    <cellStyle name="20% - Accent5 4 3 2" xfId="391"/>
    <cellStyle name="20% - Accent5 4 4" xfId="392"/>
    <cellStyle name="20% - Accent5 5" xfId="393"/>
    <cellStyle name="20% - Accent5 5 2" xfId="394"/>
    <cellStyle name="20% - Accent5 5 2 2" xfId="395"/>
    <cellStyle name="20% - Accent5 5 3" xfId="396"/>
    <cellStyle name="20% - Accent5 5 3 2" xfId="397"/>
    <cellStyle name="20% - Accent5 5 4" xfId="398"/>
    <cellStyle name="20% - Accent5 6" xfId="399"/>
    <cellStyle name="20% - Accent5 6 2" xfId="400"/>
    <cellStyle name="20% - Accent5 6 2 2" xfId="401"/>
    <cellStyle name="20% - Accent5 6 3" xfId="402"/>
    <cellStyle name="20% - Accent5 6 3 2" xfId="403"/>
    <cellStyle name="20% - Accent5 6 4" xfId="404"/>
    <cellStyle name="20% - Accent5 7" xfId="405"/>
    <cellStyle name="20% - Accent5 7 2" xfId="406"/>
    <cellStyle name="20% - Accent5 7 2 2" xfId="407"/>
    <cellStyle name="20% - Accent5 7 3" xfId="408"/>
    <cellStyle name="20% - Accent5 7 3 2" xfId="409"/>
    <cellStyle name="20% - Accent5 7 4" xfId="410"/>
    <cellStyle name="20% - Accent5 8" xfId="411"/>
    <cellStyle name="20% - Accent5 8 2" xfId="412"/>
    <cellStyle name="20% - Accent5 8 2 2" xfId="413"/>
    <cellStyle name="20% - Accent5 8 3" xfId="414"/>
    <cellStyle name="20% - Accent5 8 3 2" xfId="415"/>
    <cellStyle name="20% - Accent5 8 4" xfId="416"/>
    <cellStyle name="20% - Accent5 9" xfId="417"/>
    <cellStyle name="20% - Accent5 9 2" xfId="418"/>
    <cellStyle name="20% - Accent5 9 2 2" xfId="419"/>
    <cellStyle name="20% - Accent5 9 3" xfId="420"/>
    <cellStyle name="20% - Accent5 9 3 2" xfId="421"/>
    <cellStyle name="20% - Accent5 9 4" xfId="422"/>
    <cellStyle name="20% - Accent6 10" xfId="423"/>
    <cellStyle name="20% - Accent6 10 2" xfId="424"/>
    <cellStyle name="20% - Accent6 10 2 2" xfId="425"/>
    <cellStyle name="20% - Accent6 10 3" xfId="426"/>
    <cellStyle name="20% - Accent6 10 3 2" xfId="427"/>
    <cellStyle name="20% - Accent6 10 4" xfId="428"/>
    <cellStyle name="20% - Accent6 11" xfId="429"/>
    <cellStyle name="20% - Accent6 11 2" xfId="430"/>
    <cellStyle name="20% - Accent6 11 2 2" xfId="431"/>
    <cellStyle name="20% - Accent6 11 3" xfId="432"/>
    <cellStyle name="20% - Accent6 11 3 2" xfId="433"/>
    <cellStyle name="20% - Accent6 11 4" xfId="434"/>
    <cellStyle name="20% - Accent6 12" xfId="435"/>
    <cellStyle name="20% - Accent6 12 2" xfId="436"/>
    <cellStyle name="20% - Accent6 12 2 2" xfId="437"/>
    <cellStyle name="20% - Accent6 12 3" xfId="438"/>
    <cellStyle name="20% - Accent6 12 3 2" xfId="439"/>
    <cellStyle name="20% - Accent6 12 4" xfId="440"/>
    <cellStyle name="20% - Accent6 13" xfId="441"/>
    <cellStyle name="20% - Accent6 13 2" xfId="442"/>
    <cellStyle name="20% - Accent6 13 2 2" xfId="443"/>
    <cellStyle name="20% - Accent6 13 3" xfId="444"/>
    <cellStyle name="20% - Accent6 13 3 2" xfId="445"/>
    <cellStyle name="20% - Accent6 13 4" xfId="446"/>
    <cellStyle name="20% - Accent6 14" xfId="447"/>
    <cellStyle name="20% - Accent6 14 2" xfId="448"/>
    <cellStyle name="20% - Accent6 14 2 2" xfId="449"/>
    <cellStyle name="20% - Accent6 14 3" xfId="450"/>
    <cellStyle name="20% - Accent6 14 3 2" xfId="451"/>
    <cellStyle name="20% - Accent6 14 4" xfId="452"/>
    <cellStyle name="20% - Accent6 15" xfId="453"/>
    <cellStyle name="20% - Accent6 15 2" xfId="454"/>
    <cellStyle name="20% - Accent6 15 2 2" xfId="455"/>
    <cellStyle name="20% - Accent6 15 3" xfId="456"/>
    <cellStyle name="20% - Accent6 16" xfId="457"/>
    <cellStyle name="20% - Accent6 16 2" xfId="458"/>
    <cellStyle name="20% - Accent6 2" xfId="459"/>
    <cellStyle name="20% - Accent6 2 2" xfId="460"/>
    <cellStyle name="20% - Accent6 2 2 2" xfId="461"/>
    <cellStyle name="20% - Accent6 2 3" xfId="462"/>
    <cellStyle name="20% - Accent6 2 3 2" xfId="463"/>
    <cellStyle name="20% - Accent6 2 4" xfId="464"/>
    <cellStyle name="20% - Accent6 3" xfId="465"/>
    <cellStyle name="20% - Accent6 3 2" xfId="466"/>
    <cellStyle name="20% - Accent6 3 2 2" xfId="467"/>
    <cellStyle name="20% - Accent6 3 3" xfId="468"/>
    <cellStyle name="20% - Accent6 3 3 2" xfId="469"/>
    <cellStyle name="20% - Accent6 3 4" xfId="470"/>
    <cellStyle name="20% - Accent6 4" xfId="471"/>
    <cellStyle name="20% - Accent6 4 2" xfId="472"/>
    <cellStyle name="20% - Accent6 4 2 2" xfId="473"/>
    <cellStyle name="20% - Accent6 4 3" xfId="474"/>
    <cellStyle name="20% - Accent6 4 3 2" xfId="475"/>
    <cellStyle name="20% - Accent6 4 4" xfId="476"/>
    <cellStyle name="20% - Accent6 5" xfId="477"/>
    <cellStyle name="20% - Accent6 5 2" xfId="478"/>
    <cellStyle name="20% - Accent6 5 2 2" xfId="479"/>
    <cellStyle name="20% - Accent6 5 3" xfId="480"/>
    <cellStyle name="20% - Accent6 5 3 2" xfId="481"/>
    <cellStyle name="20% - Accent6 5 4" xfId="482"/>
    <cellStyle name="20% - Accent6 6" xfId="483"/>
    <cellStyle name="20% - Accent6 6 2" xfId="484"/>
    <cellStyle name="20% - Accent6 6 2 2" xfId="485"/>
    <cellStyle name="20% - Accent6 6 3" xfId="486"/>
    <cellStyle name="20% - Accent6 6 3 2" xfId="487"/>
    <cellStyle name="20% - Accent6 6 4" xfId="488"/>
    <cellStyle name="20% - Accent6 7" xfId="489"/>
    <cellStyle name="20% - Accent6 7 2" xfId="490"/>
    <cellStyle name="20% - Accent6 7 2 2" xfId="491"/>
    <cellStyle name="20% - Accent6 7 3" xfId="492"/>
    <cellStyle name="20% - Accent6 7 3 2" xfId="493"/>
    <cellStyle name="20% - Accent6 7 4" xfId="494"/>
    <cellStyle name="20% - Accent6 8" xfId="495"/>
    <cellStyle name="20% - Accent6 8 2" xfId="496"/>
    <cellStyle name="20% - Accent6 8 2 2" xfId="497"/>
    <cellStyle name="20% - Accent6 8 3" xfId="498"/>
    <cellStyle name="20% - Accent6 8 3 2" xfId="499"/>
    <cellStyle name="20% - Accent6 8 4" xfId="500"/>
    <cellStyle name="20% - Accent6 9" xfId="501"/>
    <cellStyle name="20% - Accent6 9 2" xfId="502"/>
    <cellStyle name="20% - Accent6 9 2 2" xfId="503"/>
    <cellStyle name="20% - Accent6 9 3" xfId="504"/>
    <cellStyle name="20% - Accent6 9 3 2" xfId="505"/>
    <cellStyle name="20% - Accent6 9 4" xfId="506"/>
    <cellStyle name="40% - Accent1 10" xfId="507"/>
    <cellStyle name="40% - Accent1 10 2" xfId="508"/>
    <cellStyle name="40% - Accent1 10 2 2" xfId="509"/>
    <cellStyle name="40% - Accent1 10 3" xfId="510"/>
    <cellStyle name="40% - Accent1 10 3 2" xfId="511"/>
    <cellStyle name="40% - Accent1 10 4" xfId="512"/>
    <cellStyle name="40% - Accent1 11" xfId="513"/>
    <cellStyle name="40% - Accent1 11 2" xfId="514"/>
    <cellStyle name="40% - Accent1 11 2 2" xfId="515"/>
    <cellStyle name="40% - Accent1 11 3" xfId="516"/>
    <cellStyle name="40% - Accent1 11 3 2" xfId="517"/>
    <cellStyle name="40% - Accent1 11 4" xfId="518"/>
    <cellStyle name="40% - Accent1 12" xfId="519"/>
    <cellStyle name="40% - Accent1 12 2" xfId="520"/>
    <cellStyle name="40% - Accent1 12 2 2" xfId="521"/>
    <cellStyle name="40% - Accent1 12 3" xfId="522"/>
    <cellStyle name="40% - Accent1 12 3 2" xfId="523"/>
    <cellStyle name="40% - Accent1 12 4" xfId="524"/>
    <cellStyle name="40% - Accent1 13" xfId="525"/>
    <cellStyle name="40% - Accent1 13 2" xfId="526"/>
    <cellStyle name="40% - Accent1 13 2 2" xfId="527"/>
    <cellStyle name="40% - Accent1 13 3" xfId="528"/>
    <cellStyle name="40% - Accent1 13 3 2" xfId="529"/>
    <cellStyle name="40% - Accent1 13 4" xfId="530"/>
    <cellStyle name="40% - Accent1 14" xfId="531"/>
    <cellStyle name="40% - Accent1 14 2" xfId="532"/>
    <cellStyle name="40% - Accent1 14 2 2" xfId="533"/>
    <cellStyle name="40% - Accent1 14 3" xfId="534"/>
    <cellStyle name="40% - Accent1 14 3 2" xfId="535"/>
    <cellStyle name="40% - Accent1 14 4" xfId="536"/>
    <cellStyle name="40% - Accent1 15" xfId="537"/>
    <cellStyle name="40% - Accent1 15 2" xfId="538"/>
    <cellStyle name="40% - Accent1 15 2 2" xfId="539"/>
    <cellStyle name="40% - Accent1 15 3" xfId="540"/>
    <cellStyle name="40% - Accent1 16" xfId="541"/>
    <cellStyle name="40% - Accent1 16 2" xfId="542"/>
    <cellStyle name="40% - Accent1 2" xfId="543"/>
    <cellStyle name="40% - Accent1 2 2" xfId="544"/>
    <cellStyle name="40% - Accent1 2 2 2" xfId="545"/>
    <cellStyle name="40% - Accent1 2 3" xfId="546"/>
    <cellStyle name="40% - Accent1 2 3 2" xfId="547"/>
    <cellStyle name="40% - Accent1 2 4" xfId="548"/>
    <cellStyle name="40% - Accent1 3" xfId="549"/>
    <cellStyle name="40% - Accent1 3 2" xfId="550"/>
    <cellStyle name="40% - Accent1 3 2 2" xfId="551"/>
    <cellStyle name="40% - Accent1 3 3" xfId="552"/>
    <cellStyle name="40% - Accent1 3 3 2" xfId="553"/>
    <cellStyle name="40% - Accent1 3 4" xfId="554"/>
    <cellStyle name="40% - Accent1 4" xfId="555"/>
    <cellStyle name="40% - Accent1 4 2" xfId="556"/>
    <cellStyle name="40% - Accent1 4 2 2" xfId="557"/>
    <cellStyle name="40% - Accent1 4 3" xfId="558"/>
    <cellStyle name="40% - Accent1 4 3 2" xfId="559"/>
    <cellStyle name="40% - Accent1 4 4" xfId="560"/>
    <cellStyle name="40% - Accent1 5" xfId="561"/>
    <cellStyle name="40% - Accent1 5 2" xfId="562"/>
    <cellStyle name="40% - Accent1 5 2 2" xfId="563"/>
    <cellStyle name="40% - Accent1 5 3" xfId="564"/>
    <cellStyle name="40% - Accent1 5 3 2" xfId="565"/>
    <cellStyle name="40% - Accent1 5 4" xfId="566"/>
    <cellStyle name="40% - Accent1 6" xfId="567"/>
    <cellStyle name="40% - Accent1 6 2" xfId="568"/>
    <cellStyle name="40% - Accent1 6 2 2" xfId="569"/>
    <cellStyle name="40% - Accent1 6 3" xfId="570"/>
    <cellStyle name="40% - Accent1 6 3 2" xfId="571"/>
    <cellStyle name="40% - Accent1 6 4" xfId="572"/>
    <cellStyle name="40% - Accent1 7" xfId="573"/>
    <cellStyle name="40% - Accent1 7 2" xfId="574"/>
    <cellStyle name="40% - Accent1 7 2 2" xfId="575"/>
    <cellStyle name="40% - Accent1 7 3" xfId="576"/>
    <cellStyle name="40% - Accent1 7 3 2" xfId="577"/>
    <cellStyle name="40% - Accent1 7 4" xfId="578"/>
    <cellStyle name="40% - Accent1 8" xfId="579"/>
    <cellStyle name="40% - Accent1 8 2" xfId="580"/>
    <cellStyle name="40% - Accent1 8 2 2" xfId="581"/>
    <cellStyle name="40% - Accent1 8 3" xfId="582"/>
    <cellStyle name="40% - Accent1 8 3 2" xfId="583"/>
    <cellStyle name="40% - Accent1 8 4" xfId="584"/>
    <cellStyle name="40% - Accent1 9" xfId="585"/>
    <cellStyle name="40% - Accent1 9 2" xfId="586"/>
    <cellStyle name="40% - Accent1 9 2 2" xfId="587"/>
    <cellStyle name="40% - Accent1 9 3" xfId="588"/>
    <cellStyle name="40% - Accent1 9 3 2" xfId="589"/>
    <cellStyle name="40% - Accent1 9 4" xfId="590"/>
    <cellStyle name="40% - Accent2 10" xfId="591"/>
    <cellStyle name="40% - Accent2 10 2" xfId="592"/>
    <cellStyle name="40% - Accent2 10 2 2" xfId="593"/>
    <cellStyle name="40% - Accent2 10 3" xfId="594"/>
    <cellStyle name="40% - Accent2 10 3 2" xfId="595"/>
    <cellStyle name="40% - Accent2 10 4" xfId="596"/>
    <cellStyle name="40% - Accent2 11" xfId="597"/>
    <cellStyle name="40% - Accent2 11 2" xfId="598"/>
    <cellStyle name="40% - Accent2 11 2 2" xfId="599"/>
    <cellStyle name="40% - Accent2 11 3" xfId="600"/>
    <cellStyle name="40% - Accent2 11 3 2" xfId="601"/>
    <cellStyle name="40% - Accent2 11 4" xfId="602"/>
    <cellStyle name="40% - Accent2 12" xfId="603"/>
    <cellStyle name="40% - Accent2 12 2" xfId="604"/>
    <cellStyle name="40% - Accent2 12 2 2" xfId="605"/>
    <cellStyle name="40% - Accent2 12 3" xfId="606"/>
    <cellStyle name="40% - Accent2 12 3 2" xfId="607"/>
    <cellStyle name="40% - Accent2 12 4" xfId="608"/>
    <cellStyle name="40% - Accent2 13" xfId="609"/>
    <cellStyle name="40% - Accent2 13 2" xfId="610"/>
    <cellStyle name="40% - Accent2 13 2 2" xfId="611"/>
    <cellStyle name="40% - Accent2 13 3" xfId="612"/>
    <cellStyle name="40% - Accent2 13 3 2" xfId="613"/>
    <cellStyle name="40% - Accent2 13 4" xfId="614"/>
    <cellStyle name="40% - Accent2 14" xfId="615"/>
    <cellStyle name="40% - Accent2 14 2" xfId="616"/>
    <cellStyle name="40% - Accent2 14 2 2" xfId="617"/>
    <cellStyle name="40% - Accent2 14 3" xfId="618"/>
    <cellStyle name="40% - Accent2 14 3 2" xfId="619"/>
    <cellStyle name="40% - Accent2 14 4" xfId="620"/>
    <cellStyle name="40% - Accent2 15" xfId="621"/>
    <cellStyle name="40% - Accent2 15 2" xfId="622"/>
    <cellStyle name="40% - Accent2 15 2 2" xfId="623"/>
    <cellStyle name="40% - Accent2 15 3" xfId="624"/>
    <cellStyle name="40% - Accent2 16" xfId="625"/>
    <cellStyle name="40% - Accent2 16 2" xfId="626"/>
    <cellStyle name="40% - Accent2 2" xfId="627"/>
    <cellStyle name="40% - Accent2 2 2" xfId="628"/>
    <cellStyle name="40% - Accent2 2 2 2" xfId="629"/>
    <cellStyle name="40% - Accent2 2 3" xfId="630"/>
    <cellStyle name="40% - Accent2 2 3 2" xfId="631"/>
    <cellStyle name="40% - Accent2 2 4" xfId="632"/>
    <cellStyle name="40% - Accent2 3" xfId="633"/>
    <cellStyle name="40% - Accent2 3 2" xfId="634"/>
    <cellStyle name="40% - Accent2 3 2 2" xfId="635"/>
    <cellStyle name="40% - Accent2 3 3" xfId="636"/>
    <cellStyle name="40% - Accent2 3 3 2" xfId="637"/>
    <cellStyle name="40% - Accent2 3 4" xfId="638"/>
    <cellStyle name="40% - Accent2 4" xfId="639"/>
    <cellStyle name="40% - Accent2 4 2" xfId="640"/>
    <cellStyle name="40% - Accent2 4 2 2" xfId="641"/>
    <cellStyle name="40% - Accent2 4 3" xfId="642"/>
    <cellStyle name="40% - Accent2 4 3 2" xfId="643"/>
    <cellStyle name="40% - Accent2 4 4" xfId="644"/>
    <cellStyle name="40% - Accent2 5" xfId="645"/>
    <cellStyle name="40% - Accent2 5 2" xfId="646"/>
    <cellStyle name="40% - Accent2 5 2 2" xfId="647"/>
    <cellStyle name="40% - Accent2 5 3" xfId="648"/>
    <cellStyle name="40% - Accent2 5 3 2" xfId="649"/>
    <cellStyle name="40% - Accent2 5 4" xfId="650"/>
    <cellStyle name="40% - Accent2 6" xfId="651"/>
    <cellStyle name="40% - Accent2 6 2" xfId="652"/>
    <cellStyle name="40% - Accent2 6 2 2" xfId="653"/>
    <cellStyle name="40% - Accent2 6 3" xfId="654"/>
    <cellStyle name="40% - Accent2 6 3 2" xfId="655"/>
    <cellStyle name="40% - Accent2 6 4" xfId="656"/>
    <cellStyle name="40% - Accent2 7" xfId="657"/>
    <cellStyle name="40% - Accent2 7 2" xfId="658"/>
    <cellStyle name="40% - Accent2 7 2 2" xfId="659"/>
    <cellStyle name="40% - Accent2 7 3" xfId="660"/>
    <cellStyle name="40% - Accent2 7 3 2" xfId="661"/>
    <cellStyle name="40% - Accent2 7 4" xfId="662"/>
    <cellStyle name="40% - Accent2 8" xfId="663"/>
    <cellStyle name="40% - Accent2 8 2" xfId="664"/>
    <cellStyle name="40% - Accent2 8 2 2" xfId="665"/>
    <cellStyle name="40% - Accent2 8 3" xfId="666"/>
    <cellStyle name="40% - Accent2 8 3 2" xfId="667"/>
    <cellStyle name="40% - Accent2 8 4" xfId="668"/>
    <cellStyle name="40% - Accent2 9" xfId="669"/>
    <cellStyle name="40% - Accent2 9 2" xfId="670"/>
    <cellStyle name="40% - Accent2 9 2 2" xfId="671"/>
    <cellStyle name="40% - Accent2 9 3" xfId="672"/>
    <cellStyle name="40% - Accent2 9 3 2" xfId="673"/>
    <cellStyle name="40% - Accent2 9 4" xfId="674"/>
    <cellStyle name="40% - Accent3 10" xfId="675"/>
    <cellStyle name="40% - Accent3 10 2" xfId="676"/>
    <cellStyle name="40% - Accent3 10 2 2" xfId="677"/>
    <cellStyle name="40% - Accent3 10 3" xfId="678"/>
    <cellStyle name="40% - Accent3 10 3 2" xfId="679"/>
    <cellStyle name="40% - Accent3 10 4" xfId="680"/>
    <cellStyle name="40% - Accent3 11" xfId="681"/>
    <cellStyle name="40% - Accent3 11 2" xfId="682"/>
    <cellStyle name="40% - Accent3 11 2 2" xfId="683"/>
    <cellStyle name="40% - Accent3 11 3" xfId="684"/>
    <cellStyle name="40% - Accent3 11 3 2" xfId="685"/>
    <cellStyle name="40% - Accent3 11 4" xfId="686"/>
    <cellStyle name="40% - Accent3 12" xfId="687"/>
    <cellStyle name="40% - Accent3 12 2" xfId="688"/>
    <cellStyle name="40% - Accent3 12 2 2" xfId="689"/>
    <cellStyle name="40% - Accent3 12 3" xfId="690"/>
    <cellStyle name="40% - Accent3 12 3 2" xfId="691"/>
    <cellStyle name="40% - Accent3 12 4" xfId="692"/>
    <cellStyle name="40% - Accent3 13" xfId="693"/>
    <cellStyle name="40% - Accent3 13 2" xfId="694"/>
    <cellStyle name="40% - Accent3 13 2 2" xfId="695"/>
    <cellStyle name="40% - Accent3 13 3" xfId="696"/>
    <cellStyle name="40% - Accent3 13 3 2" xfId="697"/>
    <cellStyle name="40% - Accent3 13 4" xfId="698"/>
    <cellStyle name="40% - Accent3 14" xfId="699"/>
    <cellStyle name="40% - Accent3 14 2" xfId="700"/>
    <cellStyle name="40% - Accent3 14 2 2" xfId="701"/>
    <cellStyle name="40% - Accent3 14 3" xfId="702"/>
    <cellStyle name="40% - Accent3 14 3 2" xfId="703"/>
    <cellStyle name="40% - Accent3 14 4" xfId="704"/>
    <cellStyle name="40% - Accent3 15" xfId="705"/>
    <cellStyle name="40% - Accent3 15 2" xfId="706"/>
    <cellStyle name="40% - Accent3 15 2 2" xfId="707"/>
    <cellStyle name="40% - Accent3 15 3" xfId="708"/>
    <cellStyle name="40% - Accent3 16" xfId="709"/>
    <cellStyle name="40% - Accent3 16 2" xfId="710"/>
    <cellStyle name="40% - Accent3 2" xfId="711"/>
    <cellStyle name="40% - Accent3 2 2" xfId="712"/>
    <cellStyle name="40% - Accent3 2 2 2" xfId="713"/>
    <cellStyle name="40% - Accent3 2 3" xfId="714"/>
    <cellStyle name="40% - Accent3 2 3 2" xfId="715"/>
    <cellStyle name="40% - Accent3 2 4" xfId="716"/>
    <cellStyle name="40% - Accent3 3" xfId="717"/>
    <cellStyle name="40% - Accent3 3 2" xfId="718"/>
    <cellStyle name="40% - Accent3 3 2 2" xfId="719"/>
    <cellStyle name="40% - Accent3 3 3" xfId="720"/>
    <cellStyle name="40% - Accent3 3 3 2" xfId="721"/>
    <cellStyle name="40% - Accent3 3 4" xfId="722"/>
    <cellStyle name="40% - Accent3 4" xfId="723"/>
    <cellStyle name="40% - Accent3 4 2" xfId="724"/>
    <cellStyle name="40% - Accent3 4 2 2" xfId="725"/>
    <cellStyle name="40% - Accent3 4 3" xfId="726"/>
    <cellStyle name="40% - Accent3 4 3 2" xfId="727"/>
    <cellStyle name="40% - Accent3 4 4" xfId="728"/>
    <cellStyle name="40% - Accent3 5" xfId="729"/>
    <cellStyle name="40% - Accent3 5 2" xfId="730"/>
    <cellStyle name="40% - Accent3 5 2 2" xfId="731"/>
    <cellStyle name="40% - Accent3 5 3" xfId="732"/>
    <cellStyle name="40% - Accent3 5 3 2" xfId="733"/>
    <cellStyle name="40% - Accent3 5 4" xfId="734"/>
    <cellStyle name="40% - Accent3 6" xfId="735"/>
    <cellStyle name="40% - Accent3 6 2" xfId="736"/>
    <cellStyle name="40% - Accent3 6 2 2" xfId="737"/>
    <cellStyle name="40% - Accent3 6 3" xfId="738"/>
    <cellStyle name="40% - Accent3 6 3 2" xfId="739"/>
    <cellStyle name="40% - Accent3 6 4" xfId="740"/>
    <cellStyle name="40% - Accent3 7" xfId="741"/>
    <cellStyle name="40% - Accent3 7 2" xfId="742"/>
    <cellStyle name="40% - Accent3 7 2 2" xfId="743"/>
    <cellStyle name="40% - Accent3 7 3" xfId="744"/>
    <cellStyle name="40% - Accent3 7 3 2" xfId="745"/>
    <cellStyle name="40% - Accent3 7 4" xfId="746"/>
    <cellStyle name="40% - Accent3 8" xfId="747"/>
    <cellStyle name="40% - Accent3 8 2" xfId="748"/>
    <cellStyle name="40% - Accent3 8 2 2" xfId="749"/>
    <cellStyle name="40% - Accent3 8 3" xfId="750"/>
    <cellStyle name="40% - Accent3 8 3 2" xfId="751"/>
    <cellStyle name="40% - Accent3 8 4" xfId="752"/>
    <cellStyle name="40% - Accent3 9" xfId="753"/>
    <cellStyle name="40% - Accent3 9 2" xfId="754"/>
    <cellStyle name="40% - Accent3 9 2 2" xfId="755"/>
    <cellStyle name="40% - Accent3 9 3" xfId="756"/>
    <cellStyle name="40% - Accent3 9 3 2" xfId="757"/>
    <cellStyle name="40% - Accent3 9 4" xfId="758"/>
    <cellStyle name="40% - Accent4 10" xfId="759"/>
    <cellStyle name="40% - Accent4 10 2" xfId="760"/>
    <cellStyle name="40% - Accent4 10 2 2" xfId="761"/>
    <cellStyle name="40% - Accent4 10 3" xfId="762"/>
    <cellStyle name="40% - Accent4 10 3 2" xfId="763"/>
    <cellStyle name="40% - Accent4 10 4" xfId="764"/>
    <cellStyle name="40% - Accent4 11" xfId="765"/>
    <cellStyle name="40% - Accent4 11 2" xfId="766"/>
    <cellStyle name="40% - Accent4 11 2 2" xfId="767"/>
    <cellStyle name="40% - Accent4 11 3" xfId="768"/>
    <cellStyle name="40% - Accent4 11 3 2" xfId="769"/>
    <cellStyle name="40% - Accent4 11 4" xfId="770"/>
    <cellStyle name="40% - Accent4 12" xfId="771"/>
    <cellStyle name="40% - Accent4 12 2" xfId="772"/>
    <cellStyle name="40% - Accent4 12 2 2" xfId="773"/>
    <cellStyle name="40% - Accent4 12 3" xfId="774"/>
    <cellStyle name="40% - Accent4 12 3 2" xfId="775"/>
    <cellStyle name="40% - Accent4 12 4" xfId="776"/>
    <cellStyle name="40% - Accent4 13" xfId="777"/>
    <cellStyle name="40% - Accent4 13 2" xfId="778"/>
    <cellStyle name="40% - Accent4 13 2 2" xfId="779"/>
    <cellStyle name="40% - Accent4 13 3" xfId="780"/>
    <cellStyle name="40% - Accent4 13 3 2" xfId="781"/>
    <cellStyle name="40% - Accent4 13 4" xfId="782"/>
    <cellStyle name="40% - Accent4 14" xfId="783"/>
    <cellStyle name="40% - Accent4 14 2" xfId="784"/>
    <cellStyle name="40% - Accent4 14 2 2" xfId="785"/>
    <cellStyle name="40% - Accent4 14 3" xfId="786"/>
    <cellStyle name="40% - Accent4 14 3 2" xfId="787"/>
    <cellStyle name="40% - Accent4 14 4" xfId="788"/>
    <cellStyle name="40% - Accent4 15" xfId="789"/>
    <cellStyle name="40% - Accent4 15 2" xfId="790"/>
    <cellStyle name="40% - Accent4 15 2 2" xfId="791"/>
    <cellStyle name="40% - Accent4 15 3" xfId="792"/>
    <cellStyle name="40% - Accent4 16" xfId="793"/>
    <cellStyle name="40% - Accent4 16 2" xfId="794"/>
    <cellStyle name="40% - Accent4 2" xfId="795"/>
    <cellStyle name="40% - Accent4 2 2" xfId="796"/>
    <cellStyle name="40% - Accent4 2 2 2" xfId="797"/>
    <cellStyle name="40% - Accent4 2 3" xfId="798"/>
    <cellStyle name="40% - Accent4 2 3 2" xfId="799"/>
    <cellStyle name="40% - Accent4 2 4" xfId="800"/>
    <cellStyle name="40% - Accent4 3" xfId="801"/>
    <cellStyle name="40% - Accent4 3 2" xfId="802"/>
    <cellStyle name="40% - Accent4 3 2 2" xfId="803"/>
    <cellStyle name="40% - Accent4 3 3" xfId="804"/>
    <cellStyle name="40% - Accent4 3 3 2" xfId="805"/>
    <cellStyle name="40% - Accent4 3 4" xfId="806"/>
    <cellStyle name="40% - Accent4 4" xfId="807"/>
    <cellStyle name="40% - Accent4 4 2" xfId="808"/>
    <cellStyle name="40% - Accent4 4 2 2" xfId="809"/>
    <cellStyle name="40% - Accent4 4 3" xfId="810"/>
    <cellStyle name="40% - Accent4 4 3 2" xfId="811"/>
    <cellStyle name="40% - Accent4 4 4" xfId="812"/>
    <cellStyle name="40% - Accent4 5" xfId="813"/>
    <cellStyle name="40% - Accent4 5 2" xfId="814"/>
    <cellStyle name="40% - Accent4 5 2 2" xfId="815"/>
    <cellStyle name="40% - Accent4 5 3" xfId="816"/>
    <cellStyle name="40% - Accent4 5 3 2" xfId="817"/>
    <cellStyle name="40% - Accent4 5 4" xfId="818"/>
    <cellStyle name="40% - Accent4 6" xfId="819"/>
    <cellStyle name="40% - Accent4 6 2" xfId="820"/>
    <cellStyle name="40% - Accent4 6 2 2" xfId="821"/>
    <cellStyle name="40% - Accent4 6 3" xfId="822"/>
    <cellStyle name="40% - Accent4 6 3 2" xfId="823"/>
    <cellStyle name="40% - Accent4 6 4" xfId="824"/>
    <cellStyle name="40% - Accent4 7" xfId="825"/>
    <cellStyle name="40% - Accent4 7 2" xfId="826"/>
    <cellStyle name="40% - Accent4 7 2 2" xfId="827"/>
    <cellStyle name="40% - Accent4 7 3" xfId="828"/>
    <cellStyle name="40% - Accent4 7 3 2" xfId="829"/>
    <cellStyle name="40% - Accent4 7 4" xfId="830"/>
    <cellStyle name="40% - Accent4 8" xfId="831"/>
    <cellStyle name="40% - Accent4 8 2" xfId="832"/>
    <cellStyle name="40% - Accent4 8 2 2" xfId="833"/>
    <cellStyle name="40% - Accent4 8 3" xfId="834"/>
    <cellStyle name="40% - Accent4 8 3 2" xfId="835"/>
    <cellStyle name="40% - Accent4 8 4" xfId="836"/>
    <cellStyle name="40% - Accent4 9" xfId="837"/>
    <cellStyle name="40% - Accent4 9 2" xfId="838"/>
    <cellStyle name="40% - Accent4 9 2 2" xfId="839"/>
    <cellStyle name="40% - Accent4 9 3" xfId="840"/>
    <cellStyle name="40% - Accent4 9 3 2" xfId="841"/>
    <cellStyle name="40% - Accent4 9 4" xfId="842"/>
    <cellStyle name="40% - Accent5 10" xfId="843"/>
    <cellStyle name="40% - Accent5 10 2" xfId="844"/>
    <cellStyle name="40% - Accent5 10 2 2" xfId="845"/>
    <cellStyle name="40% - Accent5 10 3" xfId="846"/>
    <cellStyle name="40% - Accent5 10 3 2" xfId="847"/>
    <cellStyle name="40% - Accent5 10 4" xfId="848"/>
    <cellStyle name="40% - Accent5 11" xfId="849"/>
    <cellStyle name="40% - Accent5 11 2" xfId="850"/>
    <cellStyle name="40% - Accent5 11 2 2" xfId="851"/>
    <cellStyle name="40% - Accent5 11 3" xfId="852"/>
    <cellStyle name="40% - Accent5 11 3 2" xfId="853"/>
    <cellStyle name="40% - Accent5 11 4" xfId="854"/>
    <cellStyle name="40% - Accent5 12" xfId="855"/>
    <cellStyle name="40% - Accent5 12 2" xfId="856"/>
    <cellStyle name="40% - Accent5 12 2 2" xfId="857"/>
    <cellStyle name="40% - Accent5 12 3" xfId="858"/>
    <cellStyle name="40% - Accent5 12 3 2" xfId="859"/>
    <cellStyle name="40% - Accent5 12 4" xfId="860"/>
    <cellStyle name="40% - Accent5 13" xfId="861"/>
    <cellStyle name="40% - Accent5 13 2" xfId="862"/>
    <cellStyle name="40% - Accent5 13 2 2" xfId="863"/>
    <cellStyle name="40% - Accent5 13 3" xfId="864"/>
    <cellStyle name="40% - Accent5 13 3 2" xfId="865"/>
    <cellStyle name="40% - Accent5 13 4" xfId="866"/>
    <cellStyle name="40% - Accent5 14" xfId="867"/>
    <cellStyle name="40% - Accent5 14 2" xfId="868"/>
    <cellStyle name="40% - Accent5 14 2 2" xfId="869"/>
    <cellStyle name="40% - Accent5 14 3" xfId="870"/>
    <cellStyle name="40% - Accent5 14 3 2" xfId="871"/>
    <cellStyle name="40% - Accent5 14 4" xfId="872"/>
    <cellStyle name="40% - Accent5 15" xfId="873"/>
    <cellStyle name="40% - Accent5 15 2" xfId="874"/>
    <cellStyle name="40% - Accent5 15 2 2" xfId="875"/>
    <cellStyle name="40% - Accent5 15 3" xfId="876"/>
    <cellStyle name="40% - Accent5 16" xfId="877"/>
    <cellStyle name="40% - Accent5 16 2" xfId="878"/>
    <cellStyle name="40% - Accent5 2" xfId="879"/>
    <cellStyle name="40% - Accent5 2 2" xfId="880"/>
    <cellStyle name="40% - Accent5 2 2 2" xfId="881"/>
    <cellStyle name="40% - Accent5 2 3" xfId="882"/>
    <cellStyle name="40% - Accent5 2 3 2" xfId="883"/>
    <cellStyle name="40% - Accent5 2 4" xfId="884"/>
    <cellStyle name="40% - Accent5 3" xfId="885"/>
    <cellStyle name="40% - Accent5 3 2" xfId="886"/>
    <cellStyle name="40% - Accent5 3 2 2" xfId="887"/>
    <cellStyle name="40% - Accent5 3 3" xfId="888"/>
    <cellStyle name="40% - Accent5 3 3 2" xfId="889"/>
    <cellStyle name="40% - Accent5 3 4" xfId="890"/>
    <cellStyle name="40% - Accent5 4" xfId="891"/>
    <cellStyle name="40% - Accent5 4 2" xfId="892"/>
    <cellStyle name="40% - Accent5 4 2 2" xfId="893"/>
    <cellStyle name="40% - Accent5 4 3" xfId="894"/>
    <cellStyle name="40% - Accent5 4 3 2" xfId="895"/>
    <cellStyle name="40% - Accent5 4 4" xfId="896"/>
    <cellStyle name="40% - Accent5 5" xfId="897"/>
    <cellStyle name="40% - Accent5 5 2" xfId="898"/>
    <cellStyle name="40% - Accent5 5 2 2" xfId="899"/>
    <cellStyle name="40% - Accent5 5 3" xfId="900"/>
    <cellStyle name="40% - Accent5 5 3 2" xfId="901"/>
    <cellStyle name="40% - Accent5 5 4" xfId="902"/>
    <cellStyle name="40% - Accent5 6" xfId="903"/>
    <cellStyle name="40% - Accent5 6 2" xfId="904"/>
    <cellStyle name="40% - Accent5 6 2 2" xfId="905"/>
    <cellStyle name="40% - Accent5 6 3" xfId="906"/>
    <cellStyle name="40% - Accent5 6 3 2" xfId="907"/>
    <cellStyle name="40% - Accent5 6 4" xfId="908"/>
    <cellStyle name="40% - Accent5 7" xfId="909"/>
    <cellStyle name="40% - Accent5 7 2" xfId="910"/>
    <cellStyle name="40% - Accent5 7 2 2" xfId="911"/>
    <cellStyle name="40% - Accent5 7 3" xfId="912"/>
    <cellStyle name="40% - Accent5 7 3 2" xfId="913"/>
    <cellStyle name="40% - Accent5 7 4" xfId="914"/>
    <cellStyle name="40% - Accent5 8" xfId="915"/>
    <cellStyle name="40% - Accent5 8 2" xfId="916"/>
    <cellStyle name="40% - Accent5 8 2 2" xfId="917"/>
    <cellStyle name="40% - Accent5 8 3" xfId="918"/>
    <cellStyle name="40% - Accent5 8 3 2" xfId="919"/>
    <cellStyle name="40% - Accent5 8 4" xfId="920"/>
    <cellStyle name="40% - Accent5 9" xfId="921"/>
    <cellStyle name="40% - Accent5 9 2" xfId="922"/>
    <cellStyle name="40% - Accent5 9 2 2" xfId="923"/>
    <cellStyle name="40% - Accent5 9 3" xfId="924"/>
    <cellStyle name="40% - Accent5 9 3 2" xfId="925"/>
    <cellStyle name="40% - Accent5 9 4" xfId="926"/>
    <cellStyle name="40% - Accent6 10" xfId="927"/>
    <cellStyle name="40% - Accent6 10 2" xfId="928"/>
    <cellStyle name="40% - Accent6 10 2 2" xfId="929"/>
    <cellStyle name="40% - Accent6 10 3" xfId="930"/>
    <cellStyle name="40% - Accent6 10 3 2" xfId="931"/>
    <cellStyle name="40% - Accent6 10 4" xfId="932"/>
    <cellStyle name="40% - Accent6 11" xfId="933"/>
    <cellStyle name="40% - Accent6 11 2" xfId="934"/>
    <cellStyle name="40% - Accent6 11 2 2" xfId="935"/>
    <cellStyle name="40% - Accent6 11 3" xfId="936"/>
    <cellStyle name="40% - Accent6 11 3 2" xfId="937"/>
    <cellStyle name="40% - Accent6 11 4" xfId="938"/>
    <cellStyle name="40% - Accent6 12" xfId="939"/>
    <cellStyle name="40% - Accent6 12 2" xfId="940"/>
    <cellStyle name="40% - Accent6 12 2 2" xfId="941"/>
    <cellStyle name="40% - Accent6 12 3" xfId="942"/>
    <cellStyle name="40% - Accent6 12 3 2" xfId="943"/>
    <cellStyle name="40% - Accent6 12 4" xfId="944"/>
    <cellStyle name="40% - Accent6 13" xfId="945"/>
    <cellStyle name="40% - Accent6 13 2" xfId="946"/>
    <cellStyle name="40% - Accent6 13 2 2" xfId="947"/>
    <cellStyle name="40% - Accent6 13 3" xfId="948"/>
    <cellStyle name="40% - Accent6 13 3 2" xfId="949"/>
    <cellStyle name="40% - Accent6 13 4" xfId="950"/>
    <cellStyle name="40% - Accent6 14" xfId="951"/>
    <cellStyle name="40% - Accent6 14 2" xfId="952"/>
    <cellStyle name="40% - Accent6 14 2 2" xfId="953"/>
    <cellStyle name="40% - Accent6 14 3" xfId="954"/>
    <cellStyle name="40% - Accent6 14 3 2" xfId="955"/>
    <cellStyle name="40% - Accent6 14 4" xfId="956"/>
    <cellStyle name="40% - Accent6 15" xfId="957"/>
    <cellStyle name="40% - Accent6 15 2" xfId="958"/>
    <cellStyle name="40% - Accent6 15 2 2" xfId="959"/>
    <cellStyle name="40% - Accent6 15 3" xfId="960"/>
    <cellStyle name="40% - Accent6 16" xfId="961"/>
    <cellStyle name="40% - Accent6 16 2" xfId="962"/>
    <cellStyle name="40% - Accent6 2" xfId="963"/>
    <cellStyle name="40% - Accent6 2 2" xfId="964"/>
    <cellStyle name="40% - Accent6 2 2 2" xfId="965"/>
    <cellStyle name="40% - Accent6 2 3" xfId="966"/>
    <cellStyle name="40% - Accent6 2 3 2" xfId="967"/>
    <cellStyle name="40% - Accent6 2 4" xfId="968"/>
    <cellStyle name="40% - Accent6 3" xfId="969"/>
    <cellStyle name="40% - Accent6 3 2" xfId="970"/>
    <cellStyle name="40% - Accent6 3 2 2" xfId="971"/>
    <cellStyle name="40% - Accent6 3 3" xfId="972"/>
    <cellStyle name="40% - Accent6 3 3 2" xfId="973"/>
    <cellStyle name="40% - Accent6 3 4" xfId="974"/>
    <cellStyle name="40% - Accent6 4" xfId="975"/>
    <cellStyle name="40% - Accent6 4 2" xfId="976"/>
    <cellStyle name="40% - Accent6 4 2 2" xfId="977"/>
    <cellStyle name="40% - Accent6 4 3" xfId="978"/>
    <cellStyle name="40% - Accent6 4 3 2" xfId="979"/>
    <cellStyle name="40% - Accent6 4 4" xfId="980"/>
    <cellStyle name="40% - Accent6 5" xfId="981"/>
    <cellStyle name="40% - Accent6 5 2" xfId="982"/>
    <cellStyle name="40% - Accent6 5 2 2" xfId="983"/>
    <cellStyle name="40% - Accent6 5 3" xfId="984"/>
    <cellStyle name="40% - Accent6 5 3 2" xfId="985"/>
    <cellStyle name="40% - Accent6 5 4" xfId="986"/>
    <cellStyle name="40% - Accent6 6" xfId="987"/>
    <cellStyle name="40% - Accent6 6 2" xfId="988"/>
    <cellStyle name="40% - Accent6 6 2 2" xfId="989"/>
    <cellStyle name="40% - Accent6 6 3" xfId="990"/>
    <cellStyle name="40% - Accent6 6 3 2" xfId="991"/>
    <cellStyle name="40% - Accent6 6 4" xfId="992"/>
    <cellStyle name="40% - Accent6 7" xfId="993"/>
    <cellStyle name="40% - Accent6 7 2" xfId="994"/>
    <cellStyle name="40% - Accent6 7 2 2" xfId="995"/>
    <cellStyle name="40% - Accent6 7 3" xfId="996"/>
    <cellStyle name="40% - Accent6 7 3 2" xfId="997"/>
    <cellStyle name="40% - Accent6 7 4" xfId="998"/>
    <cellStyle name="40% - Accent6 8" xfId="999"/>
    <cellStyle name="40% - Accent6 8 2" xfId="1000"/>
    <cellStyle name="40% - Accent6 8 2 2" xfId="1001"/>
    <cellStyle name="40% - Accent6 8 3" xfId="1002"/>
    <cellStyle name="40% - Accent6 8 3 2" xfId="1003"/>
    <cellStyle name="40% - Accent6 8 4" xfId="1004"/>
    <cellStyle name="40% - Accent6 9" xfId="1005"/>
    <cellStyle name="40% - Accent6 9 2" xfId="1006"/>
    <cellStyle name="40% - Accent6 9 2 2" xfId="1007"/>
    <cellStyle name="40% - Accent6 9 3" xfId="1008"/>
    <cellStyle name="40% - Accent6 9 3 2" xfId="1009"/>
    <cellStyle name="40% - Accent6 9 4" xfId="1010"/>
    <cellStyle name="60% - Accent1 10" xfId="1011"/>
    <cellStyle name="60% - Accent1 10 2" xfId="1012"/>
    <cellStyle name="60% - Accent1 11" xfId="1013"/>
    <cellStyle name="60% - Accent1 11 2" xfId="1014"/>
    <cellStyle name="60% - Accent1 12" xfId="1015"/>
    <cellStyle name="60% - Accent1 12 2" xfId="1016"/>
    <cellStyle name="60% - Accent1 13" xfId="1017"/>
    <cellStyle name="60% - Accent1 13 2" xfId="1018"/>
    <cellStyle name="60% - Accent1 14" xfId="1019"/>
    <cellStyle name="60% - Accent1 14 2" xfId="1020"/>
    <cellStyle name="60% - Accent1 15" xfId="1021"/>
    <cellStyle name="60% - Accent1 16" xfId="1022"/>
    <cellStyle name="60% - Accent1 2" xfId="1023"/>
    <cellStyle name="60% - Accent1 2 2" xfId="1024"/>
    <cellStyle name="60% - Accent1 3" xfId="1025"/>
    <cellStyle name="60% - Accent1 3 2" xfId="1026"/>
    <cellStyle name="60% - Accent1 4" xfId="1027"/>
    <cellStyle name="60% - Accent1 4 2" xfId="1028"/>
    <cellStyle name="60% - Accent1 5" xfId="1029"/>
    <cellStyle name="60% - Accent1 5 2" xfId="1030"/>
    <cellStyle name="60% - Accent1 6" xfId="1031"/>
    <cellStyle name="60% - Accent1 6 2" xfId="1032"/>
    <cellStyle name="60% - Accent1 7" xfId="1033"/>
    <cellStyle name="60% - Accent1 7 2" xfId="1034"/>
    <cellStyle name="60% - Accent1 8" xfId="1035"/>
    <cellStyle name="60% - Accent1 8 2" xfId="1036"/>
    <cellStyle name="60% - Accent1 9" xfId="1037"/>
    <cellStyle name="60% - Accent1 9 2" xfId="1038"/>
    <cellStyle name="60% - Accent2 10" xfId="1039"/>
    <cellStyle name="60% - Accent2 10 2" xfId="1040"/>
    <cellStyle name="60% - Accent2 11" xfId="1041"/>
    <cellStyle name="60% - Accent2 11 2" xfId="1042"/>
    <cellStyle name="60% - Accent2 12" xfId="1043"/>
    <cellStyle name="60% - Accent2 12 2" xfId="1044"/>
    <cellStyle name="60% - Accent2 13" xfId="1045"/>
    <cellStyle name="60% - Accent2 13 2" xfId="1046"/>
    <cellStyle name="60% - Accent2 14" xfId="1047"/>
    <cellStyle name="60% - Accent2 14 2" xfId="1048"/>
    <cellStyle name="60% - Accent2 15" xfId="1049"/>
    <cellStyle name="60% - Accent2 16" xfId="1050"/>
    <cellStyle name="60% - Accent2 2" xfId="1051"/>
    <cellStyle name="60% - Accent2 2 2" xfId="1052"/>
    <cellStyle name="60% - Accent2 3" xfId="1053"/>
    <cellStyle name="60% - Accent2 3 2" xfId="1054"/>
    <cellStyle name="60% - Accent2 4" xfId="1055"/>
    <cellStyle name="60% - Accent2 4 2" xfId="1056"/>
    <cellStyle name="60% - Accent2 5" xfId="1057"/>
    <cellStyle name="60% - Accent2 5 2" xfId="1058"/>
    <cellStyle name="60% - Accent2 6" xfId="1059"/>
    <cellStyle name="60% - Accent2 6 2" xfId="1060"/>
    <cellStyle name="60% - Accent2 7" xfId="1061"/>
    <cellStyle name="60% - Accent2 7 2" xfId="1062"/>
    <cellStyle name="60% - Accent2 8" xfId="1063"/>
    <cellStyle name="60% - Accent2 8 2" xfId="1064"/>
    <cellStyle name="60% - Accent2 9" xfId="1065"/>
    <cellStyle name="60% - Accent2 9 2" xfId="1066"/>
    <cellStyle name="60% - Accent3 10" xfId="1067"/>
    <cellStyle name="60% - Accent3 10 2" xfId="1068"/>
    <cellStyle name="60% - Accent3 11" xfId="1069"/>
    <cellStyle name="60% - Accent3 11 2" xfId="1070"/>
    <cellStyle name="60% - Accent3 12" xfId="1071"/>
    <cellStyle name="60% - Accent3 12 2" xfId="1072"/>
    <cellStyle name="60% - Accent3 13" xfId="1073"/>
    <cellStyle name="60% - Accent3 13 2" xfId="1074"/>
    <cellStyle name="60% - Accent3 14" xfId="1075"/>
    <cellStyle name="60% - Accent3 14 2" xfId="1076"/>
    <cellStyle name="60% - Accent3 15" xfId="1077"/>
    <cellStyle name="60% - Accent3 16" xfId="1078"/>
    <cellStyle name="60% - Accent3 2" xfId="1079"/>
    <cellStyle name="60% - Accent3 2 2" xfId="1080"/>
    <cellStyle name="60% - Accent3 3" xfId="1081"/>
    <cellStyle name="60% - Accent3 3 2" xfId="1082"/>
    <cellStyle name="60% - Accent3 4" xfId="1083"/>
    <cellStyle name="60% - Accent3 4 2" xfId="1084"/>
    <cellStyle name="60% - Accent3 5" xfId="1085"/>
    <cellStyle name="60% - Accent3 5 2" xfId="1086"/>
    <cellStyle name="60% - Accent3 6" xfId="1087"/>
    <cellStyle name="60% - Accent3 6 2" xfId="1088"/>
    <cellStyle name="60% - Accent3 7" xfId="1089"/>
    <cellStyle name="60% - Accent3 7 2" xfId="1090"/>
    <cellStyle name="60% - Accent3 8" xfId="1091"/>
    <cellStyle name="60% - Accent3 8 2" xfId="1092"/>
    <cellStyle name="60% - Accent3 9" xfId="1093"/>
    <cellStyle name="60% - Accent3 9 2" xfId="1094"/>
    <cellStyle name="60% - Accent4 10" xfId="1095"/>
    <cellStyle name="60% - Accent4 10 2" xfId="1096"/>
    <cellStyle name="60% - Accent4 11" xfId="1097"/>
    <cellStyle name="60% - Accent4 11 2" xfId="1098"/>
    <cellStyle name="60% - Accent4 12" xfId="1099"/>
    <cellStyle name="60% - Accent4 12 2" xfId="1100"/>
    <cellStyle name="60% - Accent4 13" xfId="1101"/>
    <cellStyle name="60% - Accent4 13 2" xfId="1102"/>
    <cellStyle name="60% - Accent4 14" xfId="1103"/>
    <cellStyle name="60% - Accent4 14 2" xfId="1104"/>
    <cellStyle name="60% - Accent4 15" xfId="1105"/>
    <cellStyle name="60% - Accent4 16" xfId="1106"/>
    <cellStyle name="60% - Accent4 2" xfId="1107"/>
    <cellStyle name="60% - Accent4 2 2" xfId="1108"/>
    <cellStyle name="60% - Accent4 3" xfId="1109"/>
    <cellStyle name="60% - Accent4 3 2" xfId="1110"/>
    <cellStyle name="60% - Accent4 4" xfId="1111"/>
    <cellStyle name="60% - Accent4 4 2" xfId="1112"/>
    <cellStyle name="60% - Accent4 5" xfId="1113"/>
    <cellStyle name="60% - Accent4 5 2" xfId="1114"/>
    <cellStyle name="60% - Accent4 6" xfId="1115"/>
    <cellStyle name="60% - Accent4 6 2" xfId="1116"/>
    <cellStyle name="60% - Accent4 7" xfId="1117"/>
    <cellStyle name="60% - Accent4 7 2" xfId="1118"/>
    <cellStyle name="60% - Accent4 8" xfId="1119"/>
    <cellStyle name="60% - Accent4 8 2" xfId="1120"/>
    <cellStyle name="60% - Accent4 9" xfId="1121"/>
    <cellStyle name="60% - Accent4 9 2" xfId="1122"/>
    <cellStyle name="60% - Accent5 10" xfId="1123"/>
    <cellStyle name="60% - Accent5 10 2" xfId="1124"/>
    <cellStyle name="60% - Accent5 11" xfId="1125"/>
    <cellStyle name="60% - Accent5 11 2" xfId="1126"/>
    <cellStyle name="60% - Accent5 12" xfId="1127"/>
    <cellStyle name="60% - Accent5 12 2" xfId="1128"/>
    <cellStyle name="60% - Accent5 13" xfId="1129"/>
    <cellStyle name="60% - Accent5 13 2" xfId="1130"/>
    <cellStyle name="60% - Accent5 14" xfId="1131"/>
    <cellStyle name="60% - Accent5 14 2" xfId="1132"/>
    <cellStyle name="60% - Accent5 15" xfId="1133"/>
    <cellStyle name="60% - Accent5 16" xfId="1134"/>
    <cellStyle name="60% - Accent5 2" xfId="1135"/>
    <cellStyle name="60% - Accent5 2 2" xfId="1136"/>
    <cellStyle name="60% - Accent5 3" xfId="1137"/>
    <cellStyle name="60% - Accent5 3 2" xfId="1138"/>
    <cellStyle name="60% - Accent5 4" xfId="1139"/>
    <cellStyle name="60% - Accent5 4 2" xfId="1140"/>
    <cellStyle name="60% - Accent5 5" xfId="1141"/>
    <cellStyle name="60% - Accent5 5 2" xfId="1142"/>
    <cellStyle name="60% - Accent5 6" xfId="1143"/>
    <cellStyle name="60% - Accent5 6 2" xfId="1144"/>
    <cellStyle name="60% - Accent5 7" xfId="1145"/>
    <cellStyle name="60% - Accent5 7 2" xfId="1146"/>
    <cellStyle name="60% - Accent5 8" xfId="1147"/>
    <cellStyle name="60% - Accent5 8 2" xfId="1148"/>
    <cellStyle name="60% - Accent5 9" xfId="1149"/>
    <cellStyle name="60% - Accent5 9 2" xfId="1150"/>
    <cellStyle name="60% - Accent6 10" xfId="1151"/>
    <cellStyle name="60% - Accent6 10 2" xfId="1152"/>
    <cellStyle name="60% - Accent6 11" xfId="1153"/>
    <cellStyle name="60% - Accent6 11 2" xfId="1154"/>
    <cellStyle name="60% - Accent6 12" xfId="1155"/>
    <cellStyle name="60% - Accent6 12 2" xfId="1156"/>
    <cellStyle name="60% - Accent6 13" xfId="1157"/>
    <cellStyle name="60% - Accent6 13 2" xfId="1158"/>
    <cellStyle name="60% - Accent6 14" xfId="1159"/>
    <cellStyle name="60% - Accent6 14 2" xfId="1160"/>
    <cellStyle name="60% - Accent6 15" xfId="1161"/>
    <cellStyle name="60% - Accent6 16" xfId="1162"/>
    <cellStyle name="60% - Accent6 2" xfId="1163"/>
    <cellStyle name="60% - Accent6 2 2" xfId="1164"/>
    <cellStyle name="60% - Accent6 3" xfId="1165"/>
    <cellStyle name="60% - Accent6 3 2" xfId="1166"/>
    <cellStyle name="60% - Accent6 4" xfId="1167"/>
    <cellStyle name="60% - Accent6 4 2" xfId="1168"/>
    <cellStyle name="60% - Accent6 5" xfId="1169"/>
    <cellStyle name="60% - Accent6 5 2" xfId="1170"/>
    <cellStyle name="60% - Accent6 6" xfId="1171"/>
    <cellStyle name="60% - Accent6 6 2" xfId="1172"/>
    <cellStyle name="60% - Accent6 7" xfId="1173"/>
    <cellStyle name="60% - Accent6 7 2" xfId="1174"/>
    <cellStyle name="60% - Accent6 8" xfId="1175"/>
    <cellStyle name="60% - Accent6 8 2" xfId="1176"/>
    <cellStyle name="60% - Accent6 9" xfId="1177"/>
    <cellStyle name="60% - Accent6 9 2" xfId="1178"/>
    <cellStyle name="Accent1 10" xfId="1179"/>
    <cellStyle name="Accent1 10 2" xfId="1180"/>
    <cellStyle name="Accent1 11" xfId="1181"/>
    <cellStyle name="Accent1 11 2" xfId="1182"/>
    <cellStyle name="Accent1 12" xfId="1183"/>
    <cellStyle name="Accent1 12 2" xfId="1184"/>
    <cellStyle name="Accent1 13" xfId="1185"/>
    <cellStyle name="Accent1 13 2" xfId="1186"/>
    <cellStyle name="Accent1 14" xfId="1187"/>
    <cellStyle name="Accent1 14 2" xfId="1188"/>
    <cellStyle name="Accent1 15" xfId="1189"/>
    <cellStyle name="Accent1 16" xfId="1190"/>
    <cellStyle name="Accent1 2" xfId="1191"/>
    <cellStyle name="Accent1 2 2" xfId="1192"/>
    <cellStyle name="Accent1 3" xfId="1193"/>
    <cellStyle name="Accent1 3 2" xfId="1194"/>
    <cellStyle name="Accent1 4" xfId="1195"/>
    <cellStyle name="Accent1 4 2" xfId="1196"/>
    <cellStyle name="Accent1 5" xfId="1197"/>
    <cellStyle name="Accent1 5 2" xfId="1198"/>
    <cellStyle name="Accent1 6" xfId="1199"/>
    <cellStyle name="Accent1 6 2" xfId="1200"/>
    <cellStyle name="Accent1 7" xfId="1201"/>
    <cellStyle name="Accent1 7 2" xfId="1202"/>
    <cellStyle name="Accent1 8" xfId="1203"/>
    <cellStyle name="Accent1 8 2" xfId="1204"/>
    <cellStyle name="Accent1 9" xfId="1205"/>
    <cellStyle name="Accent1 9 2" xfId="1206"/>
    <cellStyle name="Accent2 10" xfId="1207"/>
    <cellStyle name="Accent2 10 2" xfId="1208"/>
    <cellStyle name="Accent2 11" xfId="1209"/>
    <cellStyle name="Accent2 11 2" xfId="1210"/>
    <cellStyle name="Accent2 12" xfId="1211"/>
    <cellStyle name="Accent2 12 2" xfId="1212"/>
    <cellStyle name="Accent2 13" xfId="1213"/>
    <cellStyle name="Accent2 13 2" xfId="1214"/>
    <cellStyle name="Accent2 14" xfId="1215"/>
    <cellStyle name="Accent2 14 2" xfId="1216"/>
    <cellStyle name="Accent2 15" xfId="1217"/>
    <cellStyle name="Accent2 16" xfId="1218"/>
    <cellStyle name="Accent2 2" xfId="1219"/>
    <cellStyle name="Accent2 2 2" xfId="1220"/>
    <cellStyle name="Accent2 3" xfId="1221"/>
    <cellStyle name="Accent2 3 2" xfId="1222"/>
    <cellStyle name="Accent2 4" xfId="1223"/>
    <cellStyle name="Accent2 4 2" xfId="1224"/>
    <cellStyle name="Accent2 5" xfId="1225"/>
    <cellStyle name="Accent2 5 2" xfId="1226"/>
    <cellStyle name="Accent2 6" xfId="1227"/>
    <cellStyle name="Accent2 6 2" xfId="1228"/>
    <cellStyle name="Accent2 7" xfId="1229"/>
    <cellStyle name="Accent2 7 2" xfId="1230"/>
    <cellStyle name="Accent2 8" xfId="1231"/>
    <cellStyle name="Accent2 8 2" xfId="1232"/>
    <cellStyle name="Accent2 9" xfId="1233"/>
    <cellStyle name="Accent2 9 2" xfId="1234"/>
    <cellStyle name="Accent3 10" xfId="1235"/>
    <cellStyle name="Accent3 10 2" xfId="1236"/>
    <cellStyle name="Accent3 11" xfId="1237"/>
    <cellStyle name="Accent3 11 2" xfId="1238"/>
    <cellStyle name="Accent3 12" xfId="1239"/>
    <cellStyle name="Accent3 12 2" xfId="1240"/>
    <cellStyle name="Accent3 13" xfId="1241"/>
    <cellStyle name="Accent3 13 2" xfId="1242"/>
    <cellStyle name="Accent3 14" xfId="1243"/>
    <cellStyle name="Accent3 14 2" xfId="1244"/>
    <cellStyle name="Accent3 15" xfId="1245"/>
    <cellStyle name="Accent3 16" xfId="1246"/>
    <cellStyle name="Accent3 2" xfId="1247"/>
    <cellStyle name="Accent3 2 2" xfId="1248"/>
    <cellStyle name="Accent3 3" xfId="1249"/>
    <cellStyle name="Accent3 3 2" xfId="1250"/>
    <cellStyle name="Accent3 4" xfId="1251"/>
    <cellStyle name="Accent3 4 2" xfId="1252"/>
    <cellStyle name="Accent3 5" xfId="1253"/>
    <cellStyle name="Accent3 5 2" xfId="1254"/>
    <cellStyle name="Accent3 6" xfId="1255"/>
    <cellStyle name="Accent3 6 2" xfId="1256"/>
    <cellStyle name="Accent3 7" xfId="1257"/>
    <cellStyle name="Accent3 7 2" xfId="1258"/>
    <cellStyle name="Accent3 8" xfId="1259"/>
    <cellStyle name="Accent3 8 2" xfId="1260"/>
    <cellStyle name="Accent3 9" xfId="1261"/>
    <cellStyle name="Accent3 9 2" xfId="1262"/>
    <cellStyle name="Accent4 10" xfId="1263"/>
    <cellStyle name="Accent4 10 2" xfId="1264"/>
    <cellStyle name="Accent4 11" xfId="1265"/>
    <cellStyle name="Accent4 11 2" xfId="1266"/>
    <cellStyle name="Accent4 12" xfId="1267"/>
    <cellStyle name="Accent4 12 2" xfId="1268"/>
    <cellStyle name="Accent4 13" xfId="1269"/>
    <cellStyle name="Accent4 13 2" xfId="1270"/>
    <cellStyle name="Accent4 14" xfId="1271"/>
    <cellStyle name="Accent4 14 2" xfId="1272"/>
    <cellStyle name="Accent4 15" xfId="1273"/>
    <cellStyle name="Accent4 16" xfId="1274"/>
    <cellStyle name="Accent4 2" xfId="1275"/>
    <cellStyle name="Accent4 2 2" xfId="1276"/>
    <cellStyle name="Accent4 3" xfId="1277"/>
    <cellStyle name="Accent4 3 2" xfId="1278"/>
    <cellStyle name="Accent4 4" xfId="1279"/>
    <cellStyle name="Accent4 4 2" xfId="1280"/>
    <cellStyle name="Accent4 5" xfId="1281"/>
    <cellStyle name="Accent4 5 2" xfId="1282"/>
    <cellStyle name="Accent4 6" xfId="1283"/>
    <cellStyle name="Accent4 6 2" xfId="1284"/>
    <cellStyle name="Accent4 7" xfId="1285"/>
    <cellStyle name="Accent4 7 2" xfId="1286"/>
    <cellStyle name="Accent4 8" xfId="1287"/>
    <cellStyle name="Accent4 8 2" xfId="1288"/>
    <cellStyle name="Accent4 9" xfId="1289"/>
    <cellStyle name="Accent4 9 2" xfId="1290"/>
    <cellStyle name="Accent5 10" xfId="1291"/>
    <cellStyle name="Accent5 10 2" xfId="1292"/>
    <cellStyle name="Accent5 11" xfId="1293"/>
    <cellStyle name="Accent5 11 2" xfId="1294"/>
    <cellStyle name="Accent5 12" xfId="1295"/>
    <cellStyle name="Accent5 12 2" xfId="1296"/>
    <cellStyle name="Accent5 13" xfId="1297"/>
    <cellStyle name="Accent5 13 2" xfId="1298"/>
    <cellStyle name="Accent5 14" xfId="1299"/>
    <cellStyle name="Accent5 14 2" xfId="1300"/>
    <cellStyle name="Accent5 15" xfId="1301"/>
    <cellStyle name="Accent5 16" xfId="1302"/>
    <cellStyle name="Accent5 2" xfId="1303"/>
    <cellStyle name="Accent5 2 2" xfId="1304"/>
    <cellStyle name="Accent5 3" xfId="1305"/>
    <cellStyle name="Accent5 3 2" xfId="1306"/>
    <cellStyle name="Accent5 4" xfId="1307"/>
    <cellStyle name="Accent5 4 2" xfId="1308"/>
    <cellStyle name="Accent5 5" xfId="1309"/>
    <cellStyle name="Accent5 5 2" xfId="1310"/>
    <cellStyle name="Accent5 6" xfId="1311"/>
    <cellStyle name="Accent5 6 2" xfId="1312"/>
    <cellStyle name="Accent5 7" xfId="1313"/>
    <cellStyle name="Accent5 7 2" xfId="1314"/>
    <cellStyle name="Accent5 8" xfId="1315"/>
    <cellStyle name="Accent5 8 2" xfId="1316"/>
    <cellStyle name="Accent5 9" xfId="1317"/>
    <cellStyle name="Accent5 9 2" xfId="1318"/>
    <cellStyle name="Accent6 10" xfId="1319"/>
    <cellStyle name="Accent6 10 2" xfId="1320"/>
    <cellStyle name="Accent6 11" xfId="1321"/>
    <cellStyle name="Accent6 11 2" xfId="1322"/>
    <cellStyle name="Accent6 12" xfId="1323"/>
    <cellStyle name="Accent6 12 2" xfId="1324"/>
    <cellStyle name="Accent6 13" xfId="1325"/>
    <cellStyle name="Accent6 13 2" xfId="1326"/>
    <cellStyle name="Accent6 14" xfId="1327"/>
    <cellStyle name="Accent6 14 2" xfId="1328"/>
    <cellStyle name="Accent6 15" xfId="1329"/>
    <cellStyle name="Accent6 16" xfId="1330"/>
    <cellStyle name="Accent6 2" xfId="1331"/>
    <cellStyle name="Accent6 2 2" xfId="1332"/>
    <cellStyle name="Accent6 3" xfId="1333"/>
    <cellStyle name="Accent6 3 2" xfId="1334"/>
    <cellStyle name="Accent6 4" xfId="1335"/>
    <cellStyle name="Accent6 4 2" xfId="1336"/>
    <cellStyle name="Accent6 5" xfId="1337"/>
    <cellStyle name="Accent6 5 2" xfId="1338"/>
    <cellStyle name="Accent6 6" xfId="1339"/>
    <cellStyle name="Accent6 6 2" xfId="1340"/>
    <cellStyle name="Accent6 7" xfId="1341"/>
    <cellStyle name="Accent6 7 2" xfId="1342"/>
    <cellStyle name="Accent6 8" xfId="1343"/>
    <cellStyle name="Accent6 8 2" xfId="1344"/>
    <cellStyle name="Accent6 9" xfId="1345"/>
    <cellStyle name="Accent6 9 2" xfId="1346"/>
    <cellStyle name="Bad 10" xfId="1347"/>
    <cellStyle name="Bad 10 2" xfId="1348"/>
    <cellStyle name="Bad 11" xfId="1349"/>
    <cellStyle name="Bad 11 2" xfId="1350"/>
    <cellStyle name="Bad 12" xfId="1351"/>
    <cellStyle name="Bad 12 2" xfId="1352"/>
    <cellStyle name="Bad 13" xfId="1353"/>
    <cellStyle name="Bad 13 2" xfId="1354"/>
    <cellStyle name="Bad 14" xfId="1355"/>
    <cellStyle name="Bad 14 2" xfId="1356"/>
    <cellStyle name="Bad 15" xfId="1357"/>
    <cellStyle name="Bad 16" xfId="1358"/>
    <cellStyle name="Bad 2" xfId="1359"/>
    <cellStyle name="Bad 2 2" xfId="1360"/>
    <cellStyle name="Bad 3" xfId="1361"/>
    <cellStyle name="Bad 3 2" xfId="1362"/>
    <cellStyle name="Bad 4" xfId="1363"/>
    <cellStyle name="Bad 4 2" xfId="1364"/>
    <cellStyle name="Bad 5" xfId="1365"/>
    <cellStyle name="Bad 5 2" xfId="1366"/>
    <cellStyle name="Bad 6" xfId="1367"/>
    <cellStyle name="Bad 6 2" xfId="1368"/>
    <cellStyle name="Bad 7" xfId="1369"/>
    <cellStyle name="Bad 7 2" xfId="1370"/>
    <cellStyle name="Bad 8" xfId="1371"/>
    <cellStyle name="Bad 8 2" xfId="1372"/>
    <cellStyle name="Bad 9" xfId="1373"/>
    <cellStyle name="Bad 9 2" xfId="1374"/>
    <cellStyle name="Body" xfId="1375"/>
    <cellStyle name="Body 2" xfId="1376"/>
    <cellStyle name="Calc Currency (0)" xfId="1377"/>
    <cellStyle name="Calc Currency (0) 2" xfId="1378"/>
    <cellStyle name="Calc Currency (0) 2 2" xfId="1379"/>
    <cellStyle name="Calc Currency (0) 2 2 2" xfId="1380"/>
    <cellStyle name="Calc Currency (0) 2 2 2 2" xfId="1381"/>
    <cellStyle name="Calc Currency (0) 2 2 2 2 2" xfId="1382"/>
    <cellStyle name="Calc Currency (0) 2 2 2 3" xfId="1383"/>
    <cellStyle name="Calc Currency (0) 2 2 3" xfId="1384"/>
    <cellStyle name="Calc Currency (0) 2 2 3 2" xfId="1385"/>
    <cellStyle name="Calc Currency (0) 2 2 4" xfId="1386"/>
    <cellStyle name="Calc Currency (0) 2 2_3006 Maharashtra CS report 2012 (2)" xfId="1387"/>
    <cellStyle name="Calc Currency (0) 2 3" xfId="1388"/>
    <cellStyle name="Calc Currency (0) 2 3 2" xfId="1389"/>
    <cellStyle name="Calc Currency (0) 2 4" xfId="1390"/>
    <cellStyle name="Calc Currency (0) 2_3006 Maharashtra CS report 2012 (2)" xfId="1391"/>
    <cellStyle name="Calc Currency (0) 3" xfId="1392"/>
    <cellStyle name="Calc Currency (0) 3 2" xfId="1393"/>
    <cellStyle name="Calc Currency (0) 3 2 2" xfId="1394"/>
    <cellStyle name="Calc Currency (0) 3 3" xfId="1395"/>
    <cellStyle name="Calc Currency (0) 4" xfId="1396"/>
    <cellStyle name="Calc Currency (0)_Activities summary- Feb " xfId="1397"/>
    <cellStyle name="Calculation 10" xfId="1398"/>
    <cellStyle name="Calculation 10 2" xfId="1399"/>
    <cellStyle name="Calculation 10 3" xfId="1400"/>
    <cellStyle name="Calculation 10 3 2" xfId="1401"/>
    <cellStyle name="Calculation 10 3 2 2" xfId="3637"/>
    <cellStyle name="Calculation 10 3 3" xfId="3636"/>
    <cellStyle name="Calculation 10 4" xfId="1402"/>
    <cellStyle name="Calculation 10 4 2" xfId="3638"/>
    <cellStyle name="Calculation 10 5" xfId="3635"/>
    <cellStyle name="Calculation 11" xfId="1403"/>
    <cellStyle name="Calculation 11 2" xfId="1404"/>
    <cellStyle name="Calculation 11 3" xfId="1405"/>
    <cellStyle name="Calculation 11 3 2" xfId="1406"/>
    <cellStyle name="Calculation 11 3 2 2" xfId="3641"/>
    <cellStyle name="Calculation 11 3 3" xfId="3640"/>
    <cellStyle name="Calculation 11 4" xfId="1407"/>
    <cellStyle name="Calculation 11 4 2" xfId="3642"/>
    <cellStyle name="Calculation 11 5" xfId="3639"/>
    <cellStyle name="Calculation 12" xfId="1408"/>
    <cellStyle name="Calculation 12 2" xfId="1409"/>
    <cellStyle name="Calculation 12 3" xfId="1410"/>
    <cellStyle name="Calculation 12 3 2" xfId="1411"/>
    <cellStyle name="Calculation 12 3 2 2" xfId="3645"/>
    <cellStyle name="Calculation 12 3 3" xfId="3644"/>
    <cellStyle name="Calculation 12 4" xfId="1412"/>
    <cellStyle name="Calculation 12 4 2" xfId="3646"/>
    <cellStyle name="Calculation 12 5" xfId="3643"/>
    <cellStyle name="Calculation 13" xfId="1413"/>
    <cellStyle name="Calculation 13 2" xfId="1414"/>
    <cellStyle name="Calculation 13 3" xfId="1415"/>
    <cellStyle name="Calculation 13 3 2" xfId="1416"/>
    <cellStyle name="Calculation 13 3 2 2" xfId="3649"/>
    <cellStyle name="Calculation 13 3 3" xfId="3648"/>
    <cellStyle name="Calculation 13 4" xfId="1417"/>
    <cellStyle name="Calculation 13 4 2" xfId="3650"/>
    <cellStyle name="Calculation 13 5" xfId="3647"/>
    <cellStyle name="Calculation 14" xfId="1418"/>
    <cellStyle name="Calculation 14 2" xfId="1419"/>
    <cellStyle name="Calculation 14 3" xfId="1420"/>
    <cellStyle name="Calculation 14 3 2" xfId="1421"/>
    <cellStyle name="Calculation 14 3 2 2" xfId="3653"/>
    <cellStyle name="Calculation 14 3 3" xfId="3652"/>
    <cellStyle name="Calculation 14 4" xfId="1422"/>
    <cellStyle name="Calculation 14 4 2" xfId="3654"/>
    <cellStyle name="Calculation 14 5" xfId="3651"/>
    <cellStyle name="Calculation 15" xfId="1423"/>
    <cellStyle name="Calculation 16" xfId="1424"/>
    <cellStyle name="Calculation 17" xfId="1425"/>
    <cellStyle name="Calculation 17 2" xfId="3655"/>
    <cellStyle name="Calculation 2" xfId="1426"/>
    <cellStyle name="Calculation 2 2" xfId="1427"/>
    <cellStyle name="Calculation 2 3" xfId="1428"/>
    <cellStyle name="Calculation 2 3 2" xfId="1429"/>
    <cellStyle name="Calculation 2 3 2 2" xfId="3658"/>
    <cellStyle name="Calculation 2 3 3" xfId="3657"/>
    <cellStyle name="Calculation 2 4" xfId="1430"/>
    <cellStyle name="Calculation 2 4 2" xfId="3659"/>
    <cellStyle name="Calculation 2 5" xfId="3656"/>
    <cellStyle name="Calculation 3" xfId="1431"/>
    <cellStyle name="Calculation 3 2" xfId="1432"/>
    <cellStyle name="Calculation 3 3" xfId="1433"/>
    <cellStyle name="Calculation 3 3 2" xfId="1434"/>
    <cellStyle name="Calculation 3 3 2 2" xfId="3662"/>
    <cellStyle name="Calculation 3 3 3" xfId="3661"/>
    <cellStyle name="Calculation 3 4" xfId="1435"/>
    <cellStyle name="Calculation 3 4 2" xfId="3663"/>
    <cellStyle name="Calculation 3 5" xfId="3660"/>
    <cellStyle name="Calculation 4" xfId="1436"/>
    <cellStyle name="Calculation 4 2" xfId="1437"/>
    <cellStyle name="Calculation 4 3" xfId="1438"/>
    <cellStyle name="Calculation 4 3 2" xfId="1439"/>
    <cellStyle name="Calculation 4 3 2 2" xfId="3666"/>
    <cellStyle name="Calculation 4 3 3" xfId="3665"/>
    <cellStyle name="Calculation 4 4" xfId="1440"/>
    <cellStyle name="Calculation 4 4 2" xfId="3667"/>
    <cellStyle name="Calculation 4 5" xfId="3664"/>
    <cellStyle name="Calculation 5" xfId="1441"/>
    <cellStyle name="Calculation 5 2" xfId="1442"/>
    <cellStyle name="Calculation 5 3" xfId="1443"/>
    <cellStyle name="Calculation 5 3 2" xfId="1444"/>
    <cellStyle name="Calculation 5 3 2 2" xfId="3670"/>
    <cellStyle name="Calculation 5 3 3" xfId="3669"/>
    <cellStyle name="Calculation 5 4" xfId="1445"/>
    <cellStyle name="Calculation 5 4 2" xfId="3671"/>
    <cellStyle name="Calculation 5 5" xfId="3668"/>
    <cellStyle name="Calculation 6" xfId="1446"/>
    <cellStyle name="Calculation 6 2" xfId="1447"/>
    <cellStyle name="Calculation 6 3" xfId="1448"/>
    <cellStyle name="Calculation 6 3 2" xfId="1449"/>
    <cellStyle name="Calculation 6 3 2 2" xfId="3674"/>
    <cellStyle name="Calculation 6 3 3" xfId="3673"/>
    <cellStyle name="Calculation 6 4" xfId="1450"/>
    <cellStyle name="Calculation 6 4 2" xfId="3675"/>
    <cellStyle name="Calculation 6 5" xfId="3672"/>
    <cellStyle name="Calculation 7" xfId="1451"/>
    <cellStyle name="Calculation 7 2" xfId="1452"/>
    <cellStyle name="Calculation 7 3" xfId="1453"/>
    <cellStyle name="Calculation 7 3 2" xfId="1454"/>
    <cellStyle name="Calculation 7 3 2 2" xfId="3678"/>
    <cellStyle name="Calculation 7 3 3" xfId="3677"/>
    <cellStyle name="Calculation 7 4" xfId="1455"/>
    <cellStyle name="Calculation 7 4 2" xfId="3679"/>
    <cellStyle name="Calculation 7 5" xfId="3676"/>
    <cellStyle name="Calculation 8" xfId="1456"/>
    <cellStyle name="Calculation 8 2" xfId="1457"/>
    <cellStyle name="Calculation 8 3" xfId="1458"/>
    <cellStyle name="Calculation 8 3 2" xfId="1459"/>
    <cellStyle name="Calculation 8 3 2 2" xfId="3682"/>
    <cellStyle name="Calculation 8 3 3" xfId="3681"/>
    <cellStyle name="Calculation 8 4" xfId="1460"/>
    <cellStyle name="Calculation 8 4 2" xfId="3683"/>
    <cellStyle name="Calculation 8 5" xfId="3680"/>
    <cellStyle name="Calculation 9" xfId="1461"/>
    <cellStyle name="Calculation 9 2" xfId="1462"/>
    <cellStyle name="Calculation 9 3" xfId="1463"/>
    <cellStyle name="Calculation 9 3 2" xfId="1464"/>
    <cellStyle name="Calculation 9 3 2 2" xfId="3686"/>
    <cellStyle name="Calculation 9 3 3" xfId="3685"/>
    <cellStyle name="Calculation 9 4" xfId="1465"/>
    <cellStyle name="Calculation 9 4 2" xfId="3687"/>
    <cellStyle name="Calculation 9 5" xfId="3684"/>
    <cellStyle name="Check Cell 10" xfId="1466"/>
    <cellStyle name="Check Cell 10 2" xfId="1467"/>
    <cellStyle name="Check Cell 11" xfId="1468"/>
    <cellStyle name="Check Cell 11 2" xfId="1469"/>
    <cellStyle name="Check Cell 12" xfId="1470"/>
    <cellStyle name="Check Cell 12 2" xfId="1471"/>
    <cellStyle name="Check Cell 13" xfId="1472"/>
    <cellStyle name="Check Cell 13 2" xfId="1473"/>
    <cellStyle name="Check Cell 14" xfId="1474"/>
    <cellStyle name="Check Cell 14 2" xfId="1475"/>
    <cellStyle name="Check Cell 15" xfId="1476"/>
    <cellStyle name="Check Cell 16" xfId="1477"/>
    <cellStyle name="Check Cell 2" xfId="1478"/>
    <cellStyle name="Check Cell 2 2" xfId="1479"/>
    <cellStyle name="Check Cell 3" xfId="1480"/>
    <cellStyle name="Check Cell 3 2" xfId="1481"/>
    <cellStyle name="Check Cell 4" xfId="1482"/>
    <cellStyle name="Check Cell 4 2" xfId="1483"/>
    <cellStyle name="Check Cell 5" xfId="1484"/>
    <cellStyle name="Check Cell 5 2" xfId="1485"/>
    <cellStyle name="Check Cell 6" xfId="1486"/>
    <cellStyle name="Check Cell 6 2" xfId="1487"/>
    <cellStyle name="Check Cell 7" xfId="1488"/>
    <cellStyle name="Check Cell 7 2" xfId="1489"/>
    <cellStyle name="Check Cell 8" xfId="1490"/>
    <cellStyle name="Check Cell 8 2" xfId="1491"/>
    <cellStyle name="Check Cell 9" xfId="1492"/>
    <cellStyle name="Check Cell 9 2" xfId="1493"/>
    <cellStyle name="Comma 2" xfId="1494"/>
    <cellStyle name="Comma 2 2" xfId="1495"/>
    <cellStyle name="Comma 2 2 2" xfId="1496"/>
    <cellStyle name="Comma 2 2 2 2" xfId="1497"/>
    <cellStyle name="Comma 2 2 3" xfId="1498"/>
    <cellStyle name="Comma 2 3" xfId="1499"/>
    <cellStyle name="Comma 2 3 10" xfId="1500"/>
    <cellStyle name="Comma 2 3 10 2" xfId="1501"/>
    <cellStyle name="Comma 2 3 10 2 2" xfId="1502"/>
    <cellStyle name="Comma 2 3 10 3" xfId="1503"/>
    <cellStyle name="Comma 2 3 11" xfId="1504"/>
    <cellStyle name="Comma 2 3 12" xfId="1505"/>
    <cellStyle name="Comma 2 3 2" xfId="1506"/>
    <cellStyle name="Comma 2 3 2 2" xfId="1507"/>
    <cellStyle name="Comma 2 3 2 2 2" xfId="1508"/>
    <cellStyle name="Comma 2 3 2 3" xfId="1509"/>
    <cellStyle name="Comma 2 3 3" xfId="1510"/>
    <cellStyle name="Comma 2 3 3 2" xfId="1511"/>
    <cellStyle name="Comma 2 3 3 2 2" xfId="1512"/>
    <cellStyle name="Comma 2 3 3 3" xfId="1513"/>
    <cellStyle name="Comma 2 3 4" xfId="1514"/>
    <cellStyle name="Comma 2 3 4 2" xfId="1515"/>
    <cellStyle name="Comma 2 3 4 2 2" xfId="1516"/>
    <cellStyle name="Comma 2 3 4 3" xfId="1517"/>
    <cellStyle name="Comma 2 3 5" xfId="1518"/>
    <cellStyle name="Comma 2 3 5 2" xfId="1519"/>
    <cellStyle name="Comma 2 3 6" xfId="1520"/>
    <cellStyle name="Comma 2 3 6 2" xfId="1521"/>
    <cellStyle name="Comma 2 3 7" xfId="1522"/>
    <cellStyle name="Comma 2 3 7 2" xfId="1523"/>
    <cellStyle name="Comma 2 3 8" xfId="1524"/>
    <cellStyle name="Comma 2 3 8 2" xfId="1525"/>
    <cellStyle name="Comma 2 3 9" xfId="1526"/>
    <cellStyle name="Comma 2 3 9 2" xfId="1527"/>
    <cellStyle name="Comma 2 3 9 2 2" xfId="1528"/>
    <cellStyle name="Comma 2 3 9 3" xfId="1529"/>
    <cellStyle name="Comma 2 4" xfId="1530"/>
    <cellStyle name="Comma 2 4 10" xfId="1531"/>
    <cellStyle name="Comma 2 4 10 2" xfId="1532"/>
    <cellStyle name="Comma 2 4 10 2 2" xfId="1533"/>
    <cellStyle name="Comma 2 4 10 3" xfId="1534"/>
    <cellStyle name="Comma 2 4 11" xfId="1535"/>
    <cellStyle name="Comma 2 4 12" xfId="1536"/>
    <cellStyle name="Comma 2 4 2" xfId="1537"/>
    <cellStyle name="Comma 2 4 2 2" xfId="1538"/>
    <cellStyle name="Comma 2 4 2 2 2" xfId="1539"/>
    <cellStyle name="Comma 2 4 2 3" xfId="1540"/>
    <cellStyle name="Comma 2 4 3" xfId="1541"/>
    <cellStyle name="Comma 2 4 3 2" xfId="1542"/>
    <cellStyle name="Comma 2 4 3 2 2" xfId="1543"/>
    <cellStyle name="Comma 2 4 3 3" xfId="1544"/>
    <cellStyle name="Comma 2 4 4" xfId="1545"/>
    <cellStyle name="Comma 2 4 4 2" xfId="1546"/>
    <cellStyle name="Comma 2 4 4 2 2" xfId="1547"/>
    <cellStyle name="Comma 2 4 4 3" xfId="1548"/>
    <cellStyle name="Comma 2 4 5" xfId="1549"/>
    <cellStyle name="Comma 2 4 5 2" xfId="1550"/>
    <cellStyle name="Comma 2 4 6" xfId="1551"/>
    <cellStyle name="Comma 2 4 6 2" xfId="1552"/>
    <cellStyle name="Comma 2 4 7" xfId="1553"/>
    <cellStyle name="Comma 2 4 7 2" xfId="1554"/>
    <cellStyle name="Comma 2 4 8" xfId="1555"/>
    <cellStyle name="Comma 2 4 8 2" xfId="1556"/>
    <cellStyle name="Comma 2 4 9" xfId="1557"/>
    <cellStyle name="Comma 2 4 9 2" xfId="1558"/>
    <cellStyle name="Comma 2 4 9 2 2" xfId="1559"/>
    <cellStyle name="Comma 2 4 9 3" xfId="1560"/>
    <cellStyle name="Comma 2 5" xfId="1561"/>
    <cellStyle name="Comma 2 5 2" xfId="1562"/>
    <cellStyle name="Comma 2 6" xfId="1563"/>
    <cellStyle name="Comma 2 6 2" xfId="1564"/>
    <cellStyle name="Comma 2 7" xfId="1565"/>
    <cellStyle name="Copied" xfId="1566"/>
    <cellStyle name="Copied 2" xfId="1567"/>
    <cellStyle name="Copied 2 2" xfId="1568"/>
    <cellStyle name="Copied 2 2 2" xfId="1569"/>
    <cellStyle name="Copied 2 2 2 2" xfId="1570"/>
    <cellStyle name="Copied 2 2 2 2 2" xfId="1571"/>
    <cellStyle name="Copied 2 2 2 3" xfId="1572"/>
    <cellStyle name="Copied 2 2 3" xfId="1573"/>
    <cellStyle name="Copied 2 2 3 2" xfId="1574"/>
    <cellStyle name="Copied 2 2 4" xfId="1575"/>
    <cellStyle name="Copied 2 2_3006 Maharashtra CS report 2012 (2)" xfId="1576"/>
    <cellStyle name="Copied 2 3" xfId="1577"/>
    <cellStyle name="Copied 2 3 2" xfId="1578"/>
    <cellStyle name="Copied 2 4" xfId="1579"/>
    <cellStyle name="Copied 2_3006 Maharashtra CS report 2012 (2)" xfId="1580"/>
    <cellStyle name="Copied 3" xfId="1581"/>
    <cellStyle name="Copied 3 2" xfId="1582"/>
    <cellStyle name="Copied 3 2 2" xfId="1583"/>
    <cellStyle name="Copied 3 3" xfId="1584"/>
    <cellStyle name="Copied 4" xfId="1585"/>
    <cellStyle name="Copied_Activities summary- Feb " xfId="1586"/>
    <cellStyle name="Entered" xfId="1587"/>
    <cellStyle name="Entered 2" xfId="1588"/>
    <cellStyle name="Entered 2 2" xfId="1589"/>
    <cellStyle name="Entered 2 2 2" xfId="1590"/>
    <cellStyle name="Entered 2 2 2 2" xfId="1591"/>
    <cellStyle name="Entered 2 2 2 2 2" xfId="1592"/>
    <cellStyle name="Entered 2 2 2 3" xfId="1593"/>
    <cellStyle name="Entered 2 2 3" xfId="1594"/>
    <cellStyle name="Entered 2 2 3 2" xfId="1595"/>
    <cellStyle name="Entered 2 2 4" xfId="1596"/>
    <cellStyle name="Entered 2 2_3006 Maharashtra CS report 2012 (2)" xfId="1597"/>
    <cellStyle name="Entered 2 3" xfId="1598"/>
    <cellStyle name="Entered 2 3 2" xfId="1599"/>
    <cellStyle name="Entered 2 4" xfId="1600"/>
    <cellStyle name="Entered 2_3006 Maharashtra CS report 2012 (2)" xfId="1601"/>
    <cellStyle name="Entered 3" xfId="1602"/>
    <cellStyle name="Entered 3 2" xfId="1603"/>
    <cellStyle name="Entered 3 2 2" xfId="1604"/>
    <cellStyle name="Entered 3 3" xfId="1605"/>
    <cellStyle name="Entered 4" xfId="1606"/>
    <cellStyle name="Entered_Activities summary- Feb " xfId="1607"/>
    <cellStyle name="Explanatory Text 10" xfId="1608"/>
    <cellStyle name="Explanatory Text 10 2" xfId="1609"/>
    <cellStyle name="Explanatory Text 11" xfId="1610"/>
    <cellStyle name="Explanatory Text 11 2" xfId="1611"/>
    <cellStyle name="Explanatory Text 12" xfId="1612"/>
    <cellStyle name="Explanatory Text 12 2" xfId="1613"/>
    <cellStyle name="Explanatory Text 13" xfId="1614"/>
    <cellStyle name="Explanatory Text 13 2" xfId="1615"/>
    <cellStyle name="Explanatory Text 14" xfId="1616"/>
    <cellStyle name="Explanatory Text 14 2" xfId="1617"/>
    <cellStyle name="Explanatory Text 15" xfId="1618"/>
    <cellStyle name="Explanatory Text 16" xfId="1619"/>
    <cellStyle name="Explanatory Text 2" xfId="1620"/>
    <cellStyle name="Explanatory Text 2 2" xfId="1621"/>
    <cellStyle name="Explanatory Text 3" xfId="1622"/>
    <cellStyle name="Explanatory Text 3 2" xfId="1623"/>
    <cellStyle name="Explanatory Text 4" xfId="1624"/>
    <cellStyle name="Explanatory Text 4 2" xfId="1625"/>
    <cellStyle name="Explanatory Text 5" xfId="1626"/>
    <cellStyle name="Explanatory Text 5 2" xfId="1627"/>
    <cellStyle name="Explanatory Text 6" xfId="1628"/>
    <cellStyle name="Explanatory Text 6 2" xfId="1629"/>
    <cellStyle name="Explanatory Text 7" xfId="1630"/>
    <cellStyle name="Explanatory Text 7 2" xfId="1631"/>
    <cellStyle name="Explanatory Text 8" xfId="1632"/>
    <cellStyle name="Explanatory Text 8 2" xfId="1633"/>
    <cellStyle name="Explanatory Text 9" xfId="1634"/>
    <cellStyle name="Explanatory Text 9 2" xfId="1635"/>
    <cellStyle name="Good 10" xfId="1636"/>
    <cellStyle name="Good 10 2" xfId="1637"/>
    <cellStyle name="Good 11" xfId="1638"/>
    <cellStyle name="Good 11 2" xfId="1639"/>
    <cellStyle name="Good 12" xfId="1640"/>
    <cellStyle name="Good 12 2" xfId="1641"/>
    <cellStyle name="Good 13" xfId="1642"/>
    <cellStyle name="Good 13 2" xfId="1643"/>
    <cellStyle name="Good 14" xfId="1644"/>
    <cellStyle name="Good 14 2" xfId="1645"/>
    <cellStyle name="Good 15" xfId="1646"/>
    <cellStyle name="Good 16" xfId="1647"/>
    <cellStyle name="Good 2" xfId="1648"/>
    <cellStyle name="Good 2 2" xfId="1649"/>
    <cellStyle name="Good 3" xfId="1650"/>
    <cellStyle name="Good 3 2" xfId="1651"/>
    <cellStyle name="Good 4" xfId="1652"/>
    <cellStyle name="Good 4 2" xfId="1653"/>
    <cellStyle name="Good 5" xfId="1654"/>
    <cellStyle name="Good 5 2" xfId="1655"/>
    <cellStyle name="Good 6" xfId="1656"/>
    <cellStyle name="Good 6 2" xfId="1657"/>
    <cellStyle name="Good 7" xfId="1658"/>
    <cellStyle name="Good 7 2" xfId="1659"/>
    <cellStyle name="Good 8" xfId="1660"/>
    <cellStyle name="Good 8 2" xfId="1661"/>
    <cellStyle name="Good 9" xfId="1662"/>
    <cellStyle name="Good 9 2" xfId="1663"/>
    <cellStyle name="Grey" xfId="1664"/>
    <cellStyle name="Grey 2" xfId="1665"/>
    <cellStyle name="Grey 2 2" xfId="1666"/>
    <cellStyle name="Grey 3" xfId="1667"/>
    <cellStyle name="Header1" xfId="1668"/>
    <cellStyle name="Header1 2" xfId="1669"/>
    <cellStyle name="Header2" xfId="1670"/>
    <cellStyle name="Header2 2" xfId="1671"/>
    <cellStyle name="Header2 3" xfId="1672"/>
    <cellStyle name="Header2 3 2" xfId="1673"/>
    <cellStyle name="Header2 3 2 2" xfId="1674"/>
    <cellStyle name="Header2 3 2 2 2" xfId="3723"/>
    <cellStyle name="Header2 3 2 3" xfId="3722"/>
    <cellStyle name="Header2 3 3" xfId="1675"/>
    <cellStyle name="Header2 3 3 2" xfId="3724"/>
    <cellStyle name="Header2 3 4" xfId="3721"/>
    <cellStyle name="Header2 4" xfId="1676"/>
    <cellStyle name="Header2 4 2" xfId="1677"/>
    <cellStyle name="Header2 4 2 2" xfId="3726"/>
    <cellStyle name="Header2 4 3" xfId="3725"/>
    <cellStyle name="Header2 5" xfId="1678"/>
    <cellStyle name="Header2 5 2" xfId="3727"/>
    <cellStyle name="Header2 6" xfId="3720"/>
    <cellStyle name="Heading 1 10" xfId="1679"/>
    <cellStyle name="Heading 1 10 2" xfId="1680"/>
    <cellStyle name="Heading 1 11" xfId="1681"/>
    <cellStyle name="Heading 1 11 2" xfId="1682"/>
    <cellStyle name="Heading 1 12" xfId="1683"/>
    <cellStyle name="Heading 1 12 2" xfId="1684"/>
    <cellStyle name="Heading 1 13" xfId="1685"/>
    <cellStyle name="Heading 1 13 2" xfId="1686"/>
    <cellStyle name="Heading 1 14" xfId="1687"/>
    <cellStyle name="Heading 1 14 2" xfId="1688"/>
    <cellStyle name="Heading 1 15" xfId="1689"/>
    <cellStyle name="Heading 1 16" xfId="1690"/>
    <cellStyle name="Heading 1 2" xfId="1691"/>
    <cellStyle name="Heading 1 2 2" xfId="1692"/>
    <cellStyle name="Heading 1 3" xfId="1693"/>
    <cellStyle name="Heading 1 3 2" xfId="1694"/>
    <cellStyle name="Heading 1 4" xfId="1695"/>
    <cellStyle name="Heading 1 4 2" xfId="1696"/>
    <cellStyle name="Heading 1 5" xfId="1697"/>
    <cellStyle name="Heading 1 5 2" xfId="1698"/>
    <cellStyle name="Heading 1 6" xfId="1699"/>
    <cellStyle name="Heading 1 6 2" xfId="1700"/>
    <cellStyle name="Heading 1 7" xfId="1701"/>
    <cellStyle name="Heading 1 7 2" xfId="1702"/>
    <cellStyle name="Heading 1 8" xfId="1703"/>
    <cellStyle name="Heading 1 8 2" xfId="1704"/>
    <cellStyle name="Heading 1 9" xfId="1705"/>
    <cellStyle name="Heading 1 9 2" xfId="1706"/>
    <cellStyle name="Heading 2 10" xfId="1707"/>
    <cellStyle name="Heading 2 10 2" xfId="1708"/>
    <cellStyle name="Heading 2 11" xfId="1709"/>
    <cellStyle name="Heading 2 11 2" xfId="1710"/>
    <cellStyle name="Heading 2 12" xfId="1711"/>
    <cellStyle name="Heading 2 12 2" xfId="1712"/>
    <cellStyle name="Heading 2 13" xfId="1713"/>
    <cellStyle name="Heading 2 13 2" xfId="1714"/>
    <cellStyle name="Heading 2 14" xfId="1715"/>
    <cellStyle name="Heading 2 14 2" xfId="1716"/>
    <cellStyle name="Heading 2 15" xfId="1717"/>
    <cellStyle name="Heading 2 16" xfId="1718"/>
    <cellStyle name="Heading 2 2" xfId="1719"/>
    <cellStyle name="Heading 2 2 2" xfId="1720"/>
    <cellStyle name="Heading 2 3" xfId="1721"/>
    <cellStyle name="Heading 2 3 2" xfId="1722"/>
    <cellStyle name="Heading 2 4" xfId="1723"/>
    <cellStyle name="Heading 2 4 2" xfId="1724"/>
    <cellStyle name="Heading 2 5" xfId="1725"/>
    <cellStyle name="Heading 2 5 2" xfId="1726"/>
    <cellStyle name="Heading 2 6" xfId="1727"/>
    <cellStyle name="Heading 2 6 2" xfId="1728"/>
    <cellStyle name="Heading 2 7" xfId="1729"/>
    <cellStyle name="Heading 2 7 2" xfId="1730"/>
    <cellStyle name="Heading 2 8" xfId="1731"/>
    <cellStyle name="Heading 2 8 2" xfId="1732"/>
    <cellStyle name="Heading 2 9" xfId="1733"/>
    <cellStyle name="Heading 2 9 2" xfId="1734"/>
    <cellStyle name="Heading 3 10" xfId="1735"/>
    <cellStyle name="Heading 3 10 2" xfId="1736"/>
    <cellStyle name="Heading 3 11" xfId="1737"/>
    <cellStyle name="Heading 3 11 2" xfId="1738"/>
    <cellStyle name="Heading 3 12" xfId="1739"/>
    <cellStyle name="Heading 3 12 2" xfId="1740"/>
    <cellStyle name="Heading 3 13" xfId="1741"/>
    <cellStyle name="Heading 3 13 2" xfId="1742"/>
    <cellStyle name="Heading 3 14" xfId="1743"/>
    <cellStyle name="Heading 3 14 2" xfId="1744"/>
    <cellStyle name="Heading 3 15" xfId="1745"/>
    <cellStyle name="Heading 3 16" xfId="1746"/>
    <cellStyle name="Heading 3 2" xfId="1747"/>
    <cellStyle name="Heading 3 2 2" xfId="1748"/>
    <cellStyle name="Heading 3 3" xfId="1749"/>
    <cellStyle name="Heading 3 3 2" xfId="1750"/>
    <cellStyle name="Heading 3 4" xfId="1751"/>
    <cellStyle name="Heading 3 4 2" xfId="1752"/>
    <cellStyle name="Heading 3 5" xfId="1753"/>
    <cellStyle name="Heading 3 5 2" xfId="1754"/>
    <cellStyle name="Heading 3 6" xfId="1755"/>
    <cellStyle name="Heading 3 6 2" xfId="1756"/>
    <cellStyle name="Heading 3 7" xfId="1757"/>
    <cellStyle name="Heading 3 7 2" xfId="1758"/>
    <cellStyle name="Heading 3 8" xfId="1759"/>
    <cellStyle name="Heading 3 8 2" xfId="1760"/>
    <cellStyle name="Heading 3 9" xfId="1761"/>
    <cellStyle name="Heading 3 9 2" xfId="1762"/>
    <cellStyle name="Heading 4 10" xfId="1763"/>
    <cellStyle name="Heading 4 10 2" xfId="1764"/>
    <cellStyle name="Heading 4 11" xfId="1765"/>
    <cellStyle name="Heading 4 11 2" xfId="1766"/>
    <cellStyle name="Heading 4 12" xfId="1767"/>
    <cellStyle name="Heading 4 12 2" xfId="1768"/>
    <cellStyle name="Heading 4 13" xfId="1769"/>
    <cellStyle name="Heading 4 13 2" xfId="1770"/>
    <cellStyle name="Heading 4 14" xfId="1771"/>
    <cellStyle name="Heading 4 14 2" xfId="1772"/>
    <cellStyle name="Heading 4 15" xfId="1773"/>
    <cellStyle name="Heading 4 16" xfId="1774"/>
    <cellStyle name="Heading 4 2" xfId="1775"/>
    <cellStyle name="Heading 4 2 2" xfId="1776"/>
    <cellStyle name="Heading 4 3" xfId="1777"/>
    <cellStyle name="Heading 4 3 2" xfId="1778"/>
    <cellStyle name="Heading 4 4" xfId="1779"/>
    <cellStyle name="Heading 4 4 2" xfId="1780"/>
    <cellStyle name="Heading 4 5" xfId="1781"/>
    <cellStyle name="Heading 4 5 2" xfId="1782"/>
    <cellStyle name="Heading 4 6" xfId="1783"/>
    <cellStyle name="Heading 4 6 2" xfId="1784"/>
    <cellStyle name="Heading 4 7" xfId="1785"/>
    <cellStyle name="Heading 4 7 2" xfId="1786"/>
    <cellStyle name="Heading 4 8" xfId="1787"/>
    <cellStyle name="Heading 4 8 2" xfId="1788"/>
    <cellStyle name="Heading 4 9" xfId="1789"/>
    <cellStyle name="Heading 4 9 2" xfId="1790"/>
    <cellStyle name="Hyperlink 2" xfId="1791"/>
    <cellStyle name="Hyperlink 2 2" xfId="1792"/>
    <cellStyle name="Hyperlink 2 3" xfId="1793"/>
    <cellStyle name="Hyperlink 3" xfId="1794"/>
    <cellStyle name="Input [yellow]" xfId="1795"/>
    <cellStyle name="Input [yellow] 2" xfId="1796"/>
    <cellStyle name="Input [yellow] 2 2" xfId="1797"/>
    <cellStyle name="Input [yellow] 2 2 2" xfId="1798"/>
    <cellStyle name="Input [yellow] 2 2 2 2" xfId="1799"/>
    <cellStyle name="Input [yellow] 2 2 2 2 2" xfId="1800"/>
    <cellStyle name="Input [yellow] 2 2 2 2 2 2" xfId="3733"/>
    <cellStyle name="Input [yellow] 2 2 2 2 2 3" xfId="3714"/>
    <cellStyle name="Input [yellow] 2 2 2 2 3" xfId="3732"/>
    <cellStyle name="Input [yellow] 2 2 2 2 4" xfId="3715"/>
    <cellStyle name="Input [yellow] 2 2 2 3" xfId="1801"/>
    <cellStyle name="Input [yellow] 2 2 2 3 2" xfId="3734"/>
    <cellStyle name="Input [yellow] 2 2 2 3 3" xfId="3713"/>
    <cellStyle name="Input [yellow] 2 2 2 4" xfId="3731"/>
    <cellStyle name="Input [yellow] 2 2 2 5" xfId="3716"/>
    <cellStyle name="Input [yellow] 2 2 3" xfId="1802"/>
    <cellStyle name="Input [yellow] 2 2 3 2" xfId="1803"/>
    <cellStyle name="Input [yellow] 2 2 3 2 2" xfId="3736"/>
    <cellStyle name="Input [yellow] 2 2 3 2 3" xfId="3711"/>
    <cellStyle name="Input [yellow] 2 2 3 3" xfId="3735"/>
    <cellStyle name="Input [yellow] 2 2 3 4" xfId="3712"/>
    <cellStyle name="Input [yellow] 2 2 4" xfId="1804"/>
    <cellStyle name="Input [yellow] 2 2 4 2" xfId="3737"/>
    <cellStyle name="Input [yellow] 2 2 4 3" xfId="3710"/>
    <cellStyle name="Input [yellow] 2 2 5" xfId="3730"/>
    <cellStyle name="Input [yellow] 2 2 6" xfId="3717"/>
    <cellStyle name="Input [yellow] 2 3" xfId="1805"/>
    <cellStyle name="Input [yellow] 2 3 2" xfId="1806"/>
    <cellStyle name="Input [yellow] 2 3 2 2" xfId="1807"/>
    <cellStyle name="Input [yellow] 2 3 2 2 2" xfId="3740"/>
    <cellStyle name="Input [yellow] 2 3 2 2 3" xfId="3707"/>
    <cellStyle name="Input [yellow] 2 3 2 3" xfId="3739"/>
    <cellStyle name="Input [yellow] 2 3 2 4" xfId="3708"/>
    <cellStyle name="Input [yellow] 2 3 3" xfId="1808"/>
    <cellStyle name="Input [yellow] 2 3 3 2" xfId="3741"/>
    <cellStyle name="Input [yellow] 2 3 3 3" xfId="3706"/>
    <cellStyle name="Input [yellow] 2 3 4" xfId="3738"/>
    <cellStyle name="Input [yellow] 2 3 5" xfId="3709"/>
    <cellStyle name="Input [yellow] 2 4" xfId="1809"/>
    <cellStyle name="Input [yellow] 2 4 2" xfId="1810"/>
    <cellStyle name="Input [yellow] 2 4 2 2" xfId="3743"/>
    <cellStyle name="Input [yellow] 2 4 2 3" xfId="3704"/>
    <cellStyle name="Input [yellow] 2 4 3" xfId="3742"/>
    <cellStyle name="Input [yellow] 2 4 4" xfId="3705"/>
    <cellStyle name="Input [yellow] 2 5" xfId="1811"/>
    <cellStyle name="Input [yellow] 2 5 2" xfId="3744"/>
    <cellStyle name="Input [yellow] 2 5 3" xfId="3703"/>
    <cellStyle name="Input [yellow] 2 6" xfId="3729"/>
    <cellStyle name="Input [yellow] 2 7" xfId="3718"/>
    <cellStyle name="Input [yellow] 3" xfId="1812"/>
    <cellStyle name="Input [yellow] 3 2" xfId="1813"/>
    <cellStyle name="Input [yellow] 3 2 2" xfId="1814"/>
    <cellStyle name="Input [yellow] 3 2 2 2" xfId="1815"/>
    <cellStyle name="Input [yellow] 3 2 2 2 2" xfId="3748"/>
    <cellStyle name="Input [yellow] 3 2 2 2 3" xfId="3699"/>
    <cellStyle name="Input [yellow] 3 2 2 3" xfId="3747"/>
    <cellStyle name="Input [yellow] 3 2 2 4" xfId="3700"/>
    <cellStyle name="Input [yellow] 3 2 3" xfId="1816"/>
    <cellStyle name="Input [yellow] 3 2 3 2" xfId="3749"/>
    <cellStyle name="Input [yellow] 3 2 3 3" xfId="3698"/>
    <cellStyle name="Input [yellow] 3 2 4" xfId="3746"/>
    <cellStyle name="Input [yellow] 3 2 5" xfId="3701"/>
    <cellStyle name="Input [yellow] 3 3" xfId="1817"/>
    <cellStyle name="Input [yellow] 3 3 2" xfId="1818"/>
    <cellStyle name="Input [yellow] 3 3 2 2" xfId="3751"/>
    <cellStyle name="Input [yellow] 3 3 2 3" xfId="3696"/>
    <cellStyle name="Input [yellow] 3 3 3" xfId="3750"/>
    <cellStyle name="Input [yellow] 3 3 4" xfId="3697"/>
    <cellStyle name="Input [yellow] 3 4" xfId="1819"/>
    <cellStyle name="Input [yellow] 3 4 2" xfId="3752"/>
    <cellStyle name="Input [yellow] 3 4 3" xfId="3695"/>
    <cellStyle name="Input [yellow] 3 5" xfId="3745"/>
    <cellStyle name="Input [yellow] 3 6" xfId="3702"/>
    <cellStyle name="Input [yellow] 4" xfId="1820"/>
    <cellStyle name="Input [yellow] 4 2" xfId="1821"/>
    <cellStyle name="Input [yellow] 4 2 2" xfId="1822"/>
    <cellStyle name="Input [yellow] 4 2 2 2" xfId="3755"/>
    <cellStyle name="Input [yellow] 4 2 2 3" xfId="3692"/>
    <cellStyle name="Input [yellow] 4 2 3" xfId="3754"/>
    <cellStyle name="Input [yellow] 4 2 4" xfId="3693"/>
    <cellStyle name="Input [yellow] 4 3" xfId="1823"/>
    <cellStyle name="Input [yellow] 4 3 2" xfId="3756"/>
    <cellStyle name="Input [yellow] 4 3 3" xfId="3691"/>
    <cellStyle name="Input [yellow] 4 4" xfId="3753"/>
    <cellStyle name="Input [yellow] 4 5" xfId="3694"/>
    <cellStyle name="Input [yellow] 5" xfId="1824"/>
    <cellStyle name="Input [yellow] 5 2" xfId="1825"/>
    <cellStyle name="Input [yellow] 5 2 2" xfId="3758"/>
    <cellStyle name="Input [yellow] 5 2 3" xfId="3689"/>
    <cellStyle name="Input [yellow] 5 3" xfId="3757"/>
    <cellStyle name="Input [yellow] 5 4" xfId="3690"/>
    <cellStyle name="Input [yellow] 6" xfId="1826"/>
    <cellStyle name="Input [yellow] 6 2" xfId="3759"/>
    <cellStyle name="Input [yellow] 6 3" xfId="3688"/>
    <cellStyle name="Input [yellow] 7" xfId="3728"/>
    <cellStyle name="Input [yellow] 8" xfId="3719"/>
    <cellStyle name="Input 10" xfId="1827"/>
    <cellStyle name="Input 10 2" xfId="1828"/>
    <cellStyle name="Input 10 3" xfId="1829"/>
    <cellStyle name="Input 10 3 2" xfId="1830"/>
    <cellStyle name="Input 10 3 2 2" xfId="3762"/>
    <cellStyle name="Input 10 3 3" xfId="3761"/>
    <cellStyle name="Input 10 4" xfId="1831"/>
    <cellStyle name="Input 10 4 2" xfId="3763"/>
    <cellStyle name="Input 10 5" xfId="3760"/>
    <cellStyle name="Input 11" xfId="1832"/>
    <cellStyle name="Input 11 2" xfId="1833"/>
    <cellStyle name="Input 11 3" xfId="1834"/>
    <cellStyle name="Input 11 3 2" xfId="1835"/>
    <cellStyle name="Input 11 3 2 2" xfId="3766"/>
    <cellStyle name="Input 11 3 3" xfId="3765"/>
    <cellStyle name="Input 11 4" xfId="1836"/>
    <cellStyle name="Input 11 4 2" xfId="3767"/>
    <cellStyle name="Input 11 5" xfId="3764"/>
    <cellStyle name="Input 12" xfId="1837"/>
    <cellStyle name="Input 12 2" xfId="1838"/>
    <cellStyle name="Input 12 3" xfId="1839"/>
    <cellStyle name="Input 12 3 2" xfId="1840"/>
    <cellStyle name="Input 12 3 2 2" xfId="3770"/>
    <cellStyle name="Input 12 3 3" xfId="3769"/>
    <cellStyle name="Input 12 4" xfId="1841"/>
    <cellStyle name="Input 12 4 2" xfId="3771"/>
    <cellStyle name="Input 12 5" xfId="3768"/>
    <cellStyle name="Input 13" xfId="1842"/>
    <cellStyle name="Input 13 2" xfId="1843"/>
    <cellStyle name="Input 13 3" xfId="1844"/>
    <cellStyle name="Input 13 3 2" xfId="1845"/>
    <cellStyle name="Input 13 3 2 2" xfId="3774"/>
    <cellStyle name="Input 13 3 3" xfId="3773"/>
    <cellStyle name="Input 13 4" xfId="1846"/>
    <cellStyle name="Input 13 4 2" xfId="3775"/>
    <cellStyle name="Input 13 5" xfId="3772"/>
    <cellStyle name="Input 14" xfId="1847"/>
    <cellStyle name="Input 14 2" xfId="1848"/>
    <cellStyle name="Input 14 3" xfId="1849"/>
    <cellStyle name="Input 14 3 2" xfId="1850"/>
    <cellStyle name="Input 14 3 2 2" xfId="3778"/>
    <cellStyle name="Input 14 3 3" xfId="3777"/>
    <cellStyle name="Input 14 4" xfId="1851"/>
    <cellStyle name="Input 14 4 2" xfId="3779"/>
    <cellStyle name="Input 14 5" xfId="3776"/>
    <cellStyle name="Input 15" xfId="1852"/>
    <cellStyle name="Input 16" xfId="1853"/>
    <cellStyle name="Input 17" xfId="1854"/>
    <cellStyle name="Input 18" xfId="1855"/>
    <cellStyle name="Input 18 2" xfId="1856"/>
    <cellStyle name="Input 18 2 2" xfId="1857"/>
    <cellStyle name="Input 18 2 2 2" xfId="3782"/>
    <cellStyle name="Input 18 2 3" xfId="3781"/>
    <cellStyle name="Input 18 3" xfId="1858"/>
    <cellStyle name="Input 18 3 2" xfId="3783"/>
    <cellStyle name="Input 18 4" xfId="3780"/>
    <cellStyle name="Input 19" xfId="1859"/>
    <cellStyle name="Input 19 2" xfId="1860"/>
    <cellStyle name="Input 19 2 2" xfId="1861"/>
    <cellStyle name="Input 19 2 2 2" xfId="3786"/>
    <cellStyle name="Input 19 2 3" xfId="3785"/>
    <cellStyle name="Input 19 3" xfId="1862"/>
    <cellStyle name="Input 19 3 2" xfId="3787"/>
    <cellStyle name="Input 19 4" xfId="3784"/>
    <cellStyle name="Input 2" xfId="1863"/>
    <cellStyle name="Input 2 2" xfId="1864"/>
    <cellStyle name="Input 2 3" xfId="1865"/>
    <cellStyle name="Input 2 3 2" xfId="1866"/>
    <cellStyle name="Input 2 3 2 2" xfId="3790"/>
    <cellStyle name="Input 2 3 3" xfId="3789"/>
    <cellStyle name="Input 2 4" xfId="1867"/>
    <cellStyle name="Input 2 4 2" xfId="3791"/>
    <cellStyle name="Input 2 5" xfId="3788"/>
    <cellStyle name="Input 20" xfId="1868"/>
    <cellStyle name="Input 20 2" xfId="1869"/>
    <cellStyle name="Input 20 2 2" xfId="1870"/>
    <cellStyle name="Input 20 2 2 2" xfId="3794"/>
    <cellStyle name="Input 20 2 3" xfId="3793"/>
    <cellStyle name="Input 20 3" xfId="1871"/>
    <cellStyle name="Input 20 3 2" xfId="3795"/>
    <cellStyle name="Input 20 4" xfId="3792"/>
    <cellStyle name="Input 21" xfId="1872"/>
    <cellStyle name="Input 21 2" xfId="1873"/>
    <cellStyle name="Input 21 2 2" xfId="1874"/>
    <cellStyle name="Input 21 2 2 2" xfId="3798"/>
    <cellStyle name="Input 21 2 3" xfId="3797"/>
    <cellStyle name="Input 21 3" xfId="1875"/>
    <cellStyle name="Input 21 3 2" xfId="3799"/>
    <cellStyle name="Input 21 4" xfId="3796"/>
    <cellStyle name="Input 22" xfId="1876"/>
    <cellStyle name="Input 22 2" xfId="1877"/>
    <cellStyle name="Input 22 2 2" xfId="1878"/>
    <cellStyle name="Input 22 2 2 2" xfId="3802"/>
    <cellStyle name="Input 22 2 3" xfId="3801"/>
    <cellStyle name="Input 22 3" xfId="1879"/>
    <cellStyle name="Input 22 3 2" xfId="3803"/>
    <cellStyle name="Input 22 4" xfId="3800"/>
    <cellStyle name="Input 23" xfId="1880"/>
    <cellStyle name="Input 23 2" xfId="1881"/>
    <cellStyle name="Input 23 2 2" xfId="1882"/>
    <cellStyle name="Input 23 2 2 2" xfId="3806"/>
    <cellStyle name="Input 23 2 3" xfId="3805"/>
    <cellStyle name="Input 23 3" xfId="1883"/>
    <cellStyle name="Input 23 3 2" xfId="3807"/>
    <cellStyle name="Input 23 4" xfId="3804"/>
    <cellStyle name="Input 24" xfId="1884"/>
    <cellStyle name="Input 24 2" xfId="1885"/>
    <cellStyle name="Input 24 2 2" xfId="1886"/>
    <cellStyle name="Input 24 2 2 2" xfId="3810"/>
    <cellStyle name="Input 24 2 3" xfId="3809"/>
    <cellStyle name="Input 24 3" xfId="1887"/>
    <cellStyle name="Input 24 3 2" xfId="3811"/>
    <cellStyle name="Input 24 4" xfId="3808"/>
    <cellStyle name="Input 25" xfId="1888"/>
    <cellStyle name="Input 25 2" xfId="1889"/>
    <cellStyle name="Input 25 2 2" xfId="1890"/>
    <cellStyle name="Input 25 2 2 2" xfId="3814"/>
    <cellStyle name="Input 25 2 3" xfId="3813"/>
    <cellStyle name="Input 25 3" xfId="1891"/>
    <cellStyle name="Input 25 3 2" xfId="3815"/>
    <cellStyle name="Input 25 4" xfId="3812"/>
    <cellStyle name="Input 26" xfId="1892"/>
    <cellStyle name="Input 26 2" xfId="1893"/>
    <cellStyle name="Input 26 2 2" xfId="1894"/>
    <cellStyle name="Input 26 2 2 2" xfId="3818"/>
    <cellStyle name="Input 26 2 3" xfId="3817"/>
    <cellStyle name="Input 26 3" xfId="1895"/>
    <cellStyle name="Input 26 3 2" xfId="3819"/>
    <cellStyle name="Input 26 4" xfId="3816"/>
    <cellStyle name="Input 27" xfId="1896"/>
    <cellStyle name="Input 27 2" xfId="1897"/>
    <cellStyle name="Input 27 2 2" xfId="1898"/>
    <cellStyle name="Input 27 2 2 2" xfId="3822"/>
    <cellStyle name="Input 27 2 3" xfId="3821"/>
    <cellStyle name="Input 27 3" xfId="1899"/>
    <cellStyle name="Input 27 3 2" xfId="3823"/>
    <cellStyle name="Input 27 4" xfId="3820"/>
    <cellStyle name="Input 28" xfId="1900"/>
    <cellStyle name="Input 28 2" xfId="1901"/>
    <cellStyle name="Input 28 2 2" xfId="1902"/>
    <cellStyle name="Input 28 2 2 2" xfId="3826"/>
    <cellStyle name="Input 28 2 3" xfId="3825"/>
    <cellStyle name="Input 28 3" xfId="1903"/>
    <cellStyle name="Input 28 3 2" xfId="3827"/>
    <cellStyle name="Input 28 4" xfId="3824"/>
    <cellStyle name="Input 29" xfId="1904"/>
    <cellStyle name="Input 29 2" xfId="1905"/>
    <cellStyle name="Input 29 2 2" xfId="1906"/>
    <cellStyle name="Input 29 2 2 2" xfId="3830"/>
    <cellStyle name="Input 29 2 3" xfId="3829"/>
    <cellStyle name="Input 29 3" xfId="1907"/>
    <cellStyle name="Input 29 3 2" xfId="3831"/>
    <cellStyle name="Input 29 4" xfId="3828"/>
    <cellStyle name="Input 3" xfId="1908"/>
    <cellStyle name="Input 3 2" xfId="1909"/>
    <cellStyle name="Input 3 3" xfId="1910"/>
    <cellStyle name="Input 3 3 2" xfId="1911"/>
    <cellStyle name="Input 3 3 2 2" xfId="3834"/>
    <cellStyle name="Input 3 3 3" xfId="3833"/>
    <cellStyle name="Input 3 4" xfId="1912"/>
    <cellStyle name="Input 3 4 2" xfId="3835"/>
    <cellStyle name="Input 3 5" xfId="3832"/>
    <cellStyle name="Input 30" xfId="1913"/>
    <cellStyle name="Input 30 2" xfId="1914"/>
    <cellStyle name="Input 30 2 2" xfId="1915"/>
    <cellStyle name="Input 30 2 2 2" xfId="3838"/>
    <cellStyle name="Input 30 2 3" xfId="3837"/>
    <cellStyle name="Input 30 3" xfId="1916"/>
    <cellStyle name="Input 30 3 2" xfId="3839"/>
    <cellStyle name="Input 30 4" xfId="3836"/>
    <cellStyle name="Input 31" xfId="1917"/>
    <cellStyle name="Input 31 2" xfId="1918"/>
    <cellStyle name="Input 31 2 2" xfId="1919"/>
    <cellStyle name="Input 31 2 2 2" xfId="3842"/>
    <cellStyle name="Input 31 2 3" xfId="3841"/>
    <cellStyle name="Input 31 3" xfId="1920"/>
    <cellStyle name="Input 31 3 2" xfId="3843"/>
    <cellStyle name="Input 31 4" xfId="3840"/>
    <cellStyle name="Input 32" xfId="1921"/>
    <cellStyle name="Input 32 2" xfId="1922"/>
    <cellStyle name="Input 32 2 2" xfId="1923"/>
    <cellStyle name="Input 32 2 2 2" xfId="3846"/>
    <cellStyle name="Input 32 2 3" xfId="3845"/>
    <cellStyle name="Input 32 3" xfId="1924"/>
    <cellStyle name="Input 32 3 2" xfId="3847"/>
    <cellStyle name="Input 32 4" xfId="3844"/>
    <cellStyle name="Input 33" xfId="1925"/>
    <cellStyle name="Input 33 2" xfId="1926"/>
    <cellStyle name="Input 33 2 2" xfId="1927"/>
    <cellStyle name="Input 33 2 2 2" xfId="3850"/>
    <cellStyle name="Input 33 2 3" xfId="3849"/>
    <cellStyle name="Input 33 3" xfId="1928"/>
    <cellStyle name="Input 33 3 2" xfId="3851"/>
    <cellStyle name="Input 33 4" xfId="3848"/>
    <cellStyle name="Input 34" xfId="1929"/>
    <cellStyle name="Input 34 2" xfId="1930"/>
    <cellStyle name="Input 34 2 2" xfId="1931"/>
    <cellStyle name="Input 34 2 2 2" xfId="3854"/>
    <cellStyle name="Input 34 2 3" xfId="3853"/>
    <cellStyle name="Input 34 3" xfId="1932"/>
    <cellStyle name="Input 34 3 2" xfId="3855"/>
    <cellStyle name="Input 34 4" xfId="3852"/>
    <cellStyle name="Input 35" xfId="1933"/>
    <cellStyle name="Input 35 2" xfId="1934"/>
    <cellStyle name="Input 35 2 2" xfId="1935"/>
    <cellStyle name="Input 35 2 2 2" xfId="3858"/>
    <cellStyle name="Input 35 2 3" xfId="3857"/>
    <cellStyle name="Input 35 3" xfId="1936"/>
    <cellStyle name="Input 35 3 2" xfId="3859"/>
    <cellStyle name="Input 35 4" xfId="3856"/>
    <cellStyle name="Input 36" xfId="1937"/>
    <cellStyle name="Input 36 2" xfId="1938"/>
    <cellStyle name="Input 36 2 2" xfId="1939"/>
    <cellStyle name="Input 36 2 2 2" xfId="3862"/>
    <cellStyle name="Input 36 2 3" xfId="3861"/>
    <cellStyle name="Input 36 3" xfId="1940"/>
    <cellStyle name="Input 36 3 2" xfId="3863"/>
    <cellStyle name="Input 36 4" xfId="3860"/>
    <cellStyle name="Input 37" xfId="1941"/>
    <cellStyle name="Input 37 2" xfId="1942"/>
    <cellStyle name="Input 37 2 2" xfId="1943"/>
    <cellStyle name="Input 37 2 2 2" xfId="3866"/>
    <cellStyle name="Input 37 2 3" xfId="3865"/>
    <cellStyle name="Input 37 3" xfId="1944"/>
    <cellStyle name="Input 37 3 2" xfId="3867"/>
    <cellStyle name="Input 37 4" xfId="3864"/>
    <cellStyle name="Input 38" xfId="1945"/>
    <cellStyle name="Input 38 2" xfId="1946"/>
    <cellStyle name="Input 38 2 2" xfId="1947"/>
    <cellStyle name="Input 38 2 2 2" xfId="3870"/>
    <cellStyle name="Input 38 2 3" xfId="3869"/>
    <cellStyle name="Input 38 3" xfId="1948"/>
    <cellStyle name="Input 38 3 2" xfId="3871"/>
    <cellStyle name="Input 38 4" xfId="3868"/>
    <cellStyle name="Input 39" xfId="1949"/>
    <cellStyle name="Input 39 2" xfId="1950"/>
    <cellStyle name="Input 39 2 2" xfId="3873"/>
    <cellStyle name="Input 39 3" xfId="3872"/>
    <cellStyle name="Input 4" xfId="1951"/>
    <cellStyle name="Input 4 2" xfId="1952"/>
    <cellStyle name="Input 4 3" xfId="1953"/>
    <cellStyle name="Input 4 3 2" xfId="1954"/>
    <cellStyle name="Input 4 3 2 2" xfId="3876"/>
    <cellStyle name="Input 4 3 3" xfId="3875"/>
    <cellStyle name="Input 4 4" xfId="1955"/>
    <cellStyle name="Input 4 4 2" xfId="3877"/>
    <cellStyle name="Input 4 5" xfId="3874"/>
    <cellStyle name="Input 40" xfId="1956"/>
    <cellStyle name="Input 40 2" xfId="1957"/>
    <cellStyle name="Input 40 2 2" xfId="3879"/>
    <cellStyle name="Input 40 3" xfId="3878"/>
    <cellStyle name="Input 41" xfId="1958"/>
    <cellStyle name="Input 41 2" xfId="1959"/>
    <cellStyle name="Input 41 2 2" xfId="3881"/>
    <cellStyle name="Input 41 3" xfId="3880"/>
    <cellStyle name="Input 42" xfId="1960"/>
    <cellStyle name="Input 42 2" xfId="3882"/>
    <cellStyle name="Input 43" xfId="1961"/>
    <cellStyle name="Input 43 2" xfId="3883"/>
    <cellStyle name="Input 44" xfId="1962"/>
    <cellStyle name="Input 44 2" xfId="3884"/>
    <cellStyle name="Input 5" xfId="1963"/>
    <cellStyle name="Input 5 2" xfId="1964"/>
    <cellStyle name="Input 5 3" xfId="1965"/>
    <cellStyle name="Input 5 3 2" xfId="1966"/>
    <cellStyle name="Input 5 3 2 2" xfId="3887"/>
    <cellStyle name="Input 5 3 3" xfId="3886"/>
    <cellStyle name="Input 5 4" xfId="1967"/>
    <cellStyle name="Input 5 4 2" xfId="3888"/>
    <cellStyle name="Input 5 5" xfId="3885"/>
    <cellStyle name="Input 6" xfId="1968"/>
    <cellStyle name="Input 6 2" xfId="1969"/>
    <cellStyle name="Input 6 3" xfId="1970"/>
    <cellStyle name="Input 6 3 2" xfId="1971"/>
    <cellStyle name="Input 6 3 2 2" xfId="3891"/>
    <cellStyle name="Input 6 3 3" xfId="3890"/>
    <cellStyle name="Input 6 4" xfId="1972"/>
    <cellStyle name="Input 6 4 2" xfId="3892"/>
    <cellStyle name="Input 6 5" xfId="3889"/>
    <cellStyle name="Input 7" xfId="1973"/>
    <cellStyle name="Input 7 2" xfId="1974"/>
    <cellStyle name="Input 7 3" xfId="1975"/>
    <cellStyle name="Input 7 3 2" xfId="1976"/>
    <cellStyle name="Input 7 3 2 2" xfId="3895"/>
    <cellStyle name="Input 7 3 3" xfId="3894"/>
    <cellStyle name="Input 7 4" xfId="1977"/>
    <cellStyle name="Input 7 4 2" xfId="3896"/>
    <cellStyle name="Input 7 5" xfId="3893"/>
    <cellStyle name="Input 8" xfId="1978"/>
    <cellStyle name="Input 8 2" xfId="1979"/>
    <cellStyle name="Input 8 3" xfId="1980"/>
    <cellStyle name="Input 8 3 2" xfId="1981"/>
    <cellStyle name="Input 8 3 2 2" xfId="3899"/>
    <cellStyle name="Input 8 3 3" xfId="3898"/>
    <cellStyle name="Input 8 4" xfId="1982"/>
    <cellStyle name="Input 8 4 2" xfId="3900"/>
    <cellStyle name="Input 8 5" xfId="3897"/>
    <cellStyle name="Input 9" xfId="1983"/>
    <cellStyle name="Input 9 2" xfId="1984"/>
    <cellStyle name="Input 9 3" xfId="1985"/>
    <cellStyle name="Input 9 3 2" xfId="1986"/>
    <cellStyle name="Input 9 3 2 2" xfId="3903"/>
    <cellStyle name="Input 9 3 3" xfId="3902"/>
    <cellStyle name="Input 9 4" xfId="1987"/>
    <cellStyle name="Input 9 4 2" xfId="3904"/>
    <cellStyle name="Input 9 5" xfId="3901"/>
    <cellStyle name="Linked Cell 10" xfId="1988"/>
    <cellStyle name="Linked Cell 10 2" xfId="1989"/>
    <cellStyle name="Linked Cell 11" xfId="1990"/>
    <cellStyle name="Linked Cell 11 2" xfId="1991"/>
    <cellStyle name="Linked Cell 12" xfId="1992"/>
    <cellStyle name="Linked Cell 12 2" xfId="1993"/>
    <cellStyle name="Linked Cell 13" xfId="1994"/>
    <cellStyle name="Linked Cell 13 2" xfId="1995"/>
    <cellStyle name="Linked Cell 14" xfId="1996"/>
    <cellStyle name="Linked Cell 14 2" xfId="1997"/>
    <cellStyle name="Linked Cell 15" xfId="1998"/>
    <cellStyle name="Linked Cell 16" xfId="1999"/>
    <cellStyle name="Linked Cell 2" xfId="2000"/>
    <cellStyle name="Linked Cell 2 2" xfId="2001"/>
    <cellStyle name="Linked Cell 3" xfId="2002"/>
    <cellStyle name="Linked Cell 3 2" xfId="2003"/>
    <cellStyle name="Linked Cell 4" xfId="2004"/>
    <cellStyle name="Linked Cell 4 2" xfId="2005"/>
    <cellStyle name="Linked Cell 5" xfId="2006"/>
    <cellStyle name="Linked Cell 5 2" xfId="2007"/>
    <cellStyle name="Linked Cell 6" xfId="2008"/>
    <cellStyle name="Linked Cell 6 2" xfId="2009"/>
    <cellStyle name="Linked Cell 7" xfId="2010"/>
    <cellStyle name="Linked Cell 7 2" xfId="2011"/>
    <cellStyle name="Linked Cell 8" xfId="2012"/>
    <cellStyle name="Linked Cell 8 2" xfId="2013"/>
    <cellStyle name="Linked Cell 9" xfId="2014"/>
    <cellStyle name="Linked Cell 9 2" xfId="2015"/>
    <cellStyle name="Milliers [0]_AR1194" xfId="2016"/>
    <cellStyle name="Milliers_AR1194" xfId="2017"/>
    <cellStyle name="Monétaire [0]_AR1194" xfId="2018"/>
    <cellStyle name="Monétaire_AR1194" xfId="2019"/>
    <cellStyle name="Neutral 10" xfId="2020"/>
    <cellStyle name="Neutral 10 2" xfId="2021"/>
    <cellStyle name="Neutral 11" xfId="2022"/>
    <cellStyle name="Neutral 11 2" xfId="2023"/>
    <cellStyle name="Neutral 12" xfId="2024"/>
    <cellStyle name="Neutral 12 2" xfId="2025"/>
    <cellStyle name="Neutral 13" xfId="2026"/>
    <cellStyle name="Neutral 13 2" xfId="2027"/>
    <cellStyle name="Neutral 14" xfId="2028"/>
    <cellStyle name="Neutral 14 2" xfId="2029"/>
    <cellStyle name="Neutral 15" xfId="2030"/>
    <cellStyle name="Neutral 16" xfId="2031"/>
    <cellStyle name="Neutral 2" xfId="2032"/>
    <cellStyle name="Neutral 2 2" xfId="2033"/>
    <cellStyle name="Neutral 3" xfId="2034"/>
    <cellStyle name="Neutral 3 2" xfId="2035"/>
    <cellStyle name="Neutral 4" xfId="2036"/>
    <cellStyle name="Neutral 4 2" xfId="2037"/>
    <cellStyle name="Neutral 5" xfId="2038"/>
    <cellStyle name="Neutral 5 2" xfId="2039"/>
    <cellStyle name="Neutral 6" xfId="2040"/>
    <cellStyle name="Neutral 6 2" xfId="2041"/>
    <cellStyle name="Neutral 7" xfId="2042"/>
    <cellStyle name="Neutral 7 2" xfId="2043"/>
    <cellStyle name="Neutral 8" xfId="2044"/>
    <cellStyle name="Neutral 8 2" xfId="2045"/>
    <cellStyle name="Neutral 9" xfId="2046"/>
    <cellStyle name="Neutral 9 2" xfId="2047"/>
    <cellStyle name="no dec" xfId="2048"/>
    <cellStyle name="no dec 2" xfId="2049"/>
    <cellStyle name="no dec 2 2" xfId="2050"/>
    <cellStyle name="no dec 2 2 2" xfId="2051"/>
    <cellStyle name="no dec 2 2 2 2" xfId="2052"/>
    <cellStyle name="no dec 2 2 2 2 2" xfId="2053"/>
    <cellStyle name="no dec 2 2 2 3" xfId="2054"/>
    <cellStyle name="no dec 2 2 3" xfId="2055"/>
    <cellStyle name="no dec 2 2 3 2" xfId="2056"/>
    <cellStyle name="no dec 2 2 4" xfId="2057"/>
    <cellStyle name="no dec 2 2_3006 Maharashtra CS report 2012 (2)" xfId="2058"/>
    <cellStyle name="no dec 2 3" xfId="2059"/>
    <cellStyle name="no dec 2 3 2" xfId="2060"/>
    <cellStyle name="no dec 2 4" xfId="2061"/>
    <cellStyle name="no dec 2_3006 Maharashtra CS report 2012 (2)" xfId="2062"/>
    <cellStyle name="no dec 3" xfId="2063"/>
    <cellStyle name="no dec 3 2" xfId="2064"/>
    <cellStyle name="no dec 3 2 2" xfId="2065"/>
    <cellStyle name="no dec 3 3" xfId="2066"/>
    <cellStyle name="no dec 4" xfId="2067"/>
    <cellStyle name="no dec_Activities summary- Feb " xfId="2068"/>
    <cellStyle name="Normal" xfId="0" builtinId="0"/>
    <cellStyle name="Normal - Style1" xfId="2069"/>
    <cellStyle name="Normal - Style1 2" xfId="2070"/>
    <cellStyle name="Normal - Style1 2 2" xfId="2071"/>
    <cellStyle name="Normal - Style1 2 2 2" xfId="2072"/>
    <cellStyle name="Normal - Style1 2 2 2 2" xfId="2073"/>
    <cellStyle name="Normal - Style1 2 2 2 2 2" xfId="2074"/>
    <cellStyle name="Normal - Style1 2 2 2 3" xfId="2075"/>
    <cellStyle name="Normal - Style1 2 2 3" xfId="2076"/>
    <cellStyle name="Normal - Style1 2 2 3 2" xfId="2077"/>
    <cellStyle name="Normal - Style1 2 2 4" xfId="2078"/>
    <cellStyle name="Normal - Style1 2 2_3006 Maharashtra CS report 2012 (2)" xfId="2079"/>
    <cellStyle name="Normal - Style1 2 3" xfId="2080"/>
    <cellStyle name="Normal - Style1 2 3 2" xfId="2081"/>
    <cellStyle name="Normal - Style1 2 4" xfId="2082"/>
    <cellStyle name="Normal - Style1 2_3006 Maharashtra CS report 2012 (2)" xfId="2083"/>
    <cellStyle name="Normal - Style1 3" xfId="2084"/>
    <cellStyle name="Normal - Style1 3 2" xfId="2085"/>
    <cellStyle name="Normal - Style1 3 2 2" xfId="2086"/>
    <cellStyle name="Normal - Style1 3 3" xfId="2087"/>
    <cellStyle name="Normal - Style1 4" xfId="2088"/>
    <cellStyle name="Normal - Style1_Activities summary- Feb " xfId="2089"/>
    <cellStyle name="Normal 10" xfId="2090"/>
    <cellStyle name="Normal 10 2" xfId="2091"/>
    <cellStyle name="Normal 10 2 2" xfId="2092"/>
    <cellStyle name="Normal 10_2012 summary sheet  activity sheet" xfId="2093"/>
    <cellStyle name="Normal 100" xfId="2094"/>
    <cellStyle name="Normal 101" xfId="2095"/>
    <cellStyle name="Normal 101 2" xfId="2096"/>
    <cellStyle name="Normal 101 2 2" xfId="2097"/>
    <cellStyle name="Normal 101 3" xfId="2098"/>
    <cellStyle name="Normal 102" xfId="2099"/>
    <cellStyle name="Normal 103" xfId="2100"/>
    <cellStyle name="Normal 103 2" xfId="2101"/>
    <cellStyle name="Normal 103 2 2" xfId="2102"/>
    <cellStyle name="Normal 103 3" xfId="2103"/>
    <cellStyle name="Normal 104" xfId="2104"/>
    <cellStyle name="Normal 104 2" xfId="2105"/>
    <cellStyle name="Normal 104 2 2" xfId="2106"/>
    <cellStyle name="Normal 104 3" xfId="2107"/>
    <cellStyle name="Normal 105" xfId="2108"/>
    <cellStyle name="Normal 106" xfId="2109"/>
    <cellStyle name="Normal 107" xfId="2110"/>
    <cellStyle name="Normal 108" xfId="2111"/>
    <cellStyle name="Normal 109" xfId="2112"/>
    <cellStyle name="Normal 109 2" xfId="2113"/>
    <cellStyle name="Normal 109 2 2" xfId="2114"/>
    <cellStyle name="Normal 109 3" xfId="2115"/>
    <cellStyle name="Normal 11" xfId="2116"/>
    <cellStyle name="Normal 11 2" xfId="2117"/>
    <cellStyle name="Normal 110" xfId="2118"/>
    <cellStyle name="Normal 110 2" xfId="2119"/>
    <cellStyle name="Normal 110 2 2" xfId="2120"/>
    <cellStyle name="Normal 110 3" xfId="2121"/>
    <cellStyle name="Normal 111" xfId="2122"/>
    <cellStyle name="Normal 111 2" xfId="2123"/>
    <cellStyle name="Normal 111 2 2" xfId="2124"/>
    <cellStyle name="Normal 111 3" xfId="2125"/>
    <cellStyle name="Normal 112" xfId="2126"/>
    <cellStyle name="Normal 112 2" xfId="2127"/>
    <cellStyle name="Normal 112 2 2" xfId="2128"/>
    <cellStyle name="Normal 112 3" xfId="2129"/>
    <cellStyle name="Normal 113" xfId="2130"/>
    <cellStyle name="Normal 113 2" xfId="2131"/>
    <cellStyle name="Normal 113 2 2" xfId="2132"/>
    <cellStyle name="Normal 113 3" xfId="2133"/>
    <cellStyle name="Normal 114" xfId="2134"/>
    <cellStyle name="Normal 114 2" xfId="2135"/>
    <cellStyle name="Normal 114 2 2" xfId="2136"/>
    <cellStyle name="Normal 114 3" xfId="2137"/>
    <cellStyle name="Normal 115" xfId="2138"/>
    <cellStyle name="Normal 115 2" xfId="2139"/>
    <cellStyle name="Normal 115 2 2" xfId="2140"/>
    <cellStyle name="Normal 115 3" xfId="2141"/>
    <cellStyle name="Normal 116" xfId="2142"/>
    <cellStyle name="Normal 116 2" xfId="2143"/>
    <cellStyle name="Normal 116 2 2" xfId="2144"/>
    <cellStyle name="Normal 116 3" xfId="2145"/>
    <cellStyle name="Normal 117" xfId="2146"/>
    <cellStyle name="Normal 117 11" xfId="3634"/>
    <cellStyle name="Normal 117 2" xfId="2147"/>
    <cellStyle name="Normal 117 3" xfId="4074"/>
    <cellStyle name="Normal 117 4 2" xfId="4075"/>
    <cellStyle name="Normal 118" xfId="2148"/>
    <cellStyle name="Normal 118 10" xfId="4067"/>
    <cellStyle name="Normal 118 2" xfId="2149"/>
    <cellStyle name="Normal 118 3" xfId="4064"/>
    <cellStyle name="Normal 119" xfId="2"/>
    <cellStyle name="Normal 119 10" xfId="4061"/>
    <cellStyle name="Normal 119 11" xfId="3633"/>
    <cellStyle name="Normal 119 2" xfId="2150"/>
    <cellStyle name="Normal 12" xfId="2151"/>
    <cellStyle name="Normal 12 2" xfId="2152"/>
    <cellStyle name="Normal 120" xfId="1"/>
    <cellStyle name="Normal 120 2" xfId="3625"/>
    <cellStyle name="Normal 120 2 2 2" xfId="4053"/>
    <cellStyle name="Normal 120 5" xfId="4054"/>
    <cellStyle name="Normal 121" xfId="2153"/>
    <cellStyle name="Normal 122" xfId="3628"/>
    <cellStyle name="Normal 122 2" xfId="4062"/>
    <cellStyle name="Normal 122 4 2" xfId="4077"/>
    <cellStyle name="Normal 122 8" xfId="4063"/>
    <cellStyle name="Normal 123" xfId="3627"/>
    <cellStyle name="Normal 125" xfId="4055"/>
    <cellStyle name="Normal 13" xfId="2154"/>
    <cellStyle name="Normal 13 2" xfId="2155"/>
    <cellStyle name="Normal 132" xfId="3630"/>
    <cellStyle name="Normal 133" xfId="3631"/>
    <cellStyle name="Normal 134" xfId="3632"/>
    <cellStyle name="Normal 138" xfId="4079"/>
    <cellStyle name="Normal 14" xfId="2156"/>
    <cellStyle name="Normal 14 2" xfId="2157"/>
    <cellStyle name="Normal 140" xfId="4076"/>
    <cellStyle name="Normal 141" xfId="4058"/>
    <cellStyle name="Normal 142" xfId="4057"/>
    <cellStyle name="Normal 144" xfId="4065"/>
    <cellStyle name="Normal 146" xfId="4071"/>
    <cellStyle name="Normal 147" xfId="4078"/>
    <cellStyle name="Normal 148" xfId="4073"/>
    <cellStyle name="Normal 149" xfId="4072"/>
    <cellStyle name="Normal 15" xfId="2158"/>
    <cellStyle name="Normal 15 2" xfId="2159"/>
    <cellStyle name="Normal 153" xfId="4059"/>
    <cellStyle name="Normal 154" xfId="4060"/>
    <cellStyle name="Normal 16" xfId="2160"/>
    <cellStyle name="Normal 16 2" xfId="2161"/>
    <cellStyle name="Normal 16 2 2" xfId="2162"/>
    <cellStyle name="Normal 16 3" xfId="2163"/>
    <cellStyle name="Normal 16 3 2" xfId="2164"/>
    <cellStyle name="Normal 16 4" xfId="2165"/>
    <cellStyle name="Normal 161" xfId="4056"/>
    <cellStyle name="Normal 162" xfId="4066"/>
    <cellStyle name="Normal 164" xfId="4070"/>
    <cellStyle name="Normal 17" xfId="2166"/>
    <cellStyle name="Normal 17 2" xfId="2167"/>
    <cellStyle name="Normal 17 2 2" xfId="2168"/>
    <cellStyle name="Normal 17 3" xfId="2169"/>
    <cellStyle name="Normal 17 3 2" xfId="2170"/>
    <cellStyle name="Normal 17 4" xfId="2171"/>
    <cellStyle name="Normal 18" xfId="2172"/>
    <cellStyle name="Normal 18 2" xfId="2173"/>
    <cellStyle name="Normal 18 2 2" xfId="2174"/>
    <cellStyle name="Normal 18 3" xfId="2175"/>
    <cellStyle name="Normal 18 3 2" xfId="2176"/>
    <cellStyle name="Normal 18 4" xfId="2177"/>
    <cellStyle name="Normal 19" xfId="2178"/>
    <cellStyle name="Normal 19 2" xfId="2179"/>
    <cellStyle name="Normal 19 2 2" xfId="2180"/>
    <cellStyle name="Normal 19 3" xfId="2181"/>
    <cellStyle name="Normal 19 3 2" xfId="2182"/>
    <cellStyle name="Normal 19 4" xfId="2183"/>
    <cellStyle name="Normal 19 5" xfId="2184"/>
    <cellStyle name="Normal 2" xfId="2185"/>
    <cellStyle name="Normal 2 10" xfId="2186"/>
    <cellStyle name="Normal 2 10 2" xfId="2187"/>
    <cellStyle name="Normal 2 11" xfId="2188"/>
    <cellStyle name="Normal 2 11 2" xfId="2189"/>
    <cellStyle name="Normal 2 12" xfId="2190"/>
    <cellStyle name="Normal 2 12 2" xfId="2191"/>
    <cellStyle name="Normal 2 13" xfId="2192"/>
    <cellStyle name="Normal 2 13 2" xfId="2193"/>
    <cellStyle name="Normal 2 14" xfId="2194"/>
    <cellStyle name="Normal 2 14 2" xfId="2195"/>
    <cellStyle name="Normal 2 14 2 2" xfId="2196"/>
    <cellStyle name="Normal 2 14 3" xfId="2197"/>
    <cellStyle name="Normal 2 15" xfId="2198"/>
    <cellStyle name="Normal 2 16" xfId="2199"/>
    <cellStyle name="Normal 2 17" xfId="2200"/>
    <cellStyle name="Normal 2 17 10" xfId="2201"/>
    <cellStyle name="Normal 2 17 10 2" xfId="2202"/>
    <cellStyle name="Normal 2 17 10 2 2" xfId="2203"/>
    <cellStyle name="Normal 2 17 10 3" xfId="2204"/>
    <cellStyle name="Normal 2 17 11" xfId="2205"/>
    <cellStyle name="Normal 2 17 2" xfId="2206"/>
    <cellStyle name="Normal 2 17 2 2" xfId="2207"/>
    <cellStyle name="Normal 2 17 3" xfId="2208"/>
    <cellStyle name="Normal 2 17 3 2" xfId="2209"/>
    <cellStyle name="Normal 2 17 4" xfId="2210"/>
    <cellStyle name="Normal 2 17 4 2" xfId="2211"/>
    <cellStyle name="Normal 2 17 5" xfId="2212"/>
    <cellStyle name="Normal 2 17 6" xfId="2213"/>
    <cellStyle name="Normal 2 17 7" xfId="2214"/>
    <cellStyle name="Normal 2 17 8" xfId="2215"/>
    <cellStyle name="Normal 2 17 9" xfId="2216"/>
    <cellStyle name="Normal 2 17 9 2" xfId="2217"/>
    <cellStyle name="Normal 2 17 9 2 2" xfId="2218"/>
    <cellStyle name="Normal 2 17 9 3" xfId="2219"/>
    <cellStyle name="Normal 2 18" xfId="2220"/>
    <cellStyle name="Normal 2 18 2" xfId="2221"/>
    <cellStyle name="Normal 2 18 2 2" xfId="2222"/>
    <cellStyle name="Normal 2 18 2 2 2" xfId="2223"/>
    <cellStyle name="Normal 2 18 2 3" xfId="2224"/>
    <cellStyle name="Normal 2 18 3" xfId="2225"/>
    <cellStyle name="Normal 2 18 3 2" xfId="2226"/>
    <cellStyle name="Normal 2 18 3 2 2" xfId="2227"/>
    <cellStyle name="Normal 2 18 3 3" xfId="2228"/>
    <cellStyle name="Normal 2 18 4" xfId="2229"/>
    <cellStyle name="Normal 2 18 4 2" xfId="2230"/>
    <cellStyle name="Normal 2 18 5" xfId="2231"/>
    <cellStyle name="Normal 2 19" xfId="2232"/>
    <cellStyle name="Normal 2 19 2" xfId="3629"/>
    <cellStyle name="Normal 2 2" xfId="2233"/>
    <cellStyle name="Normal 2 2 2" xfId="2234"/>
    <cellStyle name="Normal 2 2 3" xfId="2235"/>
    <cellStyle name="Normal 2 20" xfId="2236"/>
    <cellStyle name="Normal 2 3" xfId="2237"/>
    <cellStyle name="Normal 2 3 2" xfId="2238"/>
    <cellStyle name="Normal 2 3 3" xfId="2239"/>
    <cellStyle name="Normal 2 4" xfId="2240"/>
    <cellStyle name="Normal 2 4 2" xfId="2241"/>
    <cellStyle name="Normal 2 4 3" xfId="2242"/>
    <cellStyle name="Normal 2 4 3 2 2" xfId="4069"/>
    <cellStyle name="Normal 2 4 3 3" xfId="4068"/>
    <cellStyle name="Normal 2 4 4" xfId="2243"/>
    <cellStyle name="Normal 2 5" xfId="2244"/>
    <cellStyle name="Normal 2 5 2" xfId="2245"/>
    <cellStyle name="Normal 2 6" xfId="2246"/>
    <cellStyle name="Normal 2 6 2" xfId="2247"/>
    <cellStyle name="Normal 2 7" xfId="2248"/>
    <cellStyle name="Normal 2 7 2" xfId="2249"/>
    <cellStyle name="Normal 2 8" xfId="2250"/>
    <cellStyle name="Normal 2 8 2" xfId="2251"/>
    <cellStyle name="Normal 2 9" xfId="2252"/>
    <cellStyle name="Normal 2 9 2" xfId="2253"/>
    <cellStyle name="Normal 2_0106 Maharashtra CS report 2012" xfId="2254"/>
    <cellStyle name="Normal 20" xfId="2255"/>
    <cellStyle name="Normal 20 2" xfId="2256"/>
    <cellStyle name="Normal 20 2 2" xfId="2257"/>
    <cellStyle name="Normal 20 2 2 2" xfId="2258"/>
    <cellStyle name="Normal 20 2 2 2 2" xfId="2259"/>
    <cellStyle name="Normal 20 2 2 2 2 2" xfId="2260"/>
    <cellStyle name="Normal 20 2 2 2 2 3" xfId="3626"/>
    <cellStyle name="Normal 20 2 2 2 3" xfId="2261"/>
    <cellStyle name="Normal 20 2 2 3" xfId="2262"/>
    <cellStyle name="Normal 20 2 2 3 2" xfId="2263"/>
    <cellStyle name="Normal 20 2 2 4" xfId="2264"/>
    <cellStyle name="Normal 20 2 3" xfId="2265"/>
    <cellStyle name="Normal 20 2 3 2" xfId="2266"/>
    <cellStyle name="Normal 20 2 3 2 2" xfId="2267"/>
    <cellStyle name="Normal 20 2 3 3" xfId="2268"/>
    <cellStyle name="Normal 20 2 4" xfId="2269"/>
    <cellStyle name="Normal 20 2 4 2" xfId="2270"/>
    <cellStyle name="Normal 20 2 4 2 2" xfId="2271"/>
    <cellStyle name="Normal 20 2 4 3" xfId="2272"/>
    <cellStyle name="Normal 20 2 5" xfId="2273"/>
    <cellStyle name="Normal 20 2 5 2" xfId="2274"/>
    <cellStyle name="Normal 20 2 6" xfId="2275"/>
    <cellStyle name="Normal 20 3" xfId="2276"/>
    <cellStyle name="Normal 20 3 2" xfId="2277"/>
    <cellStyle name="Normal 20 3 2 2" xfId="2278"/>
    <cellStyle name="Normal 20 3 3" xfId="2279"/>
    <cellStyle name="Normal 20 4" xfId="2280"/>
    <cellStyle name="Normal 20 4 2" xfId="2281"/>
    <cellStyle name="Normal 20 4 2 2" xfId="2282"/>
    <cellStyle name="Normal 20 4 3" xfId="2283"/>
    <cellStyle name="Normal 20 5" xfId="2284"/>
    <cellStyle name="Normal 20 5 2" xfId="2285"/>
    <cellStyle name="Normal 20 5 2 2" xfId="2286"/>
    <cellStyle name="Normal 20 5 3" xfId="2287"/>
    <cellStyle name="Normal 20 6" xfId="2288"/>
    <cellStyle name="Normal 20 6 2" xfId="2289"/>
    <cellStyle name="Normal 20 7" xfId="2290"/>
    <cellStyle name="Normal 20 7 2" xfId="2291"/>
    <cellStyle name="Normal 20 8" xfId="2292"/>
    <cellStyle name="Normal 21" xfId="2293"/>
    <cellStyle name="Normal 21 2" xfId="2294"/>
    <cellStyle name="Normal 21 2 2" xfId="2295"/>
    <cellStyle name="Normal 21 3" xfId="2296"/>
    <cellStyle name="Normal 21 3 2" xfId="2297"/>
    <cellStyle name="Normal 21 4" xfId="2298"/>
    <cellStyle name="Normal 21 5" xfId="2299"/>
    <cellStyle name="Normal 22" xfId="2300"/>
    <cellStyle name="Normal 23" xfId="2301"/>
    <cellStyle name="Normal 24" xfId="2302"/>
    <cellStyle name="Normal 25" xfId="2303"/>
    <cellStyle name="Normal 26" xfId="2304"/>
    <cellStyle name="Normal 27" xfId="2305"/>
    <cellStyle name="Normal 27 2" xfId="2306"/>
    <cellStyle name="Normal 27 2 2" xfId="2307"/>
    <cellStyle name="Normal 27 2 2 2" xfId="2308"/>
    <cellStyle name="Normal 27 2 3" xfId="2309"/>
    <cellStyle name="Normal 27 3" xfId="2310"/>
    <cellStyle name="Normal 27 3 2" xfId="2311"/>
    <cellStyle name="Normal 27 3 2 2" xfId="2312"/>
    <cellStyle name="Normal 27 3 3" xfId="2313"/>
    <cellStyle name="Normal 27 4" xfId="2314"/>
    <cellStyle name="Normal 27 4 2" xfId="2315"/>
    <cellStyle name="Normal 27 4 2 2" xfId="2316"/>
    <cellStyle name="Normal 27 4 3" xfId="2317"/>
    <cellStyle name="Normal 27 5" xfId="2318"/>
    <cellStyle name="Normal 27 5 2" xfId="2319"/>
    <cellStyle name="Normal 27 6" xfId="2320"/>
    <cellStyle name="Normal 28" xfId="2321"/>
    <cellStyle name="Normal 28 2" xfId="2322"/>
    <cellStyle name="Normal 28 2 2" xfId="2323"/>
    <cellStyle name="Normal 28 2 2 2" xfId="2324"/>
    <cellStyle name="Normal 28 2 3" xfId="2325"/>
    <cellStyle name="Normal 28 3" xfId="2326"/>
    <cellStyle name="Normal 28 3 2" xfId="2327"/>
    <cellStyle name="Normal 28 3 2 2" xfId="2328"/>
    <cellStyle name="Normal 28 3 3" xfId="2329"/>
    <cellStyle name="Normal 28 4" xfId="2330"/>
    <cellStyle name="Normal 28 4 2" xfId="2331"/>
    <cellStyle name="Normal 28 4 2 2" xfId="2332"/>
    <cellStyle name="Normal 28 4 3" xfId="2333"/>
    <cellStyle name="Normal 28 5" xfId="2334"/>
    <cellStyle name="Normal 28 5 2" xfId="2335"/>
    <cellStyle name="Normal 28 6" xfId="2336"/>
    <cellStyle name="Normal 29" xfId="2337"/>
    <cellStyle name="Normal 29 2" xfId="2338"/>
    <cellStyle name="Normal 29 2 2" xfId="2339"/>
    <cellStyle name="Normal 29 2 2 2" xfId="2340"/>
    <cellStyle name="Normal 29 2 3" xfId="2341"/>
    <cellStyle name="Normal 29 3" xfId="2342"/>
    <cellStyle name="Normal 29 3 2" xfId="2343"/>
    <cellStyle name="Normal 29 3 2 2" xfId="2344"/>
    <cellStyle name="Normal 29 3 3" xfId="2345"/>
    <cellStyle name="Normal 29 4" xfId="2346"/>
    <cellStyle name="Normal 29 4 2" xfId="2347"/>
    <cellStyle name="Normal 29 4 2 2" xfId="2348"/>
    <cellStyle name="Normal 29 4 3" xfId="2349"/>
    <cellStyle name="Normal 29 5" xfId="2350"/>
    <cellStyle name="Normal 29 5 2" xfId="2351"/>
    <cellStyle name="Normal 29 6" xfId="2352"/>
    <cellStyle name="Normal 3" xfId="2353"/>
    <cellStyle name="Normal 3 2" xfId="2354"/>
    <cellStyle name="Normal 3 2 2" xfId="2355"/>
    <cellStyle name="Normal 3 2 2 2" xfId="2356"/>
    <cellStyle name="Normal 3 2 2 2 2" xfId="2357"/>
    <cellStyle name="Normal 3 2 2 3" xfId="2358"/>
    <cellStyle name="Normal 3 2 2_Maharashtra MBO 2011" xfId="2359"/>
    <cellStyle name="Normal 3 2 3" xfId="2360"/>
    <cellStyle name="Normal 3 2_Maharashtra MBO 2011" xfId="2361"/>
    <cellStyle name="Normal 3 3" xfId="2362"/>
    <cellStyle name="Normal 3 3 2" xfId="2363"/>
    <cellStyle name="Normal 3 4" xfId="2364"/>
    <cellStyle name="Normal 3 4 2" xfId="2365"/>
    <cellStyle name="Normal 3 4 2 2" xfId="2366"/>
    <cellStyle name="Normal 3 4 3" xfId="2367"/>
    <cellStyle name="Normal 3 5" xfId="2368"/>
    <cellStyle name="Normal 3 6" xfId="2369"/>
    <cellStyle name="Normal 3 6 10" xfId="2370"/>
    <cellStyle name="Normal 3 6 10 2" xfId="2371"/>
    <cellStyle name="Normal 3 6 10 2 2" xfId="2372"/>
    <cellStyle name="Normal 3 6 10 3" xfId="2373"/>
    <cellStyle name="Normal 3 6 11" xfId="2374"/>
    <cellStyle name="Normal 3 6 2" xfId="2375"/>
    <cellStyle name="Normal 3 6 2 2" xfId="2376"/>
    <cellStyle name="Normal 3 6 3" xfId="2377"/>
    <cellStyle name="Normal 3 6 3 2" xfId="2378"/>
    <cellStyle name="Normal 3 6 4" xfId="2379"/>
    <cellStyle name="Normal 3 6 4 2" xfId="2380"/>
    <cellStyle name="Normal 3 6 5" xfId="2381"/>
    <cellStyle name="Normal 3 6 6" xfId="2382"/>
    <cellStyle name="Normal 3 6 7" xfId="2383"/>
    <cellStyle name="Normal 3 6 8" xfId="2384"/>
    <cellStyle name="Normal 3 6 9" xfId="2385"/>
    <cellStyle name="Normal 3 6 9 2" xfId="2386"/>
    <cellStyle name="Normal 3 6 9 2 2" xfId="2387"/>
    <cellStyle name="Normal 3 6 9 3" xfId="2388"/>
    <cellStyle name="Normal 3_comp activities" xfId="2389"/>
    <cellStyle name="Normal 30" xfId="2390"/>
    <cellStyle name="Normal 30 2" xfId="2391"/>
    <cellStyle name="Normal 30 2 2" xfId="2392"/>
    <cellStyle name="Normal 30 2 2 2" xfId="2393"/>
    <cellStyle name="Normal 30 2 3" xfId="2394"/>
    <cellStyle name="Normal 30 3" xfId="2395"/>
    <cellStyle name="Normal 30 3 2" xfId="2396"/>
    <cellStyle name="Normal 30 3 2 2" xfId="2397"/>
    <cellStyle name="Normal 30 3 3" xfId="2398"/>
    <cellStyle name="Normal 30 4" xfId="2399"/>
    <cellStyle name="Normal 30 4 2" xfId="2400"/>
    <cellStyle name="Normal 30 4 2 2" xfId="2401"/>
    <cellStyle name="Normal 30 4 3" xfId="2402"/>
    <cellStyle name="Normal 30 5" xfId="2403"/>
    <cellStyle name="Normal 30 5 2" xfId="2404"/>
    <cellStyle name="Normal 30 6" xfId="2405"/>
    <cellStyle name="Normal 31" xfId="2406"/>
    <cellStyle name="Normal 31 2" xfId="2407"/>
    <cellStyle name="Normal 31 2 2" xfId="2408"/>
    <cellStyle name="Normal 31 2 2 2" xfId="2409"/>
    <cellStyle name="Normal 31 2 3" xfId="2410"/>
    <cellStyle name="Normal 31 3" xfId="2411"/>
    <cellStyle name="Normal 31 3 2" xfId="2412"/>
    <cellStyle name="Normal 31 3 2 2" xfId="2413"/>
    <cellStyle name="Normal 31 3 3" xfId="2414"/>
    <cellStyle name="Normal 31 4" xfId="2415"/>
    <cellStyle name="Normal 31 4 2" xfId="2416"/>
    <cellStyle name="Normal 31 4 2 2" xfId="2417"/>
    <cellStyle name="Normal 31 4 3" xfId="2418"/>
    <cellStyle name="Normal 31 5" xfId="2419"/>
    <cellStyle name="Normal 31 5 2" xfId="2420"/>
    <cellStyle name="Normal 31 6" xfId="2421"/>
    <cellStyle name="Normal 32" xfId="2422"/>
    <cellStyle name="Normal 32 2" xfId="2423"/>
    <cellStyle name="Normal 32 2 2" xfId="2424"/>
    <cellStyle name="Normal 32 2 2 2" xfId="2425"/>
    <cellStyle name="Normal 32 2 3" xfId="2426"/>
    <cellStyle name="Normal 32 3" xfId="2427"/>
    <cellStyle name="Normal 32 3 2" xfId="2428"/>
    <cellStyle name="Normal 32 3 2 2" xfId="2429"/>
    <cellStyle name="Normal 32 3 3" xfId="2430"/>
    <cellStyle name="Normal 32 4" xfId="2431"/>
    <cellStyle name="Normal 32 4 2" xfId="2432"/>
    <cellStyle name="Normal 32 4 2 2" xfId="2433"/>
    <cellStyle name="Normal 32 4 3" xfId="2434"/>
    <cellStyle name="Normal 32 5" xfId="2435"/>
    <cellStyle name="Normal 32 5 2" xfId="2436"/>
    <cellStyle name="Normal 32 6" xfId="2437"/>
    <cellStyle name="Normal 33" xfId="2438"/>
    <cellStyle name="Normal 33 2" xfId="2439"/>
    <cellStyle name="Normal 33 2 2" xfId="2440"/>
    <cellStyle name="Normal 33 2 2 2" xfId="2441"/>
    <cellStyle name="Normal 33 2 3" xfId="2442"/>
    <cellStyle name="Normal 33 3" xfId="2443"/>
    <cellStyle name="Normal 33 3 2" xfId="2444"/>
    <cellStyle name="Normal 33 3 2 2" xfId="2445"/>
    <cellStyle name="Normal 33 3 3" xfId="2446"/>
    <cellStyle name="Normal 33 4" xfId="2447"/>
    <cellStyle name="Normal 33 4 2" xfId="2448"/>
    <cellStyle name="Normal 33 4 2 2" xfId="2449"/>
    <cellStyle name="Normal 33 4 3" xfId="2450"/>
    <cellStyle name="Normal 33 5" xfId="2451"/>
    <cellStyle name="Normal 33 5 2" xfId="2452"/>
    <cellStyle name="Normal 33 6" xfId="2453"/>
    <cellStyle name="Normal 34" xfId="2454"/>
    <cellStyle name="Normal 34 2" xfId="2455"/>
    <cellStyle name="Normal 34 2 2" xfId="2456"/>
    <cellStyle name="Normal 34 2 2 2" xfId="2457"/>
    <cellStyle name="Normal 34 2 3" xfId="2458"/>
    <cellStyle name="Normal 34 3" xfId="2459"/>
    <cellStyle name="Normal 34 3 2" xfId="2460"/>
    <cellStyle name="Normal 34 3 2 2" xfId="2461"/>
    <cellStyle name="Normal 34 3 3" xfId="2462"/>
    <cellStyle name="Normal 34 4" xfId="2463"/>
    <cellStyle name="Normal 34 4 2" xfId="2464"/>
    <cellStyle name="Normal 34 4 2 2" xfId="2465"/>
    <cellStyle name="Normal 34 4 3" xfId="2466"/>
    <cellStyle name="Normal 34 5" xfId="2467"/>
    <cellStyle name="Normal 34 5 2" xfId="2468"/>
    <cellStyle name="Normal 34 6" xfId="2469"/>
    <cellStyle name="Normal 35" xfId="2470"/>
    <cellStyle name="Normal 35 2" xfId="2471"/>
    <cellStyle name="Normal 35 2 2" xfId="2472"/>
    <cellStyle name="Normal 35 2 2 2" xfId="2473"/>
    <cellStyle name="Normal 35 2 3" xfId="2474"/>
    <cellStyle name="Normal 35 3" xfId="2475"/>
    <cellStyle name="Normal 35 3 2" xfId="2476"/>
    <cellStyle name="Normal 35 3 2 2" xfId="2477"/>
    <cellStyle name="Normal 35 3 3" xfId="2478"/>
    <cellStyle name="Normal 35 4" xfId="2479"/>
    <cellStyle name="Normal 35 4 2" xfId="2480"/>
    <cellStyle name="Normal 35 4 2 2" xfId="2481"/>
    <cellStyle name="Normal 35 4 3" xfId="2482"/>
    <cellStyle name="Normal 35 5" xfId="2483"/>
    <cellStyle name="Normal 35 5 2" xfId="2484"/>
    <cellStyle name="Normal 35 6" xfId="2485"/>
    <cellStyle name="Normal 36" xfId="2486"/>
    <cellStyle name="Normal 36 2" xfId="2487"/>
    <cellStyle name="Normal 36 2 2" xfId="2488"/>
    <cellStyle name="Normal 36 2 2 2" xfId="2489"/>
    <cellStyle name="Normal 36 2 3" xfId="2490"/>
    <cellStyle name="Normal 36 3" xfId="2491"/>
    <cellStyle name="Normal 36 3 2" xfId="2492"/>
    <cellStyle name="Normal 36 3 2 2" xfId="2493"/>
    <cellStyle name="Normal 36 3 3" xfId="2494"/>
    <cellStyle name="Normal 36 4" xfId="2495"/>
    <cellStyle name="Normal 36 4 2" xfId="2496"/>
    <cellStyle name="Normal 36 4 2 2" xfId="2497"/>
    <cellStyle name="Normal 36 4 3" xfId="2498"/>
    <cellStyle name="Normal 36 5" xfId="2499"/>
    <cellStyle name="Normal 36 5 2" xfId="2500"/>
    <cellStyle name="Normal 36 6" xfId="2501"/>
    <cellStyle name="Normal 37" xfId="2502"/>
    <cellStyle name="Normal 37 2" xfId="2503"/>
    <cellStyle name="Normal 37 2 2" xfId="2504"/>
    <cellStyle name="Normal 37 2 2 2" xfId="2505"/>
    <cellStyle name="Normal 37 2 3" xfId="2506"/>
    <cellStyle name="Normal 37 3" xfId="2507"/>
    <cellStyle name="Normal 37 3 2" xfId="2508"/>
    <cellStyle name="Normal 37 3 2 2" xfId="2509"/>
    <cellStyle name="Normal 37 3 3" xfId="2510"/>
    <cellStyle name="Normal 37 4" xfId="2511"/>
    <cellStyle name="Normal 37 4 2" xfId="2512"/>
    <cellStyle name="Normal 37 4 2 2" xfId="2513"/>
    <cellStyle name="Normal 37 4 3" xfId="2514"/>
    <cellStyle name="Normal 37 5" xfId="2515"/>
    <cellStyle name="Normal 37 5 2" xfId="2516"/>
    <cellStyle name="Normal 37 6" xfId="2517"/>
    <cellStyle name="Normal 38" xfId="2518"/>
    <cellStyle name="Normal 38 2" xfId="2519"/>
    <cellStyle name="Normal 38 2 2" xfId="2520"/>
    <cellStyle name="Normal 38 2 2 2" xfId="2521"/>
    <cellStyle name="Normal 38 2 3" xfId="2522"/>
    <cellStyle name="Normal 38 3" xfId="2523"/>
    <cellStyle name="Normal 38 3 2" xfId="2524"/>
    <cellStyle name="Normal 38 3 2 2" xfId="2525"/>
    <cellStyle name="Normal 38 3 3" xfId="2526"/>
    <cellStyle name="Normal 38 4" xfId="2527"/>
    <cellStyle name="Normal 38 4 2" xfId="2528"/>
    <cellStyle name="Normal 38 4 2 2" xfId="2529"/>
    <cellStyle name="Normal 38 4 3" xfId="2530"/>
    <cellStyle name="Normal 38 5" xfId="2531"/>
    <cellStyle name="Normal 38 5 2" xfId="2532"/>
    <cellStyle name="Normal 38 6" xfId="2533"/>
    <cellStyle name="Normal 39" xfId="2534"/>
    <cellStyle name="Normal 39 2" xfId="2535"/>
    <cellStyle name="Normal 39 2 2" xfId="2536"/>
    <cellStyle name="Normal 39 2 2 2" xfId="2537"/>
    <cellStyle name="Normal 39 2 3" xfId="2538"/>
    <cellStyle name="Normal 39 3" xfId="2539"/>
    <cellStyle name="Normal 39 3 2" xfId="2540"/>
    <cellStyle name="Normal 39 3 2 2" xfId="2541"/>
    <cellStyle name="Normal 39 3 3" xfId="2542"/>
    <cellStyle name="Normal 39 4" xfId="2543"/>
    <cellStyle name="Normal 39 4 2" xfId="2544"/>
    <cellStyle name="Normal 39 4 2 2" xfId="2545"/>
    <cellStyle name="Normal 39 4 3" xfId="2546"/>
    <cellStyle name="Normal 39 5" xfId="2547"/>
    <cellStyle name="Normal 39 5 2" xfId="2548"/>
    <cellStyle name="Normal 39 6" xfId="2549"/>
    <cellStyle name="Normal 4" xfId="2550"/>
    <cellStyle name="Normal 4 2" xfId="2551"/>
    <cellStyle name="Normal 4 2 2" xfId="2552"/>
    <cellStyle name="Normal 4 3" xfId="2553"/>
    <cellStyle name="Normal 4 3 2" xfId="2554"/>
    <cellStyle name="Normal 4 4" xfId="2555"/>
    <cellStyle name="Normal 4 4 2" xfId="2556"/>
    <cellStyle name="Normal 4 5" xfId="2557"/>
    <cellStyle name="Normal 4_Maharashtra MBO 2011" xfId="2558"/>
    <cellStyle name="Normal 40" xfId="2559"/>
    <cellStyle name="Normal 40 2" xfId="2560"/>
    <cellStyle name="Normal 40 2 2" xfId="2561"/>
    <cellStyle name="Normal 40 2 2 2" xfId="2562"/>
    <cellStyle name="Normal 40 2 3" xfId="2563"/>
    <cellStyle name="Normal 40 3" xfId="2564"/>
    <cellStyle name="Normal 40 3 2" xfId="2565"/>
    <cellStyle name="Normal 40 3 2 2" xfId="2566"/>
    <cellStyle name="Normal 40 3 3" xfId="2567"/>
    <cellStyle name="Normal 40 4" xfId="2568"/>
    <cellStyle name="Normal 40 4 2" xfId="2569"/>
    <cellStyle name="Normal 40 4 2 2" xfId="2570"/>
    <cellStyle name="Normal 40 4 3" xfId="2571"/>
    <cellStyle name="Normal 40 5" xfId="2572"/>
    <cellStyle name="Normal 40 5 2" xfId="2573"/>
    <cellStyle name="Normal 40 6" xfId="2574"/>
    <cellStyle name="Normal 41" xfId="2575"/>
    <cellStyle name="Normal 41 2" xfId="2576"/>
    <cellStyle name="Normal 41 2 2" xfId="2577"/>
    <cellStyle name="Normal 41 2 2 2" xfId="2578"/>
    <cellStyle name="Normal 41 2 3" xfId="2579"/>
    <cellStyle name="Normal 41 3" xfId="2580"/>
    <cellStyle name="Normal 41 3 2" xfId="2581"/>
    <cellStyle name="Normal 41 3 2 2" xfId="2582"/>
    <cellStyle name="Normal 41 3 3" xfId="2583"/>
    <cellStyle name="Normal 41 4" xfId="2584"/>
    <cellStyle name="Normal 41 4 2" xfId="2585"/>
    <cellStyle name="Normal 41 4 2 2" xfId="2586"/>
    <cellStyle name="Normal 41 4 3" xfId="2587"/>
    <cellStyle name="Normal 41 5" xfId="2588"/>
    <cellStyle name="Normal 41 5 2" xfId="2589"/>
    <cellStyle name="Normal 41 6" xfId="2590"/>
    <cellStyle name="Normal 42" xfId="2591"/>
    <cellStyle name="Normal 42 2" xfId="2592"/>
    <cellStyle name="Normal 42 2 2" xfId="2593"/>
    <cellStyle name="Normal 42 2 2 2" xfId="2594"/>
    <cellStyle name="Normal 42 2 3" xfId="2595"/>
    <cellStyle name="Normal 42 3" xfId="2596"/>
    <cellStyle name="Normal 42 3 2" xfId="2597"/>
    <cellStyle name="Normal 42 3 2 2" xfId="2598"/>
    <cellStyle name="Normal 42 3 3" xfId="2599"/>
    <cellStyle name="Normal 42 4" xfId="2600"/>
    <cellStyle name="Normal 42 4 2" xfId="2601"/>
    <cellStyle name="Normal 42 4 2 2" xfId="2602"/>
    <cellStyle name="Normal 42 4 3" xfId="2603"/>
    <cellStyle name="Normal 42 5" xfId="2604"/>
    <cellStyle name="Normal 42 5 2" xfId="2605"/>
    <cellStyle name="Normal 42 6" xfId="2606"/>
    <cellStyle name="Normal 43" xfId="2607"/>
    <cellStyle name="Normal 43 2" xfId="2608"/>
    <cellStyle name="Normal 43 2 2" xfId="2609"/>
    <cellStyle name="Normal 43 2 2 2" xfId="2610"/>
    <cellStyle name="Normal 43 2 3" xfId="2611"/>
    <cellStyle name="Normal 43 3" xfId="2612"/>
    <cellStyle name="Normal 43 3 2" xfId="2613"/>
    <cellStyle name="Normal 43 3 2 2" xfId="2614"/>
    <cellStyle name="Normal 43 3 3" xfId="2615"/>
    <cellStyle name="Normal 43 4" xfId="2616"/>
    <cellStyle name="Normal 43 4 2" xfId="2617"/>
    <cellStyle name="Normal 43 4 2 2" xfId="2618"/>
    <cellStyle name="Normal 43 4 3" xfId="2619"/>
    <cellStyle name="Normal 43 5" xfId="2620"/>
    <cellStyle name="Normal 43 5 2" xfId="2621"/>
    <cellStyle name="Normal 43 6" xfId="2622"/>
    <cellStyle name="Normal 44" xfId="2623"/>
    <cellStyle name="Normal 44 2" xfId="2624"/>
    <cellStyle name="Normal 44 2 2" xfId="2625"/>
    <cellStyle name="Normal 44 2 2 2" xfId="2626"/>
    <cellStyle name="Normal 44 2 3" xfId="2627"/>
    <cellStyle name="Normal 44 3" xfId="2628"/>
    <cellStyle name="Normal 44 3 2" xfId="2629"/>
    <cellStyle name="Normal 44 3 2 2" xfId="2630"/>
    <cellStyle name="Normal 44 3 3" xfId="2631"/>
    <cellStyle name="Normal 44 4" xfId="2632"/>
    <cellStyle name="Normal 44 4 2" xfId="2633"/>
    <cellStyle name="Normal 44 4 2 2" xfId="2634"/>
    <cellStyle name="Normal 44 4 3" xfId="2635"/>
    <cellStyle name="Normal 44 5" xfId="2636"/>
    <cellStyle name="Normal 44 5 2" xfId="2637"/>
    <cellStyle name="Normal 44 6" xfId="2638"/>
    <cellStyle name="Normal 45" xfId="2639"/>
    <cellStyle name="Normal 45 2" xfId="2640"/>
    <cellStyle name="Normal 45 2 2" xfId="2641"/>
    <cellStyle name="Normal 45 2 2 2" xfId="2642"/>
    <cellStyle name="Normal 45 2 3" xfId="2643"/>
    <cellStyle name="Normal 45 3" xfId="2644"/>
    <cellStyle name="Normal 45 3 2" xfId="2645"/>
    <cellStyle name="Normal 45 3 2 2" xfId="2646"/>
    <cellStyle name="Normal 45 3 3" xfId="2647"/>
    <cellStyle name="Normal 45 4" xfId="2648"/>
    <cellStyle name="Normal 45 4 2" xfId="2649"/>
    <cellStyle name="Normal 45 4 2 2" xfId="2650"/>
    <cellStyle name="Normal 45 4 3" xfId="2651"/>
    <cellStyle name="Normal 45 5" xfId="2652"/>
    <cellStyle name="Normal 45 5 2" xfId="2653"/>
    <cellStyle name="Normal 45 6" xfId="2654"/>
    <cellStyle name="Normal 46" xfId="2655"/>
    <cellStyle name="Normal 46 2" xfId="2656"/>
    <cellStyle name="Normal 46 2 2" xfId="2657"/>
    <cellStyle name="Normal 46 2 2 2" xfId="2658"/>
    <cellStyle name="Normal 46 2 3" xfId="2659"/>
    <cellStyle name="Normal 46 3" xfId="2660"/>
    <cellStyle name="Normal 46 3 2" xfId="2661"/>
    <cellStyle name="Normal 46 3 2 2" xfId="2662"/>
    <cellStyle name="Normal 46 3 3" xfId="2663"/>
    <cellStyle name="Normal 46 4" xfId="2664"/>
    <cellStyle name="Normal 46 4 2" xfId="2665"/>
    <cellStyle name="Normal 46 4 2 2" xfId="2666"/>
    <cellStyle name="Normal 46 4 3" xfId="2667"/>
    <cellStyle name="Normal 46 5" xfId="2668"/>
    <cellStyle name="Normal 46 5 2" xfId="2669"/>
    <cellStyle name="Normal 46 6" xfId="2670"/>
    <cellStyle name="Normal 47" xfId="2671"/>
    <cellStyle name="Normal 47 2" xfId="2672"/>
    <cellStyle name="Normal 47 2 2" xfId="2673"/>
    <cellStyle name="Normal 47 2 2 2" xfId="2674"/>
    <cellStyle name="Normal 47 2 3" xfId="2675"/>
    <cellStyle name="Normal 47 3" xfId="2676"/>
    <cellStyle name="Normal 47 3 2" xfId="2677"/>
    <cellStyle name="Normal 47 3 2 2" xfId="2678"/>
    <cellStyle name="Normal 47 3 3" xfId="2679"/>
    <cellStyle name="Normal 47 4" xfId="2680"/>
    <cellStyle name="Normal 47 4 2" xfId="2681"/>
    <cellStyle name="Normal 47 4 2 2" xfId="2682"/>
    <cellStyle name="Normal 47 4 3" xfId="2683"/>
    <cellStyle name="Normal 47 5" xfId="2684"/>
    <cellStyle name="Normal 47 5 2" xfId="2685"/>
    <cellStyle name="Normal 47 6" xfId="2686"/>
    <cellStyle name="Normal 48" xfId="2687"/>
    <cellStyle name="Normal 48 2" xfId="2688"/>
    <cellStyle name="Normal 48 2 2" xfId="2689"/>
    <cellStyle name="Normal 48 2 2 2" xfId="2690"/>
    <cellStyle name="Normal 48 2 3" xfId="2691"/>
    <cellStyle name="Normal 48 3" xfId="2692"/>
    <cellStyle name="Normal 48 3 2" xfId="2693"/>
    <cellStyle name="Normal 48 3 2 2" xfId="2694"/>
    <cellStyle name="Normal 48 3 3" xfId="2695"/>
    <cellStyle name="Normal 48 4" xfId="2696"/>
    <cellStyle name="Normal 48 4 2" xfId="2697"/>
    <cellStyle name="Normal 48 4 2 2" xfId="2698"/>
    <cellStyle name="Normal 48 4 3" xfId="2699"/>
    <cellStyle name="Normal 48 5" xfId="2700"/>
    <cellStyle name="Normal 48 5 2" xfId="2701"/>
    <cellStyle name="Normal 48 6" xfId="2702"/>
    <cellStyle name="Normal 49" xfId="2703"/>
    <cellStyle name="Normal 49 2" xfId="2704"/>
    <cellStyle name="Normal 49 2 2" xfId="2705"/>
    <cellStyle name="Normal 49 2 2 2" xfId="2706"/>
    <cellStyle name="Normal 49 2 3" xfId="2707"/>
    <cellStyle name="Normal 49 3" xfId="2708"/>
    <cellStyle name="Normal 49 3 2" xfId="2709"/>
    <cellStyle name="Normal 49 3 2 2" xfId="2710"/>
    <cellStyle name="Normal 49 3 3" xfId="2711"/>
    <cellStyle name="Normal 49 4" xfId="2712"/>
    <cellStyle name="Normal 49 4 2" xfId="2713"/>
    <cellStyle name="Normal 49 4 2 2" xfId="2714"/>
    <cellStyle name="Normal 49 4 3" xfId="2715"/>
    <cellStyle name="Normal 49 5" xfId="2716"/>
    <cellStyle name="Normal 49 5 2" xfId="2717"/>
    <cellStyle name="Normal 49 6" xfId="2718"/>
    <cellStyle name="Normal 5" xfId="2719"/>
    <cellStyle name="Normal 5 2" xfId="2720"/>
    <cellStyle name="Normal 5 2 2" xfId="2721"/>
    <cellStyle name="Normal 5 3" xfId="2722"/>
    <cellStyle name="Normal 5 3 2" xfId="2723"/>
    <cellStyle name="Normal 5 4" xfId="2724"/>
    <cellStyle name="Normal 50" xfId="2725"/>
    <cellStyle name="Normal 50 2" xfId="2726"/>
    <cellStyle name="Normal 50 2 2" xfId="2727"/>
    <cellStyle name="Normal 50 2 2 2" xfId="2728"/>
    <cellStyle name="Normal 50 2 3" xfId="2729"/>
    <cellStyle name="Normal 50 3" xfId="2730"/>
    <cellStyle name="Normal 50 3 2" xfId="2731"/>
    <cellStyle name="Normal 50 3 2 2" xfId="2732"/>
    <cellStyle name="Normal 50 3 3" xfId="2733"/>
    <cellStyle name="Normal 50 4" xfId="2734"/>
    <cellStyle name="Normal 50 4 2" xfId="2735"/>
    <cellStyle name="Normal 50 4 2 2" xfId="2736"/>
    <cellStyle name="Normal 50 4 3" xfId="2737"/>
    <cellStyle name="Normal 50 5" xfId="2738"/>
    <cellStyle name="Normal 50 5 2" xfId="2739"/>
    <cellStyle name="Normal 50 6" xfId="2740"/>
    <cellStyle name="Normal 51" xfId="2741"/>
    <cellStyle name="Normal 51 2" xfId="2742"/>
    <cellStyle name="Normal 51 2 2" xfId="2743"/>
    <cellStyle name="Normal 51 2 2 2" xfId="2744"/>
    <cellStyle name="Normal 51 2 3" xfId="2745"/>
    <cellStyle name="Normal 51 3" xfId="2746"/>
    <cellStyle name="Normal 51 3 2" xfId="2747"/>
    <cellStyle name="Normal 51 3 2 2" xfId="2748"/>
    <cellStyle name="Normal 51 3 3" xfId="2749"/>
    <cellStyle name="Normal 51 4" xfId="2750"/>
    <cellStyle name="Normal 51 4 2" xfId="2751"/>
    <cellStyle name="Normal 51 4 2 2" xfId="2752"/>
    <cellStyle name="Normal 51 4 3" xfId="2753"/>
    <cellStyle name="Normal 51 5" xfId="2754"/>
    <cellStyle name="Normal 51 5 2" xfId="2755"/>
    <cellStyle name="Normal 51 6" xfId="2756"/>
    <cellStyle name="Normal 52" xfId="2757"/>
    <cellStyle name="Normal 52 2" xfId="2758"/>
    <cellStyle name="Normal 52 2 2" xfId="2759"/>
    <cellStyle name="Normal 52 2 2 2" xfId="2760"/>
    <cellStyle name="Normal 52 2 3" xfId="2761"/>
    <cellStyle name="Normal 52 3" xfId="2762"/>
    <cellStyle name="Normal 52 3 2" xfId="2763"/>
    <cellStyle name="Normal 52 3 2 2" xfId="2764"/>
    <cellStyle name="Normal 52 3 3" xfId="2765"/>
    <cellStyle name="Normal 52 4" xfId="2766"/>
    <cellStyle name="Normal 52 4 2" xfId="2767"/>
    <cellStyle name="Normal 52 4 2 2" xfId="2768"/>
    <cellStyle name="Normal 52 4 3" xfId="2769"/>
    <cellStyle name="Normal 52 5" xfId="2770"/>
    <cellStyle name="Normal 52 5 2" xfId="2771"/>
    <cellStyle name="Normal 52 6" xfId="2772"/>
    <cellStyle name="Normal 53" xfId="2773"/>
    <cellStyle name="Normal 53 2" xfId="2774"/>
    <cellStyle name="Normal 53 2 2" xfId="2775"/>
    <cellStyle name="Normal 53 2 2 2" xfId="2776"/>
    <cellStyle name="Normal 53 2 3" xfId="2777"/>
    <cellStyle name="Normal 53 3" xfId="2778"/>
    <cellStyle name="Normal 53 3 2" xfId="2779"/>
    <cellStyle name="Normal 53 3 2 2" xfId="2780"/>
    <cellStyle name="Normal 53 3 3" xfId="2781"/>
    <cellStyle name="Normal 53 4" xfId="2782"/>
    <cellStyle name="Normal 53 4 2" xfId="2783"/>
    <cellStyle name="Normal 53 4 2 2" xfId="2784"/>
    <cellStyle name="Normal 53 4 3" xfId="2785"/>
    <cellStyle name="Normal 53 5" xfId="2786"/>
    <cellStyle name="Normal 53 5 2" xfId="2787"/>
    <cellStyle name="Normal 53 6" xfId="2788"/>
    <cellStyle name="Normal 54" xfId="2789"/>
    <cellStyle name="Normal 54 2" xfId="2790"/>
    <cellStyle name="Normal 54 2 2" xfId="2791"/>
    <cellStyle name="Normal 54 2 2 2" xfId="2792"/>
    <cellStyle name="Normal 54 2 3" xfId="2793"/>
    <cellStyle name="Normal 54 3" xfId="2794"/>
    <cellStyle name="Normal 54 3 2" xfId="2795"/>
    <cellStyle name="Normal 54 3 2 2" xfId="2796"/>
    <cellStyle name="Normal 54 3 3" xfId="2797"/>
    <cellStyle name="Normal 54 4" xfId="2798"/>
    <cellStyle name="Normal 54 4 2" xfId="2799"/>
    <cellStyle name="Normal 54 4 2 2" xfId="2800"/>
    <cellStyle name="Normal 54 4 3" xfId="2801"/>
    <cellStyle name="Normal 54 5" xfId="2802"/>
    <cellStyle name="Normal 54 5 2" xfId="2803"/>
    <cellStyle name="Normal 54 6" xfId="2804"/>
    <cellStyle name="Normal 55" xfId="2805"/>
    <cellStyle name="Normal 55 2" xfId="2806"/>
    <cellStyle name="Normal 55 2 2" xfId="2807"/>
    <cellStyle name="Normal 55 2 2 2" xfId="2808"/>
    <cellStyle name="Normal 55 2 3" xfId="2809"/>
    <cellStyle name="Normal 55 3" xfId="2810"/>
    <cellStyle name="Normal 55 3 2" xfId="2811"/>
    <cellStyle name="Normal 55 3 2 2" xfId="2812"/>
    <cellStyle name="Normal 55 3 3" xfId="2813"/>
    <cellStyle name="Normal 55 4" xfId="2814"/>
    <cellStyle name="Normal 55 4 2" xfId="2815"/>
    <cellStyle name="Normal 55 4 2 2" xfId="2816"/>
    <cellStyle name="Normal 55 4 3" xfId="2817"/>
    <cellStyle name="Normal 55 5" xfId="2818"/>
    <cellStyle name="Normal 55 5 2" xfId="2819"/>
    <cellStyle name="Normal 55 6" xfId="2820"/>
    <cellStyle name="Normal 56" xfId="2821"/>
    <cellStyle name="Normal 56 2" xfId="2822"/>
    <cellStyle name="Normal 56 2 2" xfId="2823"/>
    <cellStyle name="Normal 56 2 2 2" xfId="2824"/>
    <cellStyle name="Normal 56 2 3" xfId="2825"/>
    <cellStyle name="Normal 56 3" xfId="2826"/>
    <cellStyle name="Normal 56 3 2" xfId="2827"/>
    <cellStyle name="Normal 56 3 2 2" xfId="2828"/>
    <cellStyle name="Normal 56 3 3" xfId="2829"/>
    <cellStyle name="Normal 56 4" xfId="2830"/>
    <cellStyle name="Normal 56 4 2" xfId="2831"/>
    <cellStyle name="Normal 56 4 2 2" xfId="2832"/>
    <cellStyle name="Normal 56 4 3" xfId="2833"/>
    <cellStyle name="Normal 56 5" xfId="2834"/>
    <cellStyle name="Normal 56 5 2" xfId="2835"/>
    <cellStyle name="Normal 56 6" xfId="2836"/>
    <cellStyle name="Normal 57" xfId="2837"/>
    <cellStyle name="Normal 57 2" xfId="2838"/>
    <cellStyle name="Normal 57 2 2" xfId="2839"/>
    <cellStyle name="Normal 57 2 2 2" xfId="2840"/>
    <cellStyle name="Normal 57 2 3" xfId="2841"/>
    <cellStyle name="Normal 57 3" xfId="2842"/>
    <cellStyle name="Normal 57 3 2" xfId="2843"/>
    <cellStyle name="Normal 57 3 2 2" xfId="2844"/>
    <cellStyle name="Normal 57 3 3" xfId="2845"/>
    <cellStyle name="Normal 57 4" xfId="2846"/>
    <cellStyle name="Normal 57 4 2" xfId="2847"/>
    <cellStyle name="Normal 57 4 2 2" xfId="2848"/>
    <cellStyle name="Normal 57 4 3" xfId="2849"/>
    <cellStyle name="Normal 57 5" xfId="2850"/>
    <cellStyle name="Normal 57 5 2" xfId="2851"/>
    <cellStyle name="Normal 57 6" xfId="2852"/>
    <cellStyle name="Normal 58" xfId="2853"/>
    <cellStyle name="Normal 58 2" xfId="2854"/>
    <cellStyle name="Normal 58 2 2" xfId="2855"/>
    <cellStyle name="Normal 58 2 2 2" xfId="2856"/>
    <cellStyle name="Normal 58 2 3" xfId="2857"/>
    <cellStyle name="Normal 58 3" xfId="2858"/>
    <cellStyle name="Normal 58 3 2" xfId="2859"/>
    <cellStyle name="Normal 58 3 2 2" xfId="2860"/>
    <cellStyle name="Normal 58 3 3" xfId="2861"/>
    <cellStyle name="Normal 58 4" xfId="2862"/>
    <cellStyle name="Normal 58 4 2" xfId="2863"/>
    <cellStyle name="Normal 58 4 2 2" xfId="2864"/>
    <cellStyle name="Normal 58 4 3" xfId="2865"/>
    <cellStyle name="Normal 58 5" xfId="2866"/>
    <cellStyle name="Normal 58 5 2" xfId="2867"/>
    <cellStyle name="Normal 58 6" xfId="2868"/>
    <cellStyle name="Normal 59" xfId="2869"/>
    <cellStyle name="Normal 59 2" xfId="2870"/>
    <cellStyle name="Normal 59 2 2" xfId="2871"/>
    <cellStyle name="Normal 59 2 2 2" xfId="2872"/>
    <cellStyle name="Normal 59 2 3" xfId="2873"/>
    <cellStyle name="Normal 59 3" xfId="2874"/>
    <cellStyle name="Normal 59 3 2" xfId="2875"/>
    <cellStyle name="Normal 59 3 2 2" xfId="2876"/>
    <cellStyle name="Normal 59 3 3" xfId="2877"/>
    <cellStyle name="Normal 59 4" xfId="2878"/>
    <cellStyle name="Normal 59 4 2" xfId="2879"/>
    <cellStyle name="Normal 59 4 2 2" xfId="2880"/>
    <cellStyle name="Normal 59 4 3" xfId="2881"/>
    <cellStyle name="Normal 59 5" xfId="2882"/>
    <cellStyle name="Normal 59 5 2" xfId="2883"/>
    <cellStyle name="Normal 59 6" xfId="2884"/>
    <cellStyle name="Normal 6" xfId="2885"/>
    <cellStyle name="Normal 6 2" xfId="2886"/>
    <cellStyle name="Normal 6 2 2" xfId="2887"/>
    <cellStyle name="Normal 6 3" xfId="2888"/>
    <cellStyle name="Normal 6 3 2" xfId="2889"/>
    <cellStyle name="Normal 6 4" xfId="2890"/>
    <cellStyle name="Normal 60" xfId="2891"/>
    <cellStyle name="Normal 60 2" xfId="2892"/>
    <cellStyle name="Normal 60 2 2" xfId="2893"/>
    <cellStyle name="Normal 60 2 2 2" xfId="2894"/>
    <cellStyle name="Normal 60 2 3" xfId="2895"/>
    <cellStyle name="Normal 60 3" xfId="2896"/>
    <cellStyle name="Normal 60 3 2" xfId="2897"/>
    <cellStyle name="Normal 60 3 2 2" xfId="2898"/>
    <cellStyle name="Normal 60 3 3" xfId="2899"/>
    <cellStyle name="Normal 60 4" xfId="2900"/>
    <cellStyle name="Normal 60 4 2" xfId="2901"/>
    <cellStyle name="Normal 60 4 2 2" xfId="2902"/>
    <cellStyle name="Normal 60 4 3" xfId="2903"/>
    <cellStyle name="Normal 60 5" xfId="2904"/>
    <cellStyle name="Normal 60 5 2" xfId="2905"/>
    <cellStyle name="Normal 60 6" xfId="2906"/>
    <cellStyle name="Normal 61" xfId="2907"/>
    <cellStyle name="Normal 61 2" xfId="2908"/>
    <cellStyle name="Normal 61 2 2" xfId="2909"/>
    <cellStyle name="Normal 61 2 2 2" xfId="2910"/>
    <cellStyle name="Normal 61 2 3" xfId="2911"/>
    <cellStyle name="Normal 61 3" xfId="2912"/>
    <cellStyle name="Normal 61 3 2" xfId="2913"/>
    <cellStyle name="Normal 61 3 2 2" xfId="2914"/>
    <cellStyle name="Normal 61 3 3" xfId="2915"/>
    <cellStyle name="Normal 61 4" xfId="2916"/>
    <cellStyle name="Normal 61 4 2" xfId="2917"/>
    <cellStyle name="Normal 61 4 2 2" xfId="2918"/>
    <cellStyle name="Normal 61 4 3" xfId="2919"/>
    <cellStyle name="Normal 61 5" xfId="2920"/>
    <cellStyle name="Normal 61 5 2" xfId="2921"/>
    <cellStyle name="Normal 61 6" xfId="2922"/>
    <cellStyle name="Normal 62" xfId="2923"/>
    <cellStyle name="Normal 63" xfId="2924"/>
    <cellStyle name="Normal 64" xfId="2925"/>
    <cellStyle name="Normal 65" xfId="2926"/>
    <cellStyle name="Normal 66" xfId="2927"/>
    <cellStyle name="Normal 66 2" xfId="2928"/>
    <cellStyle name="Normal 67" xfId="2929"/>
    <cellStyle name="Normal 68" xfId="2930"/>
    <cellStyle name="Normal 69" xfId="2931"/>
    <cellStyle name="Normal 7" xfId="2932"/>
    <cellStyle name="Normal 7 2" xfId="2933"/>
    <cellStyle name="Normal 70" xfId="2934"/>
    <cellStyle name="Normal 71" xfId="2935"/>
    <cellStyle name="Normal 71 10" xfId="2936"/>
    <cellStyle name="Normal 71 11" xfId="2937"/>
    <cellStyle name="Normal 71 2" xfId="2938"/>
    <cellStyle name="Normal 71 2 2" xfId="2939"/>
    <cellStyle name="Normal 71 2 2 2" xfId="2940"/>
    <cellStyle name="Normal 71 2 3" xfId="2941"/>
    <cellStyle name="Normal 71 3" xfId="2942"/>
    <cellStyle name="Normal 71 3 2" xfId="2943"/>
    <cellStyle name="Normal 71 3 2 2" xfId="2944"/>
    <cellStyle name="Normal 71 3 3" xfId="2945"/>
    <cellStyle name="Normal 71 4" xfId="2946"/>
    <cellStyle name="Normal 71 4 2" xfId="2947"/>
    <cellStyle name="Normal 71 4 2 2" xfId="2948"/>
    <cellStyle name="Normal 71 4 3" xfId="2949"/>
    <cellStyle name="Normal 71 5" xfId="2950"/>
    <cellStyle name="Normal 71 5 2" xfId="2951"/>
    <cellStyle name="Normal 71 5 2 2" xfId="2952"/>
    <cellStyle name="Normal 71 5 3" xfId="2953"/>
    <cellStyle name="Normal 71 6" xfId="2954"/>
    <cellStyle name="Normal 71 6 2" xfId="2955"/>
    <cellStyle name="Normal 71 6 2 2" xfId="2956"/>
    <cellStyle name="Normal 71 6 3" xfId="2957"/>
    <cellStyle name="Normal 71 7" xfId="2958"/>
    <cellStyle name="Normal 71 7 2" xfId="2959"/>
    <cellStyle name="Normal 71 7 2 2" xfId="2960"/>
    <cellStyle name="Normal 71 7 3" xfId="2961"/>
    <cellStyle name="Normal 71 8" xfId="2962"/>
    <cellStyle name="Normal 71 8 2" xfId="2963"/>
    <cellStyle name="Normal 71 8 2 2" xfId="2964"/>
    <cellStyle name="Normal 71 8 3" xfId="2965"/>
    <cellStyle name="Normal 71 9" xfId="2966"/>
    <cellStyle name="Normal 71 9 2" xfId="2967"/>
    <cellStyle name="Normal 72" xfId="2968"/>
    <cellStyle name="Normal 72 10" xfId="2969"/>
    <cellStyle name="Normal 72 11" xfId="2970"/>
    <cellStyle name="Normal 72 2" xfId="2971"/>
    <cellStyle name="Normal 72 2 2" xfId="2972"/>
    <cellStyle name="Normal 72 2 2 2" xfId="2973"/>
    <cellStyle name="Normal 72 2 3" xfId="2974"/>
    <cellStyle name="Normal 72 3" xfId="2975"/>
    <cellStyle name="Normal 72 3 2" xfId="2976"/>
    <cellStyle name="Normal 72 3 2 2" xfId="2977"/>
    <cellStyle name="Normal 72 3 3" xfId="2978"/>
    <cellStyle name="Normal 72 4" xfId="2979"/>
    <cellStyle name="Normal 72 4 2" xfId="2980"/>
    <cellStyle name="Normal 72 4 2 2" xfId="2981"/>
    <cellStyle name="Normal 72 4 3" xfId="2982"/>
    <cellStyle name="Normal 72 5" xfId="2983"/>
    <cellStyle name="Normal 72 5 2" xfId="2984"/>
    <cellStyle name="Normal 72 5 2 2" xfId="2985"/>
    <cellStyle name="Normal 72 5 3" xfId="2986"/>
    <cellStyle name="Normal 72 6" xfId="2987"/>
    <cellStyle name="Normal 72 6 2" xfId="2988"/>
    <cellStyle name="Normal 72 6 2 2" xfId="2989"/>
    <cellStyle name="Normal 72 6 3" xfId="2990"/>
    <cellStyle name="Normal 72 7" xfId="2991"/>
    <cellStyle name="Normal 72 7 2" xfId="2992"/>
    <cellStyle name="Normal 72 7 2 2" xfId="2993"/>
    <cellStyle name="Normal 72 7 3" xfId="2994"/>
    <cellStyle name="Normal 72 8" xfId="2995"/>
    <cellStyle name="Normal 72 8 2" xfId="2996"/>
    <cellStyle name="Normal 72 8 2 2" xfId="2997"/>
    <cellStyle name="Normal 72 8 3" xfId="2998"/>
    <cellStyle name="Normal 72 9" xfId="2999"/>
    <cellStyle name="Normal 72 9 2" xfId="3000"/>
    <cellStyle name="Normal 73" xfId="3001"/>
    <cellStyle name="Normal 73 10" xfId="3002"/>
    <cellStyle name="Normal 73 11" xfId="3003"/>
    <cellStyle name="Normal 73 2" xfId="3004"/>
    <cellStyle name="Normal 73 2 2" xfId="3005"/>
    <cellStyle name="Normal 73 2 2 2" xfId="3006"/>
    <cellStyle name="Normal 73 2 3" xfId="3007"/>
    <cellStyle name="Normal 73 3" xfId="3008"/>
    <cellStyle name="Normal 73 3 2" xfId="3009"/>
    <cellStyle name="Normal 73 3 2 2" xfId="3010"/>
    <cellStyle name="Normal 73 3 3" xfId="3011"/>
    <cellStyle name="Normal 73 4" xfId="3012"/>
    <cellStyle name="Normal 73 4 2" xfId="3013"/>
    <cellStyle name="Normal 73 4 2 2" xfId="3014"/>
    <cellStyle name="Normal 73 4 3" xfId="3015"/>
    <cellStyle name="Normal 73 5" xfId="3016"/>
    <cellStyle name="Normal 73 5 2" xfId="3017"/>
    <cellStyle name="Normal 73 5 2 2" xfId="3018"/>
    <cellStyle name="Normal 73 5 3" xfId="3019"/>
    <cellStyle name="Normal 73 6" xfId="3020"/>
    <cellStyle name="Normal 73 6 2" xfId="3021"/>
    <cellStyle name="Normal 73 6 2 2" xfId="3022"/>
    <cellStyle name="Normal 73 6 3" xfId="3023"/>
    <cellStyle name="Normal 73 7" xfId="3024"/>
    <cellStyle name="Normal 73 7 2" xfId="3025"/>
    <cellStyle name="Normal 73 7 2 2" xfId="3026"/>
    <cellStyle name="Normal 73 7 3" xfId="3027"/>
    <cellStyle name="Normal 73 8" xfId="3028"/>
    <cellStyle name="Normal 73 8 2" xfId="3029"/>
    <cellStyle name="Normal 73 8 2 2" xfId="3030"/>
    <cellStyle name="Normal 73 8 3" xfId="3031"/>
    <cellStyle name="Normal 73 9" xfId="3032"/>
    <cellStyle name="Normal 73 9 2" xfId="3033"/>
    <cellStyle name="Normal 74" xfId="3034"/>
    <cellStyle name="Normal 74 10" xfId="3035"/>
    <cellStyle name="Normal 74 11" xfId="3036"/>
    <cellStyle name="Normal 74 2" xfId="3037"/>
    <cellStyle name="Normal 74 2 2" xfId="3038"/>
    <cellStyle name="Normal 74 2 2 2" xfId="3039"/>
    <cellStyle name="Normal 74 2 3" xfId="3040"/>
    <cellStyle name="Normal 74 3" xfId="3041"/>
    <cellStyle name="Normal 74 3 2" xfId="3042"/>
    <cellStyle name="Normal 74 3 2 2" xfId="3043"/>
    <cellStyle name="Normal 74 3 3" xfId="3044"/>
    <cellStyle name="Normal 74 4" xfId="3045"/>
    <cellStyle name="Normal 74 4 2" xfId="3046"/>
    <cellStyle name="Normal 74 4 2 2" xfId="3047"/>
    <cellStyle name="Normal 74 4 3" xfId="3048"/>
    <cellStyle name="Normal 74 5" xfId="3049"/>
    <cellStyle name="Normal 74 5 2" xfId="3050"/>
    <cellStyle name="Normal 74 5 2 2" xfId="3051"/>
    <cellStyle name="Normal 74 5 3" xfId="3052"/>
    <cellStyle name="Normal 74 6" xfId="3053"/>
    <cellStyle name="Normal 74 6 2" xfId="3054"/>
    <cellStyle name="Normal 74 6 2 2" xfId="3055"/>
    <cellStyle name="Normal 74 6 3" xfId="3056"/>
    <cellStyle name="Normal 74 7" xfId="3057"/>
    <cellStyle name="Normal 74 7 2" xfId="3058"/>
    <cellStyle name="Normal 74 7 2 2" xfId="3059"/>
    <cellStyle name="Normal 74 7 3" xfId="3060"/>
    <cellStyle name="Normal 74 8" xfId="3061"/>
    <cellStyle name="Normal 74 8 2" xfId="3062"/>
    <cellStyle name="Normal 74 8 2 2" xfId="3063"/>
    <cellStyle name="Normal 74 8 3" xfId="3064"/>
    <cellStyle name="Normal 74 9" xfId="3065"/>
    <cellStyle name="Normal 74 9 2" xfId="3066"/>
    <cellStyle name="Normal 75" xfId="3067"/>
    <cellStyle name="Normal 75 10" xfId="3068"/>
    <cellStyle name="Normal 75 11" xfId="3069"/>
    <cellStyle name="Normal 75 2" xfId="3070"/>
    <cellStyle name="Normal 75 2 2" xfId="3071"/>
    <cellStyle name="Normal 75 2 2 2" xfId="3072"/>
    <cellStyle name="Normal 75 2 3" xfId="3073"/>
    <cellStyle name="Normal 75 3" xfId="3074"/>
    <cellStyle name="Normal 75 3 2" xfId="3075"/>
    <cellStyle name="Normal 75 3 2 2" xfId="3076"/>
    <cellStyle name="Normal 75 3 3" xfId="3077"/>
    <cellStyle name="Normal 75 4" xfId="3078"/>
    <cellStyle name="Normal 75 4 2" xfId="3079"/>
    <cellStyle name="Normal 75 4 2 2" xfId="3080"/>
    <cellStyle name="Normal 75 4 3" xfId="3081"/>
    <cellStyle name="Normal 75 5" xfId="3082"/>
    <cellStyle name="Normal 75 5 2" xfId="3083"/>
    <cellStyle name="Normal 75 5 2 2" xfId="3084"/>
    <cellStyle name="Normal 75 5 3" xfId="3085"/>
    <cellStyle name="Normal 75 6" xfId="3086"/>
    <cellStyle name="Normal 75 6 2" xfId="3087"/>
    <cellStyle name="Normal 75 6 2 2" xfId="3088"/>
    <cellStyle name="Normal 75 6 3" xfId="3089"/>
    <cellStyle name="Normal 75 7" xfId="3090"/>
    <cellStyle name="Normal 75 7 2" xfId="3091"/>
    <cellStyle name="Normal 75 7 2 2" xfId="3092"/>
    <cellStyle name="Normal 75 7 3" xfId="3093"/>
    <cellStyle name="Normal 75 8" xfId="3094"/>
    <cellStyle name="Normal 75 8 2" xfId="3095"/>
    <cellStyle name="Normal 75 8 2 2" xfId="3096"/>
    <cellStyle name="Normal 75 8 3" xfId="3097"/>
    <cellStyle name="Normal 75 9" xfId="3098"/>
    <cellStyle name="Normal 75 9 2" xfId="3099"/>
    <cellStyle name="Normal 76" xfId="3100"/>
    <cellStyle name="Normal 76 10" xfId="3101"/>
    <cellStyle name="Normal 76 11" xfId="3102"/>
    <cellStyle name="Normal 76 2" xfId="3103"/>
    <cellStyle name="Normal 76 2 2" xfId="3104"/>
    <cellStyle name="Normal 76 2 2 2" xfId="3105"/>
    <cellStyle name="Normal 76 2 3" xfId="3106"/>
    <cellStyle name="Normal 76 3" xfId="3107"/>
    <cellStyle name="Normal 76 3 2" xfId="3108"/>
    <cellStyle name="Normal 76 3 2 2" xfId="3109"/>
    <cellStyle name="Normal 76 3 3" xfId="3110"/>
    <cellStyle name="Normal 76 4" xfId="3111"/>
    <cellStyle name="Normal 76 4 2" xfId="3112"/>
    <cellStyle name="Normal 76 4 2 2" xfId="3113"/>
    <cellStyle name="Normal 76 4 3" xfId="3114"/>
    <cellStyle name="Normal 76 5" xfId="3115"/>
    <cellStyle name="Normal 76 5 2" xfId="3116"/>
    <cellStyle name="Normal 76 5 2 2" xfId="3117"/>
    <cellStyle name="Normal 76 5 3" xfId="3118"/>
    <cellStyle name="Normal 76 6" xfId="3119"/>
    <cellStyle name="Normal 76 6 2" xfId="3120"/>
    <cellStyle name="Normal 76 6 2 2" xfId="3121"/>
    <cellStyle name="Normal 76 6 3" xfId="3122"/>
    <cellStyle name="Normal 76 7" xfId="3123"/>
    <cellStyle name="Normal 76 7 2" xfId="3124"/>
    <cellStyle name="Normal 76 7 2 2" xfId="3125"/>
    <cellStyle name="Normal 76 7 3" xfId="3126"/>
    <cellStyle name="Normal 76 8" xfId="3127"/>
    <cellStyle name="Normal 76 8 2" xfId="3128"/>
    <cellStyle name="Normal 76 8 2 2" xfId="3129"/>
    <cellStyle name="Normal 76 8 3" xfId="3130"/>
    <cellStyle name="Normal 76 9" xfId="3131"/>
    <cellStyle name="Normal 76 9 2" xfId="3132"/>
    <cellStyle name="Normal 77" xfId="3133"/>
    <cellStyle name="Normal 77 10" xfId="3134"/>
    <cellStyle name="Normal 77 11" xfId="3135"/>
    <cellStyle name="Normal 77 2" xfId="3136"/>
    <cellStyle name="Normal 77 2 2" xfId="3137"/>
    <cellStyle name="Normal 77 2 2 2" xfId="3138"/>
    <cellStyle name="Normal 77 2 3" xfId="3139"/>
    <cellStyle name="Normal 77 3" xfId="3140"/>
    <cellStyle name="Normal 77 3 2" xfId="3141"/>
    <cellStyle name="Normal 77 3 2 2" xfId="3142"/>
    <cellStyle name="Normal 77 3 3" xfId="3143"/>
    <cellStyle name="Normal 77 4" xfId="3144"/>
    <cellStyle name="Normal 77 4 2" xfId="3145"/>
    <cellStyle name="Normal 77 4 2 2" xfId="3146"/>
    <cellStyle name="Normal 77 4 3" xfId="3147"/>
    <cellStyle name="Normal 77 5" xfId="3148"/>
    <cellStyle name="Normal 77 5 2" xfId="3149"/>
    <cellStyle name="Normal 77 5 2 2" xfId="3150"/>
    <cellStyle name="Normal 77 5 3" xfId="3151"/>
    <cellStyle name="Normal 77 6" xfId="3152"/>
    <cellStyle name="Normal 77 6 2" xfId="3153"/>
    <cellStyle name="Normal 77 6 2 2" xfId="3154"/>
    <cellStyle name="Normal 77 6 3" xfId="3155"/>
    <cellStyle name="Normal 77 7" xfId="3156"/>
    <cellStyle name="Normal 77 7 2" xfId="3157"/>
    <cellStyle name="Normal 77 7 2 2" xfId="3158"/>
    <cellStyle name="Normal 77 7 3" xfId="3159"/>
    <cellStyle name="Normal 77 8" xfId="3160"/>
    <cellStyle name="Normal 77 8 2" xfId="3161"/>
    <cellStyle name="Normal 77 8 2 2" xfId="3162"/>
    <cellStyle name="Normal 77 8 3" xfId="3163"/>
    <cellStyle name="Normal 77 9" xfId="3164"/>
    <cellStyle name="Normal 77 9 2" xfId="3165"/>
    <cellStyle name="Normal 78" xfId="3166"/>
    <cellStyle name="Normal 78 2" xfId="3167"/>
    <cellStyle name="Normal 78 2 2" xfId="3168"/>
    <cellStyle name="Normal 78 2 2 2" xfId="3169"/>
    <cellStyle name="Normal 78 2 3" xfId="3170"/>
    <cellStyle name="Normal 78 3" xfId="3171"/>
    <cellStyle name="Normal 78 3 2" xfId="3172"/>
    <cellStyle name="Normal 78 3 2 2" xfId="3173"/>
    <cellStyle name="Normal 78 3 3" xfId="3174"/>
    <cellStyle name="Normal 78 4" xfId="3175"/>
    <cellStyle name="Normal 78 4 2" xfId="3176"/>
    <cellStyle name="Normal 78 4 2 2" xfId="3177"/>
    <cellStyle name="Normal 78 4 3" xfId="3178"/>
    <cellStyle name="Normal 78 5" xfId="3179"/>
    <cellStyle name="Normal 78 5 2" xfId="3180"/>
    <cellStyle name="Normal 78 6" xfId="3181"/>
    <cellStyle name="Normal 79" xfId="3182"/>
    <cellStyle name="Normal 79 2" xfId="3183"/>
    <cellStyle name="Normal 8" xfId="3184"/>
    <cellStyle name="Normal 8 2" xfId="3185"/>
    <cellStyle name="Normal 80" xfId="3186"/>
    <cellStyle name="Normal 81" xfId="3187"/>
    <cellStyle name="Normal 81 2" xfId="3188"/>
    <cellStyle name="Normal 81 2 2" xfId="3189"/>
    <cellStyle name="Normal 81 2 2 2" xfId="3190"/>
    <cellStyle name="Normal 81 2 3" xfId="3191"/>
    <cellStyle name="Normal 81 3" xfId="3192"/>
    <cellStyle name="Normal 81 3 2" xfId="3193"/>
    <cellStyle name="Normal 81 3 2 2" xfId="3194"/>
    <cellStyle name="Normal 81 3 3" xfId="3195"/>
    <cellStyle name="Normal 81 4" xfId="3196"/>
    <cellStyle name="Normal 81 4 2" xfId="3197"/>
    <cellStyle name="Normal 81 5" xfId="3198"/>
    <cellStyle name="Normal 82" xfId="3199"/>
    <cellStyle name="Normal 82 2" xfId="3200"/>
    <cellStyle name="Normal 82 2 2" xfId="3201"/>
    <cellStyle name="Normal 82 2 2 2" xfId="3202"/>
    <cellStyle name="Normal 82 2 3" xfId="3203"/>
    <cellStyle name="Normal 82 3" xfId="3204"/>
    <cellStyle name="Normal 82 3 2" xfId="3205"/>
    <cellStyle name="Normal 82 3 2 2" xfId="3206"/>
    <cellStyle name="Normal 82 3 3" xfId="3207"/>
    <cellStyle name="Normal 82 4" xfId="3208"/>
    <cellStyle name="Normal 82 4 2" xfId="3209"/>
    <cellStyle name="Normal 82 4 2 2" xfId="3210"/>
    <cellStyle name="Normal 82 4 3" xfId="3211"/>
    <cellStyle name="Normal 82 5" xfId="3212"/>
    <cellStyle name="Normal 82 5 2" xfId="3213"/>
    <cellStyle name="Normal 82 5 2 2" xfId="3214"/>
    <cellStyle name="Normal 82 5 3" xfId="3215"/>
    <cellStyle name="Normal 82 6" xfId="3216"/>
    <cellStyle name="Normal 82 6 2" xfId="3217"/>
    <cellStyle name="Normal 82 6 2 2" xfId="3218"/>
    <cellStyle name="Normal 82 6 3" xfId="3219"/>
    <cellStyle name="Normal 82 7" xfId="3220"/>
    <cellStyle name="Normal 82 7 2" xfId="3221"/>
    <cellStyle name="Normal 82 7 2 2" xfId="3222"/>
    <cellStyle name="Normal 82 7 3" xfId="3223"/>
    <cellStyle name="Normal 82 8" xfId="3224"/>
    <cellStyle name="Normal 82 8 2" xfId="3225"/>
    <cellStyle name="Normal 82 9" xfId="3226"/>
    <cellStyle name="Normal 83" xfId="3227"/>
    <cellStyle name="Normal 83 2" xfId="3228"/>
    <cellStyle name="Normal 83 2 2" xfId="3229"/>
    <cellStyle name="Normal 83 2 2 2" xfId="3230"/>
    <cellStyle name="Normal 83 2 3" xfId="3231"/>
    <cellStyle name="Normal 83 3" xfId="3232"/>
    <cellStyle name="Normal 83 3 2" xfId="3233"/>
    <cellStyle name="Normal 83 3 2 2" xfId="3234"/>
    <cellStyle name="Normal 83 3 3" xfId="3235"/>
    <cellStyle name="Normal 83 4" xfId="3236"/>
    <cellStyle name="Normal 83 4 2" xfId="3237"/>
    <cellStyle name="Normal 83 4 2 2" xfId="3238"/>
    <cellStyle name="Normal 83 4 3" xfId="3239"/>
    <cellStyle name="Normal 83 5" xfId="3240"/>
    <cellStyle name="Normal 83 5 2" xfId="3241"/>
    <cellStyle name="Normal 83 5 2 2" xfId="3242"/>
    <cellStyle name="Normal 83 5 3" xfId="3243"/>
    <cellStyle name="Normal 83 6" xfId="3244"/>
    <cellStyle name="Normal 83 6 2" xfId="3245"/>
    <cellStyle name="Normal 83 6 2 2" xfId="3246"/>
    <cellStyle name="Normal 83 6 3" xfId="3247"/>
    <cellStyle name="Normal 83 7" xfId="3248"/>
    <cellStyle name="Normal 83 7 2" xfId="3249"/>
    <cellStyle name="Normal 83 7 2 2" xfId="3250"/>
    <cellStyle name="Normal 83 7 3" xfId="3251"/>
    <cellStyle name="Normal 83 8" xfId="3252"/>
    <cellStyle name="Normal 83 8 2" xfId="3253"/>
    <cellStyle name="Normal 83 9" xfId="3254"/>
    <cellStyle name="Normal 84" xfId="3255"/>
    <cellStyle name="Normal 84 2" xfId="3256"/>
    <cellStyle name="Normal 84 2 2" xfId="3257"/>
    <cellStyle name="Normal 84 2 2 2" xfId="3258"/>
    <cellStyle name="Normal 84 2 3" xfId="3259"/>
    <cellStyle name="Normal 84 3" xfId="3260"/>
    <cellStyle name="Normal 84 3 2" xfId="3261"/>
    <cellStyle name="Normal 84 3 2 2" xfId="3262"/>
    <cellStyle name="Normal 84 3 3" xfId="3263"/>
    <cellStyle name="Normal 84 4" xfId="3264"/>
    <cellStyle name="Normal 84 4 2" xfId="3265"/>
    <cellStyle name="Normal 84 4 2 2" xfId="3266"/>
    <cellStyle name="Normal 84 4 3" xfId="3267"/>
    <cellStyle name="Normal 84 5" xfId="3268"/>
    <cellStyle name="Normal 84 5 2" xfId="3269"/>
    <cellStyle name="Normal 84 5 2 2" xfId="3270"/>
    <cellStyle name="Normal 84 5 3" xfId="3271"/>
    <cellStyle name="Normal 84 6" xfId="3272"/>
    <cellStyle name="Normal 84 6 2" xfId="3273"/>
    <cellStyle name="Normal 84 6 2 2" xfId="3274"/>
    <cellStyle name="Normal 84 6 3" xfId="3275"/>
    <cellStyle name="Normal 84 7" xfId="3276"/>
    <cellStyle name="Normal 84 7 2" xfId="3277"/>
    <cellStyle name="Normal 84 7 2 2" xfId="3278"/>
    <cellStyle name="Normal 84 7 3" xfId="3279"/>
    <cellStyle name="Normal 84 8" xfId="3280"/>
    <cellStyle name="Normal 84 8 2" xfId="3281"/>
    <cellStyle name="Normal 84 9" xfId="3282"/>
    <cellStyle name="Normal 85" xfId="3283"/>
    <cellStyle name="Normal 86" xfId="3284"/>
    <cellStyle name="Normal 87" xfId="3285"/>
    <cellStyle name="Normal 88" xfId="3286"/>
    <cellStyle name="Normal 89" xfId="3287"/>
    <cellStyle name="Normal 89 2" xfId="3288"/>
    <cellStyle name="Normal 9" xfId="3289"/>
    <cellStyle name="Normal 9 2" xfId="3290"/>
    <cellStyle name="Normal 90" xfId="3291"/>
    <cellStyle name="Normal 91" xfId="3292"/>
    <cellStyle name="Normal 92" xfId="3293"/>
    <cellStyle name="Normal 93" xfId="3294"/>
    <cellStyle name="Normal 94" xfId="3295"/>
    <cellStyle name="Normal 95" xfId="3296"/>
    <cellStyle name="Normal 96" xfId="3297"/>
    <cellStyle name="Normal 97" xfId="3298"/>
    <cellStyle name="Normal 98" xfId="3299"/>
    <cellStyle name="Normal 98 2" xfId="3300"/>
    <cellStyle name="Normal 98 2 2" xfId="3301"/>
    <cellStyle name="Normal 98 2 2 2" xfId="3302"/>
    <cellStyle name="Normal 98 2 3" xfId="3303"/>
    <cellStyle name="Normal 98 3" xfId="3304"/>
    <cellStyle name="Normal 98 3 2" xfId="3305"/>
    <cellStyle name="Normal 98 3 2 2" xfId="3306"/>
    <cellStyle name="Normal 98 3 3" xfId="3307"/>
    <cellStyle name="Normal 98 4" xfId="3308"/>
    <cellStyle name="Normal 98 4 2" xfId="3309"/>
    <cellStyle name="Normal 98 5" xfId="3310"/>
    <cellStyle name="Normal 98 6" xfId="3311"/>
    <cellStyle name="Normal 99" xfId="3312"/>
    <cellStyle name="Note 10" xfId="3313"/>
    <cellStyle name="Note 10 2" xfId="3314"/>
    <cellStyle name="Note 10 3" xfId="3315"/>
    <cellStyle name="Note 10 3 2" xfId="3316"/>
    <cellStyle name="Note 10 3 2 2" xfId="3907"/>
    <cellStyle name="Note 10 3 3" xfId="3906"/>
    <cellStyle name="Note 10 4" xfId="3905"/>
    <cellStyle name="Note 11" xfId="3317"/>
    <cellStyle name="Note 11 2" xfId="3318"/>
    <cellStyle name="Note 11 3" xfId="3319"/>
    <cellStyle name="Note 11 3 2" xfId="3320"/>
    <cellStyle name="Note 11 3 2 2" xfId="3910"/>
    <cellStyle name="Note 11 3 3" xfId="3909"/>
    <cellStyle name="Note 11 4" xfId="3908"/>
    <cellStyle name="Note 12" xfId="3321"/>
    <cellStyle name="Note 12 2" xfId="3322"/>
    <cellStyle name="Note 12 3" xfId="3323"/>
    <cellStyle name="Note 12 3 2" xfId="3324"/>
    <cellStyle name="Note 12 3 2 2" xfId="3913"/>
    <cellStyle name="Note 12 3 3" xfId="3912"/>
    <cellStyle name="Note 12 4" xfId="3911"/>
    <cellStyle name="Note 13" xfId="3325"/>
    <cellStyle name="Note 13 2" xfId="3326"/>
    <cellStyle name="Note 13 3" xfId="3327"/>
    <cellStyle name="Note 13 3 2" xfId="3328"/>
    <cellStyle name="Note 13 3 2 2" xfId="3916"/>
    <cellStyle name="Note 13 3 3" xfId="3915"/>
    <cellStyle name="Note 13 4" xfId="3914"/>
    <cellStyle name="Note 14" xfId="3329"/>
    <cellStyle name="Note 14 2" xfId="3330"/>
    <cellStyle name="Note 14 3" xfId="3331"/>
    <cellStyle name="Note 14 3 2" xfId="3332"/>
    <cellStyle name="Note 14 3 2 2" xfId="3919"/>
    <cellStyle name="Note 14 3 3" xfId="3918"/>
    <cellStyle name="Note 14 4" xfId="3917"/>
    <cellStyle name="Note 15" xfId="3333"/>
    <cellStyle name="Note 16" xfId="3334"/>
    <cellStyle name="Note 17" xfId="3335"/>
    <cellStyle name="Note 17 2" xfId="3920"/>
    <cellStyle name="Note 18" xfId="3336"/>
    <cellStyle name="Note 18 2" xfId="3337"/>
    <cellStyle name="Note 18 2 2" xfId="3922"/>
    <cellStyle name="Note 18 3" xfId="3921"/>
    <cellStyle name="Note 2" xfId="3338"/>
    <cellStyle name="Note 2 2" xfId="3339"/>
    <cellStyle name="Note 2 3" xfId="3340"/>
    <cellStyle name="Note 2 3 2" xfId="3341"/>
    <cellStyle name="Note 2 3 2 2" xfId="3925"/>
    <cellStyle name="Note 2 3 3" xfId="3924"/>
    <cellStyle name="Note 2 4" xfId="3923"/>
    <cellStyle name="Note 3" xfId="3342"/>
    <cellStyle name="Note 3 2" xfId="3343"/>
    <cellStyle name="Note 3 3" xfId="3344"/>
    <cellStyle name="Note 3 3 2" xfId="3345"/>
    <cellStyle name="Note 3 3 2 2" xfId="3928"/>
    <cellStyle name="Note 3 3 3" xfId="3927"/>
    <cellStyle name="Note 3 4" xfId="3926"/>
    <cellStyle name="Note 4" xfId="3346"/>
    <cellStyle name="Note 4 2" xfId="3347"/>
    <cellStyle name="Note 4 3" xfId="3348"/>
    <cellStyle name="Note 4 3 2" xfId="3349"/>
    <cellStyle name="Note 4 3 2 2" xfId="3931"/>
    <cellStyle name="Note 4 3 3" xfId="3930"/>
    <cellStyle name="Note 4 4" xfId="3929"/>
    <cellStyle name="Note 5" xfId="3350"/>
    <cellStyle name="Note 5 2" xfId="3351"/>
    <cellStyle name="Note 5 3" xfId="3352"/>
    <cellStyle name="Note 5 3 2" xfId="3353"/>
    <cellStyle name="Note 5 3 2 2" xfId="3934"/>
    <cellStyle name="Note 5 3 3" xfId="3933"/>
    <cellStyle name="Note 5 4" xfId="3932"/>
    <cellStyle name="Note 6" xfId="3354"/>
    <cellStyle name="Note 6 2" xfId="3355"/>
    <cellStyle name="Note 6 3" xfId="3356"/>
    <cellStyle name="Note 6 3 2" xfId="3357"/>
    <cellStyle name="Note 6 3 2 2" xfId="3937"/>
    <cellStyle name="Note 6 3 3" xfId="3936"/>
    <cellStyle name="Note 6 4" xfId="3935"/>
    <cellStyle name="Note 7" xfId="3358"/>
    <cellStyle name="Note 7 2" xfId="3359"/>
    <cellStyle name="Note 7 3" xfId="3360"/>
    <cellStyle name="Note 7 3 2" xfId="3361"/>
    <cellStyle name="Note 7 3 2 2" xfId="3940"/>
    <cellStyle name="Note 7 3 3" xfId="3939"/>
    <cellStyle name="Note 7 4" xfId="3938"/>
    <cellStyle name="Note 8" xfId="3362"/>
    <cellStyle name="Note 8 2" xfId="3363"/>
    <cellStyle name="Note 8 3" xfId="3364"/>
    <cellStyle name="Note 8 3 2" xfId="3365"/>
    <cellStyle name="Note 8 3 2 2" xfId="3943"/>
    <cellStyle name="Note 8 3 3" xfId="3942"/>
    <cellStyle name="Note 8 4" xfId="3941"/>
    <cellStyle name="Note 9" xfId="3366"/>
    <cellStyle name="Note 9 2" xfId="3367"/>
    <cellStyle name="Note 9 3" xfId="3368"/>
    <cellStyle name="Note 9 3 2" xfId="3369"/>
    <cellStyle name="Note 9 3 2 2" xfId="3946"/>
    <cellStyle name="Note 9 3 3" xfId="3945"/>
    <cellStyle name="Note 9 4" xfId="3944"/>
    <cellStyle name="Output 10" xfId="3370"/>
    <cellStyle name="Output 10 2" xfId="3371"/>
    <cellStyle name="Output 10 3" xfId="3372"/>
    <cellStyle name="Output 10 3 2" xfId="3373"/>
    <cellStyle name="Output 10 3 2 2" xfId="3949"/>
    <cellStyle name="Output 10 3 3" xfId="3948"/>
    <cellStyle name="Output 10 4" xfId="3374"/>
    <cellStyle name="Output 10 4 2" xfId="3950"/>
    <cellStyle name="Output 10 5" xfId="3947"/>
    <cellStyle name="Output 11" xfId="3375"/>
    <cellStyle name="Output 11 2" xfId="3376"/>
    <cellStyle name="Output 11 3" xfId="3377"/>
    <cellStyle name="Output 11 3 2" xfId="3378"/>
    <cellStyle name="Output 11 3 2 2" xfId="3953"/>
    <cellStyle name="Output 11 3 3" xfId="3952"/>
    <cellStyle name="Output 11 4" xfId="3379"/>
    <cellStyle name="Output 11 4 2" xfId="3954"/>
    <cellStyle name="Output 11 5" xfId="3951"/>
    <cellStyle name="Output 12" xfId="3380"/>
    <cellStyle name="Output 12 2" xfId="3381"/>
    <cellStyle name="Output 12 3" xfId="3382"/>
    <cellStyle name="Output 12 3 2" xfId="3383"/>
    <cellStyle name="Output 12 3 2 2" xfId="3957"/>
    <cellStyle name="Output 12 3 3" xfId="3956"/>
    <cellStyle name="Output 12 4" xfId="3384"/>
    <cellStyle name="Output 12 4 2" xfId="3958"/>
    <cellStyle name="Output 12 5" xfId="3955"/>
    <cellStyle name="Output 13" xfId="3385"/>
    <cellStyle name="Output 13 2" xfId="3386"/>
    <cellStyle name="Output 13 3" xfId="3387"/>
    <cellStyle name="Output 13 3 2" xfId="3388"/>
    <cellStyle name="Output 13 3 2 2" xfId="3961"/>
    <cellStyle name="Output 13 3 3" xfId="3960"/>
    <cellStyle name="Output 13 4" xfId="3389"/>
    <cellStyle name="Output 13 4 2" xfId="3962"/>
    <cellStyle name="Output 13 5" xfId="3959"/>
    <cellStyle name="Output 14" xfId="3390"/>
    <cellStyle name="Output 14 2" xfId="3391"/>
    <cellStyle name="Output 14 3" xfId="3392"/>
    <cellStyle name="Output 14 3 2" xfId="3393"/>
    <cellStyle name="Output 14 3 2 2" xfId="3965"/>
    <cellStyle name="Output 14 3 3" xfId="3964"/>
    <cellStyle name="Output 14 4" xfId="3394"/>
    <cellStyle name="Output 14 4 2" xfId="3966"/>
    <cellStyle name="Output 14 5" xfId="3963"/>
    <cellStyle name="Output 15" xfId="3395"/>
    <cellStyle name="Output 16" xfId="3396"/>
    <cellStyle name="Output 17" xfId="3397"/>
    <cellStyle name="Output 17 2" xfId="3967"/>
    <cellStyle name="Output 2" xfId="3398"/>
    <cellStyle name="Output 2 2" xfId="3399"/>
    <cellStyle name="Output 2 3" xfId="3400"/>
    <cellStyle name="Output 2 3 2" xfId="3401"/>
    <cellStyle name="Output 2 3 2 2" xfId="3970"/>
    <cellStyle name="Output 2 3 3" xfId="3969"/>
    <cellStyle name="Output 2 4" xfId="3402"/>
    <cellStyle name="Output 2 4 2" xfId="3971"/>
    <cellStyle name="Output 2 5" xfId="3968"/>
    <cellStyle name="Output 3" xfId="3403"/>
    <cellStyle name="Output 3 2" xfId="3404"/>
    <cellStyle name="Output 3 3" xfId="3405"/>
    <cellStyle name="Output 3 3 2" xfId="3406"/>
    <cellStyle name="Output 3 3 2 2" xfId="3974"/>
    <cellStyle name="Output 3 3 3" xfId="3973"/>
    <cellStyle name="Output 3 4" xfId="3407"/>
    <cellStyle name="Output 3 4 2" xfId="3975"/>
    <cellStyle name="Output 3 5" xfId="3972"/>
    <cellStyle name="Output 4" xfId="3408"/>
    <cellStyle name="Output 4 2" xfId="3409"/>
    <cellStyle name="Output 4 3" xfId="3410"/>
    <cellStyle name="Output 4 3 2" xfId="3411"/>
    <cellStyle name="Output 4 3 2 2" xfId="3978"/>
    <cellStyle name="Output 4 3 3" xfId="3977"/>
    <cellStyle name="Output 4 4" xfId="3412"/>
    <cellStyle name="Output 4 4 2" xfId="3979"/>
    <cellStyle name="Output 4 5" xfId="3976"/>
    <cellStyle name="Output 5" xfId="3413"/>
    <cellStyle name="Output 5 2" xfId="3414"/>
    <cellStyle name="Output 5 3" xfId="3415"/>
    <cellStyle name="Output 5 3 2" xfId="3416"/>
    <cellStyle name="Output 5 3 2 2" xfId="3982"/>
    <cellStyle name="Output 5 3 3" xfId="3981"/>
    <cellStyle name="Output 5 4" xfId="3417"/>
    <cellStyle name="Output 5 4 2" xfId="3983"/>
    <cellStyle name="Output 5 5" xfId="3980"/>
    <cellStyle name="Output 6" xfId="3418"/>
    <cellStyle name="Output 6 2" xfId="3419"/>
    <cellStyle name="Output 6 3" xfId="3420"/>
    <cellStyle name="Output 6 3 2" xfId="3421"/>
    <cellStyle name="Output 6 3 2 2" xfId="3986"/>
    <cellStyle name="Output 6 3 3" xfId="3985"/>
    <cellStyle name="Output 6 4" xfId="3422"/>
    <cellStyle name="Output 6 4 2" xfId="3987"/>
    <cellStyle name="Output 6 5" xfId="3984"/>
    <cellStyle name="Output 7" xfId="3423"/>
    <cellStyle name="Output 7 2" xfId="3424"/>
    <cellStyle name="Output 7 3" xfId="3425"/>
    <cellStyle name="Output 7 3 2" xfId="3426"/>
    <cellStyle name="Output 7 3 2 2" xfId="3990"/>
    <cellStyle name="Output 7 3 3" xfId="3989"/>
    <cellStyle name="Output 7 4" xfId="3427"/>
    <cellStyle name="Output 7 4 2" xfId="3991"/>
    <cellStyle name="Output 7 5" xfId="3988"/>
    <cellStyle name="Output 8" xfId="3428"/>
    <cellStyle name="Output 8 2" xfId="3429"/>
    <cellStyle name="Output 8 3" xfId="3430"/>
    <cellStyle name="Output 8 3 2" xfId="3431"/>
    <cellStyle name="Output 8 3 2 2" xfId="3994"/>
    <cellStyle name="Output 8 3 3" xfId="3993"/>
    <cellStyle name="Output 8 4" xfId="3432"/>
    <cellStyle name="Output 8 4 2" xfId="3995"/>
    <cellStyle name="Output 8 5" xfId="3992"/>
    <cellStyle name="Output 9" xfId="3433"/>
    <cellStyle name="Output 9 2" xfId="3434"/>
    <cellStyle name="Output 9 3" xfId="3435"/>
    <cellStyle name="Output 9 3 2" xfId="3436"/>
    <cellStyle name="Output 9 3 2 2" xfId="3998"/>
    <cellStyle name="Output 9 3 3" xfId="3997"/>
    <cellStyle name="Output 9 4" xfId="3437"/>
    <cellStyle name="Output 9 4 2" xfId="3999"/>
    <cellStyle name="Output 9 5" xfId="3996"/>
    <cellStyle name="Percent [2]" xfId="3438"/>
    <cellStyle name="Percent [2] 2" xfId="3439"/>
    <cellStyle name="Percent [2] 2 2" xfId="3440"/>
    <cellStyle name="Percent [2] 2 2 2" xfId="3441"/>
    <cellStyle name="Percent [2] 2 2 2 2" xfId="3442"/>
    <cellStyle name="Percent [2] 2 2 3" xfId="3443"/>
    <cellStyle name="Percent [2] 2 2_Maharashtra MBO 2011" xfId="3444"/>
    <cellStyle name="Percent [2] 2 3" xfId="3445"/>
    <cellStyle name="Percent [2] 2_Maharashtra MBO 2011" xfId="3446"/>
    <cellStyle name="Percent [2] 3" xfId="3447"/>
    <cellStyle name="Percent [2] 3 2" xfId="3448"/>
    <cellStyle name="Percent [2] 4" xfId="3449"/>
    <cellStyle name="Percent [2] 4 2" xfId="3450"/>
    <cellStyle name="Percent [2] 4 2 2" xfId="3451"/>
    <cellStyle name="Percent [2] 4 3" xfId="3452"/>
    <cellStyle name="Percent [2] 5" xfId="3453"/>
    <cellStyle name="Percent [2] 6" xfId="3454"/>
    <cellStyle name="Percent [2] 6 10" xfId="3455"/>
    <cellStyle name="Percent [2] 6 10 2" xfId="3456"/>
    <cellStyle name="Percent [2] 6 10 2 2" xfId="3457"/>
    <cellStyle name="Percent [2] 6 10 3" xfId="3458"/>
    <cellStyle name="Percent [2] 6 11" xfId="3459"/>
    <cellStyle name="Percent [2] 6 2" xfId="3460"/>
    <cellStyle name="Percent [2] 6 2 2" xfId="3461"/>
    <cellStyle name="Percent [2] 6 3" xfId="3462"/>
    <cellStyle name="Percent [2] 6 3 2" xfId="3463"/>
    <cellStyle name="Percent [2] 6 4" xfId="3464"/>
    <cellStyle name="Percent [2] 6 4 2" xfId="3465"/>
    <cellStyle name="Percent [2] 6 5" xfId="3466"/>
    <cellStyle name="Percent [2] 6 6" xfId="3467"/>
    <cellStyle name="Percent [2] 6 7" xfId="3468"/>
    <cellStyle name="Percent [2] 6 8" xfId="3469"/>
    <cellStyle name="Percent [2] 6 9" xfId="3470"/>
    <cellStyle name="Percent [2] 6 9 2" xfId="3471"/>
    <cellStyle name="Percent [2] 6 9 2 2" xfId="3472"/>
    <cellStyle name="Percent [2] 6 9 3" xfId="3473"/>
    <cellStyle name="Percent [2]_Maharashtra MBO 2011" xfId="3474"/>
    <cellStyle name="Percent 2" xfId="3475"/>
    <cellStyle name="PERCENTAGE" xfId="3476"/>
    <cellStyle name="PERCENTAGE 2" xfId="3477"/>
    <cellStyle name="PERCENTAGE 2 2" xfId="3478"/>
    <cellStyle name="PERCENTAGE 2 2 2" xfId="3479"/>
    <cellStyle name="PERCENTAGE 2 2 2 2" xfId="3480"/>
    <cellStyle name="PERCENTAGE 2 2 2 2 2" xfId="3481"/>
    <cellStyle name="PERCENTAGE 2 2 2 3" xfId="3482"/>
    <cellStyle name="PERCENTAGE 2 2 3" xfId="3483"/>
    <cellStyle name="PERCENTAGE 2 2 3 2" xfId="3484"/>
    <cellStyle name="PERCENTAGE 2 2 4" xfId="3485"/>
    <cellStyle name="PERCENTAGE 2 2_3006 Maharashtra CS report 2012 (2)" xfId="3486"/>
    <cellStyle name="PERCENTAGE 2 3" xfId="3487"/>
    <cellStyle name="PERCENTAGE 2 3 2" xfId="3488"/>
    <cellStyle name="PERCENTAGE 2 4" xfId="3489"/>
    <cellStyle name="PERCENTAGE 2_3006 Maharashtra CS report 2012 (2)" xfId="3490"/>
    <cellStyle name="PERCENTAGE 3" xfId="3491"/>
    <cellStyle name="PERCENTAGE 3 2" xfId="3492"/>
    <cellStyle name="PERCENTAGE 3 2 2" xfId="3493"/>
    <cellStyle name="PERCENTAGE 3 3" xfId="3494"/>
    <cellStyle name="PERCENTAGE 4" xfId="3495"/>
    <cellStyle name="PERCENTAGE_Activities summary- Feb " xfId="3496"/>
    <cellStyle name="RevList" xfId="3497"/>
    <cellStyle name="RevList 2" xfId="3498"/>
    <cellStyle name="Subtotal" xfId="3499"/>
    <cellStyle name="Subtotal 2" xfId="3500"/>
    <cellStyle name="Title 10" xfId="3501"/>
    <cellStyle name="Title 10 2" xfId="3502"/>
    <cellStyle name="Title 11" xfId="3503"/>
    <cellStyle name="Title 11 2" xfId="3504"/>
    <cellStyle name="Title 12" xfId="3505"/>
    <cellStyle name="Title 12 2" xfId="3506"/>
    <cellStyle name="Title 13" xfId="3507"/>
    <cellStyle name="Title 13 2" xfId="3508"/>
    <cellStyle name="Title 14" xfId="3509"/>
    <cellStyle name="Title 14 2" xfId="3510"/>
    <cellStyle name="Title 15" xfId="3511"/>
    <cellStyle name="Title 16" xfId="3512"/>
    <cellStyle name="Title 2" xfId="3513"/>
    <cellStyle name="Title 2 2" xfId="3514"/>
    <cellStyle name="Title 3" xfId="3515"/>
    <cellStyle name="Title 3 2" xfId="3516"/>
    <cellStyle name="Title 4" xfId="3517"/>
    <cellStyle name="Title 4 2" xfId="3518"/>
    <cellStyle name="Title 5" xfId="3519"/>
    <cellStyle name="Title 5 2" xfId="3520"/>
    <cellStyle name="Title 6" xfId="3521"/>
    <cellStyle name="Title 6 2" xfId="3522"/>
    <cellStyle name="Title 7" xfId="3523"/>
    <cellStyle name="Title 7 2" xfId="3524"/>
    <cellStyle name="Title 8" xfId="3525"/>
    <cellStyle name="Title 8 2" xfId="3526"/>
    <cellStyle name="Title 9" xfId="3527"/>
    <cellStyle name="Title 9 2" xfId="3528"/>
    <cellStyle name="Total 10" xfId="3529"/>
    <cellStyle name="Total 10 2" xfId="3530"/>
    <cellStyle name="Total 10 3" xfId="3531"/>
    <cellStyle name="Total 10 3 2" xfId="3532"/>
    <cellStyle name="Total 10 3 2 2" xfId="4002"/>
    <cellStyle name="Total 10 3 3" xfId="4001"/>
    <cellStyle name="Total 10 4" xfId="3533"/>
    <cellStyle name="Total 10 4 2" xfId="4003"/>
    <cellStyle name="Total 10 5" xfId="4000"/>
    <cellStyle name="Total 11" xfId="3534"/>
    <cellStyle name="Total 11 2" xfId="3535"/>
    <cellStyle name="Total 11 3" xfId="3536"/>
    <cellStyle name="Total 11 3 2" xfId="3537"/>
    <cellStyle name="Total 11 3 2 2" xfId="4006"/>
    <cellStyle name="Total 11 3 3" xfId="4005"/>
    <cellStyle name="Total 11 4" xfId="3538"/>
    <cellStyle name="Total 11 4 2" xfId="4007"/>
    <cellStyle name="Total 11 5" xfId="4004"/>
    <cellStyle name="Total 12" xfId="3539"/>
    <cellStyle name="Total 12 2" xfId="3540"/>
    <cellStyle name="Total 12 3" xfId="3541"/>
    <cellStyle name="Total 12 3 2" xfId="3542"/>
    <cellStyle name="Total 12 3 2 2" xfId="4010"/>
    <cellStyle name="Total 12 3 3" xfId="4009"/>
    <cellStyle name="Total 12 4" xfId="3543"/>
    <cellStyle name="Total 12 4 2" xfId="4011"/>
    <cellStyle name="Total 12 5" xfId="4008"/>
    <cellStyle name="Total 13" xfId="3544"/>
    <cellStyle name="Total 13 2" xfId="3545"/>
    <cellStyle name="Total 13 3" xfId="3546"/>
    <cellStyle name="Total 13 3 2" xfId="3547"/>
    <cellStyle name="Total 13 3 2 2" xfId="4014"/>
    <cellStyle name="Total 13 3 3" xfId="4013"/>
    <cellStyle name="Total 13 4" xfId="3548"/>
    <cellStyle name="Total 13 4 2" xfId="4015"/>
    <cellStyle name="Total 13 5" xfId="4012"/>
    <cellStyle name="Total 14" xfId="3549"/>
    <cellStyle name="Total 14 2" xfId="3550"/>
    <cellStyle name="Total 14 3" xfId="3551"/>
    <cellStyle name="Total 14 3 2" xfId="3552"/>
    <cellStyle name="Total 14 3 2 2" xfId="4018"/>
    <cellStyle name="Total 14 3 3" xfId="4017"/>
    <cellStyle name="Total 14 4" xfId="3553"/>
    <cellStyle name="Total 14 4 2" xfId="4019"/>
    <cellStyle name="Total 14 5" xfId="4016"/>
    <cellStyle name="Total 15" xfId="3554"/>
    <cellStyle name="Total 16" xfId="3555"/>
    <cellStyle name="Total 17" xfId="3556"/>
    <cellStyle name="Total 17 2" xfId="4020"/>
    <cellStyle name="Total 2" xfId="3557"/>
    <cellStyle name="Total 2 2" xfId="3558"/>
    <cellStyle name="Total 2 3" xfId="3559"/>
    <cellStyle name="Total 2 3 2" xfId="3560"/>
    <cellStyle name="Total 2 3 2 2" xfId="4023"/>
    <cellStyle name="Total 2 3 3" xfId="4022"/>
    <cellStyle name="Total 2 4" xfId="3561"/>
    <cellStyle name="Total 2 4 2" xfId="4024"/>
    <cellStyle name="Total 2 5" xfId="4021"/>
    <cellStyle name="Total 3" xfId="3562"/>
    <cellStyle name="Total 3 2" xfId="3563"/>
    <cellStyle name="Total 3 3" xfId="3564"/>
    <cellStyle name="Total 3 3 2" xfId="3565"/>
    <cellStyle name="Total 3 3 2 2" xfId="4027"/>
    <cellStyle name="Total 3 3 3" xfId="4026"/>
    <cellStyle name="Total 3 4" xfId="3566"/>
    <cellStyle name="Total 3 4 2" xfId="4028"/>
    <cellStyle name="Total 3 5" xfId="4025"/>
    <cellStyle name="Total 4" xfId="3567"/>
    <cellStyle name="Total 4 2" xfId="3568"/>
    <cellStyle name="Total 4 3" xfId="3569"/>
    <cellStyle name="Total 4 3 2" xfId="3570"/>
    <cellStyle name="Total 4 3 2 2" xfId="4031"/>
    <cellStyle name="Total 4 3 3" xfId="4030"/>
    <cellStyle name="Total 4 4" xfId="3571"/>
    <cellStyle name="Total 4 4 2" xfId="4032"/>
    <cellStyle name="Total 4 5" xfId="4029"/>
    <cellStyle name="Total 5" xfId="3572"/>
    <cellStyle name="Total 5 2" xfId="3573"/>
    <cellStyle name="Total 5 3" xfId="3574"/>
    <cellStyle name="Total 5 3 2" xfId="3575"/>
    <cellStyle name="Total 5 3 2 2" xfId="4035"/>
    <cellStyle name="Total 5 3 3" xfId="4034"/>
    <cellStyle name="Total 5 4" xfId="3576"/>
    <cellStyle name="Total 5 4 2" xfId="4036"/>
    <cellStyle name="Total 5 5" xfId="4033"/>
    <cellStyle name="Total 6" xfId="3577"/>
    <cellStyle name="Total 6 2" xfId="3578"/>
    <cellStyle name="Total 6 3" xfId="3579"/>
    <cellStyle name="Total 6 3 2" xfId="3580"/>
    <cellStyle name="Total 6 3 2 2" xfId="4039"/>
    <cellStyle name="Total 6 3 3" xfId="4038"/>
    <cellStyle name="Total 6 4" xfId="3581"/>
    <cellStyle name="Total 6 4 2" xfId="4040"/>
    <cellStyle name="Total 6 5" xfId="4037"/>
    <cellStyle name="Total 7" xfId="3582"/>
    <cellStyle name="Total 7 2" xfId="3583"/>
    <cellStyle name="Total 7 3" xfId="3584"/>
    <cellStyle name="Total 7 3 2" xfId="3585"/>
    <cellStyle name="Total 7 3 2 2" xfId="4043"/>
    <cellStyle name="Total 7 3 3" xfId="4042"/>
    <cellStyle name="Total 7 4" xfId="3586"/>
    <cellStyle name="Total 7 4 2" xfId="4044"/>
    <cellStyle name="Total 7 5" xfId="4041"/>
    <cellStyle name="Total 8" xfId="3587"/>
    <cellStyle name="Total 8 2" xfId="3588"/>
    <cellStyle name="Total 8 3" xfId="3589"/>
    <cellStyle name="Total 8 3 2" xfId="3590"/>
    <cellStyle name="Total 8 3 2 2" xfId="4047"/>
    <cellStyle name="Total 8 3 3" xfId="4046"/>
    <cellStyle name="Total 8 4" xfId="3591"/>
    <cellStyle name="Total 8 4 2" xfId="4048"/>
    <cellStyle name="Total 8 5" xfId="4045"/>
    <cellStyle name="Total 9" xfId="3592"/>
    <cellStyle name="Total 9 2" xfId="3593"/>
    <cellStyle name="Total 9 3" xfId="3594"/>
    <cellStyle name="Total 9 3 2" xfId="3595"/>
    <cellStyle name="Total 9 3 2 2" xfId="4051"/>
    <cellStyle name="Total 9 3 3" xfId="4050"/>
    <cellStyle name="Total 9 4" xfId="3596"/>
    <cellStyle name="Total 9 4 2" xfId="4052"/>
    <cellStyle name="Total 9 5" xfId="4049"/>
    <cellStyle name="Warning Text 10" xfId="3597"/>
    <cellStyle name="Warning Text 10 2" xfId="3598"/>
    <cellStyle name="Warning Text 11" xfId="3599"/>
    <cellStyle name="Warning Text 11 2" xfId="3600"/>
    <cellStyle name="Warning Text 12" xfId="3601"/>
    <cellStyle name="Warning Text 12 2" xfId="3602"/>
    <cellStyle name="Warning Text 13" xfId="3603"/>
    <cellStyle name="Warning Text 13 2" xfId="3604"/>
    <cellStyle name="Warning Text 14" xfId="3605"/>
    <cellStyle name="Warning Text 14 2" xfId="3606"/>
    <cellStyle name="Warning Text 15" xfId="3607"/>
    <cellStyle name="Warning Text 16" xfId="3608"/>
    <cellStyle name="Warning Text 2" xfId="3609"/>
    <cellStyle name="Warning Text 2 2" xfId="3610"/>
    <cellStyle name="Warning Text 3" xfId="3611"/>
    <cellStyle name="Warning Text 3 2" xfId="3612"/>
    <cellStyle name="Warning Text 4" xfId="3613"/>
    <cellStyle name="Warning Text 4 2" xfId="3614"/>
    <cellStyle name="Warning Text 5" xfId="3615"/>
    <cellStyle name="Warning Text 5 2" xfId="3616"/>
    <cellStyle name="Warning Text 6" xfId="3617"/>
    <cellStyle name="Warning Text 6 2" xfId="3618"/>
    <cellStyle name="Warning Text 7" xfId="3619"/>
    <cellStyle name="Warning Text 7 2" xfId="3620"/>
    <cellStyle name="Warning Text 8" xfId="3621"/>
    <cellStyle name="Warning Text 8 2" xfId="3622"/>
    <cellStyle name="Warning Text 9" xfId="3623"/>
    <cellStyle name="Warning Text 9 2" xfId="36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8"/>
  <sheetViews>
    <sheetView tabSelected="1" topLeftCell="A106" workbookViewId="0">
      <selection activeCell="C128" sqref="C128:G128"/>
    </sheetView>
  </sheetViews>
  <sheetFormatPr defaultRowHeight="12.75" x14ac:dyDescent="0.2"/>
  <cols>
    <col min="1" max="2" width="9.140625" style="17"/>
    <col min="3" max="3" width="23.140625" style="17" bestFit="1" customWidth="1"/>
    <col min="4" max="4" width="23.28515625" style="17" customWidth="1"/>
    <col min="5" max="5" width="15.28515625" style="17" bestFit="1" customWidth="1"/>
    <col min="6" max="6" width="18.140625" style="17" customWidth="1"/>
    <col min="7" max="7" width="50" style="17" bestFit="1" customWidth="1"/>
    <col min="8" max="8" width="12.140625" style="17" bestFit="1" customWidth="1"/>
    <col min="9" max="16384" width="9.140625" style="17"/>
  </cols>
  <sheetData>
    <row r="2" spans="1:9" ht="15" customHeight="1" x14ac:dyDescent="0.2">
      <c r="A2" s="75"/>
      <c r="B2" s="75"/>
      <c r="C2" s="77" t="s">
        <v>70</v>
      </c>
      <c r="D2" s="77"/>
      <c r="E2" s="77"/>
      <c r="F2" s="77"/>
      <c r="G2" s="77"/>
      <c r="H2" s="77"/>
    </row>
    <row r="3" spans="1:9" ht="15" customHeight="1" x14ac:dyDescent="0.2">
      <c r="A3" s="87" t="s">
        <v>1</v>
      </c>
      <c r="B3" s="87"/>
      <c r="C3" s="87"/>
      <c r="D3" s="87"/>
      <c r="E3" s="87"/>
      <c r="F3" s="87"/>
      <c r="G3" s="87"/>
      <c r="H3" s="14"/>
    </row>
    <row r="5" spans="1:9" ht="25.5" x14ac:dyDescent="0.2">
      <c r="B5" s="26" t="s">
        <v>9</v>
      </c>
      <c r="C5" s="27" t="s">
        <v>10</v>
      </c>
      <c r="D5" s="28" t="s">
        <v>11</v>
      </c>
      <c r="E5" s="28" t="s">
        <v>55</v>
      </c>
      <c r="F5" s="29" t="s">
        <v>80</v>
      </c>
      <c r="G5" s="53"/>
      <c r="H5" s="69"/>
      <c r="I5" s="69"/>
    </row>
    <row r="6" spans="1:9" ht="15" x14ac:dyDescent="0.25">
      <c r="B6" s="21">
        <v>1</v>
      </c>
      <c r="C6" s="30" t="s">
        <v>6</v>
      </c>
      <c r="D6" s="31">
        <v>3500</v>
      </c>
      <c r="E6" s="23">
        <v>550</v>
      </c>
      <c r="F6" s="70">
        <v>550</v>
      </c>
      <c r="G6" s="71" t="s">
        <v>81</v>
      </c>
      <c r="H6" s="69"/>
      <c r="I6" s="69"/>
    </row>
    <row r="7" spans="1:9" ht="15" x14ac:dyDescent="0.25">
      <c r="B7" s="21">
        <v>2</v>
      </c>
      <c r="C7" s="30" t="s">
        <v>12</v>
      </c>
      <c r="D7" s="31">
        <v>500</v>
      </c>
      <c r="E7" s="23">
        <v>300</v>
      </c>
      <c r="F7" s="70">
        <v>481</v>
      </c>
      <c r="G7" s="71" t="s">
        <v>82</v>
      </c>
      <c r="H7" s="69"/>
      <c r="I7" s="69"/>
    </row>
    <row r="8" spans="1:9" ht="15" x14ac:dyDescent="0.25">
      <c r="B8" s="21">
        <v>3</v>
      </c>
      <c r="C8" s="30" t="s">
        <v>13</v>
      </c>
      <c r="D8" s="31">
        <v>500</v>
      </c>
      <c r="E8" s="23">
        <v>300</v>
      </c>
      <c r="F8" s="70">
        <v>90</v>
      </c>
      <c r="G8" s="72" t="s">
        <v>83</v>
      </c>
      <c r="H8" s="70">
        <v>40</v>
      </c>
      <c r="I8" s="73" t="s">
        <v>84</v>
      </c>
    </row>
    <row r="9" spans="1:9" ht="15" x14ac:dyDescent="0.25">
      <c r="B9" s="21">
        <v>4</v>
      </c>
      <c r="C9" s="30" t="s">
        <v>14</v>
      </c>
      <c r="D9" s="31">
        <v>345</v>
      </c>
      <c r="E9" s="23">
        <v>900</v>
      </c>
      <c r="F9" s="42"/>
      <c r="G9" s="69"/>
      <c r="H9" s="69"/>
      <c r="I9" s="69"/>
    </row>
    <row r="10" spans="1:9" ht="15" x14ac:dyDescent="0.25">
      <c r="B10" s="21">
        <v>5</v>
      </c>
      <c r="C10" s="30" t="s">
        <v>15</v>
      </c>
      <c r="D10" s="31">
        <v>160</v>
      </c>
      <c r="E10" s="23">
        <v>360</v>
      </c>
      <c r="F10" s="32">
        <v>0</v>
      </c>
      <c r="G10" s="53"/>
      <c r="H10" s="69"/>
      <c r="I10" s="69"/>
    </row>
    <row r="11" spans="1:9" ht="15" x14ac:dyDescent="0.25">
      <c r="B11" s="21">
        <v>6</v>
      </c>
      <c r="C11" s="30" t="s">
        <v>16</v>
      </c>
      <c r="D11" s="31">
        <v>450</v>
      </c>
      <c r="E11" s="23">
        <v>150</v>
      </c>
      <c r="F11" s="32">
        <v>0</v>
      </c>
      <c r="G11" s="53"/>
      <c r="H11" s="69"/>
      <c r="I11" s="69"/>
    </row>
    <row r="12" spans="1:9" ht="30" x14ac:dyDescent="0.25">
      <c r="B12" s="21">
        <v>7</v>
      </c>
      <c r="C12" s="30" t="s">
        <v>17</v>
      </c>
      <c r="D12" s="31">
        <v>400</v>
      </c>
      <c r="E12" s="23">
        <v>0</v>
      </c>
      <c r="F12" s="32">
        <v>0</v>
      </c>
      <c r="G12" s="53"/>
      <c r="H12" s="69"/>
      <c r="I12" s="69"/>
    </row>
    <row r="13" spans="1:9" ht="30" x14ac:dyDescent="0.25">
      <c r="B13" s="21">
        <v>8</v>
      </c>
      <c r="C13" s="30" t="s">
        <v>18</v>
      </c>
      <c r="D13" s="31">
        <v>180</v>
      </c>
      <c r="E13" s="23">
        <v>60</v>
      </c>
      <c r="F13" s="32">
        <v>0</v>
      </c>
      <c r="G13" s="53"/>
      <c r="H13" s="69"/>
      <c r="I13" s="69"/>
    </row>
    <row r="14" spans="1:9" ht="15" x14ac:dyDescent="0.25">
      <c r="B14" s="21">
        <v>9</v>
      </c>
      <c r="C14" s="30" t="s">
        <v>19</v>
      </c>
      <c r="D14" s="31" t="s">
        <v>37</v>
      </c>
      <c r="E14" s="23">
        <v>0</v>
      </c>
      <c r="F14" s="23">
        <v>0</v>
      </c>
      <c r="G14" s="53"/>
      <c r="H14" s="69"/>
      <c r="I14" s="69"/>
    </row>
    <row r="15" spans="1:9" ht="28.5" x14ac:dyDescent="0.2">
      <c r="B15" s="31">
        <v>10</v>
      </c>
      <c r="C15" s="33" t="s">
        <v>38</v>
      </c>
      <c r="D15" s="31">
        <v>20</v>
      </c>
      <c r="E15" s="31">
        <v>20</v>
      </c>
      <c r="F15" s="26">
        <v>0</v>
      </c>
      <c r="G15" s="53"/>
      <c r="H15" s="69"/>
      <c r="I15" s="69"/>
    </row>
    <row r="16" spans="1:9" x14ac:dyDescent="0.2">
      <c r="B16" s="11" t="s">
        <v>20</v>
      </c>
      <c r="C16" s="78" t="s">
        <v>21</v>
      </c>
      <c r="D16" s="78"/>
      <c r="E16" s="78"/>
      <c r="F16" s="78"/>
      <c r="G16" s="78"/>
    </row>
    <row r="18" spans="1:8" s="10" customFormat="1" ht="12.75" customHeight="1" x14ac:dyDescent="0.2">
      <c r="A18" s="86"/>
      <c r="B18" s="86"/>
      <c r="C18" s="77" t="s">
        <v>70</v>
      </c>
      <c r="D18" s="77"/>
      <c r="E18" s="77"/>
      <c r="F18" s="77"/>
      <c r="G18" s="77"/>
      <c r="H18" s="77"/>
    </row>
    <row r="19" spans="1:8" s="10" customFormat="1" x14ac:dyDescent="0.2">
      <c r="A19" s="76" t="s">
        <v>2</v>
      </c>
      <c r="B19" s="76"/>
      <c r="C19" s="76"/>
      <c r="D19" s="76"/>
      <c r="E19" s="76"/>
      <c r="F19" s="76"/>
      <c r="G19" s="76"/>
      <c r="H19" s="9"/>
    </row>
    <row r="20" spans="1:8" s="10" customFormat="1" x14ac:dyDescent="0.2"/>
    <row r="21" spans="1:8" s="10" customFormat="1" x14ac:dyDescent="0.2">
      <c r="B21" s="26" t="s">
        <v>9</v>
      </c>
      <c r="C21" s="57" t="s">
        <v>10</v>
      </c>
      <c r="D21" s="58" t="s">
        <v>11</v>
      </c>
      <c r="E21" s="58" t="s">
        <v>55</v>
      </c>
      <c r="F21" s="59" t="s">
        <v>71</v>
      </c>
      <c r="G21" s="58" t="s">
        <v>36</v>
      </c>
    </row>
    <row r="22" spans="1:8" s="10" customFormat="1" x14ac:dyDescent="0.2">
      <c r="B22" s="21">
        <v>1</v>
      </c>
      <c r="C22" s="65" t="s">
        <v>7</v>
      </c>
      <c r="D22" s="65"/>
      <c r="E22" s="66">
        <v>500</v>
      </c>
      <c r="F22" s="89" t="s">
        <v>78</v>
      </c>
      <c r="G22" s="92" t="s">
        <v>65</v>
      </c>
    </row>
    <row r="23" spans="1:8" s="10" customFormat="1" x14ac:dyDescent="0.2">
      <c r="B23" s="21">
        <v>2</v>
      </c>
      <c r="C23" s="65" t="s">
        <v>24</v>
      </c>
      <c r="D23" s="65"/>
      <c r="E23" s="66">
        <v>80</v>
      </c>
      <c r="F23" s="90"/>
      <c r="G23" s="93"/>
    </row>
    <row r="24" spans="1:8" s="10" customFormat="1" x14ac:dyDescent="0.2">
      <c r="B24" s="21">
        <v>3</v>
      </c>
      <c r="C24" s="65" t="s">
        <v>25</v>
      </c>
      <c r="D24" s="65"/>
      <c r="E24" s="66">
        <v>75</v>
      </c>
      <c r="F24" s="90"/>
      <c r="G24" s="93"/>
    </row>
    <row r="25" spans="1:8" s="10" customFormat="1" x14ac:dyDescent="0.2">
      <c r="B25" s="21">
        <v>4</v>
      </c>
      <c r="C25" s="65" t="s">
        <v>26</v>
      </c>
      <c r="D25" s="65"/>
      <c r="E25" s="66">
        <v>30</v>
      </c>
      <c r="F25" s="90"/>
      <c r="G25" s="93"/>
    </row>
    <row r="26" spans="1:8" s="10" customFormat="1" x14ac:dyDescent="0.2">
      <c r="B26" s="21">
        <v>5</v>
      </c>
      <c r="C26" s="65" t="s">
        <v>27</v>
      </c>
      <c r="D26" s="65"/>
      <c r="E26" s="66">
        <v>25</v>
      </c>
      <c r="F26" s="90"/>
      <c r="G26" s="93"/>
    </row>
    <row r="27" spans="1:8" s="10" customFormat="1" x14ac:dyDescent="0.2">
      <c r="B27" s="21">
        <v>6</v>
      </c>
      <c r="C27" s="65" t="s">
        <v>28</v>
      </c>
      <c r="D27" s="65"/>
      <c r="E27" s="66">
        <v>150</v>
      </c>
      <c r="F27" s="91"/>
      <c r="G27" s="94"/>
    </row>
    <row r="28" spans="1:8" s="10" customFormat="1" x14ac:dyDescent="0.2">
      <c r="B28" s="21">
        <v>7</v>
      </c>
      <c r="C28" s="67" t="s">
        <v>22</v>
      </c>
      <c r="D28" s="67"/>
      <c r="E28" s="68">
        <v>100</v>
      </c>
      <c r="F28" s="95" t="s">
        <v>79</v>
      </c>
      <c r="G28" s="98" t="s">
        <v>31</v>
      </c>
    </row>
    <row r="29" spans="1:8" s="10" customFormat="1" x14ac:dyDescent="0.2">
      <c r="B29" s="21">
        <v>8</v>
      </c>
      <c r="C29" s="67" t="s">
        <v>23</v>
      </c>
      <c r="D29" s="67"/>
      <c r="E29" s="68">
        <v>100</v>
      </c>
      <c r="F29" s="96"/>
      <c r="G29" s="99"/>
    </row>
    <row r="30" spans="1:8" s="10" customFormat="1" x14ac:dyDescent="0.2">
      <c r="B30" s="21">
        <v>9</v>
      </c>
      <c r="C30" s="67" t="s">
        <v>29</v>
      </c>
      <c r="D30" s="67"/>
      <c r="E30" s="68">
        <v>80</v>
      </c>
      <c r="F30" s="97"/>
      <c r="G30" s="100"/>
    </row>
    <row r="31" spans="1:8" s="10" customFormat="1" x14ac:dyDescent="0.2">
      <c r="B31" s="35"/>
      <c r="C31" s="88"/>
      <c r="D31" s="88"/>
      <c r="E31" s="88"/>
      <c r="F31" s="88"/>
      <c r="G31" s="88"/>
    </row>
    <row r="32" spans="1:8" s="10" customFormat="1" ht="21" customHeight="1" x14ac:dyDescent="0.2">
      <c r="B32" s="8" t="s">
        <v>20</v>
      </c>
      <c r="C32" s="85" t="s">
        <v>21</v>
      </c>
      <c r="D32" s="85"/>
      <c r="E32" s="85"/>
      <c r="F32" s="85"/>
      <c r="G32" s="85"/>
    </row>
    <row r="34" spans="1:8" x14ac:dyDescent="0.2">
      <c r="A34" s="11"/>
      <c r="C34" s="77" t="str">
        <f>C18</f>
        <v>Details of closing stock of gifts for the month of Nov 2016</v>
      </c>
      <c r="D34" s="77"/>
      <c r="E34" s="77"/>
      <c r="F34" s="77"/>
      <c r="G34" s="77"/>
      <c r="H34" s="77"/>
    </row>
    <row r="35" spans="1:8" s="10" customFormat="1" x14ac:dyDescent="0.2">
      <c r="A35" s="76" t="s">
        <v>0</v>
      </c>
      <c r="B35" s="76"/>
      <c r="C35" s="76"/>
      <c r="D35" s="76"/>
      <c r="E35" s="76"/>
      <c r="F35" s="76"/>
      <c r="G35" s="76"/>
      <c r="H35" s="9"/>
    </row>
    <row r="37" spans="1:8" x14ac:dyDescent="0.2">
      <c r="B37" s="13" t="s">
        <v>53</v>
      </c>
      <c r="C37" s="57" t="s">
        <v>10</v>
      </c>
      <c r="D37" s="58" t="s">
        <v>11</v>
      </c>
      <c r="E37" s="58" t="s">
        <v>55</v>
      </c>
      <c r="F37" s="28" t="s">
        <v>75</v>
      </c>
      <c r="G37" s="28" t="s">
        <v>4</v>
      </c>
    </row>
    <row r="38" spans="1:8" ht="12.75" customHeight="1" x14ac:dyDescent="0.2">
      <c r="B38" s="13">
        <v>1</v>
      </c>
      <c r="C38" s="36" t="s">
        <v>6</v>
      </c>
      <c r="D38" s="37"/>
      <c r="E38" s="37">
        <v>600</v>
      </c>
      <c r="F38" s="37">
        <v>0</v>
      </c>
      <c r="G38" s="37"/>
    </row>
    <row r="39" spans="1:8" ht="12.75" customHeight="1" x14ac:dyDescent="0.2">
      <c r="B39" s="13">
        <v>2</v>
      </c>
      <c r="C39" s="36" t="s">
        <v>12</v>
      </c>
      <c r="D39" s="37"/>
      <c r="E39" s="37">
        <v>200</v>
      </c>
      <c r="F39" s="37">
        <v>100</v>
      </c>
      <c r="G39" s="37" t="s">
        <v>59</v>
      </c>
    </row>
    <row r="40" spans="1:8" ht="12.75" customHeight="1" x14ac:dyDescent="0.2">
      <c r="B40" s="13">
        <v>3</v>
      </c>
      <c r="C40" s="36" t="s">
        <v>13</v>
      </c>
      <c r="D40" s="37"/>
      <c r="E40" s="37">
        <v>400</v>
      </c>
      <c r="F40" s="37">
        <v>150</v>
      </c>
      <c r="G40" s="37" t="s">
        <v>60</v>
      </c>
    </row>
    <row r="41" spans="1:8" ht="12.75" customHeight="1" x14ac:dyDescent="0.2">
      <c r="B41" s="13">
        <v>4</v>
      </c>
      <c r="C41" s="36" t="s">
        <v>14</v>
      </c>
      <c r="D41" s="37"/>
      <c r="E41" s="37">
        <v>960</v>
      </c>
      <c r="F41" s="37">
        <v>0</v>
      </c>
      <c r="G41" s="37"/>
    </row>
    <row r="42" spans="1:8" ht="12.75" customHeight="1" x14ac:dyDescent="0.2">
      <c r="B42" s="13">
        <v>5</v>
      </c>
      <c r="C42" s="36" t="s">
        <v>15</v>
      </c>
      <c r="D42" s="37"/>
      <c r="E42" s="37">
        <v>400</v>
      </c>
      <c r="F42" s="37">
        <v>0</v>
      </c>
      <c r="G42" s="37"/>
    </row>
    <row r="43" spans="1:8" ht="12.75" customHeight="1" x14ac:dyDescent="0.2">
      <c r="B43" s="13">
        <v>6</v>
      </c>
      <c r="C43" s="36" t="s">
        <v>16</v>
      </c>
      <c r="D43" s="37"/>
      <c r="E43" s="37">
        <v>150</v>
      </c>
      <c r="F43" s="37">
        <v>0</v>
      </c>
      <c r="G43" s="37"/>
    </row>
    <row r="44" spans="1:8" ht="12.75" customHeight="1" x14ac:dyDescent="0.2">
      <c r="B44" s="13">
        <v>7</v>
      </c>
      <c r="C44" s="36" t="s">
        <v>17</v>
      </c>
      <c r="D44" s="37"/>
      <c r="E44" s="37">
        <v>0</v>
      </c>
      <c r="F44" s="37">
        <v>0</v>
      </c>
      <c r="G44" s="37"/>
    </row>
    <row r="45" spans="1:8" ht="19.5" customHeight="1" x14ac:dyDescent="0.2">
      <c r="B45" s="39">
        <v>8</v>
      </c>
      <c r="C45" s="36" t="s">
        <v>18</v>
      </c>
      <c r="D45" s="37"/>
      <c r="E45" s="37">
        <v>15</v>
      </c>
      <c r="F45" s="38">
        <v>0</v>
      </c>
      <c r="G45" s="37"/>
    </row>
    <row r="46" spans="1:8" x14ac:dyDescent="0.2">
      <c r="B46" s="11" t="s">
        <v>20</v>
      </c>
      <c r="C46" s="36" t="s">
        <v>19</v>
      </c>
      <c r="D46" s="37"/>
      <c r="E46" s="37">
        <v>0</v>
      </c>
      <c r="F46" s="38">
        <v>0</v>
      </c>
      <c r="G46" s="37"/>
    </row>
    <row r="48" spans="1:8" ht="15" customHeight="1" x14ac:dyDescent="0.2">
      <c r="A48" s="75"/>
      <c r="B48" s="75"/>
      <c r="C48" s="77" t="s">
        <v>70</v>
      </c>
      <c r="D48" s="77"/>
      <c r="E48" s="77"/>
      <c r="F48" s="77"/>
      <c r="G48" s="77"/>
      <c r="H48" s="77"/>
    </row>
    <row r="49" spans="1:8" s="10" customFormat="1" x14ac:dyDescent="0.2">
      <c r="A49" s="76" t="s">
        <v>34</v>
      </c>
      <c r="B49" s="76"/>
      <c r="C49" s="76"/>
      <c r="D49" s="76"/>
      <c r="E49" s="76"/>
      <c r="F49" s="76"/>
      <c r="G49" s="76"/>
      <c r="H49" s="9"/>
    </row>
    <row r="50" spans="1:8" x14ac:dyDescent="0.2">
      <c r="E50" s="15"/>
    </row>
    <row r="51" spans="1:8" x14ac:dyDescent="0.2">
      <c r="B51" s="7" t="s">
        <v>53</v>
      </c>
      <c r="C51" s="6" t="s">
        <v>10</v>
      </c>
      <c r="D51" s="6" t="s">
        <v>11</v>
      </c>
      <c r="E51" s="6" t="s">
        <v>55</v>
      </c>
      <c r="F51" s="5" t="s">
        <v>58</v>
      </c>
      <c r="G51" s="6" t="s">
        <v>4</v>
      </c>
    </row>
    <row r="52" spans="1:8" ht="12.75" customHeight="1" x14ac:dyDescent="0.2">
      <c r="B52" s="62" t="s">
        <v>9</v>
      </c>
      <c r="C52" s="63" t="s">
        <v>10</v>
      </c>
      <c r="D52" s="63" t="s">
        <v>11</v>
      </c>
      <c r="E52" s="63" t="s">
        <v>55</v>
      </c>
      <c r="F52" s="63" t="s">
        <v>75</v>
      </c>
      <c r="G52" s="63" t="s">
        <v>4</v>
      </c>
    </row>
    <row r="53" spans="1:8" ht="12.75" customHeight="1" x14ac:dyDescent="0.25">
      <c r="B53" s="21">
        <v>1</v>
      </c>
      <c r="C53" s="34" t="s">
        <v>6</v>
      </c>
      <c r="D53" s="40"/>
      <c r="E53" s="64">
        <v>300</v>
      </c>
      <c r="F53" s="23">
        <v>100</v>
      </c>
      <c r="G53" s="20" t="s">
        <v>61</v>
      </c>
    </row>
    <row r="54" spans="1:8" ht="12.75" customHeight="1" x14ac:dyDescent="0.25">
      <c r="B54" s="21">
        <v>2</v>
      </c>
      <c r="C54" s="34" t="s">
        <v>12</v>
      </c>
      <c r="D54" s="40"/>
      <c r="E54" s="64">
        <v>50</v>
      </c>
      <c r="F54" s="23">
        <v>50</v>
      </c>
      <c r="G54" s="20" t="s">
        <v>39</v>
      </c>
    </row>
    <row r="55" spans="1:8" ht="12.75" customHeight="1" x14ac:dyDescent="0.25">
      <c r="B55" s="21">
        <v>3</v>
      </c>
      <c r="C55" s="34" t="s">
        <v>13</v>
      </c>
      <c r="D55" s="40"/>
      <c r="E55" s="64">
        <v>400</v>
      </c>
      <c r="F55" s="23">
        <v>250</v>
      </c>
      <c r="G55" s="20" t="s">
        <v>39</v>
      </c>
    </row>
    <row r="56" spans="1:8" ht="12.75" customHeight="1" x14ac:dyDescent="0.25">
      <c r="B56" s="21">
        <v>4</v>
      </c>
      <c r="C56" s="34" t="s">
        <v>14</v>
      </c>
      <c r="D56" s="40"/>
      <c r="E56" s="64">
        <f>40* 15</f>
        <v>600</v>
      </c>
      <c r="F56" s="23">
        <v>350</v>
      </c>
      <c r="G56" s="20"/>
    </row>
    <row r="57" spans="1:8" ht="12.75" customHeight="1" x14ac:dyDescent="0.25">
      <c r="B57" s="21">
        <v>5</v>
      </c>
      <c r="C57" s="34" t="s">
        <v>15</v>
      </c>
      <c r="D57" s="40"/>
      <c r="E57" s="64">
        <v>560</v>
      </c>
      <c r="F57" s="23">
        <v>100</v>
      </c>
      <c r="G57" s="20"/>
    </row>
    <row r="58" spans="1:8" ht="12.75" customHeight="1" x14ac:dyDescent="0.2">
      <c r="B58" s="21">
        <v>6</v>
      </c>
      <c r="C58" s="34" t="s">
        <v>16</v>
      </c>
      <c r="D58" s="40"/>
      <c r="E58" s="64"/>
      <c r="F58" s="18"/>
      <c r="G58" s="20"/>
    </row>
    <row r="59" spans="1:8" ht="12.75" customHeight="1" x14ac:dyDescent="0.2">
      <c r="B59" s="21">
        <v>7</v>
      </c>
      <c r="C59" s="41" t="s">
        <v>17</v>
      </c>
      <c r="D59" s="40"/>
      <c r="E59" s="64"/>
      <c r="F59" s="18"/>
      <c r="G59" s="20"/>
    </row>
    <row r="60" spans="1:8" ht="12.75" customHeight="1" x14ac:dyDescent="0.2">
      <c r="B60" s="21">
        <v>8</v>
      </c>
      <c r="C60" s="41" t="s">
        <v>18</v>
      </c>
      <c r="D60" s="40"/>
      <c r="E60" s="64"/>
      <c r="F60" s="18"/>
      <c r="G60" s="25"/>
    </row>
    <row r="61" spans="1:8" ht="15" x14ac:dyDescent="0.25">
      <c r="B61" s="21">
        <v>9</v>
      </c>
      <c r="C61" s="34" t="s">
        <v>19</v>
      </c>
      <c r="D61" s="40"/>
      <c r="E61" s="18" t="s">
        <v>62</v>
      </c>
      <c r="F61" s="18" t="s">
        <v>62</v>
      </c>
      <c r="G61" s="24"/>
    </row>
    <row r="62" spans="1:8" x14ac:dyDescent="0.2">
      <c r="E62" s="15"/>
    </row>
    <row r="63" spans="1:8" x14ac:dyDescent="0.2">
      <c r="B63" s="11" t="s">
        <v>20</v>
      </c>
      <c r="C63" s="78" t="s">
        <v>21</v>
      </c>
      <c r="D63" s="78"/>
      <c r="E63" s="78"/>
      <c r="F63" s="78"/>
      <c r="G63" s="78"/>
    </row>
    <row r="64" spans="1:8" x14ac:dyDescent="0.2">
      <c r="A64" s="11"/>
      <c r="B64" s="11"/>
      <c r="C64" s="77" t="s">
        <v>70</v>
      </c>
      <c r="D64" s="77"/>
      <c r="E64" s="77"/>
      <c r="F64" s="77"/>
      <c r="G64" s="77"/>
      <c r="H64" s="77"/>
    </row>
    <row r="65" spans="1:8" s="10" customFormat="1" x14ac:dyDescent="0.2">
      <c r="A65" s="76" t="s">
        <v>35</v>
      </c>
      <c r="B65" s="76"/>
      <c r="C65" s="76"/>
      <c r="D65" s="76"/>
      <c r="E65" s="76"/>
      <c r="F65" s="76"/>
      <c r="G65" s="76"/>
      <c r="H65" s="9"/>
    </row>
    <row r="66" spans="1:8" x14ac:dyDescent="0.2">
      <c r="E66" s="15"/>
    </row>
    <row r="67" spans="1:8" x14ac:dyDescent="0.2">
      <c r="B67" s="7" t="s">
        <v>53</v>
      </c>
      <c r="C67" s="2" t="s">
        <v>10</v>
      </c>
      <c r="D67" s="6" t="s">
        <v>11</v>
      </c>
      <c r="E67" s="6" t="s">
        <v>55</v>
      </c>
      <c r="F67" s="5" t="s">
        <v>63</v>
      </c>
      <c r="G67" s="6" t="s">
        <v>36</v>
      </c>
    </row>
    <row r="68" spans="1:8" ht="12.75" customHeight="1" x14ac:dyDescent="0.2">
      <c r="B68" s="4">
        <v>1</v>
      </c>
      <c r="C68" s="54" t="s">
        <v>7</v>
      </c>
      <c r="D68" s="54"/>
      <c r="E68" s="55">
        <v>500</v>
      </c>
      <c r="F68" s="101" t="s">
        <v>64</v>
      </c>
      <c r="G68" s="104" t="s">
        <v>65</v>
      </c>
    </row>
    <row r="69" spans="1:8" ht="12.75" customHeight="1" x14ac:dyDescent="0.2">
      <c r="B69" s="4">
        <v>2</v>
      </c>
      <c r="C69" s="54" t="s">
        <v>24</v>
      </c>
      <c r="D69" s="54"/>
      <c r="E69" s="55">
        <v>80</v>
      </c>
      <c r="F69" s="102"/>
      <c r="G69" s="105"/>
    </row>
    <row r="70" spans="1:8" ht="12.75" customHeight="1" x14ac:dyDescent="0.2">
      <c r="B70" s="4">
        <v>3</v>
      </c>
      <c r="C70" s="54" t="s">
        <v>25</v>
      </c>
      <c r="D70" s="54"/>
      <c r="E70" s="55">
        <v>75</v>
      </c>
      <c r="F70" s="102"/>
      <c r="G70" s="105"/>
    </row>
    <row r="71" spans="1:8" ht="12.75" customHeight="1" x14ac:dyDescent="0.2">
      <c r="B71" s="4">
        <v>4</v>
      </c>
      <c r="C71" s="54" t="s">
        <v>26</v>
      </c>
      <c r="D71" s="54"/>
      <c r="E71" s="55">
        <v>30</v>
      </c>
      <c r="F71" s="102"/>
      <c r="G71" s="105"/>
    </row>
    <row r="72" spans="1:8" ht="12.75" customHeight="1" x14ac:dyDescent="0.2">
      <c r="B72" s="4">
        <v>5</v>
      </c>
      <c r="C72" s="54" t="s">
        <v>27</v>
      </c>
      <c r="D72" s="54"/>
      <c r="E72" s="55">
        <v>25</v>
      </c>
      <c r="F72" s="102"/>
      <c r="G72" s="105"/>
    </row>
    <row r="73" spans="1:8" ht="12.75" customHeight="1" x14ac:dyDescent="0.2">
      <c r="B73" s="4">
        <v>6</v>
      </c>
      <c r="C73" s="54" t="s">
        <v>28</v>
      </c>
      <c r="D73" s="54"/>
      <c r="E73" s="55">
        <v>150</v>
      </c>
      <c r="F73" s="103"/>
      <c r="G73" s="106"/>
    </row>
    <row r="74" spans="1:8" ht="12.75" customHeight="1" x14ac:dyDescent="0.2">
      <c r="B74" s="4">
        <v>7</v>
      </c>
      <c r="C74" s="54" t="s">
        <v>22</v>
      </c>
      <c r="D74" s="54"/>
      <c r="E74" s="55">
        <v>100</v>
      </c>
      <c r="F74" s="101" t="s">
        <v>56</v>
      </c>
      <c r="G74" s="109" t="s">
        <v>31</v>
      </c>
    </row>
    <row r="75" spans="1:8" ht="12.75" customHeight="1" x14ac:dyDescent="0.2">
      <c r="B75" s="4">
        <v>8</v>
      </c>
      <c r="C75" s="54" t="s">
        <v>23</v>
      </c>
      <c r="D75" s="54"/>
      <c r="E75" s="55">
        <v>100</v>
      </c>
      <c r="F75" s="107"/>
      <c r="G75" s="105"/>
    </row>
    <row r="76" spans="1:8" ht="12.75" customHeight="1" x14ac:dyDescent="0.2">
      <c r="B76" s="4">
        <v>9</v>
      </c>
      <c r="C76" s="54" t="s">
        <v>29</v>
      </c>
      <c r="D76" s="54"/>
      <c r="E76" s="55">
        <v>80</v>
      </c>
      <c r="F76" s="108"/>
      <c r="G76" s="106"/>
    </row>
    <row r="77" spans="1:8" x14ac:dyDescent="0.2">
      <c r="E77" s="15"/>
      <c r="F77" s="4"/>
    </row>
    <row r="78" spans="1:8" x14ac:dyDescent="0.2">
      <c r="E78" s="15"/>
    </row>
    <row r="79" spans="1:8" x14ac:dyDescent="0.2">
      <c r="B79" s="11" t="s">
        <v>20</v>
      </c>
      <c r="C79" s="78" t="s">
        <v>21</v>
      </c>
      <c r="D79" s="78"/>
      <c r="E79" s="78"/>
      <c r="F79" s="78"/>
      <c r="G79" s="78"/>
    </row>
    <row r="80" spans="1:8" x14ac:dyDescent="0.2">
      <c r="A80" s="11"/>
      <c r="C80" s="77" t="s">
        <v>70</v>
      </c>
      <c r="D80" s="77"/>
      <c r="E80" s="77"/>
      <c r="F80" s="77"/>
      <c r="G80" s="77"/>
      <c r="H80" s="77"/>
    </row>
    <row r="81" spans="1:8" s="10" customFormat="1" x14ac:dyDescent="0.2">
      <c r="A81" s="76" t="s">
        <v>8</v>
      </c>
      <c r="B81" s="76"/>
      <c r="C81" s="76"/>
      <c r="D81" s="76"/>
      <c r="E81" s="76"/>
      <c r="F81" s="76"/>
      <c r="G81" s="76"/>
      <c r="H81" s="9"/>
    </row>
    <row r="83" spans="1:8" x14ac:dyDescent="0.2">
      <c r="B83" s="12" t="s">
        <v>53</v>
      </c>
      <c r="C83" s="2" t="s">
        <v>10</v>
      </c>
      <c r="D83" s="6" t="s">
        <v>11</v>
      </c>
      <c r="E83" s="6" t="s">
        <v>55</v>
      </c>
      <c r="F83" s="5" t="s">
        <v>58</v>
      </c>
      <c r="G83" s="6" t="s">
        <v>4</v>
      </c>
    </row>
    <row r="84" spans="1:8" ht="12.75" customHeight="1" x14ac:dyDescent="0.2">
      <c r="B84" s="13">
        <v>1</v>
      </c>
      <c r="C84" s="57" t="s">
        <v>10</v>
      </c>
      <c r="D84" s="58" t="s">
        <v>11</v>
      </c>
      <c r="E84" s="58" t="s">
        <v>55</v>
      </c>
      <c r="F84" s="59" t="s">
        <v>71</v>
      </c>
      <c r="G84" s="58" t="s">
        <v>4</v>
      </c>
    </row>
    <row r="85" spans="1:8" x14ac:dyDescent="0.2">
      <c r="B85" s="13">
        <v>2</v>
      </c>
      <c r="C85" s="42" t="s">
        <v>7</v>
      </c>
      <c r="D85" s="42">
        <f>70*50</f>
        <v>3500</v>
      </c>
      <c r="E85" s="43">
        <f>18*50+150</f>
        <v>1050</v>
      </c>
      <c r="F85" s="82">
        <v>265</v>
      </c>
      <c r="G85" s="79" t="s">
        <v>42</v>
      </c>
    </row>
    <row r="86" spans="1:8" x14ac:dyDescent="0.2">
      <c r="B86" s="13">
        <v>3</v>
      </c>
      <c r="C86" s="42" t="s">
        <v>26</v>
      </c>
      <c r="D86" s="42">
        <f>15*12</f>
        <v>180</v>
      </c>
      <c r="E86" s="43">
        <v>100</v>
      </c>
      <c r="F86" s="83"/>
      <c r="G86" s="80"/>
    </row>
    <row r="87" spans="1:8" ht="12.75" customHeight="1" x14ac:dyDescent="0.2">
      <c r="B87" s="13">
        <v>4</v>
      </c>
      <c r="C87" s="42" t="s">
        <v>25</v>
      </c>
      <c r="D87" s="42">
        <f>20*15</f>
        <v>300</v>
      </c>
      <c r="E87" s="43">
        <v>75</v>
      </c>
      <c r="F87" s="83"/>
      <c r="G87" s="80"/>
    </row>
    <row r="88" spans="1:8" x14ac:dyDescent="0.2">
      <c r="B88" s="13">
        <v>5</v>
      </c>
      <c r="C88" s="42" t="s">
        <v>24</v>
      </c>
      <c r="D88" s="42">
        <f>40*4</f>
        <v>160</v>
      </c>
      <c r="E88" s="43">
        <v>40</v>
      </c>
      <c r="F88" s="84"/>
      <c r="G88" s="80"/>
    </row>
    <row r="89" spans="1:8" ht="12.75" customHeight="1" x14ac:dyDescent="0.2">
      <c r="B89" s="13">
        <v>6</v>
      </c>
      <c r="C89" s="42" t="s">
        <v>27</v>
      </c>
      <c r="D89" s="42">
        <f>25*6</f>
        <v>150</v>
      </c>
      <c r="E89" s="43">
        <v>50</v>
      </c>
      <c r="F89" s="56">
        <v>50</v>
      </c>
      <c r="G89" s="43" t="s">
        <v>43</v>
      </c>
    </row>
    <row r="90" spans="1:8" x14ac:dyDescent="0.2">
      <c r="B90" s="13">
        <v>7</v>
      </c>
      <c r="C90" s="42" t="s">
        <v>22</v>
      </c>
      <c r="D90" s="42">
        <f>8*50</f>
        <v>400</v>
      </c>
      <c r="E90" s="43">
        <v>100</v>
      </c>
      <c r="F90" s="56">
        <v>50</v>
      </c>
      <c r="G90" s="43" t="s">
        <v>76</v>
      </c>
    </row>
    <row r="91" spans="1:8" x14ac:dyDescent="0.2">
      <c r="B91" s="13">
        <v>8</v>
      </c>
      <c r="C91" s="42" t="s">
        <v>23</v>
      </c>
      <c r="D91" s="42">
        <f>13*50</f>
        <v>650</v>
      </c>
      <c r="E91" s="43">
        <v>150</v>
      </c>
      <c r="F91" s="56">
        <v>50</v>
      </c>
      <c r="G91" s="43" t="s">
        <v>77</v>
      </c>
    </row>
    <row r="92" spans="1:8" x14ac:dyDescent="0.2">
      <c r="B92" s="3"/>
      <c r="C92" s="17" t="s">
        <v>57</v>
      </c>
    </row>
    <row r="93" spans="1:8" x14ac:dyDescent="0.2">
      <c r="B93" s="16"/>
    </row>
    <row r="94" spans="1:8" x14ac:dyDescent="0.2">
      <c r="B94" s="11" t="s">
        <v>20</v>
      </c>
      <c r="C94" s="78" t="s">
        <v>21</v>
      </c>
      <c r="D94" s="78"/>
      <c r="E94" s="78"/>
      <c r="F94" s="78"/>
      <c r="G94" s="78"/>
    </row>
    <row r="96" spans="1:8" x14ac:dyDescent="0.2">
      <c r="A96" s="11"/>
      <c r="B96" s="11"/>
      <c r="C96" s="77" t="s">
        <v>70</v>
      </c>
      <c r="D96" s="77"/>
      <c r="E96" s="77"/>
      <c r="F96" s="77"/>
      <c r="G96" s="77"/>
      <c r="H96" s="77"/>
    </row>
    <row r="97" spans="1:8" s="10" customFormat="1" x14ac:dyDescent="0.2">
      <c r="A97" s="76" t="s">
        <v>3</v>
      </c>
      <c r="B97" s="76"/>
      <c r="C97" s="76"/>
      <c r="D97" s="76"/>
      <c r="E97" s="76"/>
      <c r="F97" s="76"/>
      <c r="G97" s="76"/>
      <c r="H97" s="9"/>
    </row>
    <row r="98" spans="1:8" x14ac:dyDescent="0.2">
      <c r="E98" s="15"/>
    </row>
    <row r="99" spans="1:8" x14ac:dyDescent="0.2">
      <c r="B99" s="7" t="s">
        <v>53</v>
      </c>
      <c r="C99" s="57" t="s">
        <v>10</v>
      </c>
      <c r="D99" s="58" t="s">
        <v>11</v>
      </c>
      <c r="E99" s="58" t="s">
        <v>55</v>
      </c>
      <c r="F99" s="59" t="s">
        <v>71</v>
      </c>
      <c r="G99" s="58" t="s">
        <v>4</v>
      </c>
    </row>
    <row r="100" spans="1:8" x14ac:dyDescent="0.2">
      <c r="B100" s="4">
        <v>1</v>
      </c>
      <c r="C100" s="42" t="s">
        <v>7</v>
      </c>
      <c r="D100" s="44">
        <v>7</v>
      </c>
      <c r="E100" s="79">
        <v>2146</v>
      </c>
      <c r="F100" s="82">
        <v>0</v>
      </c>
      <c r="G100" s="79" t="s">
        <v>66</v>
      </c>
    </row>
    <row r="101" spans="1:8" x14ac:dyDescent="0.2">
      <c r="B101" s="4">
        <v>2</v>
      </c>
      <c r="C101" s="42" t="s">
        <v>26</v>
      </c>
      <c r="D101" s="44">
        <v>2</v>
      </c>
      <c r="E101" s="80"/>
      <c r="F101" s="83"/>
      <c r="G101" s="80"/>
    </row>
    <row r="102" spans="1:8" x14ac:dyDescent="0.2">
      <c r="B102" s="4">
        <v>3</v>
      </c>
      <c r="C102" s="42" t="s">
        <v>25</v>
      </c>
      <c r="D102" s="44">
        <v>76</v>
      </c>
      <c r="E102" s="80"/>
      <c r="F102" s="83"/>
      <c r="G102" s="80"/>
    </row>
    <row r="103" spans="1:8" x14ac:dyDescent="0.2">
      <c r="B103" s="4">
        <v>4</v>
      </c>
      <c r="C103" s="42" t="s">
        <v>24</v>
      </c>
      <c r="D103" s="44">
        <v>10</v>
      </c>
      <c r="E103" s="80"/>
      <c r="F103" s="83"/>
      <c r="G103" s="80"/>
    </row>
    <row r="104" spans="1:8" x14ac:dyDescent="0.2">
      <c r="B104" s="4">
        <v>5</v>
      </c>
      <c r="C104" s="42" t="s">
        <v>27</v>
      </c>
      <c r="D104" s="44">
        <v>5</v>
      </c>
      <c r="E104" s="81"/>
      <c r="F104" s="84"/>
      <c r="G104" s="81"/>
    </row>
    <row r="105" spans="1:8" x14ac:dyDescent="0.2">
      <c r="B105" s="4">
        <v>6</v>
      </c>
      <c r="C105" s="42" t="s">
        <v>22</v>
      </c>
      <c r="D105" s="44">
        <v>4</v>
      </c>
      <c r="E105" s="43">
        <v>200</v>
      </c>
      <c r="F105" s="82">
        <v>100</v>
      </c>
      <c r="G105" s="43" t="s">
        <v>44</v>
      </c>
    </row>
    <row r="106" spans="1:8" x14ac:dyDescent="0.2">
      <c r="B106" s="4">
        <v>7</v>
      </c>
      <c r="C106" s="42" t="s">
        <v>23</v>
      </c>
      <c r="D106" s="44">
        <v>6</v>
      </c>
      <c r="E106" s="43">
        <v>300</v>
      </c>
      <c r="F106" s="84"/>
      <c r="G106" s="43" t="s">
        <v>44</v>
      </c>
    </row>
    <row r="107" spans="1:8" x14ac:dyDescent="0.2">
      <c r="C107" s="16"/>
      <c r="D107" s="16"/>
      <c r="E107" s="3"/>
      <c r="F107" s="16"/>
      <c r="G107" s="16"/>
    </row>
    <row r="108" spans="1:8" x14ac:dyDescent="0.2">
      <c r="B108" s="11" t="s">
        <v>20</v>
      </c>
      <c r="C108" s="78" t="s">
        <v>21</v>
      </c>
      <c r="D108" s="78"/>
      <c r="E108" s="78"/>
      <c r="F108" s="78"/>
      <c r="G108" s="78"/>
    </row>
    <row r="109" spans="1:8" x14ac:dyDescent="0.2">
      <c r="E109" s="15"/>
    </row>
    <row r="110" spans="1:8" x14ac:dyDescent="0.2">
      <c r="A110" s="11"/>
      <c r="C110" s="77" t="s">
        <v>70</v>
      </c>
      <c r="D110" s="77"/>
      <c r="E110" s="77"/>
      <c r="F110" s="77"/>
      <c r="G110" s="77"/>
      <c r="H110" s="77"/>
    </row>
    <row r="111" spans="1:8" s="10" customFormat="1" x14ac:dyDescent="0.2">
      <c r="A111" s="76" t="s">
        <v>30</v>
      </c>
      <c r="B111" s="76"/>
      <c r="C111" s="76"/>
      <c r="D111" s="76"/>
      <c r="E111" s="76"/>
      <c r="F111" s="76"/>
      <c r="G111" s="76"/>
      <c r="H111" s="9"/>
    </row>
    <row r="113" spans="2:7" x14ac:dyDescent="0.2">
      <c r="B113" s="12" t="s">
        <v>53</v>
      </c>
      <c r="C113" s="57" t="s">
        <v>10</v>
      </c>
      <c r="D113" s="58" t="s">
        <v>11</v>
      </c>
      <c r="E113" s="58" t="s">
        <v>55</v>
      </c>
      <c r="F113" s="59" t="s">
        <v>71</v>
      </c>
      <c r="G113" s="58" t="s">
        <v>4</v>
      </c>
    </row>
    <row r="114" spans="2:7" ht="15.75" x14ac:dyDescent="0.2">
      <c r="B114" s="13">
        <v>1</v>
      </c>
      <c r="C114" s="42" t="s">
        <v>7</v>
      </c>
      <c r="D114" s="42"/>
      <c r="E114" s="42"/>
      <c r="F114" s="45">
        <v>139</v>
      </c>
      <c r="G114" s="42" t="s">
        <v>67</v>
      </c>
    </row>
    <row r="115" spans="2:7" ht="15.75" x14ac:dyDescent="0.2">
      <c r="B115" s="13">
        <v>2</v>
      </c>
      <c r="C115" s="42" t="s">
        <v>22</v>
      </c>
      <c r="D115" s="42"/>
      <c r="E115" s="42"/>
      <c r="F115" s="45">
        <v>115</v>
      </c>
      <c r="G115" s="42" t="s">
        <v>45</v>
      </c>
    </row>
    <row r="116" spans="2:7" x14ac:dyDescent="0.2">
      <c r="B116" s="13">
        <v>3</v>
      </c>
      <c r="C116" s="42" t="s">
        <v>23</v>
      </c>
      <c r="D116" s="42"/>
      <c r="E116" s="42"/>
      <c r="F116" s="46">
        <v>59</v>
      </c>
      <c r="G116" s="42" t="s">
        <v>46</v>
      </c>
    </row>
    <row r="117" spans="2:7" ht="15" x14ac:dyDescent="0.2">
      <c r="B117" s="13">
        <v>4</v>
      </c>
      <c r="C117" s="42" t="s">
        <v>24</v>
      </c>
      <c r="D117" s="42"/>
      <c r="E117" s="42"/>
      <c r="F117" s="47">
        <v>0</v>
      </c>
      <c r="G117" s="42"/>
    </row>
    <row r="118" spans="2:7" ht="15" x14ac:dyDescent="0.2">
      <c r="B118" s="13">
        <v>5</v>
      </c>
      <c r="C118" s="42" t="s">
        <v>25</v>
      </c>
      <c r="D118" s="42"/>
      <c r="E118" s="42"/>
      <c r="F118" s="22">
        <v>0</v>
      </c>
      <c r="G118" s="42" t="s">
        <v>47</v>
      </c>
    </row>
    <row r="119" spans="2:7" ht="15" x14ac:dyDescent="0.2">
      <c r="B119" s="13">
        <v>6</v>
      </c>
      <c r="C119" s="42" t="s">
        <v>26</v>
      </c>
      <c r="D119" s="42"/>
      <c r="E119" s="42"/>
      <c r="F119" s="22">
        <v>0</v>
      </c>
      <c r="G119" s="42" t="s">
        <v>47</v>
      </c>
    </row>
    <row r="120" spans="2:7" ht="15" x14ac:dyDescent="0.2">
      <c r="B120" s="13">
        <v>7</v>
      </c>
      <c r="C120" s="42" t="s">
        <v>27</v>
      </c>
      <c r="D120" s="42"/>
      <c r="E120" s="42"/>
      <c r="F120" s="22">
        <v>0</v>
      </c>
      <c r="G120" s="42" t="s">
        <v>48</v>
      </c>
    </row>
    <row r="121" spans="2:7" ht="15.75" x14ac:dyDescent="0.2">
      <c r="B121" s="12">
        <v>8</v>
      </c>
      <c r="C121" s="48" t="s">
        <v>40</v>
      </c>
      <c r="D121" s="42"/>
      <c r="E121" s="42"/>
      <c r="F121" s="22">
        <v>300</v>
      </c>
      <c r="G121" s="42" t="s">
        <v>49</v>
      </c>
    </row>
    <row r="122" spans="2:7" ht="15.75" x14ac:dyDescent="0.2">
      <c r="B122" s="1">
        <v>9</v>
      </c>
      <c r="C122" s="48" t="s">
        <v>41</v>
      </c>
      <c r="D122" s="42"/>
      <c r="E122" s="42"/>
      <c r="F122" s="22">
        <v>0</v>
      </c>
      <c r="G122" s="42" t="s">
        <v>50</v>
      </c>
    </row>
    <row r="123" spans="2:7" x14ac:dyDescent="0.2">
      <c r="B123" s="1">
        <v>10</v>
      </c>
      <c r="C123" s="42" t="s">
        <v>52</v>
      </c>
      <c r="D123" s="42"/>
      <c r="E123" s="42"/>
      <c r="F123" s="44">
        <v>25</v>
      </c>
      <c r="G123" s="42" t="s">
        <v>51</v>
      </c>
    </row>
    <row r="124" spans="2:7" x14ac:dyDescent="0.2">
      <c r="B124" s="52">
        <v>11</v>
      </c>
      <c r="C124" s="49" t="s">
        <v>68</v>
      </c>
      <c r="D124" s="50"/>
      <c r="E124" s="50"/>
      <c r="F124" s="51">
        <v>862</v>
      </c>
      <c r="G124" s="42" t="s">
        <v>69</v>
      </c>
    </row>
    <row r="125" spans="2:7" x14ac:dyDescent="0.2">
      <c r="B125" s="1">
        <v>12</v>
      </c>
      <c r="C125" s="42" t="s">
        <v>72</v>
      </c>
      <c r="D125" s="42"/>
      <c r="E125" s="42"/>
      <c r="F125" s="44">
        <v>200</v>
      </c>
      <c r="G125" s="42" t="s">
        <v>73</v>
      </c>
    </row>
    <row r="126" spans="2:7" x14ac:dyDescent="0.2">
      <c r="B126" s="52">
        <v>13</v>
      </c>
      <c r="C126" s="42" t="s">
        <v>74</v>
      </c>
      <c r="D126" s="42"/>
      <c r="E126" s="42"/>
      <c r="F126" s="44">
        <v>30</v>
      </c>
      <c r="G126" s="42" t="s">
        <v>73</v>
      </c>
    </row>
    <row r="128" spans="2:7" x14ac:dyDescent="0.2">
      <c r="B128" s="11" t="s">
        <v>20</v>
      </c>
      <c r="C128" s="78" t="s">
        <v>21</v>
      </c>
      <c r="D128" s="78"/>
      <c r="E128" s="78"/>
      <c r="F128" s="78"/>
      <c r="G128" s="78"/>
    </row>
  </sheetData>
  <mergeCells count="41">
    <mergeCell ref="C128:G128"/>
    <mergeCell ref="F85:F88"/>
    <mergeCell ref="G85:G88"/>
    <mergeCell ref="A35:G35"/>
    <mergeCell ref="C34:H34"/>
    <mergeCell ref="C48:H48"/>
    <mergeCell ref="C63:G63"/>
    <mergeCell ref="C80:H80"/>
    <mergeCell ref="C94:G94"/>
    <mergeCell ref="C96:H96"/>
    <mergeCell ref="F68:F73"/>
    <mergeCell ref="G68:G73"/>
    <mergeCell ref="F74:F76"/>
    <mergeCell ref="G74:G76"/>
    <mergeCell ref="C79:G79"/>
    <mergeCell ref="A49:G49"/>
    <mergeCell ref="C2:H2"/>
    <mergeCell ref="C16:G16"/>
    <mergeCell ref="A2:B2"/>
    <mergeCell ref="C18:H18"/>
    <mergeCell ref="C32:G32"/>
    <mergeCell ref="A18:B18"/>
    <mergeCell ref="A3:G3"/>
    <mergeCell ref="A19:G19"/>
    <mergeCell ref="C31:G31"/>
    <mergeCell ref="F22:F27"/>
    <mergeCell ref="G22:G27"/>
    <mergeCell ref="F28:F30"/>
    <mergeCell ref="G28:G30"/>
    <mergeCell ref="A48:B48"/>
    <mergeCell ref="A111:G111"/>
    <mergeCell ref="C110:H110"/>
    <mergeCell ref="C64:H64"/>
    <mergeCell ref="A65:G65"/>
    <mergeCell ref="C108:G108"/>
    <mergeCell ref="E100:E104"/>
    <mergeCell ref="A81:G81"/>
    <mergeCell ref="A97:G97"/>
    <mergeCell ref="F100:F104"/>
    <mergeCell ref="G100:G104"/>
    <mergeCell ref="F105:F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K13"/>
  <sheetViews>
    <sheetView workbookViewId="0">
      <selection activeCell="E11" sqref="E11:F12"/>
    </sheetView>
  </sheetViews>
  <sheetFormatPr defaultRowHeight="15" x14ac:dyDescent="0.25"/>
  <cols>
    <col min="6" max="6" width="35" bestFit="1" customWidth="1"/>
    <col min="7" max="7" width="12.7109375" customWidth="1"/>
    <col min="8" max="8" width="19.140625" bestFit="1" customWidth="1"/>
    <col min="9" max="9" width="13.28515625" customWidth="1"/>
    <col min="10" max="10" width="12.7109375" customWidth="1"/>
    <col min="11" max="11" width="12.28515625" customWidth="1"/>
  </cols>
  <sheetData>
    <row r="10" spans="4:11" ht="90" x14ac:dyDescent="0.25">
      <c r="D10" s="60" t="s">
        <v>92</v>
      </c>
      <c r="E10" s="60" t="s">
        <v>32</v>
      </c>
      <c r="F10" s="60" t="s">
        <v>90</v>
      </c>
      <c r="G10" s="60" t="s">
        <v>54</v>
      </c>
      <c r="H10" s="60" t="s">
        <v>91</v>
      </c>
      <c r="I10" s="60" t="s">
        <v>85</v>
      </c>
      <c r="J10" s="60" t="s">
        <v>86</v>
      </c>
      <c r="K10" s="60" t="s">
        <v>93</v>
      </c>
    </row>
    <row r="11" spans="4:11" x14ac:dyDescent="0.25">
      <c r="D11" s="19">
        <v>1</v>
      </c>
      <c r="E11" s="61" t="s">
        <v>0</v>
      </c>
      <c r="F11" s="61" t="s">
        <v>87</v>
      </c>
      <c r="G11" s="61" t="s">
        <v>33</v>
      </c>
      <c r="H11" s="61" t="s">
        <v>94</v>
      </c>
      <c r="I11" s="61" t="s">
        <v>88</v>
      </c>
      <c r="J11" s="61">
        <v>200</v>
      </c>
      <c r="K11" s="61">
        <v>100</v>
      </c>
    </row>
    <row r="12" spans="4:11" x14ac:dyDescent="0.25">
      <c r="D12" s="19">
        <v>2</v>
      </c>
      <c r="E12" s="61" t="s">
        <v>5</v>
      </c>
      <c r="F12" s="61" t="s">
        <v>89</v>
      </c>
      <c r="G12" s="61" t="s">
        <v>33</v>
      </c>
      <c r="H12" s="61" t="s">
        <v>95</v>
      </c>
      <c r="I12" s="61" t="s">
        <v>96</v>
      </c>
      <c r="J12" s="61">
        <v>1000</v>
      </c>
      <c r="K12" s="61">
        <v>600</v>
      </c>
    </row>
    <row r="13" spans="4:11" x14ac:dyDescent="0.25">
      <c r="E13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Gift status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2017-01-12T05:53:55Z</dcterms:modified>
</cp:coreProperties>
</file>