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hBabuMallam\Desktop\Data science\"/>
    </mc:Choice>
  </mc:AlternateContent>
  <xr:revisionPtr revIDLastSave="0" documentId="13_ncr:1_{6D26B85F-9B74-483A-A1A1-D3F5F9515049}" xr6:coauthVersionLast="45" xr6:coauthVersionMax="45" xr10:uidLastSave="{00000000-0000-0000-0000-000000000000}"/>
  <bookViews>
    <workbookView xWindow="-120" yWindow="-120" windowWidth="29040" windowHeight="15840" xr2:uid="{28B49AA5-5CD5-4F38-B884-00C21E9235D7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I23" i="1"/>
  <c r="I24" i="1" s="1"/>
  <c r="I9" i="1"/>
  <c r="I19" i="1"/>
  <c r="I17" i="1"/>
  <c r="I11" i="1"/>
  <c r="I15" i="1"/>
  <c r="I22" i="1" l="1"/>
  <c r="I13" i="1"/>
</calcChain>
</file>

<file path=xl/sharedStrings.xml><?xml version="1.0" encoding="utf-8"?>
<sst xmlns="http://schemas.openxmlformats.org/spreadsheetml/2006/main" count="33" uniqueCount="32">
  <si>
    <t>baby Weight</t>
  </si>
  <si>
    <t>Mean</t>
  </si>
  <si>
    <t>S.D</t>
  </si>
  <si>
    <t>Z score</t>
  </si>
  <si>
    <t>probability less than 8 pounds</t>
  </si>
  <si>
    <t>probability more than 8 pounds (1-z factor)</t>
  </si>
  <si>
    <t>probability more than 6 pounds (1-z factor)</t>
  </si>
  <si>
    <t>probability less than 10 pounds</t>
  </si>
  <si>
    <t>probability more than 10 pounds (1-z factor)</t>
  </si>
  <si>
    <t>probability less than 6.75 pounds</t>
  </si>
  <si>
    <t>Hot to find Probability Factor with z score</t>
  </si>
  <si>
    <t>proability less than 6 pounds</t>
  </si>
  <si>
    <t>probability more than 6.75 pounds (1-z factor)</t>
  </si>
  <si>
    <t>baby weight</t>
  </si>
  <si>
    <t>Normal Distribution</t>
  </si>
  <si>
    <t>Z(Standardize)</t>
  </si>
  <si>
    <t>Grand Total</t>
  </si>
  <si>
    <t>Count of Z(Standardize)</t>
  </si>
  <si>
    <t>Values</t>
  </si>
  <si>
    <t>Sum of Normal Distribution</t>
  </si>
  <si>
    <t>ND</t>
  </si>
  <si>
    <t>3.75-5</t>
  </si>
  <si>
    <t>5-6.25</t>
  </si>
  <si>
    <t>6.25-7.5</t>
  </si>
  <si>
    <t>7.5-8.75</t>
  </si>
  <si>
    <t>8.75-10</t>
  </si>
  <si>
    <t>10-11.25</t>
  </si>
  <si>
    <t>less than 6 pounds (Z-score)</t>
  </si>
  <si>
    <t>less than 8 pounds (Z-score)</t>
  </si>
  <si>
    <t>less than 10 pounds (Z-score)</t>
  </si>
  <si>
    <t>less than 6.75 pounds (Z-score)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</si>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</sst>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089-401F-945F-CFC68EDE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58141503"/>
        <c:axId val="754269599"/>
      </c:barChart>
      <c:scatterChart>
        <c:scatterStyle val="smoothMarker"/>
        <c:varyColors val="0"/>
        <c:ser>
          <c:idx val="1"/>
          <c:order val="1"/>
          <c:tx>
            <c:strRef>
              <c:f>Sheet1!$I$80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Sheet1!#REF!</c:f>
            </c:strRef>
          </c:xVal>
          <c:yVal>
            <c:numRef>
              <c:f>Sheet1!$I$81:$I$86</c:f>
              <c:numCache>
                <c:formatCode>General</c:formatCode>
                <c:ptCount val="6"/>
                <c:pt idx="0">
                  <c:v>3.4570755017040419E-2</c:v>
                </c:pt>
                <c:pt idx="1">
                  <c:v>2.1349281714744617</c:v>
                </c:pt>
                <c:pt idx="2">
                  <c:v>10.088749895124579</c:v>
                </c:pt>
                <c:pt idx="3">
                  <c:v>8.2179560403452694</c:v>
                </c:pt>
                <c:pt idx="4">
                  <c:v>1.3797974990975921</c:v>
                </c:pt>
                <c:pt idx="5">
                  <c:v>0.13418719399169954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89-401F-945F-CFC68EDE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68703"/>
        <c:axId val="747401679"/>
      </c:scatterChart>
      <c:catAx>
        <c:axId val="19581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69599"/>
        <c:crosses val="autoZero"/>
        <c:auto val="1"/>
        <c:lblAlgn val="ctr"/>
        <c:lblOffset val="100"/>
        <c:noMultiLvlLbl val="0"/>
      </c:catAx>
      <c:valAx>
        <c:axId val="7542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41503"/>
        <c:crosses val="autoZero"/>
        <c:crossBetween val="between"/>
      </c:valAx>
      <c:valAx>
        <c:axId val="7474016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68703"/>
        <c:crosses val="max"/>
        <c:crossBetween val="midCat"/>
      </c:valAx>
      <c:valAx>
        <c:axId val="753168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740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1423987</xdr:colOff>
      <xdr:row>88</xdr:row>
      <xdr:rowOff>166686</xdr:rowOff>
    </xdr:from>
    <xdr:to>
      <xdr:col>11</xdr:col>
      <xdr:colOff>161925</xdr:colOff>
      <xdr:row>109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8C531-A7EC-474E-8F75-571919BE8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th Babu Mallam" refreshedDate="43898.808306597224" createdVersion="6" refreshedVersion="6" minRefreshableVersion="3" recordCount="100" xr:uid="{638D10FD-EE7D-4429-A4EE-4FB2C1FBA797}">
  <cacheSource type="worksheet">
    <worksheetSource ref="N1:P101" sheet="Sheet1"/>
  </cacheSource>
  <cacheFields count="3">
    <cacheField name="baby weight" numFmtId="0">
      <sharedItems containsSemiMixedTypes="0" containsString="0" containsNumber="1" minValue="4.0292772685643286" maxValue="10.274800123006571" count="100">
        <n v="9.0405646536237327"/>
        <n v="5.5130951371393166"/>
        <n v="7.5982581127573212"/>
        <n v="7.3323971794889076"/>
        <n v="7.2546424879146798"/>
        <n v="7.7975440338559565"/>
        <n v="7.4798703242959164"/>
        <n v="9.2434388155379565"/>
        <n v="8.0422236881713616"/>
        <n v="8.0350884180188586"/>
        <n v="7.4395910776911478"/>
        <n v="7.4064414168969961"/>
        <n v="6.0040233241306851"/>
        <n v="5.7842041390540544"/>
        <n v="8.2172218374762451"/>
        <n v="9.3435173387842951"/>
        <n v="6.772834827479528"/>
        <n v="8.6120278031739872"/>
        <n v="6.8630694916646462"/>
        <n v="7.5884767814568477"/>
        <n v="7.0223163296031998"/>
        <n v="6.1386853834119393"/>
        <n v="6.8953053945006104"/>
        <n v="8.3923620953282807"/>
        <n v="6.55921583831514"/>
        <n v="8.1517836936836829"/>
        <n v="6.9460921470817993"/>
        <n v="8.914446160197258"/>
        <n v="8.191110813022533"/>
        <n v="4.7385239743744023"/>
        <n v="7.4792009930388303"/>
        <n v="8.6819565770565532"/>
        <n v="6.271625087101711"/>
        <n v="8.0271346026347601"/>
        <n v="7.7573599999777798"/>
        <n v="6.684089460868563"/>
        <n v="7.0988190448770183"/>
        <n v="8.5215956081083277"/>
        <n v="6.0475341190976906"/>
        <n v="6.3599938660627231"/>
        <n v="9.5214827145537129"/>
        <n v="5.7527583597402554"/>
        <n v="6.0006894576144987"/>
        <n v="4.0292772685643286"/>
        <n v="9.9586142899352126"/>
        <n v="8.726052859237825"/>
        <n v="7.053035934241052"/>
        <n v="7.9222798111186421"/>
        <n v="6.812230158921011"/>
        <n v="7.1198056351204286"/>
        <n v="9.5002062228741124"/>
        <n v="6.256501895513793"/>
        <n v="5.6202506660338258"/>
        <n v="7.0677853803499602"/>
        <n v="9.1621925169602036"/>
        <n v="10.274800123006571"/>
        <n v="5.4408357830834575"/>
        <n v="6.3956204788337345"/>
        <n v="7.8715911134349881"/>
        <n v="8.6211483297302038"/>
        <n v="6.5305354913289193"/>
        <n v="6.2844233828582219"/>
        <n v="9.0358750715677161"/>
        <n v="7.2056022493779892"/>
        <n v="6.0940462465805467"/>
        <n v="7.8157765604555607"/>
        <n v="7.1731546048067685"/>
        <n v="7.5503590058542613"/>
        <n v="8.331951751933957"/>
        <n v="7.2674976270900515"/>
        <n v="7.0441555711295223"/>
        <n v="9.1081969533843221"/>
        <n v="5.1031517689989414"/>
        <n v="7.7248214059363818"/>
        <n v="5.8205185571932816"/>
        <n v="8.6557489187907777"/>
        <n v="5.4907954639202217"/>
        <n v="8.1241180017241277"/>
        <n v="7.2345270230653114"/>
        <n v="9.4031801912205992"/>
        <n v="10.178871169337071"/>
        <n v="7.3191697159199975"/>
        <n v="7.4322170651794295"/>
        <n v="10.10233719018288"/>
        <n v="7.8329844844301988"/>
        <n v="9.4774915926973335"/>
        <n v="10.07299461736693"/>
        <n v="6.3423439845064422"/>
        <n v="8.4428163139091339"/>
        <n v="7.7482835270711803"/>
        <n v="7.1584875816552085"/>
        <n v="8.2601499873999273"/>
        <n v="7.579563733379473"/>
        <n v="8.5991612953148433"/>
        <n v="6.2248912702852977"/>
        <n v="7.0173766365041956"/>
        <n v="6.0184047091024695"/>
        <n v="6.1585834221841651"/>
        <n v="7.1751341768685961"/>
        <n v="6.5072439004507032"/>
      </sharedItems>
      <fieldGroup base="0">
        <rangePr autoStart="0" autoEnd="0" startNum="3.75" endNum="11.25" groupInterval="1.25"/>
        <groupItems count="8">
          <s v="&lt;3.75"/>
          <s v="3.75-5"/>
          <s v="5-6.25"/>
          <s v="6.25-7.5"/>
          <s v="7.5-8.75"/>
          <s v="8.75-10"/>
          <s v="10-11.25"/>
          <s v="&gt;11.25"/>
        </groupItems>
      </fieldGroup>
    </cacheField>
    <cacheField name="Normal Distribution" numFmtId="0">
      <sharedItems containsSemiMixedTypes="0" containsString="0" containsNumber="1" minValue="6.7597099703620477E-3" maxValue="0.31911244384995174"/>
    </cacheField>
    <cacheField name="Z(Standardize)" numFmtId="0">
      <sharedItems containsSemiMixedTypes="0" containsString="0" containsNumber="1" minValue="1.2324517228989862" maxValue="1.23245172289898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.14933686153599918"/>
    <n v="1.2324517228989862"/>
  </r>
  <r>
    <x v="1"/>
    <n v="9.0231635844831293E-2"/>
    <n v="1.2324517228989862"/>
  </r>
  <r>
    <x v="2"/>
    <n v="0.31816932331034747"/>
    <n v="1.2324517228989862"/>
  </r>
  <r>
    <x v="3"/>
    <n v="0.31629779805668551"/>
    <n v="1.2324517228989862"/>
  </r>
  <r>
    <x v="4"/>
    <n v="0.31306445494043666"/>
    <n v="1.2324517228989862"/>
  </r>
  <r>
    <x v="5"/>
    <n v="0.31023895086386866"/>
    <n v="1.2324517228989862"/>
  </r>
  <r>
    <x v="6"/>
    <n v="0.31911244384995174"/>
    <n v="1.2324517228989862"/>
  </r>
  <r>
    <x v="7"/>
    <n v="0.12066377337747387"/>
    <n v="1.2324517228989862"/>
  </r>
  <r>
    <x v="8"/>
    <n v="0.29049637725715288"/>
    <n v="1.2324517228989862"/>
  </r>
  <r>
    <x v="9"/>
    <n v="0.29121182334131368"/>
    <n v="1.2324517228989862"/>
  </r>
  <r>
    <x v="10"/>
    <n v="0.31878134801065461"/>
    <n v="1.2324517228989862"/>
  </r>
  <r>
    <x v="11"/>
    <n v="0.31826111676678315"/>
    <n v="1.2324517228989862"/>
  </r>
  <r>
    <x v="12"/>
    <n v="0.15594921443364637"/>
    <n v="1.2324517228989862"/>
  </r>
  <r>
    <x v="13"/>
    <n v="0.1244130968368732"/>
    <n v="1.2324517228989862"/>
  </r>
  <r>
    <x v="14"/>
    <n v="0.2707139969903839"/>
    <n v="1.2324517228989862"/>
  </r>
  <r>
    <x v="15"/>
    <n v="0.10756929207683123"/>
    <n v="1.2324517228989862"/>
  </r>
  <r>
    <x v="16"/>
    <n v="0.26947269130842993"/>
    <n v="1.2324517228989862"/>
  </r>
  <r>
    <x v="17"/>
    <n v="0.21485412881900162"/>
    <n v="1.2324517228989862"/>
  </r>
  <r>
    <x v="18"/>
    <n v="0.28029859432959014"/>
    <n v="1.2324517228989862"/>
  </r>
  <r>
    <x v="19"/>
    <n v="0.31835534288932416"/>
    <n v="1.2324517228989862"/>
  </r>
  <r>
    <x v="20"/>
    <n v="0.29668027802681862"/>
    <n v="1.2324517228989862"/>
  </r>
  <r>
    <x v="21"/>
    <n v="0.17638275872746484"/>
    <n v="1.2324517228989862"/>
  </r>
  <r>
    <x v="22"/>
    <n v="0.28391173947645654"/>
    <n v="1.2324517228989862"/>
  </r>
  <r>
    <x v="23"/>
    <n v="0.24736227426971458"/>
    <n v="1.2324517228989862"/>
  </r>
  <r>
    <x v="24"/>
    <n v="0.24043487095295199"/>
    <n v="1.2324517228989862"/>
  </r>
  <r>
    <x v="25"/>
    <n v="0.27858693353317782"/>
    <n v="1.2324517228989862"/>
  </r>
  <r>
    <x v="26"/>
    <n v="0.28930825426141787"/>
    <n v="1.2324517228989862"/>
  </r>
  <r>
    <x v="27"/>
    <n v="0.16825196603081541"/>
    <n v="1.2324517228989862"/>
  </r>
  <r>
    <x v="28"/>
    <n v="0.27391840349736241"/>
    <n v="1.2324517228989862"/>
  </r>
  <r>
    <x v="29"/>
    <n v="2.7811045046678369E-2"/>
    <n v="1.2324517228989862"/>
  </r>
  <r>
    <x v="30"/>
    <n v="0.31910964641054829"/>
    <n v="1.2324517228989862"/>
  </r>
  <r>
    <x v="31"/>
    <n v="0.20410332535334935"/>
    <n v="1.2324517228989862"/>
  </r>
  <r>
    <x v="32"/>
    <n v="0.19692513240251808"/>
    <n v="1.2324517228989862"/>
  </r>
  <r>
    <x v="33"/>
    <n v="0.29200020662528914"/>
    <n v="1.2324517228989862"/>
  </r>
  <r>
    <x v="34"/>
    <n v="0.312460562182024"/>
    <n v="1.2324517228989862"/>
  </r>
  <r>
    <x v="35"/>
    <n v="0.25791910569695142"/>
    <n v="1.2324517228989862"/>
  </r>
  <r>
    <x v="36"/>
    <n v="0.3031326273182432"/>
    <n v="1.2324517228989862"/>
  </r>
  <r>
    <x v="37"/>
    <n v="0.22853806131773124"/>
    <n v="1.2324517228989862"/>
  </r>
  <r>
    <x v="38"/>
    <n v="0.16248454851770766"/>
    <n v="1.2324517228989862"/>
  </r>
  <r>
    <x v="39"/>
    <n v="0.21056548957997673"/>
    <n v="1.2324517228989862"/>
  </r>
  <r>
    <x v="40"/>
    <n v="8.6317092501051892E-2"/>
    <n v="1.2324517228989862"/>
  </r>
  <r>
    <x v="41"/>
    <n v="0.12015230215064601"/>
    <n v="1.2324517228989862"/>
  </r>
  <r>
    <x v="42"/>
    <n v="0.15545167656151535"/>
    <n v="1.2324517228989862"/>
  </r>
  <r>
    <x v="43"/>
    <n v="6.7597099703620477E-3"/>
    <n v="1.2324517228989862"/>
  </r>
  <r>
    <x v="44"/>
    <n v="4.6124406816342271E-2"/>
    <n v="1.2324517228989862"/>
  </r>
  <r>
    <x v="45"/>
    <n v="0.1972846082543579"/>
    <n v="1.2324517228989862"/>
  </r>
  <r>
    <x v="46"/>
    <n v="0.29938925835907554"/>
    <n v="1.2324517228989862"/>
  </r>
  <r>
    <x v="47"/>
    <n v="0.30145197543447438"/>
    <n v="1.2324517228989862"/>
  </r>
  <r>
    <x v="48"/>
    <n v="0.2743225053577002"/>
    <n v="1.2324517228989862"/>
  </r>
  <r>
    <x v="49"/>
    <n v="0.30472749335967181"/>
    <n v="1.2324517228989862"/>
  </r>
  <r>
    <x v="50"/>
    <n v="8.8713246228236689E-2"/>
    <n v="1.2324517228989862"/>
  </r>
  <r>
    <x v="51"/>
    <n v="0.19458346227845924"/>
    <n v="1.2324517228989862"/>
  </r>
  <r>
    <x v="52"/>
    <n v="0.1030244950245674"/>
    <n v="1.2324517228989862"/>
  </r>
  <r>
    <x v="53"/>
    <n v="0.30063417546233751"/>
    <n v="1.2324517228989862"/>
  </r>
  <r>
    <x v="54"/>
    <n v="0.13183489261756454"/>
    <n v="1.2324517228989862"/>
  </r>
  <r>
    <x v="55"/>
    <n v="2.7162250585204054E-2"/>
    <n v="1.2324517228989862"/>
  </r>
  <r>
    <x v="56"/>
    <n v="8.2172678408221234E-2"/>
    <n v="1.2324517228989862"/>
  </r>
  <r>
    <x v="57"/>
    <n v="0.21602278190318153"/>
    <n v="1.2324517228989862"/>
  </r>
  <r>
    <x v="58"/>
    <n v="0.30535883970732192"/>
    <n v="1.2324517228989862"/>
  </r>
  <r>
    <x v="59"/>
    <n v="0.213458332511479"/>
    <n v="1.2324517228989862"/>
  </r>
  <r>
    <x v="60"/>
    <n v="0.23625637159393159"/>
    <n v="1.2324517228989862"/>
  </r>
  <r>
    <x v="61"/>
    <n v="0.19890607145906186"/>
    <n v="1.2324517228989862"/>
  </r>
  <r>
    <x v="62"/>
    <n v="0.15002790034726213"/>
    <n v="1.2324517228989862"/>
  </r>
  <r>
    <x v="63"/>
    <n v="0.31042390009711429"/>
    <n v="1.2324517228989862"/>
  </r>
  <r>
    <x v="64"/>
    <n v="0.16954651065116946"/>
    <n v="1.2324517228989862"/>
  </r>
  <r>
    <x v="65"/>
    <n v="0.30913078720155557"/>
    <n v="1.2324517228989862"/>
  </r>
  <r>
    <x v="66"/>
    <n v="0.30842794872698853"/>
    <n v="1.2324517228989862"/>
  </r>
  <r>
    <x v="67"/>
    <n v="0.31889492666556279"/>
    <n v="1.2324517228989862"/>
  </r>
  <r>
    <x v="68"/>
    <n v="0.25574662412657867"/>
    <n v="1.2324517228989862"/>
  </r>
  <r>
    <x v="69"/>
    <n v="0.31368046530961097"/>
    <n v="1.2324517228989862"/>
  </r>
  <r>
    <x v="70"/>
    <n v="0.29862215201231124"/>
    <n v="1.2324517228989862"/>
  </r>
  <r>
    <x v="71"/>
    <n v="0.13949908099404021"/>
    <n v="1.2324517228989862"/>
  </r>
  <r>
    <x v="72"/>
    <n v="5.0770279434737754E-2"/>
    <n v="1.2324517228989862"/>
  </r>
  <r>
    <x v="73"/>
    <n v="0.31403325935187287"/>
    <n v="1.2324517228989862"/>
  </r>
  <r>
    <x v="74"/>
    <n v="0.12941996524812699"/>
    <n v="1.2324517228989862"/>
  </r>
  <r>
    <x v="75"/>
    <n v="0.20814426358384477"/>
    <n v="1.2324517228989862"/>
  </r>
  <r>
    <x v="76"/>
    <n v="8.7694946642520991E-2"/>
    <n v="1.2324517228989862"/>
  </r>
  <r>
    <x v="77"/>
    <n v="0.28175157552758645"/>
    <n v="1.2324517228989862"/>
  </r>
  <r>
    <x v="78"/>
    <n v="0.31203673023382328"/>
    <n v="1.2324517228989862"/>
  </r>
  <r>
    <x v="79"/>
    <n v="0.10014336863407543"/>
    <n v="1.2324517228989862"/>
  </r>
  <r>
    <x v="80"/>
    <n v="3.2112358532467196E-2"/>
    <n v="1.2324517228989862"/>
  </r>
  <r>
    <x v="81"/>
    <n v="0.31583165210954833"/>
    <n v="1.2324517228989862"/>
  </r>
  <r>
    <x v="82"/>
    <n v="0.31868493369859702"/>
    <n v="1.2324517228989862"/>
  </r>
  <r>
    <x v="83"/>
    <n v="3.6546388154568926E-2"/>
    <n v="1.2324517228989862"/>
  </r>
  <r>
    <x v="84"/>
    <n v="0.30802841064224312"/>
    <n v="1.2324517228989862"/>
  </r>
  <r>
    <x v="85"/>
    <n v="9.131561793789926E-2"/>
    <n v="1.2324517228989862"/>
  </r>
  <r>
    <x v="86"/>
    <n v="3.8366196719459372E-2"/>
    <n v="1.2324517228989862"/>
  </r>
  <r>
    <x v="87"/>
    <n v="0.20785061205636252"/>
    <n v="1.2324517228989862"/>
  </r>
  <r>
    <x v="88"/>
    <n v="0.24014054638954424"/>
    <n v="1.2324517228989862"/>
  </r>
  <r>
    <x v="89"/>
    <n v="0.31291978737268616"/>
    <n v="1.2324517228989862"/>
  </r>
  <r>
    <x v="90"/>
    <n v="0.30746195630533724"/>
    <n v="1.2324517228989862"/>
  </r>
  <r>
    <x v="91"/>
    <n v="0.26527532088571693"/>
    <n v="1.2324517228989862"/>
  </r>
  <r>
    <x v="92"/>
    <n v="0.31850796113339758"/>
    <n v="1.2324517228989862"/>
  </r>
  <r>
    <x v="93"/>
    <n v="0.21681911130700499"/>
    <n v="1.2324517228989862"/>
  </r>
  <r>
    <x v="94"/>
    <n v="0.18968873031316025"/>
    <n v="1.2324517228989862"/>
  </r>
  <r>
    <x v="95"/>
    <n v="0.2962302711465335"/>
    <n v="1.2324517228989862"/>
  </r>
  <r>
    <x v="96"/>
    <n v="0.15810088161939509"/>
    <n v="1.2324517228989862"/>
  </r>
  <r>
    <x v="97"/>
    <n v="0.17944445105987764"/>
    <n v="1.2324517228989862"/>
  </r>
  <r>
    <x v="98"/>
    <n v="0.30855530486051497"/>
    <n v="1.2324517228989862"/>
  </r>
  <r>
    <x v="99"/>
    <n v="0.2328262574060033"/>
    <n v="1.23245172289898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01C6E-285C-4C89-B90B-BA9F70C1B57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C79:E87" firstHeaderRow="1" firstDataRow="2" firstDataCol="1"/>
  <pivotFields count="3"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Z(Standardize)" fld="2" subtotal="count" baseField="0" baseItem="2"/>
    <dataField name="Sum of Normal Distribu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7CFA-EF8A-4119-BC14-2E9D7296DBF3}">
  <dimension ref="A1:P176"/>
  <sheetViews>
    <sheetView tabSelected="1" topLeftCell="B1" workbookViewId="0">
      <selection activeCell="N7" sqref="N7"/>
    </sheetView>
  </sheetViews>
  <sheetFormatPr defaultRowHeight="15" x14ac:dyDescent="0.25"/>
  <cols>
    <col min="1" max="1" width="12.140625" bestFit="1" customWidth="1"/>
    <col min="3" max="3" width="14.140625" bestFit="1" customWidth="1"/>
    <col min="4" max="4" width="22.28515625" bestFit="1" customWidth="1"/>
    <col min="5" max="5" width="25.7109375" bestFit="1" customWidth="1"/>
    <col min="6" max="6" width="25.28515625" bestFit="1" customWidth="1"/>
    <col min="8" max="8" width="47.28515625" customWidth="1"/>
    <col min="14" max="14" width="11.85546875" bestFit="1" customWidth="1"/>
    <col min="15" max="15" width="18.85546875" bestFit="1" customWidth="1"/>
    <col min="16" max="16" width="14" bestFit="1" customWidth="1"/>
  </cols>
  <sheetData>
    <row r="1" spans="1:16" x14ac:dyDescent="0.25">
      <c r="A1" t="s">
        <v>0</v>
      </c>
      <c r="H1" t="s">
        <v>10</v>
      </c>
      <c r="N1" t="s">
        <v>13</v>
      </c>
      <c r="O1" t="s">
        <v>14</v>
      </c>
      <c r="P1" s="1" t="s">
        <v>15</v>
      </c>
    </row>
    <row r="2" spans="1:16" x14ac:dyDescent="0.25">
      <c r="A2">
        <v>3.75</v>
      </c>
      <c r="N2">
        <v>9.0405646536237327</v>
      </c>
      <c r="O2">
        <f>_xlfn.NORM.DIST(N2,$D$4,$D$5,FALSE)</f>
        <v>0.14933686153599918</v>
      </c>
      <c r="P2">
        <f>STANDARDIZE($N$2,$D$4,$D$5)</f>
        <v>1.2324517228989862</v>
      </c>
    </row>
    <row r="3" spans="1:16" x14ac:dyDescent="0.25">
      <c r="A3">
        <v>5</v>
      </c>
      <c r="N3">
        <v>5.5130951371393166</v>
      </c>
      <c r="O3">
        <f t="shared" ref="O3:O66" si="0">_xlfn.NORM.DIST(N3,$D$4,$D$5,FALSE)</f>
        <v>9.0231635844831293E-2</v>
      </c>
      <c r="P3">
        <f>STANDARDIZE($N$2,$D$4,$D$5)</f>
        <v>1.2324517228989862</v>
      </c>
    </row>
    <row r="4" spans="1:16" x14ac:dyDescent="0.25">
      <c r="A4">
        <v>6.25</v>
      </c>
      <c r="C4" t="s">
        <v>1</v>
      </c>
      <c r="D4">
        <v>7.5</v>
      </c>
      <c r="N4">
        <v>7.5982581127573212</v>
      </c>
      <c r="O4">
        <f t="shared" si="0"/>
        <v>0.31816932331034747</v>
      </c>
      <c r="P4">
        <f>STANDARDIZE($N$2,$D$4,$D$5)</f>
        <v>1.2324517228989862</v>
      </c>
    </row>
    <row r="5" spans="1:16" x14ac:dyDescent="0.25">
      <c r="A5">
        <v>7.5</v>
      </c>
      <c r="C5" t="s">
        <v>2</v>
      </c>
      <c r="D5">
        <v>1.25</v>
      </c>
      <c r="N5">
        <v>7.3323971794889076</v>
      </c>
      <c r="O5">
        <f t="shared" si="0"/>
        <v>0.31629779805668551</v>
      </c>
      <c r="P5">
        <f>STANDARDIZE($N$2,$D$4,$D$5)</f>
        <v>1.2324517228989862</v>
      </c>
    </row>
    <row r="6" spans="1:16" x14ac:dyDescent="0.25">
      <c r="A6">
        <v>8.75</v>
      </c>
      <c r="N6">
        <v>7.2546424879146798</v>
      </c>
      <c r="O6">
        <f t="shared" si="0"/>
        <v>0.31306445494043666</v>
      </c>
      <c r="P6">
        <f>STANDARDIZE($N$2,$D$4,$D$5)</f>
        <v>1.2324517228989862</v>
      </c>
    </row>
    <row r="7" spans="1:16" x14ac:dyDescent="0.25">
      <c r="A7">
        <v>10</v>
      </c>
      <c r="N7">
        <v>7.7975440338559565</v>
      </c>
      <c r="O7">
        <f t="shared" si="0"/>
        <v>0.31023895086386866</v>
      </c>
      <c r="P7">
        <f>STANDARDIZE($N$2,$D$4,$D$5)</f>
        <v>1.2324517228989862</v>
      </c>
    </row>
    <row r="8" spans="1:16" x14ac:dyDescent="0.25">
      <c r="A8">
        <v>11.25</v>
      </c>
      <c r="I8" t="s">
        <v>3</v>
      </c>
      <c r="N8">
        <v>7.4798703242959164</v>
      </c>
      <c r="O8">
        <f t="shared" si="0"/>
        <v>0.31911244384995174</v>
      </c>
      <c r="P8">
        <f>STANDARDIZE($N$2,$D$4,$D$5)</f>
        <v>1.2324517228989862</v>
      </c>
    </row>
    <row r="9" spans="1:16" x14ac:dyDescent="0.25">
      <c r="H9" t="s">
        <v>27</v>
      </c>
      <c r="I9">
        <f>(6-D4)/D5</f>
        <v>-1.2</v>
      </c>
      <c r="N9">
        <v>9.2434388155379565</v>
      </c>
      <c r="O9">
        <f t="shared" si="0"/>
        <v>0.12066377337747387</v>
      </c>
      <c r="P9">
        <f>STANDARDIZE($N$2,$D$4,$D$5)</f>
        <v>1.2324517228989862</v>
      </c>
    </row>
    <row r="10" spans="1:16" x14ac:dyDescent="0.25">
      <c r="H10" t="s">
        <v>11</v>
      </c>
      <c r="I10">
        <v>0.11509999999999999</v>
      </c>
      <c r="N10">
        <v>8.0422236881713616</v>
      </c>
      <c r="O10">
        <f t="shared" si="0"/>
        <v>0.29049637725715288</v>
      </c>
      <c r="P10">
        <f>STANDARDIZE($N$2,$D$4,$D$5)</f>
        <v>1.2324517228989862</v>
      </c>
    </row>
    <row r="11" spans="1:16" x14ac:dyDescent="0.25">
      <c r="H11" t="s">
        <v>6</v>
      </c>
      <c r="I11">
        <f>1-I10</f>
        <v>0.88490000000000002</v>
      </c>
      <c r="N11">
        <v>8.0350884180188586</v>
      </c>
      <c r="O11">
        <f t="shared" si="0"/>
        <v>0.29121182334131368</v>
      </c>
      <c r="P11">
        <f>STANDARDIZE($N$2,$D$4,$D$5)</f>
        <v>1.2324517228989862</v>
      </c>
    </row>
    <row r="12" spans="1:16" x14ac:dyDescent="0.25">
      <c r="N12">
        <v>7.4395910776911478</v>
      </c>
      <c r="O12">
        <f t="shared" si="0"/>
        <v>0.31878134801065461</v>
      </c>
      <c r="P12">
        <f>STANDARDIZE($N$2,$D$4,$D$5)</f>
        <v>1.2324517228989862</v>
      </c>
    </row>
    <row r="13" spans="1:16" x14ac:dyDescent="0.25">
      <c r="H13" t="s">
        <v>28</v>
      </c>
      <c r="I13">
        <f>(8-D4)/D5</f>
        <v>0.4</v>
      </c>
      <c r="N13">
        <v>7.4064414168969961</v>
      </c>
      <c r="O13">
        <f t="shared" si="0"/>
        <v>0.31826111676678315</v>
      </c>
      <c r="P13">
        <f>STANDARDIZE($N$2,$D$4,$D$5)</f>
        <v>1.2324517228989862</v>
      </c>
    </row>
    <row r="14" spans="1:16" x14ac:dyDescent="0.25">
      <c r="H14" t="s">
        <v>4</v>
      </c>
      <c r="I14">
        <v>0.65539999999999998</v>
      </c>
      <c r="N14">
        <v>6.0040233241306851</v>
      </c>
      <c r="O14">
        <f t="shared" si="0"/>
        <v>0.15594921443364637</v>
      </c>
      <c r="P14">
        <f>STANDARDIZE($N$2,$D$4,$D$5)</f>
        <v>1.2324517228989862</v>
      </c>
    </row>
    <row r="15" spans="1:16" x14ac:dyDescent="0.25">
      <c r="H15" t="s">
        <v>5</v>
      </c>
      <c r="I15">
        <f>1-I14</f>
        <v>0.34460000000000002</v>
      </c>
      <c r="N15">
        <v>5.7842041390540544</v>
      </c>
      <c r="O15">
        <f t="shared" si="0"/>
        <v>0.1244130968368732</v>
      </c>
      <c r="P15">
        <f>STANDARDIZE($N$2,$D$4,$D$5)</f>
        <v>1.2324517228989862</v>
      </c>
    </row>
    <row r="16" spans="1:16" x14ac:dyDescent="0.25">
      <c r="N16">
        <v>8.2172218374762451</v>
      </c>
      <c r="O16">
        <f t="shared" si="0"/>
        <v>0.2707139969903839</v>
      </c>
      <c r="P16">
        <f>STANDARDIZE($N$2,$D$4,$D$5)</f>
        <v>1.2324517228989862</v>
      </c>
    </row>
    <row r="17" spans="8:16" x14ac:dyDescent="0.25">
      <c r="H17" t="s">
        <v>29</v>
      </c>
      <c r="I17">
        <f>(10-7.5)/1.25</f>
        <v>2</v>
      </c>
      <c r="N17">
        <v>9.3435173387842951</v>
      </c>
      <c r="O17">
        <f t="shared" si="0"/>
        <v>0.10756929207683123</v>
      </c>
      <c r="P17">
        <f>STANDARDIZE($N$2,$D$4,$D$5)</f>
        <v>1.2324517228989862</v>
      </c>
    </row>
    <row r="18" spans="8:16" x14ac:dyDescent="0.25">
      <c r="H18" t="s">
        <v>7</v>
      </c>
      <c r="I18">
        <v>0.97719999999999996</v>
      </c>
      <c r="N18">
        <v>6.772834827479528</v>
      </c>
      <c r="O18">
        <f t="shared" si="0"/>
        <v>0.26947269130842993</v>
      </c>
      <c r="P18">
        <f>STANDARDIZE($N$2,$D$4,$D$5)</f>
        <v>1.2324517228989862</v>
      </c>
    </row>
    <row r="19" spans="8:16" x14ac:dyDescent="0.25">
      <c r="H19" t="s">
        <v>8</v>
      </c>
      <c r="I19">
        <f>1-I18</f>
        <v>2.2800000000000042E-2</v>
      </c>
      <c r="N19">
        <v>8.6120278031739872</v>
      </c>
      <c r="O19">
        <f t="shared" si="0"/>
        <v>0.21485412881900162</v>
      </c>
      <c r="P19">
        <f>STANDARDIZE($N$2,$D$4,$D$5)</f>
        <v>1.2324517228989862</v>
      </c>
    </row>
    <row r="20" spans="8:16" x14ac:dyDescent="0.25">
      <c r="N20">
        <v>6.8630694916646462</v>
      </c>
      <c r="O20">
        <f t="shared" si="0"/>
        <v>0.28029859432959014</v>
      </c>
      <c r="P20">
        <f>STANDARDIZE($N$2,$D$4,$D$5)</f>
        <v>1.2324517228989862</v>
      </c>
    </row>
    <row r="21" spans="8:16" x14ac:dyDescent="0.25">
      <c r="N21">
        <v>7.5884767814568477</v>
      </c>
      <c r="O21">
        <f t="shared" si="0"/>
        <v>0.31835534288932416</v>
      </c>
      <c r="P21">
        <f>STANDARDIZE($N$2,$D$4,$D$5)</f>
        <v>1.2324517228989862</v>
      </c>
    </row>
    <row r="22" spans="8:16" x14ac:dyDescent="0.25">
      <c r="H22" t="s">
        <v>30</v>
      </c>
      <c r="I22">
        <f>(6.75-D4)/D5</f>
        <v>-0.6</v>
      </c>
      <c r="N22">
        <v>7.0223163296031998</v>
      </c>
      <c r="O22">
        <f t="shared" si="0"/>
        <v>0.29668027802681862</v>
      </c>
      <c r="P22">
        <f>STANDARDIZE($N$2,$D$4,$D$5)</f>
        <v>1.2324517228989862</v>
      </c>
    </row>
    <row r="23" spans="8:16" x14ac:dyDescent="0.25">
      <c r="H23" t="s">
        <v>9</v>
      </c>
      <c r="I23">
        <f>0.2743</f>
        <v>0.27429999999999999</v>
      </c>
      <c r="N23">
        <v>6.1386853834119393</v>
      </c>
      <c r="O23">
        <f t="shared" si="0"/>
        <v>0.17638275872746484</v>
      </c>
      <c r="P23">
        <f>STANDARDIZE($N$2,$D$4,$D$5)</f>
        <v>1.2324517228989862</v>
      </c>
    </row>
    <row r="24" spans="8:16" x14ac:dyDescent="0.25">
      <c r="H24" t="s">
        <v>12</v>
      </c>
      <c r="I24">
        <f>1-I23</f>
        <v>0.72570000000000001</v>
      </c>
      <c r="N24">
        <v>6.8953053945006104</v>
      </c>
      <c r="O24">
        <f t="shared" si="0"/>
        <v>0.28391173947645654</v>
      </c>
      <c r="P24">
        <f>STANDARDIZE($N$2,$D$4,$D$5)</f>
        <v>1.2324517228989862</v>
      </c>
    </row>
    <row r="25" spans="8:16" x14ac:dyDescent="0.25">
      <c r="N25">
        <v>8.3923620953282807</v>
      </c>
      <c r="O25">
        <f t="shared" si="0"/>
        <v>0.24736227426971458</v>
      </c>
      <c r="P25">
        <f>STANDARDIZE($N$2,$D$4,$D$5)</f>
        <v>1.2324517228989862</v>
      </c>
    </row>
    <row r="26" spans="8:16" x14ac:dyDescent="0.25">
      <c r="N26">
        <v>6.55921583831514</v>
      </c>
      <c r="O26">
        <f t="shared" si="0"/>
        <v>0.24043487095295199</v>
      </c>
      <c r="P26">
        <f>STANDARDIZE($N$2,$D$4,$D$5)</f>
        <v>1.2324517228989862</v>
      </c>
    </row>
    <row r="27" spans="8:16" x14ac:dyDescent="0.25">
      <c r="N27">
        <v>8.1517836936836829</v>
      </c>
      <c r="O27">
        <f t="shared" si="0"/>
        <v>0.27858693353317782</v>
      </c>
      <c r="P27">
        <f>STANDARDIZE($N$2,$D$4,$D$5)</f>
        <v>1.2324517228989862</v>
      </c>
    </row>
    <row r="28" spans="8:16" x14ac:dyDescent="0.25">
      <c r="H28" t="s">
        <v>31</v>
      </c>
      <c r="N28">
        <v>6.9460921470817993</v>
      </c>
      <c r="O28">
        <f t="shared" si="0"/>
        <v>0.28930825426141787</v>
      </c>
      <c r="P28">
        <f>STANDARDIZE($N$2,$D$4,$D$5)</f>
        <v>1.2324517228989862</v>
      </c>
    </row>
    <row r="29" spans="8:16" x14ac:dyDescent="0.25">
      <c r="N29">
        <v>8.914446160197258</v>
      </c>
      <c r="O29">
        <f t="shared" si="0"/>
        <v>0.16825196603081541</v>
      </c>
      <c r="P29">
        <f>STANDARDIZE($N$2,$D$4,$D$5)</f>
        <v>1.2324517228989862</v>
      </c>
    </row>
    <row r="30" spans="8:16" x14ac:dyDescent="0.25">
      <c r="N30">
        <v>8.191110813022533</v>
      </c>
      <c r="O30">
        <f t="shared" si="0"/>
        <v>0.27391840349736241</v>
      </c>
      <c r="P30">
        <f>STANDARDIZE($N$2,$D$4,$D$5)</f>
        <v>1.2324517228989862</v>
      </c>
    </row>
    <row r="31" spans="8:16" x14ac:dyDescent="0.25">
      <c r="N31">
        <v>4.7385239743744023</v>
      </c>
      <c r="O31">
        <f t="shared" si="0"/>
        <v>2.7811045046678369E-2</v>
      </c>
      <c r="P31">
        <f>STANDARDIZE($N$2,$D$4,$D$5)</f>
        <v>1.2324517228989862</v>
      </c>
    </row>
    <row r="32" spans="8:16" x14ac:dyDescent="0.25">
      <c r="N32">
        <v>7.4792009930388303</v>
      </c>
      <c r="O32">
        <f t="shared" si="0"/>
        <v>0.31910964641054829</v>
      </c>
      <c r="P32">
        <f>STANDARDIZE($N$2,$D$4,$D$5)</f>
        <v>1.2324517228989862</v>
      </c>
    </row>
    <row r="33" spans="14:16" x14ac:dyDescent="0.25">
      <c r="N33">
        <v>8.6819565770565532</v>
      </c>
      <c r="O33">
        <f t="shared" si="0"/>
        <v>0.20410332535334935</v>
      </c>
      <c r="P33">
        <f>STANDARDIZE($N$2,$D$4,$D$5)</f>
        <v>1.2324517228989862</v>
      </c>
    </row>
    <row r="34" spans="14:16" x14ac:dyDescent="0.25">
      <c r="N34">
        <v>6.271625087101711</v>
      </c>
      <c r="O34">
        <f t="shared" si="0"/>
        <v>0.19692513240251808</v>
      </c>
      <c r="P34">
        <f>STANDARDIZE($N$2,$D$4,$D$5)</f>
        <v>1.2324517228989862</v>
      </c>
    </row>
    <row r="35" spans="14:16" x14ac:dyDescent="0.25">
      <c r="N35">
        <v>8.0271346026347601</v>
      </c>
      <c r="O35">
        <f t="shared" si="0"/>
        <v>0.29200020662528914</v>
      </c>
      <c r="P35">
        <f>STANDARDIZE($N$2,$D$4,$D$5)</f>
        <v>1.2324517228989862</v>
      </c>
    </row>
    <row r="36" spans="14:16" x14ac:dyDescent="0.25">
      <c r="N36">
        <v>7.7573599999777798</v>
      </c>
      <c r="O36">
        <f t="shared" si="0"/>
        <v>0.312460562182024</v>
      </c>
      <c r="P36">
        <f>STANDARDIZE($N$2,$D$4,$D$5)</f>
        <v>1.2324517228989862</v>
      </c>
    </row>
    <row r="37" spans="14:16" x14ac:dyDescent="0.25">
      <c r="N37">
        <v>6.684089460868563</v>
      </c>
      <c r="O37">
        <f t="shared" si="0"/>
        <v>0.25791910569695142</v>
      </c>
      <c r="P37">
        <f>STANDARDIZE($N$2,$D$4,$D$5)</f>
        <v>1.2324517228989862</v>
      </c>
    </row>
    <row r="38" spans="14:16" x14ac:dyDescent="0.25">
      <c r="N38">
        <v>7.0988190448770183</v>
      </c>
      <c r="O38">
        <f t="shared" si="0"/>
        <v>0.3031326273182432</v>
      </c>
      <c r="P38">
        <f>STANDARDIZE($N$2,$D$4,$D$5)</f>
        <v>1.2324517228989862</v>
      </c>
    </row>
    <row r="39" spans="14:16" x14ac:dyDescent="0.25">
      <c r="N39">
        <v>8.5215956081083277</v>
      </c>
      <c r="O39">
        <f t="shared" si="0"/>
        <v>0.22853806131773124</v>
      </c>
      <c r="P39">
        <f>STANDARDIZE($N$2,$D$4,$D$5)</f>
        <v>1.2324517228989862</v>
      </c>
    </row>
    <row r="40" spans="14:16" x14ac:dyDescent="0.25">
      <c r="N40">
        <v>6.0475341190976906</v>
      </c>
      <c r="O40">
        <f t="shared" si="0"/>
        <v>0.16248454851770766</v>
      </c>
      <c r="P40">
        <f>STANDARDIZE($N$2,$D$4,$D$5)</f>
        <v>1.2324517228989862</v>
      </c>
    </row>
    <row r="41" spans="14:16" x14ac:dyDescent="0.25">
      <c r="N41">
        <v>6.3599938660627231</v>
      </c>
      <c r="O41">
        <f t="shared" si="0"/>
        <v>0.21056548957997673</v>
      </c>
      <c r="P41">
        <f>STANDARDIZE($N$2,$D$4,$D$5)</f>
        <v>1.2324517228989862</v>
      </c>
    </row>
    <row r="42" spans="14:16" x14ac:dyDescent="0.25">
      <c r="N42">
        <v>9.5214827145537129</v>
      </c>
      <c r="O42">
        <f t="shared" si="0"/>
        <v>8.6317092501051892E-2</v>
      </c>
      <c r="P42">
        <f>STANDARDIZE($N$2,$D$4,$D$5)</f>
        <v>1.2324517228989862</v>
      </c>
    </row>
    <row r="43" spans="14:16" x14ac:dyDescent="0.25">
      <c r="N43">
        <v>5.7527583597402554</v>
      </c>
      <c r="O43">
        <f t="shared" si="0"/>
        <v>0.12015230215064601</v>
      </c>
      <c r="P43">
        <f>STANDARDIZE($N$2,$D$4,$D$5)</f>
        <v>1.2324517228989862</v>
      </c>
    </row>
    <row r="44" spans="14:16" x14ac:dyDescent="0.25">
      <c r="N44">
        <v>6.0006894576144987</v>
      </c>
      <c r="O44">
        <f t="shared" si="0"/>
        <v>0.15545167656151535</v>
      </c>
      <c r="P44">
        <f>STANDARDIZE($N$2,$D$4,$D$5)</f>
        <v>1.2324517228989862</v>
      </c>
    </row>
    <row r="45" spans="14:16" x14ac:dyDescent="0.25">
      <c r="N45">
        <v>4.0292772685643286</v>
      </c>
      <c r="O45">
        <f t="shared" si="0"/>
        <v>6.7597099703620477E-3</v>
      </c>
      <c r="P45">
        <f>STANDARDIZE($N$2,$D$4,$D$5)</f>
        <v>1.2324517228989862</v>
      </c>
    </row>
    <row r="46" spans="14:16" x14ac:dyDescent="0.25">
      <c r="N46">
        <v>9.9586142899352126</v>
      </c>
      <c r="O46">
        <f t="shared" si="0"/>
        <v>4.6124406816342271E-2</v>
      </c>
      <c r="P46">
        <f>STANDARDIZE($N$2,$D$4,$D$5)</f>
        <v>1.2324517228989862</v>
      </c>
    </row>
    <row r="47" spans="14:16" x14ac:dyDescent="0.25">
      <c r="N47">
        <v>8.726052859237825</v>
      </c>
      <c r="O47">
        <f t="shared" si="0"/>
        <v>0.1972846082543579</v>
      </c>
      <c r="P47">
        <f>STANDARDIZE($N$2,$D$4,$D$5)</f>
        <v>1.2324517228989862</v>
      </c>
    </row>
    <row r="48" spans="14:16" x14ac:dyDescent="0.25">
      <c r="N48">
        <v>7.053035934241052</v>
      </c>
      <c r="O48">
        <f t="shared" si="0"/>
        <v>0.29938925835907554</v>
      </c>
      <c r="P48">
        <f>STANDARDIZE($N$2,$D$4,$D$5)</f>
        <v>1.2324517228989862</v>
      </c>
    </row>
    <row r="49" spans="14:16" x14ac:dyDescent="0.25">
      <c r="N49">
        <v>7.9222798111186421</v>
      </c>
      <c r="O49">
        <f t="shared" si="0"/>
        <v>0.30145197543447438</v>
      </c>
      <c r="P49">
        <f>STANDARDIZE($N$2,$D$4,$D$5)</f>
        <v>1.2324517228989862</v>
      </c>
    </row>
    <row r="50" spans="14:16" x14ac:dyDescent="0.25">
      <c r="N50">
        <v>6.812230158921011</v>
      </c>
      <c r="O50">
        <f t="shared" si="0"/>
        <v>0.2743225053577002</v>
      </c>
      <c r="P50">
        <f>STANDARDIZE($N$2,$D$4,$D$5)</f>
        <v>1.2324517228989862</v>
      </c>
    </row>
    <row r="51" spans="14:16" x14ac:dyDescent="0.25">
      <c r="N51">
        <v>7.1198056351204286</v>
      </c>
      <c r="O51">
        <f t="shared" si="0"/>
        <v>0.30472749335967181</v>
      </c>
      <c r="P51">
        <f>STANDARDIZE($N$2,$D$4,$D$5)</f>
        <v>1.2324517228989862</v>
      </c>
    </row>
    <row r="52" spans="14:16" x14ac:dyDescent="0.25">
      <c r="N52">
        <v>9.5002062228741124</v>
      </c>
      <c r="O52">
        <f t="shared" si="0"/>
        <v>8.8713246228236689E-2</v>
      </c>
      <c r="P52">
        <f>STANDARDIZE($N$2,$D$4,$D$5)</f>
        <v>1.2324517228989862</v>
      </c>
    </row>
    <row r="53" spans="14:16" x14ac:dyDescent="0.25">
      <c r="N53">
        <v>6.256501895513793</v>
      </c>
      <c r="O53">
        <f t="shared" si="0"/>
        <v>0.19458346227845924</v>
      </c>
      <c r="P53">
        <f>STANDARDIZE($N$2,$D$4,$D$5)</f>
        <v>1.2324517228989862</v>
      </c>
    </row>
    <row r="54" spans="14:16" x14ac:dyDescent="0.25">
      <c r="N54">
        <v>5.6202506660338258</v>
      </c>
      <c r="O54">
        <f t="shared" si="0"/>
        <v>0.1030244950245674</v>
      </c>
      <c r="P54">
        <f>STANDARDIZE($N$2,$D$4,$D$5)</f>
        <v>1.2324517228989862</v>
      </c>
    </row>
    <row r="55" spans="14:16" x14ac:dyDescent="0.25">
      <c r="N55">
        <v>7.0677853803499602</v>
      </c>
      <c r="O55">
        <f t="shared" si="0"/>
        <v>0.30063417546233751</v>
      </c>
      <c r="P55">
        <f>STANDARDIZE($N$2,$D$4,$D$5)</f>
        <v>1.2324517228989862</v>
      </c>
    </row>
    <row r="56" spans="14:16" x14ac:dyDescent="0.25">
      <c r="N56">
        <v>9.1621925169602036</v>
      </c>
      <c r="O56">
        <f t="shared" si="0"/>
        <v>0.13183489261756454</v>
      </c>
      <c r="P56">
        <f>STANDARDIZE($N$2,$D$4,$D$5)</f>
        <v>1.2324517228989862</v>
      </c>
    </row>
    <row r="57" spans="14:16" x14ac:dyDescent="0.25">
      <c r="N57">
        <v>10.274800123006571</v>
      </c>
      <c r="O57">
        <f t="shared" si="0"/>
        <v>2.7162250585204054E-2</v>
      </c>
      <c r="P57">
        <f>STANDARDIZE($N$2,$D$4,$D$5)</f>
        <v>1.2324517228989862</v>
      </c>
    </row>
    <row r="58" spans="14:16" x14ac:dyDescent="0.25">
      <c r="N58">
        <v>5.4408357830834575</v>
      </c>
      <c r="O58">
        <f t="shared" si="0"/>
        <v>8.2172678408221234E-2</v>
      </c>
      <c r="P58">
        <f>STANDARDIZE($N$2,$D$4,$D$5)</f>
        <v>1.2324517228989862</v>
      </c>
    </row>
    <row r="59" spans="14:16" x14ac:dyDescent="0.25">
      <c r="N59">
        <v>6.3956204788337345</v>
      </c>
      <c r="O59">
        <f t="shared" si="0"/>
        <v>0.21602278190318153</v>
      </c>
      <c r="P59">
        <f>STANDARDIZE($N$2,$D$4,$D$5)</f>
        <v>1.2324517228989862</v>
      </c>
    </row>
    <row r="60" spans="14:16" x14ac:dyDescent="0.25">
      <c r="N60">
        <v>7.8715911134349881</v>
      </c>
      <c r="O60">
        <f t="shared" si="0"/>
        <v>0.30535883970732192</v>
      </c>
      <c r="P60">
        <f>STANDARDIZE($N$2,$D$4,$D$5)</f>
        <v>1.2324517228989862</v>
      </c>
    </row>
    <row r="61" spans="14:16" x14ac:dyDescent="0.25">
      <c r="N61">
        <v>8.6211483297302038</v>
      </c>
      <c r="O61">
        <f t="shared" si="0"/>
        <v>0.213458332511479</v>
      </c>
      <c r="P61">
        <f>STANDARDIZE($N$2,$D$4,$D$5)</f>
        <v>1.2324517228989862</v>
      </c>
    </row>
    <row r="62" spans="14:16" x14ac:dyDescent="0.25">
      <c r="N62">
        <v>6.5305354913289193</v>
      </c>
      <c r="O62">
        <f t="shared" si="0"/>
        <v>0.23625637159393159</v>
      </c>
      <c r="P62">
        <f>STANDARDIZE($N$2,$D$4,$D$5)</f>
        <v>1.2324517228989862</v>
      </c>
    </row>
    <row r="63" spans="14:16" x14ac:dyDescent="0.25">
      <c r="N63">
        <v>6.2844233828582219</v>
      </c>
      <c r="O63">
        <f t="shared" si="0"/>
        <v>0.19890607145906186</v>
      </c>
      <c r="P63">
        <f>STANDARDIZE($N$2,$D$4,$D$5)</f>
        <v>1.2324517228989862</v>
      </c>
    </row>
    <row r="64" spans="14:16" x14ac:dyDescent="0.25">
      <c r="N64">
        <v>9.0358750715677161</v>
      </c>
      <c r="O64">
        <f t="shared" si="0"/>
        <v>0.15002790034726213</v>
      </c>
      <c r="P64">
        <f>STANDARDIZE($N$2,$D$4,$D$5)</f>
        <v>1.2324517228989862</v>
      </c>
    </row>
    <row r="65" spans="3:16" x14ac:dyDescent="0.25">
      <c r="N65">
        <v>7.2056022493779892</v>
      </c>
      <c r="O65">
        <f t="shared" si="0"/>
        <v>0.31042390009711429</v>
      </c>
      <c r="P65">
        <f>STANDARDIZE($N$2,$D$4,$D$5)</f>
        <v>1.2324517228989862</v>
      </c>
    </row>
    <row r="66" spans="3:16" x14ac:dyDescent="0.25">
      <c r="N66">
        <v>6.0940462465805467</v>
      </c>
      <c r="O66">
        <f t="shared" si="0"/>
        <v>0.16954651065116946</v>
      </c>
      <c r="P66">
        <f>STANDARDIZE($N$2,$D$4,$D$5)</f>
        <v>1.2324517228989862</v>
      </c>
    </row>
    <row r="67" spans="3:16" x14ac:dyDescent="0.25">
      <c r="N67">
        <v>7.8157765604555607</v>
      </c>
      <c r="O67">
        <f t="shared" ref="O67:O101" si="1">_xlfn.NORM.DIST(N67,$D$4,$D$5,FALSE)</f>
        <v>0.30913078720155557</v>
      </c>
      <c r="P67">
        <f>STANDARDIZE($N$2,$D$4,$D$5)</f>
        <v>1.2324517228989862</v>
      </c>
    </row>
    <row r="68" spans="3:16" x14ac:dyDescent="0.25">
      <c r="N68">
        <v>7.1731546048067685</v>
      </c>
      <c r="O68">
        <f t="shared" si="1"/>
        <v>0.30842794872698853</v>
      </c>
      <c r="P68">
        <f>STANDARDIZE($N$2,$D$4,$D$5)</f>
        <v>1.2324517228989862</v>
      </c>
    </row>
    <row r="69" spans="3:16" x14ac:dyDescent="0.25">
      <c r="N69">
        <v>7.5503590058542613</v>
      </c>
      <c r="O69">
        <f t="shared" si="1"/>
        <v>0.31889492666556279</v>
      </c>
      <c r="P69">
        <f>STANDARDIZE($N$2,$D$4,$D$5)</f>
        <v>1.2324517228989862</v>
      </c>
    </row>
    <row r="70" spans="3:16" x14ac:dyDescent="0.25">
      <c r="N70">
        <v>8.331951751933957</v>
      </c>
      <c r="O70">
        <f t="shared" si="1"/>
        <v>0.25574662412657867</v>
      </c>
      <c r="P70">
        <f>STANDARDIZE($N$2,$D$4,$D$5)</f>
        <v>1.2324517228989862</v>
      </c>
    </row>
    <row r="71" spans="3:16" x14ac:dyDescent="0.25">
      <c r="N71">
        <v>7.2674976270900515</v>
      </c>
      <c r="O71">
        <f t="shared" si="1"/>
        <v>0.31368046530961097</v>
      </c>
      <c r="P71">
        <f>STANDARDIZE($N$2,$D$4,$D$5)</f>
        <v>1.2324517228989862</v>
      </c>
    </row>
    <row r="72" spans="3:16" x14ac:dyDescent="0.25">
      <c r="N72">
        <v>7.0441555711295223</v>
      </c>
      <c r="O72">
        <f t="shared" si="1"/>
        <v>0.29862215201231124</v>
      </c>
      <c r="P72">
        <f>STANDARDIZE($N$2,$D$4,$D$5)</f>
        <v>1.2324517228989862</v>
      </c>
    </row>
    <row r="73" spans="3:16" x14ac:dyDescent="0.25">
      <c r="N73">
        <v>9.1081969533843221</v>
      </c>
      <c r="O73">
        <f t="shared" si="1"/>
        <v>0.13949908099404021</v>
      </c>
      <c r="P73">
        <f>STANDARDIZE($N$2,$D$4,$D$5)</f>
        <v>1.2324517228989862</v>
      </c>
    </row>
    <row r="74" spans="3:16" x14ac:dyDescent="0.25">
      <c r="N74">
        <v>5.1031517689989414</v>
      </c>
      <c r="O74">
        <f t="shared" si="1"/>
        <v>5.0770279434737754E-2</v>
      </c>
      <c r="P74">
        <f>STANDARDIZE($N$2,$D$4,$D$5)</f>
        <v>1.2324517228989862</v>
      </c>
    </row>
    <row r="75" spans="3:16" x14ac:dyDescent="0.25">
      <c r="N75">
        <v>7.7248214059363818</v>
      </c>
      <c r="O75">
        <f t="shared" si="1"/>
        <v>0.31403325935187287</v>
      </c>
      <c r="P75">
        <f>STANDARDIZE($N$2,$D$4,$D$5)</f>
        <v>1.2324517228989862</v>
      </c>
    </row>
    <row r="76" spans="3:16" x14ac:dyDescent="0.25">
      <c r="N76">
        <v>5.8205185571932816</v>
      </c>
      <c r="O76">
        <f t="shared" si="1"/>
        <v>0.12941996524812699</v>
      </c>
      <c r="P76">
        <f>STANDARDIZE($N$2,$D$4,$D$5)</f>
        <v>1.2324517228989862</v>
      </c>
    </row>
    <row r="77" spans="3:16" x14ac:dyDescent="0.25">
      <c r="G77" s="3"/>
      <c r="N77">
        <v>8.6557489187907777</v>
      </c>
      <c r="O77">
        <f t="shared" si="1"/>
        <v>0.20814426358384477</v>
      </c>
      <c r="P77">
        <f>STANDARDIZE($N$2,$D$4,$D$5)</f>
        <v>1.2324517228989862</v>
      </c>
    </row>
    <row r="78" spans="3:16" x14ac:dyDescent="0.25">
      <c r="G78" s="3"/>
      <c r="N78">
        <v>5.4907954639202217</v>
      </c>
      <c r="O78">
        <f t="shared" si="1"/>
        <v>8.7694946642520991E-2</v>
      </c>
      <c r="P78">
        <f>STANDARDIZE($N$2,$D$4,$D$5)</f>
        <v>1.2324517228989862</v>
      </c>
    </row>
    <row r="79" spans="3:16" x14ac:dyDescent="0.25">
      <c r="D79" s="2" t="s">
        <v>18</v>
      </c>
      <c r="G79" s="3"/>
      <c r="N79">
        <v>8.1241180017241277</v>
      </c>
      <c r="O79">
        <f t="shared" si="1"/>
        <v>0.28175157552758645</v>
      </c>
      <c r="P79">
        <f>STANDARDIZE($N$2,$D$4,$D$5)</f>
        <v>1.2324517228989862</v>
      </c>
    </row>
    <row r="80" spans="3:16" x14ac:dyDescent="0.25">
      <c r="C80" s="2" t="s">
        <v>13</v>
      </c>
      <c r="D80" t="s">
        <v>17</v>
      </c>
      <c r="E80" t="s">
        <v>19</v>
      </c>
      <c r="I80" t="s">
        <v>20</v>
      </c>
      <c r="N80">
        <v>7.2345270230653114</v>
      </c>
      <c r="O80">
        <f t="shared" si="1"/>
        <v>0.31203673023382328</v>
      </c>
      <c r="P80">
        <f>STANDARDIZE($N$2,$D$4,$D$5)</f>
        <v>1.2324517228989862</v>
      </c>
    </row>
    <row r="81" spans="3:16" x14ac:dyDescent="0.25">
      <c r="C81" t="s">
        <v>21</v>
      </c>
      <c r="D81" s="3">
        <v>2</v>
      </c>
      <c r="E81" s="3">
        <v>3.4570755017040419E-2</v>
      </c>
      <c r="I81" s="3">
        <v>3.4570755017040419E-2</v>
      </c>
      <c r="N81">
        <v>9.4031801912205992</v>
      </c>
      <c r="O81">
        <f t="shared" si="1"/>
        <v>0.10014336863407543</v>
      </c>
      <c r="P81">
        <f>STANDARDIZE($N$2,$D$4,$D$5)</f>
        <v>1.2324517228989862</v>
      </c>
    </row>
    <row r="82" spans="3:16" x14ac:dyDescent="0.25">
      <c r="C82" t="s">
        <v>22</v>
      </c>
      <c r="D82" s="3">
        <v>16</v>
      </c>
      <c r="E82" s="3">
        <v>2.1349281714744617</v>
      </c>
      <c r="I82" s="3">
        <v>2.1349281714744617</v>
      </c>
      <c r="N82">
        <v>10.178871169337071</v>
      </c>
      <c r="O82">
        <f t="shared" si="1"/>
        <v>3.2112358532467196E-2</v>
      </c>
      <c r="P82">
        <f>STANDARDIZE($N$2,$D$4,$D$5)</f>
        <v>1.2324517228989862</v>
      </c>
    </row>
    <row r="83" spans="3:16" x14ac:dyDescent="0.25">
      <c r="C83" t="s">
        <v>23</v>
      </c>
      <c r="D83" s="3">
        <v>36</v>
      </c>
      <c r="E83" s="3">
        <v>10.088749895124579</v>
      </c>
      <c r="I83" s="3">
        <v>10.088749895124579</v>
      </c>
      <c r="N83">
        <v>7.3191697159199975</v>
      </c>
      <c r="O83">
        <f t="shared" si="1"/>
        <v>0.31583165210954833</v>
      </c>
      <c r="P83">
        <f>STANDARDIZE($N$2,$D$4,$D$5)</f>
        <v>1.2324517228989862</v>
      </c>
    </row>
    <row r="84" spans="3:16" x14ac:dyDescent="0.25">
      <c r="C84" t="s">
        <v>24</v>
      </c>
      <c r="D84" s="3">
        <v>30</v>
      </c>
      <c r="E84" s="3">
        <v>8.2179560403452694</v>
      </c>
      <c r="I84" s="3">
        <v>8.2179560403452694</v>
      </c>
      <c r="N84">
        <v>7.4322170651794295</v>
      </c>
      <c r="O84">
        <f t="shared" si="1"/>
        <v>0.31868493369859702</v>
      </c>
      <c r="P84">
        <f>STANDARDIZE($N$2,$D$4,$D$5)</f>
        <v>1.2324517228989862</v>
      </c>
    </row>
    <row r="85" spans="3:16" x14ac:dyDescent="0.25">
      <c r="C85" t="s">
        <v>25</v>
      </c>
      <c r="D85" s="3">
        <v>12</v>
      </c>
      <c r="E85" s="3">
        <v>1.3797974990975921</v>
      </c>
      <c r="I85" s="3">
        <v>1.3797974990975921</v>
      </c>
      <c r="N85">
        <v>10.10233719018288</v>
      </c>
      <c r="O85">
        <f t="shared" si="1"/>
        <v>3.6546388154568926E-2</v>
      </c>
      <c r="P85">
        <f>STANDARDIZE($N$2,$D$4,$D$5)</f>
        <v>1.2324517228989862</v>
      </c>
    </row>
    <row r="86" spans="3:16" x14ac:dyDescent="0.25">
      <c r="C86" t="s">
        <v>26</v>
      </c>
      <c r="D86" s="3">
        <v>4</v>
      </c>
      <c r="E86" s="3">
        <v>0.13418719399169954</v>
      </c>
      <c r="I86" s="3">
        <v>0.13418719399169954</v>
      </c>
      <c r="N86">
        <v>7.8329844844301988</v>
      </c>
      <c r="O86">
        <f t="shared" si="1"/>
        <v>0.30802841064224312</v>
      </c>
      <c r="P86">
        <f>STANDARDIZE($N$2,$D$4,$D$5)</f>
        <v>1.2324517228989862</v>
      </c>
    </row>
    <row r="87" spans="3:16" x14ac:dyDescent="0.25">
      <c r="C87" t="s">
        <v>16</v>
      </c>
      <c r="D87" s="3">
        <v>100</v>
      </c>
      <c r="E87" s="3">
        <v>21.990189555050641</v>
      </c>
      <c r="G87" s="3"/>
      <c r="N87">
        <v>9.4774915926973335</v>
      </c>
      <c r="O87">
        <f t="shared" si="1"/>
        <v>9.131561793789926E-2</v>
      </c>
      <c r="P87">
        <f>STANDARDIZE($N$2,$D$4,$D$5)</f>
        <v>1.2324517228989862</v>
      </c>
    </row>
    <row r="88" spans="3:16" x14ac:dyDescent="0.25">
      <c r="G88" s="3"/>
      <c r="N88">
        <v>10.07299461736693</v>
      </c>
      <c r="O88">
        <f t="shared" si="1"/>
        <v>3.8366196719459372E-2</v>
      </c>
      <c r="P88">
        <f>STANDARDIZE($N$2,$D$4,$D$5)</f>
        <v>1.2324517228989862</v>
      </c>
    </row>
    <row r="89" spans="3:16" x14ac:dyDescent="0.25">
      <c r="G89" s="3"/>
      <c r="N89">
        <v>6.3423439845064422</v>
      </c>
      <c r="O89">
        <f t="shared" si="1"/>
        <v>0.20785061205636252</v>
      </c>
      <c r="P89">
        <f>STANDARDIZE($N$2,$D$4,$D$5)</f>
        <v>1.2324517228989862</v>
      </c>
    </row>
    <row r="90" spans="3:16" x14ac:dyDescent="0.25">
      <c r="G90" s="3"/>
      <c r="N90">
        <v>8.4428163139091339</v>
      </c>
      <c r="O90">
        <f t="shared" si="1"/>
        <v>0.24014054638954424</v>
      </c>
      <c r="P90">
        <f>STANDARDIZE($N$2,$D$4,$D$5)</f>
        <v>1.2324517228989862</v>
      </c>
    </row>
    <row r="91" spans="3:16" x14ac:dyDescent="0.25">
      <c r="G91" s="3"/>
      <c r="N91">
        <v>7.7482835270711803</v>
      </c>
      <c r="O91">
        <f t="shared" si="1"/>
        <v>0.31291978737268616</v>
      </c>
      <c r="P91">
        <f>STANDARDIZE($N$2,$D$4,$D$5)</f>
        <v>1.2324517228989862</v>
      </c>
    </row>
    <row r="92" spans="3:16" x14ac:dyDescent="0.25">
      <c r="G92" s="3"/>
      <c r="N92">
        <v>7.1584875816552085</v>
      </c>
      <c r="O92">
        <f t="shared" si="1"/>
        <v>0.30746195630533724</v>
      </c>
      <c r="P92">
        <f>STANDARDIZE($N$2,$D$4,$D$5)</f>
        <v>1.2324517228989862</v>
      </c>
    </row>
    <row r="93" spans="3:16" x14ac:dyDescent="0.25">
      <c r="G93" s="3"/>
      <c r="N93">
        <v>8.2601499873999273</v>
      </c>
      <c r="O93">
        <f t="shared" si="1"/>
        <v>0.26527532088571693</v>
      </c>
      <c r="P93">
        <f>STANDARDIZE($N$2,$D$4,$D$5)</f>
        <v>1.2324517228989862</v>
      </c>
    </row>
    <row r="94" spans="3:16" x14ac:dyDescent="0.25">
      <c r="G94" s="3"/>
      <c r="N94">
        <v>7.579563733379473</v>
      </c>
      <c r="O94">
        <f t="shared" si="1"/>
        <v>0.31850796113339758</v>
      </c>
      <c r="P94">
        <f>STANDARDIZE($N$2,$D$4,$D$5)</f>
        <v>1.2324517228989862</v>
      </c>
    </row>
    <row r="95" spans="3:16" x14ac:dyDescent="0.25">
      <c r="G95" s="3"/>
      <c r="N95">
        <v>8.5991612953148433</v>
      </c>
      <c r="O95">
        <f t="shared" si="1"/>
        <v>0.21681911130700499</v>
      </c>
      <c r="P95">
        <f>STANDARDIZE($N$2,$D$4,$D$5)</f>
        <v>1.2324517228989862</v>
      </c>
    </row>
    <row r="96" spans="3:16" x14ac:dyDescent="0.25">
      <c r="G96" s="3"/>
      <c r="N96">
        <v>6.2248912702852977</v>
      </c>
      <c r="O96">
        <f t="shared" si="1"/>
        <v>0.18968873031316025</v>
      </c>
      <c r="P96">
        <f>STANDARDIZE($N$2,$D$4,$D$5)</f>
        <v>1.2324517228989862</v>
      </c>
    </row>
    <row r="97" spans="7:16" x14ac:dyDescent="0.25">
      <c r="G97" s="3"/>
      <c r="N97">
        <v>7.0173766365041956</v>
      </c>
      <c r="O97">
        <f t="shared" si="1"/>
        <v>0.2962302711465335</v>
      </c>
      <c r="P97">
        <f>STANDARDIZE($N$2,$D$4,$D$5)</f>
        <v>1.2324517228989862</v>
      </c>
    </row>
    <row r="98" spans="7:16" x14ac:dyDescent="0.25">
      <c r="G98" s="3"/>
      <c r="N98">
        <v>6.0184047091024695</v>
      </c>
      <c r="O98">
        <f t="shared" si="1"/>
        <v>0.15810088161939509</v>
      </c>
      <c r="P98">
        <f>STANDARDIZE($N$2,$D$4,$D$5)</f>
        <v>1.2324517228989862</v>
      </c>
    </row>
    <row r="99" spans="7:16" x14ac:dyDescent="0.25">
      <c r="G99" s="3"/>
      <c r="N99">
        <v>6.1585834221841651</v>
      </c>
      <c r="O99">
        <f t="shared" si="1"/>
        <v>0.17944445105987764</v>
      </c>
      <c r="P99">
        <f>STANDARDIZE($N$2,$D$4,$D$5)</f>
        <v>1.2324517228989862</v>
      </c>
    </row>
    <row r="100" spans="7:16" x14ac:dyDescent="0.25">
      <c r="G100" s="3"/>
      <c r="N100">
        <v>7.1751341768685961</v>
      </c>
      <c r="O100">
        <f t="shared" si="1"/>
        <v>0.30855530486051497</v>
      </c>
      <c r="P100">
        <f>STANDARDIZE($N$2,$D$4,$D$5)</f>
        <v>1.2324517228989862</v>
      </c>
    </row>
    <row r="101" spans="7:16" x14ac:dyDescent="0.25">
      <c r="G101" s="3"/>
      <c r="N101">
        <v>6.5072439004507032</v>
      </c>
      <c r="O101">
        <f t="shared" si="1"/>
        <v>0.2328262574060033</v>
      </c>
      <c r="P101">
        <f>STANDARDIZE($N$2,$D$4,$D$5)</f>
        <v>1.2324517228989862</v>
      </c>
    </row>
    <row r="102" spans="7:16" x14ac:dyDescent="0.25">
      <c r="G102" s="3"/>
    </row>
    <row r="103" spans="7:16" x14ac:dyDescent="0.25">
      <c r="G103" s="3"/>
    </row>
    <row r="104" spans="7:16" x14ac:dyDescent="0.25">
      <c r="G104" s="3"/>
    </row>
    <row r="105" spans="7:16" x14ac:dyDescent="0.25">
      <c r="G105" s="3"/>
    </row>
    <row r="106" spans="7:16" x14ac:dyDescent="0.25">
      <c r="G106" s="3"/>
    </row>
    <row r="107" spans="7:16" x14ac:dyDescent="0.25">
      <c r="G107" s="3"/>
    </row>
    <row r="108" spans="7:16" x14ac:dyDescent="0.25">
      <c r="G108" s="3"/>
    </row>
    <row r="109" spans="7:16" x14ac:dyDescent="0.25">
      <c r="G109" s="3"/>
    </row>
    <row r="110" spans="7:16" x14ac:dyDescent="0.25">
      <c r="G110" s="3"/>
    </row>
    <row r="111" spans="7:16" x14ac:dyDescent="0.25">
      <c r="G111" s="3"/>
    </row>
    <row r="112" spans="7:16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  <row r="133" spans="7:7" x14ac:dyDescent="0.25">
      <c r="G133" s="3"/>
    </row>
    <row r="134" spans="7:7" x14ac:dyDescent="0.25">
      <c r="G134" s="3"/>
    </row>
    <row r="135" spans="7:7" x14ac:dyDescent="0.25">
      <c r="G135" s="3"/>
    </row>
    <row r="136" spans="7:7" x14ac:dyDescent="0.25">
      <c r="G136" s="3"/>
    </row>
    <row r="137" spans="7:7" x14ac:dyDescent="0.25">
      <c r="G137" s="3"/>
    </row>
    <row r="138" spans="7:7" x14ac:dyDescent="0.25">
      <c r="G138" s="3"/>
    </row>
    <row r="139" spans="7:7" x14ac:dyDescent="0.25">
      <c r="G139" s="3"/>
    </row>
    <row r="140" spans="7:7" x14ac:dyDescent="0.25">
      <c r="G140" s="3"/>
    </row>
    <row r="141" spans="7:7" x14ac:dyDescent="0.25">
      <c r="G141" s="3"/>
    </row>
    <row r="142" spans="7:7" x14ac:dyDescent="0.25">
      <c r="G142" s="3"/>
    </row>
    <row r="143" spans="7:7" x14ac:dyDescent="0.25">
      <c r="G143" s="3"/>
    </row>
    <row r="144" spans="7:7" x14ac:dyDescent="0.25">
      <c r="G144" s="3"/>
    </row>
    <row r="145" spans="7:7" x14ac:dyDescent="0.25">
      <c r="G145" s="3"/>
    </row>
    <row r="146" spans="7:7" x14ac:dyDescent="0.25">
      <c r="G146" s="3"/>
    </row>
    <row r="147" spans="7:7" x14ac:dyDescent="0.25">
      <c r="G147" s="3"/>
    </row>
    <row r="148" spans="7:7" x14ac:dyDescent="0.25">
      <c r="G148" s="3"/>
    </row>
    <row r="149" spans="7:7" x14ac:dyDescent="0.25">
      <c r="G149" s="3"/>
    </row>
    <row r="150" spans="7:7" x14ac:dyDescent="0.25">
      <c r="G150" s="3"/>
    </row>
    <row r="151" spans="7:7" x14ac:dyDescent="0.25">
      <c r="G151" s="3"/>
    </row>
    <row r="152" spans="7:7" x14ac:dyDescent="0.25">
      <c r="G152" s="3"/>
    </row>
    <row r="153" spans="7:7" x14ac:dyDescent="0.25">
      <c r="G153" s="3"/>
    </row>
    <row r="154" spans="7:7" x14ac:dyDescent="0.25">
      <c r="G154" s="3"/>
    </row>
    <row r="155" spans="7:7" x14ac:dyDescent="0.25">
      <c r="G155" s="3"/>
    </row>
    <row r="156" spans="7:7" x14ac:dyDescent="0.25">
      <c r="G156" s="3"/>
    </row>
    <row r="157" spans="7:7" x14ac:dyDescent="0.25">
      <c r="G157" s="3"/>
    </row>
    <row r="158" spans="7:7" x14ac:dyDescent="0.25">
      <c r="G158" s="3"/>
    </row>
    <row r="159" spans="7:7" x14ac:dyDescent="0.25">
      <c r="G159" s="3"/>
    </row>
    <row r="160" spans="7:7" x14ac:dyDescent="0.25">
      <c r="G160" s="3"/>
    </row>
    <row r="161" spans="7:7" x14ac:dyDescent="0.25">
      <c r="G161" s="3"/>
    </row>
    <row r="162" spans="7:7" x14ac:dyDescent="0.25">
      <c r="G162" s="3"/>
    </row>
    <row r="163" spans="7:7" x14ac:dyDescent="0.25">
      <c r="G163" s="3"/>
    </row>
    <row r="164" spans="7:7" x14ac:dyDescent="0.25">
      <c r="G164" s="3"/>
    </row>
    <row r="165" spans="7:7" x14ac:dyDescent="0.25">
      <c r="G165" s="3"/>
    </row>
    <row r="166" spans="7:7" x14ac:dyDescent="0.25">
      <c r="G166" s="3"/>
    </row>
    <row r="167" spans="7:7" x14ac:dyDescent="0.25">
      <c r="G167" s="3"/>
    </row>
    <row r="168" spans="7:7" x14ac:dyDescent="0.25">
      <c r="G168" s="3"/>
    </row>
    <row r="169" spans="7:7" x14ac:dyDescent="0.25">
      <c r="G169" s="3"/>
    </row>
    <row r="170" spans="7:7" x14ac:dyDescent="0.25">
      <c r="G170" s="3"/>
    </row>
    <row r="171" spans="7:7" x14ac:dyDescent="0.25">
      <c r="G171" s="3"/>
    </row>
    <row r="172" spans="7:7" x14ac:dyDescent="0.25">
      <c r="G172" s="3"/>
    </row>
    <row r="173" spans="7:7" x14ac:dyDescent="0.25">
      <c r="G173" s="3"/>
    </row>
    <row r="174" spans="7:7" x14ac:dyDescent="0.25">
      <c r="G174" s="3"/>
    </row>
    <row r="175" spans="7:7" x14ac:dyDescent="0.25">
      <c r="G175" s="3"/>
    </row>
    <row r="176" spans="7:7" x14ac:dyDescent="0.25">
      <c r="G176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Babu Mallam</dc:creator>
  <cp:lastModifiedBy>Sarath Babu Mallam</cp:lastModifiedBy>
  <dcterms:created xsi:type="dcterms:W3CDTF">2020-03-08T13:10:45Z</dcterms:created>
  <dcterms:modified xsi:type="dcterms:W3CDTF">2020-03-08T16:15:34Z</dcterms:modified>
</cp:coreProperties>
</file>