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thBabuMallam\Desktop\Data science\"/>
    </mc:Choice>
  </mc:AlternateContent>
  <xr:revisionPtr revIDLastSave="0" documentId="13_ncr:1_{62A07D97-3598-436F-8823-AF3F3BC3A10E}" xr6:coauthVersionLast="45" xr6:coauthVersionMax="45" xr10:uidLastSave="{00000000-0000-0000-0000-000000000000}"/>
  <bookViews>
    <workbookView xWindow="-120" yWindow="-120" windowWidth="29040" windowHeight="15840" xr2:uid="{9382F2C2-DA09-48B6-95DB-16559EE4300C}"/>
  </bookViews>
  <sheets>
    <sheet name="Sheet2" sheetId="2" r:id="rId1"/>
    <sheet name="Sheet1" sheetId="1" r:id="rId2"/>
    <sheet name="Sheet3" sheetId="3" r:id="rId3"/>
    <sheet name="Sheet4" sheetId="4" r:id="rId4"/>
  </sheets>
  <definedNames>
    <definedName name="_xlchart.v1.0" hidden="1">Sheet1!$A$2:$A$12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9" i="3" l="1"/>
  <c r="T12" i="2"/>
  <c r="T13" i="2" s="1"/>
  <c r="T14" i="2" s="1"/>
  <c r="T15" i="2" s="1"/>
  <c r="T16" i="2" s="1"/>
  <c r="T17" i="2" s="1"/>
  <c r="T18" i="2" s="1"/>
  <c r="T19" i="2" s="1"/>
  <c r="T20" i="2" s="1"/>
  <c r="T11" i="2"/>
  <c r="A3" i="2" l="1"/>
  <c r="X9" i="1"/>
  <c r="W9" i="1"/>
  <c r="W6" i="1"/>
  <c r="B2" i="1"/>
  <c r="I16" i="1"/>
  <c r="I15" i="1"/>
  <c r="I1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I13" i="1"/>
  <c r="I12" i="1"/>
  <c r="I11" i="1"/>
  <c r="I10" i="1"/>
  <c r="I9" i="1"/>
  <c r="I8" i="1"/>
  <c r="A4" i="2" l="1"/>
  <c r="M29" i="3"/>
  <c r="A5" i="2" l="1"/>
  <c r="W10" i="1"/>
  <c r="X10" i="1"/>
  <c r="W11" i="1"/>
  <c r="A6" i="2" l="1"/>
  <c r="W12" i="1"/>
  <c r="X11" i="1"/>
  <c r="A7" i="2" l="1"/>
  <c r="W13" i="1"/>
  <c r="X12" i="1"/>
  <c r="A8" i="2" l="1"/>
  <c r="X13" i="1"/>
  <c r="W14" i="1"/>
  <c r="A9" i="2" l="1"/>
  <c r="W15" i="1"/>
  <c r="X14" i="1"/>
  <c r="A10" i="2" l="1"/>
  <c r="W16" i="1"/>
  <c r="X15" i="1"/>
  <c r="A11" i="2" l="1"/>
  <c r="W17" i="1"/>
  <c r="X16" i="1"/>
  <c r="A12" i="2" l="1"/>
  <c r="W18" i="1"/>
  <c r="X17" i="1"/>
  <c r="A13" i="2" l="1"/>
  <c r="W19" i="1"/>
  <c r="X18" i="1"/>
  <c r="A14" i="2" l="1"/>
  <c r="W20" i="1"/>
  <c r="X19" i="1"/>
  <c r="A15" i="2" l="1"/>
  <c r="W21" i="1"/>
  <c r="X20" i="1"/>
  <c r="A16" i="2" l="1"/>
  <c r="W22" i="1"/>
  <c r="X21" i="1"/>
  <c r="A17" i="2" l="1"/>
  <c r="W23" i="1"/>
  <c r="X22" i="1"/>
  <c r="A18" i="2" l="1"/>
  <c r="W24" i="1"/>
  <c r="X23" i="1"/>
  <c r="A19" i="2" l="1"/>
  <c r="W25" i="1"/>
  <c r="X24" i="1"/>
  <c r="A20" i="2" l="1"/>
  <c r="W26" i="1"/>
  <c r="X25" i="1"/>
  <c r="A21" i="2" l="1"/>
  <c r="W27" i="1"/>
  <c r="X26" i="1"/>
  <c r="A22" i="2" l="1"/>
  <c r="W28" i="1"/>
  <c r="X27" i="1"/>
  <c r="A23" i="2" l="1"/>
  <c r="W29" i="1"/>
  <c r="X28" i="1"/>
  <c r="A24" i="2" l="1"/>
  <c r="W30" i="1"/>
  <c r="X29" i="1"/>
  <c r="A25" i="2" l="1"/>
  <c r="W31" i="1"/>
  <c r="X30" i="1"/>
  <c r="A26" i="2" l="1"/>
  <c r="W32" i="1"/>
  <c r="X31" i="1"/>
  <c r="A27" i="2" l="1"/>
  <c r="W33" i="1"/>
  <c r="X32" i="1"/>
  <c r="A28" i="2" l="1"/>
  <c r="X33" i="1"/>
  <c r="W34" i="1"/>
  <c r="A29" i="2" l="1"/>
  <c r="W35" i="1"/>
  <c r="X34" i="1"/>
  <c r="A30" i="2" l="1"/>
  <c r="X35" i="1"/>
  <c r="W36" i="1"/>
  <c r="A31" i="2" l="1"/>
  <c r="W37" i="1"/>
  <c r="X36" i="1"/>
  <c r="A32" i="2" l="1"/>
  <c r="W38" i="1"/>
  <c r="X37" i="1"/>
  <c r="A33" i="2" l="1"/>
  <c r="W39" i="1"/>
  <c r="X38" i="1"/>
  <c r="A34" i="2" l="1"/>
  <c r="W40" i="1"/>
  <c r="X39" i="1"/>
  <c r="A35" i="2" l="1"/>
  <c r="W41" i="1"/>
  <c r="X40" i="1"/>
  <c r="A36" i="2" l="1"/>
  <c r="W42" i="1"/>
  <c r="X41" i="1"/>
  <c r="A37" i="2" l="1"/>
  <c r="W43" i="1"/>
  <c r="X42" i="1"/>
  <c r="A38" i="2" l="1"/>
  <c r="W44" i="1"/>
  <c r="X43" i="1"/>
  <c r="A39" i="2" l="1"/>
  <c r="X44" i="1"/>
  <c r="W45" i="1"/>
  <c r="A40" i="2" l="1"/>
  <c r="W46" i="1"/>
  <c r="X45" i="1"/>
  <c r="A41" i="2" l="1"/>
  <c r="W47" i="1"/>
  <c r="X46" i="1"/>
  <c r="A42" i="2" l="1"/>
  <c r="W48" i="1"/>
  <c r="X47" i="1"/>
  <c r="A43" i="2" l="1"/>
  <c r="W49" i="1"/>
  <c r="X48" i="1"/>
  <c r="A44" i="2" l="1"/>
  <c r="W50" i="1"/>
  <c r="X49" i="1"/>
  <c r="A45" i="2" l="1"/>
  <c r="W51" i="1"/>
  <c r="X50" i="1"/>
  <c r="A46" i="2" l="1"/>
  <c r="W52" i="1"/>
  <c r="X51" i="1"/>
  <c r="A47" i="2" l="1"/>
  <c r="W53" i="1"/>
  <c r="X52" i="1"/>
  <c r="A48" i="2" l="1"/>
  <c r="W54" i="1"/>
  <c r="X53" i="1"/>
  <c r="A49" i="2" l="1"/>
  <c r="W55" i="1"/>
  <c r="X54" i="1"/>
  <c r="A50" i="2" l="1"/>
  <c r="W56" i="1"/>
  <c r="X55" i="1"/>
  <c r="A51" i="2" l="1"/>
  <c r="W57" i="1"/>
  <c r="X56" i="1"/>
  <c r="A52" i="2" l="1"/>
  <c r="W58" i="1"/>
  <c r="X57" i="1"/>
  <c r="A53" i="2" l="1"/>
  <c r="W59" i="1"/>
  <c r="X58" i="1"/>
  <c r="A54" i="2" l="1"/>
  <c r="W60" i="1"/>
  <c r="X59" i="1"/>
  <c r="A55" i="2" l="1"/>
  <c r="W61" i="1"/>
  <c r="X60" i="1"/>
  <c r="A56" i="2" l="1"/>
  <c r="W62" i="1"/>
  <c r="X61" i="1"/>
  <c r="A57" i="2" l="1"/>
  <c r="W63" i="1"/>
  <c r="X62" i="1"/>
  <c r="A58" i="2" l="1"/>
  <c r="W64" i="1"/>
  <c r="X63" i="1"/>
  <c r="A59" i="2" l="1"/>
  <c r="W65" i="1"/>
  <c r="X64" i="1"/>
  <c r="A60" i="2" l="1"/>
  <c r="W66" i="1"/>
  <c r="X65" i="1"/>
  <c r="B60" i="2" l="1"/>
  <c r="A61" i="2"/>
  <c r="B58" i="2"/>
  <c r="B54" i="2"/>
  <c r="I11" i="2"/>
  <c r="I9" i="2"/>
  <c r="I16" i="2"/>
  <c r="N6" i="2" s="1"/>
  <c r="I13" i="2"/>
  <c r="B56" i="2"/>
  <c r="I14" i="2"/>
  <c r="I8" i="2"/>
  <c r="I12" i="2"/>
  <c r="B52" i="2"/>
  <c r="I10" i="2"/>
  <c r="W67" i="1"/>
  <c r="X66" i="1"/>
  <c r="I15" i="2" l="1"/>
  <c r="N10" i="2"/>
  <c r="O10" i="2" s="1"/>
  <c r="B61" i="2"/>
  <c r="B3" i="2"/>
  <c r="B4" i="2"/>
  <c r="B2" i="2"/>
  <c r="B5" i="2"/>
  <c r="B6" i="2"/>
  <c r="B7" i="2"/>
  <c r="B9" i="2"/>
  <c r="B8" i="2"/>
  <c r="B10" i="2"/>
  <c r="B11" i="2"/>
  <c r="B12" i="2"/>
  <c r="B13" i="2"/>
  <c r="B14" i="2"/>
  <c r="B15" i="2"/>
  <c r="B16" i="2"/>
  <c r="B17" i="2"/>
  <c r="B18" i="2"/>
  <c r="B19" i="2"/>
  <c r="B20" i="2"/>
  <c r="B23" i="2"/>
  <c r="B21" i="2"/>
  <c r="B22" i="2"/>
  <c r="B26" i="2"/>
  <c r="B24" i="2"/>
  <c r="B25" i="2"/>
  <c r="B27" i="2"/>
  <c r="B28" i="2"/>
  <c r="B30" i="2"/>
  <c r="B29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9" i="2"/>
  <c r="B55" i="2"/>
  <c r="B51" i="2"/>
  <c r="B57" i="2"/>
  <c r="B53" i="2"/>
  <c r="W68" i="1"/>
  <c r="X67" i="1"/>
  <c r="N11" i="2" l="1"/>
  <c r="W69" i="1"/>
  <c r="X68" i="1"/>
  <c r="O11" i="2" l="1"/>
  <c r="N12" i="2"/>
  <c r="W70" i="1"/>
  <c r="X69" i="1"/>
  <c r="O12" i="2" l="1"/>
  <c r="N13" i="2"/>
  <c r="W71" i="1"/>
  <c r="X70" i="1"/>
  <c r="N14" i="2" l="1"/>
  <c r="O13" i="2"/>
  <c r="W72" i="1"/>
  <c r="X71" i="1"/>
  <c r="O14" i="2" l="1"/>
  <c r="N15" i="2"/>
  <c r="W73" i="1"/>
  <c r="X72" i="1"/>
  <c r="N16" i="2" l="1"/>
  <c r="O15" i="2"/>
  <c r="W74" i="1"/>
  <c r="X73" i="1"/>
  <c r="O16" i="2" l="1"/>
  <c r="N17" i="2"/>
  <c r="W75" i="1"/>
  <c r="X74" i="1"/>
  <c r="N18" i="2" l="1"/>
  <c r="O17" i="2"/>
  <c r="W76" i="1"/>
  <c r="X75" i="1"/>
  <c r="N19" i="2" l="1"/>
  <c r="O18" i="2"/>
  <c r="W77" i="1"/>
  <c r="X76" i="1"/>
  <c r="O19" i="2" l="1"/>
  <c r="N20" i="2"/>
  <c r="W78" i="1"/>
  <c r="X77" i="1"/>
  <c r="N21" i="2" l="1"/>
  <c r="O20" i="2"/>
  <c r="W79" i="1"/>
  <c r="X78" i="1"/>
  <c r="O21" i="2" l="1"/>
  <c r="N22" i="2"/>
  <c r="W80" i="1"/>
  <c r="X79" i="1"/>
  <c r="O22" i="2" l="1"/>
  <c r="N23" i="2"/>
  <c r="W81" i="1"/>
  <c r="X80" i="1"/>
  <c r="O23" i="2" l="1"/>
  <c r="N24" i="2"/>
  <c r="W82" i="1"/>
  <c r="X81" i="1"/>
  <c r="N25" i="2" l="1"/>
  <c r="O24" i="2"/>
  <c r="W83" i="1"/>
  <c r="X82" i="1"/>
  <c r="O25" i="2" l="1"/>
  <c r="N26" i="2"/>
  <c r="W84" i="1"/>
  <c r="X83" i="1"/>
  <c r="O26" i="2" l="1"/>
  <c r="N27" i="2"/>
  <c r="W85" i="1"/>
  <c r="X84" i="1"/>
  <c r="O27" i="2" l="1"/>
  <c r="N28" i="2"/>
  <c r="W86" i="1"/>
  <c r="X85" i="1"/>
  <c r="O28" i="2" l="1"/>
  <c r="N29" i="2"/>
  <c r="W87" i="1"/>
  <c r="X86" i="1"/>
  <c r="O29" i="2" l="1"/>
  <c r="N30" i="2"/>
  <c r="W88" i="1"/>
  <c r="X87" i="1"/>
  <c r="O30" i="2" l="1"/>
  <c r="N31" i="2"/>
  <c r="W89" i="1"/>
  <c r="X88" i="1"/>
  <c r="N32" i="2" l="1"/>
  <c r="O31" i="2"/>
  <c r="W90" i="1"/>
  <c r="X89" i="1"/>
  <c r="O32" i="2" l="1"/>
  <c r="N33" i="2"/>
  <c r="W91" i="1"/>
  <c r="X90" i="1"/>
  <c r="N34" i="2" l="1"/>
  <c r="O33" i="2"/>
  <c r="W92" i="1"/>
  <c r="X91" i="1"/>
  <c r="O34" i="2" l="1"/>
  <c r="N35" i="2"/>
  <c r="W93" i="1"/>
  <c r="X92" i="1"/>
  <c r="N36" i="2" l="1"/>
  <c r="O35" i="2"/>
  <c r="W94" i="1"/>
  <c r="X93" i="1"/>
  <c r="O36" i="2" l="1"/>
  <c r="N37" i="2"/>
  <c r="W95" i="1"/>
  <c r="X94" i="1"/>
  <c r="N38" i="2" l="1"/>
  <c r="O37" i="2"/>
  <c r="W96" i="1"/>
  <c r="X95" i="1"/>
  <c r="O38" i="2" l="1"/>
  <c r="N39" i="2"/>
  <c r="W97" i="1"/>
  <c r="X96" i="1"/>
  <c r="N40" i="2" l="1"/>
  <c r="O39" i="2"/>
  <c r="W98" i="1"/>
  <c r="X97" i="1"/>
  <c r="N41" i="2" l="1"/>
  <c r="O40" i="2"/>
  <c r="W99" i="1"/>
  <c r="X98" i="1"/>
  <c r="N42" i="2" l="1"/>
  <c r="O41" i="2"/>
  <c r="W100" i="1"/>
  <c r="X99" i="1"/>
  <c r="N43" i="2" l="1"/>
  <c r="O42" i="2"/>
  <c r="W101" i="1"/>
  <c r="X100" i="1"/>
  <c r="O43" i="2" l="1"/>
  <c r="N44" i="2"/>
  <c r="W102" i="1"/>
  <c r="X101" i="1"/>
  <c r="O44" i="2" l="1"/>
  <c r="N45" i="2"/>
  <c r="W103" i="1"/>
  <c r="X102" i="1"/>
  <c r="N46" i="2" l="1"/>
  <c r="O45" i="2"/>
  <c r="W104" i="1"/>
  <c r="X103" i="1"/>
  <c r="O46" i="2" l="1"/>
  <c r="N47" i="2"/>
  <c r="W105" i="1"/>
  <c r="X104" i="1"/>
  <c r="O47" i="2" l="1"/>
  <c r="N48" i="2"/>
  <c r="W106" i="1"/>
  <c r="X105" i="1"/>
  <c r="O48" i="2" l="1"/>
  <c r="N49" i="2"/>
  <c r="W107" i="1"/>
  <c r="X106" i="1"/>
  <c r="O49" i="2" l="1"/>
  <c r="N50" i="2"/>
  <c r="W108" i="1"/>
  <c r="X107" i="1"/>
  <c r="N51" i="2" l="1"/>
  <c r="O50" i="2"/>
  <c r="W109" i="1"/>
  <c r="X108" i="1"/>
  <c r="N52" i="2" l="1"/>
  <c r="O51" i="2"/>
  <c r="W110" i="1"/>
  <c r="X109" i="1"/>
  <c r="O52" i="2" l="1"/>
  <c r="N53" i="2"/>
  <c r="W111" i="1"/>
  <c r="X110" i="1"/>
  <c r="N54" i="2" l="1"/>
  <c r="O53" i="2"/>
  <c r="W112" i="1"/>
  <c r="X111" i="1"/>
  <c r="O54" i="2" l="1"/>
  <c r="N55" i="2"/>
  <c r="W113" i="1"/>
  <c r="X112" i="1"/>
  <c r="N56" i="2" l="1"/>
  <c r="O55" i="2"/>
  <c r="W114" i="1"/>
  <c r="X113" i="1"/>
  <c r="N57" i="2" l="1"/>
  <c r="O56" i="2"/>
  <c r="W115" i="1"/>
  <c r="X114" i="1"/>
  <c r="O57" i="2" l="1"/>
  <c r="N58" i="2"/>
  <c r="W116" i="1"/>
  <c r="X115" i="1"/>
  <c r="O58" i="2" l="1"/>
  <c r="N59" i="2"/>
  <c r="W117" i="1"/>
  <c r="X116" i="1"/>
  <c r="O59" i="2" l="1"/>
  <c r="N60" i="2"/>
  <c r="W118" i="1"/>
  <c r="X117" i="1"/>
  <c r="N61" i="2" l="1"/>
  <c r="O60" i="2"/>
  <c r="W119" i="1"/>
  <c r="X118" i="1"/>
  <c r="N62" i="2" l="1"/>
  <c r="O61" i="2"/>
  <c r="W120" i="1"/>
  <c r="X119" i="1"/>
  <c r="N63" i="2" l="1"/>
  <c r="O62" i="2"/>
  <c r="W121" i="1"/>
  <c r="X120" i="1"/>
  <c r="O63" i="2" l="1"/>
  <c r="N64" i="2"/>
  <c r="W122" i="1"/>
  <c r="X121" i="1"/>
  <c r="O64" i="2" l="1"/>
  <c r="N65" i="2"/>
  <c r="W123" i="1"/>
  <c r="X122" i="1"/>
  <c r="O65" i="2" l="1"/>
  <c r="N66" i="2"/>
  <c r="W124" i="1"/>
  <c r="X123" i="1"/>
  <c r="O66" i="2" l="1"/>
  <c r="N67" i="2"/>
  <c r="W125" i="1"/>
  <c r="X124" i="1"/>
  <c r="O67" i="2" l="1"/>
  <c r="N68" i="2"/>
  <c r="W126" i="1"/>
  <c r="X125" i="1"/>
  <c r="O68" i="2" l="1"/>
  <c r="N69" i="2"/>
  <c r="W127" i="1"/>
  <c r="X126" i="1"/>
  <c r="O69" i="2" l="1"/>
  <c r="N70" i="2"/>
  <c r="W128" i="1"/>
  <c r="X127" i="1"/>
  <c r="O70" i="2" l="1"/>
  <c r="N71" i="2"/>
  <c r="W129" i="1"/>
  <c r="X128" i="1"/>
  <c r="O71" i="2" l="1"/>
  <c r="N72" i="2"/>
  <c r="W130" i="1"/>
  <c r="X129" i="1"/>
  <c r="O72" i="2" l="1"/>
  <c r="N73" i="2"/>
  <c r="W131" i="1"/>
  <c r="X130" i="1"/>
  <c r="N74" i="2" l="1"/>
  <c r="O73" i="2"/>
  <c r="W132" i="1"/>
  <c r="X131" i="1"/>
  <c r="O74" i="2" l="1"/>
  <c r="N75" i="2"/>
  <c r="W133" i="1"/>
  <c r="X132" i="1"/>
  <c r="N76" i="2" l="1"/>
  <c r="O75" i="2"/>
  <c r="W134" i="1"/>
  <c r="X133" i="1"/>
  <c r="O76" i="2" l="1"/>
  <c r="N77" i="2"/>
  <c r="W135" i="1"/>
  <c r="X134" i="1"/>
  <c r="N78" i="2" l="1"/>
  <c r="O77" i="2"/>
  <c r="W136" i="1"/>
  <c r="X135" i="1"/>
  <c r="N79" i="2" l="1"/>
  <c r="O78" i="2"/>
  <c r="W137" i="1"/>
  <c r="X136" i="1"/>
  <c r="O79" i="2" l="1"/>
  <c r="N80" i="2"/>
  <c r="W138" i="1"/>
  <c r="X137" i="1"/>
  <c r="N81" i="2" l="1"/>
  <c r="O80" i="2"/>
  <c r="X138" i="1"/>
  <c r="W139" i="1"/>
  <c r="N82" i="2" l="1"/>
  <c r="O81" i="2"/>
  <c r="W140" i="1"/>
  <c r="X139" i="1"/>
  <c r="O82" i="2" l="1"/>
  <c r="N83" i="2"/>
  <c r="X140" i="1"/>
  <c r="W141" i="1"/>
  <c r="O83" i="2" l="1"/>
  <c r="N84" i="2"/>
  <c r="X141" i="1"/>
  <c r="W142" i="1"/>
  <c r="N85" i="2" l="1"/>
  <c r="O84" i="2"/>
  <c r="W143" i="1"/>
  <c r="X142" i="1"/>
  <c r="O85" i="2" l="1"/>
  <c r="N86" i="2"/>
  <c r="W144" i="1"/>
  <c r="X143" i="1"/>
  <c r="O86" i="2" l="1"/>
  <c r="N87" i="2"/>
  <c r="W145" i="1"/>
  <c r="X144" i="1"/>
  <c r="N88" i="2" l="1"/>
  <c r="O87" i="2"/>
  <c r="W146" i="1"/>
  <c r="X145" i="1"/>
  <c r="N89" i="2" l="1"/>
  <c r="O88" i="2"/>
  <c r="W147" i="1"/>
  <c r="X146" i="1"/>
  <c r="O89" i="2" l="1"/>
  <c r="N90" i="2"/>
  <c r="W148" i="1"/>
  <c r="X147" i="1"/>
  <c r="O90" i="2" l="1"/>
  <c r="N91" i="2"/>
  <c r="W149" i="1"/>
  <c r="X148" i="1"/>
  <c r="N92" i="2" l="1"/>
  <c r="O91" i="2"/>
  <c r="W150" i="1"/>
  <c r="X149" i="1"/>
  <c r="O92" i="2" l="1"/>
  <c r="N93" i="2"/>
  <c r="W151" i="1"/>
  <c r="X150" i="1"/>
  <c r="N94" i="2" l="1"/>
  <c r="O93" i="2"/>
  <c r="W152" i="1"/>
  <c r="X151" i="1"/>
  <c r="O94" i="2" l="1"/>
  <c r="N95" i="2"/>
  <c r="W153" i="1"/>
  <c r="X152" i="1"/>
  <c r="O95" i="2" l="1"/>
  <c r="N96" i="2"/>
  <c r="W154" i="1"/>
  <c r="X153" i="1"/>
  <c r="N97" i="2" l="1"/>
  <c r="O96" i="2"/>
  <c r="W155" i="1"/>
  <c r="X154" i="1"/>
  <c r="O97" i="2" l="1"/>
  <c r="N98" i="2"/>
  <c r="W156" i="1"/>
  <c r="X155" i="1"/>
  <c r="O98" i="2" l="1"/>
  <c r="N99" i="2"/>
  <c r="W157" i="1"/>
  <c r="X156" i="1"/>
  <c r="O99" i="2" l="1"/>
  <c r="N100" i="2"/>
  <c r="O100" i="2" s="1"/>
  <c r="W158" i="1"/>
  <c r="X157" i="1"/>
  <c r="W159" i="1" l="1"/>
  <c r="X158" i="1"/>
  <c r="W160" i="1" l="1"/>
  <c r="X159" i="1"/>
  <c r="W161" i="1" l="1"/>
  <c r="X160" i="1"/>
  <c r="W162" i="1" l="1"/>
  <c r="X161" i="1"/>
  <c r="W163" i="1" l="1"/>
  <c r="X162" i="1"/>
  <c r="W164" i="1" l="1"/>
  <c r="X163" i="1"/>
  <c r="W165" i="1" l="1"/>
  <c r="X164" i="1"/>
  <c r="W166" i="1" l="1"/>
  <c r="X165" i="1"/>
  <c r="W167" i="1" l="1"/>
  <c r="X166" i="1"/>
  <c r="W168" i="1" l="1"/>
  <c r="X167" i="1"/>
  <c r="W169" i="1" l="1"/>
  <c r="X168" i="1"/>
  <c r="W170" i="1" l="1"/>
  <c r="X169" i="1"/>
  <c r="W171" i="1" l="1"/>
  <c r="X170" i="1"/>
  <c r="W172" i="1" l="1"/>
  <c r="X171" i="1"/>
  <c r="W173" i="1" l="1"/>
  <c r="X172" i="1"/>
  <c r="W174" i="1" l="1"/>
  <c r="X173" i="1"/>
  <c r="W175" i="1" l="1"/>
  <c r="X174" i="1"/>
  <c r="W176" i="1" l="1"/>
  <c r="X175" i="1"/>
  <c r="W177" i="1" l="1"/>
  <c r="X176" i="1"/>
  <c r="W178" i="1" l="1"/>
  <c r="X177" i="1"/>
  <c r="W179" i="1" l="1"/>
  <c r="X178" i="1"/>
  <c r="W180" i="1" l="1"/>
  <c r="X179" i="1"/>
  <c r="W181" i="1" l="1"/>
  <c r="X180" i="1"/>
  <c r="W182" i="1" l="1"/>
  <c r="X181" i="1"/>
  <c r="W183" i="1" l="1"/>
  <c r="X182" i="1"/>
  <c r="W184" i="1" l="1"/>
  <c r="X183" i="1"/>
  <c r="W185" i="1" l="1"/>
  <c r="X184" i="1"/>
  <c r="W186" i="1" l="1"/>
  <c r="X185" i="1"/>
  <c r="W187" i="1" l="1"/>
  <c r="X186" i="1"/>
  <c r="W188" i="1" l="1"/>
  <c r="X187" i="1"/>
  <c r="W189" i="1" l="1"/>
  <c r="X188" i="1"/>
  <c r="W190" i="1" l="1"/>
  <c r="X189" i="1"/>
  <c r="W191" i="1" l="1"/>
  <c r="X190" i="1"/>
  <c r="W192" i="1" l="1"/>
  <c r="X191" i="1"/>
  <c r="W193" i="1" l="1"/>
  <c r="X192" i="1"/>
  <c r="W194" i="1" l="1"/>
  <c r="X193" i="1"/>
  <c r="W195" i="1" l="1"/>
  <c r="X194" i="1"/>
  <c r="W196" i="1" l="1"/>
  <c r="X195" i="1"/>
  <c r="W197" i="1" l="1"/>
  <c r="X196" i="1"/>
  <c r="W198" i="1" l="1"/>
  <c r="X197" i="1"/>
  <c r="W199" i="1" l="1"/>
  <c r="X198" i="1"/>
  <c r="W200" i="1" l="1"/>
  <c r="X199" i="1"/>
  <c r="W201" i="1" l="1"/>
  <c r="X200" i="1"/>
  <c r="W202" i="1" l="1"/>
  <c r="X201" i="1"/>
  <c r="W203" i="1" l="1"/>
  <c r="X202" i="1"/>
  <c r="W204" i="1" l="1"/>
  <c r="X203" i="1"/>
  <c r="W205" i="1" l="1"/>
  <c r="X204" i="1"/>
  <c r="W206" i="1" l="1"/>
  <c r="X205" i="1"/>
  <c r="W207" i="1" l="1"/>
  <c r="X206" i="1"/>
  <c r="W208" i="1" l="1"/>
  <c r="X207" i="1"/>
  <c r="W209" i="1" l="1"/>
  <c r="X208" i="1"/>
  <c r="W210" i="1" l="1"/>
  <c r="X209" i="1"/>
  <c r="W211" i="1" l="1"/>
  <c r="X210" i="1"/>
  <c r="W212" i="1" l="1"/>
  <c r="X211" i="1"/>
  <c r="W213" i="1" l="1"/>
  <c r="X212" i="1"/>
  <c r="W214" i="1" l="1"/>
  <c r="X213" i="1"/>
  <c r="W215" i="1" l="1"/>
  <c r="X214" i="1"/>
  <c r="W216" i="1" l="1"/>
  <c r="X215" i="1"/>
  <c r="W217" i="1" l="1"/>
  <c r="X216" i="1"/>
  <c r="W218" i="1" l="1"/>
  <c r="X217" i="1"/>
  <c r="W219" i="1" l="1"/>
  <c r="X218" i="1"/>
  <c r="W220" i="1" l="1"/>
  <c r="X219" i="1"/>
  <c r="W221" i="1" l="1"/>
  <c r="X220" i="1"/>
  <c r="W222" i="1" l="1"/>
  <c r="X221" i="1"/>
  <c r="W223" i="1" l="1"/>
  <c r="X222" i="1"/>
  <c r="W224" i="1" l="1"/>
  <c r="X223" i="1"/>
  <c r="W225" i="1" l="1"/>
  <c r="X224" i="1"/>
  <c r="W226" i="1" l="1"/>
  <c r="X225" i="1"/>
  <c r="W227" i="1" l="1"/>
  <c r="X226" i="1"/>
  <c r="W228" i="1" l="1"/>
  <c r="X227" i="1"/>
  <c r="W229" i="1" l="1"/>
  <c r="X228" i="1"/>
  <c r="W230" i="1" l="1"/>
  <c r="X229" i="1"/>
  <c r="W231" i="1" l="1"/>
  <c r="X230" i="1"/>
  <c r="W232" i="1" l="1"/>
  <c r="X231" i="1"/>
  <c r="W233" i="1" l="1"/>
  <c r="X232" i="1"/>
  <c r="W234" i="1" l="1"/>
  <c r="X233" i="1"/>
  <c r="W235" i="1" l="1"/>
  <c r="X234" i="1"/>
  <c r="W236" i="1" l="1"/>
  <c r="X235" i="1"/>
  <c r="W237" i="1" l="1"/>
  <c r="X236" i="1"/>
  <c r="W238" i="1" l="1"/>
  <c r="X237" i="1"/>
  <c r="W239" i="1" l="1"/>
  <c r="X238" i="1"/>
  <c r="W240" i="1" l="1"/>
  <c r="X239" i="1"/>
  <c r="W241" i="1" l="1"/>
  <c r="X240" i="1"/>
  <c r="W242" i="1" l="1"/>
  <c r="X241" i="1"/>
  <c r="W243" i="1" l="1"/>
  <c r="X242" i="1"/>
  <c r="W244" i="1" l="1"/>
  <c r="X243" i="1"/>
  <c r="W245" i="1" l="1"/>
  <c r="X244" i="1"/>
  <c r="W246" i="1" l="1"/>
  <c r="X245" i="1"/>
  <c r="W247" i="1" l="1"/>
  <c r="X246" i="1"/>
  <c r="W248" i="1" l="1"/>
  <c r="X247" i="1"/>
  <c r="W249" i="1" l="1"/>
  <c r="X248" i="1"/>
  <c r="W250" i="1" l="1"/>
  <c r="X249" i="1"/>
  <c r="W251" i="1" l="1"/>
  <c r="X250" i="1"/>
  <c r="W252" i="1" l="1"/>
  <c r="X251" i="1"/>
  <c r="W253" i="1" l="1"/>
  <c r="X252" i="1"/>
  <c r="W254" i="1" l="1"/>
  <c r="X253" i="1"/>
  <c r="W255" i="1" l="1"/>
  <c r="X254" i="1"/>
  <c r="W256" i="1" l="1"/>
  <c r="X255" i="1"/>
  <c r="W257" i="1" l="1"/>
  <c r="X256" i="1"/>
  <c r="W258" i="1" l="1"/>
  <c r="X257" i="1"/>
  <c r="W259" i="1" l="1"/>
  <c r="X258" i="1"/>
  <c r="W260" i="1" l="1"/>
  <c r="X259" i="1"/>
  <c r="W261" i="1" l="1"/>
  <c r="X260" i="1"/>
  <c r="W262" i="1" l="1"/>
  <c r="X261" i="1"/>
  <c r="W263" i="1" l="1"/>
  <c r="X262" i="1"/>
  <c r="W264" i="1" l="1"/>
  <c r="X263" i="1"/>
  <c r="W265" i="1" l="1"/>
  <c r="X264" i="1"/>
  <c r="W266" i="1" l="1"/>
  <c r="X265" i="1"/>
  <c r="W267" i="1" l="1"/>
  <c r="X266" i="1"/>
  <c r="W268" i="1" l="1"/>
  <c r="X267" i="1"/>
  <c r="W269" i="1" l="1"/>
  <c r="X268" i="1"/>
  <c r="W270" i="1" l="1"/>
  <c r="X269" i="1"/>
  <c r="W271" i="1" l="1"/>
  <c r="X270" i="1"/>
  <c r="W272" i="1" l="1"/>
  <c r="X271" i="1"/>
  <c r="W273" i="1" l="1"/>
  <c r="X272" i="1"/>
  <c r="W274" i="1" l="1"/>
  <c r="X273" i="1"/>
  <c r="W275" i="1" l="1"/>
  <c r="X274" i="1"/>
  <c r="W276" i="1" l="1"/>
  <c r="X275" i="1"/>
  <c r="W277" i="1" l="1"/>
  <c r="X276" i="1"/>
  <c r="W278" i="1" l="1"/>
  <c r="X277" i="1"/>
  <c r="W279" i="1" l="1"/>
  <c r="X278" i="1"/>
  <c r="W280" i="1" l="1"/>
  <c r="X279" i="1"/>
  <c r="W281" i="1" l="1"/>
  <c r="X280" i="1"/>
  <c r="W282" i="1" l="1"/>
  <c r="X281" i="1"/>
  <c r="W283" i="1" l="1"/>
  <c r="X282" i="1"/>
  <c r="W284" i="1" l="1"/>
  <c r="X283" i="1"/>
  <c r="W285" i="1" l="1"/>
  <c r="X284" i="1"/>
  <c r="W286" i="1" l="1"/>
  <c r="X285" i="1"/>
  <c r="W287" i="1" l="1"/>
  <c r="X286" i="1"/>
  <c r="W288" i="1" l="1"/>
  <c r="X287" i="1"/>
  <c r="W289" i="1" l="1"/>
  <c r="X288" i="1"/>
  <c r="W290" i="1" l="1"/>
  <c r="X289" i="1"/>
  <c r="W291" i="1" l="1"/>
  <c r="X290" i="1"/>
  <c r="W292" i="1" l="1"/>
  <c r="X291" i="1"/>
  <c r="W293" i="1" l="1"/>
  <c r="X292" i="1"/>
  <c r="W294" i="1" l="1"/>
  <c r="X293" i="1"/>
  <c r="W295" i="1" l="1"/>
  <c r="X294" i="1"/>
  <c r="W296" i="1" l="1"/>
  <c r="X295" i="1"/>
  <c r="W297" i="1" l="1"/>
  <c r="X296" i="1"/>
  <c r="W298" i="1" l="1"/>
  <c r="X297" i="1"/>
  <c r="W299" i="1" l="1"/>
  <c r="X298" i="1"/>
  <c r="W300" i="1" l="1"/>
  <c r="X299" i="1"/>
  <c r="W301" i="1" l="1"/>
  <c r="X300" i="1"/>
  <c r="W302" i="1" l="1"/>
  <c r="X301" i="1"/>
  <c r="W303" i="1" l="1"/>
  <c r="X302" i="1"/>
  <c r="W304" i="1" l="1"/>
  <c r="X303" i="1"/>
  <c r="W305" i="1" l="1"/>
  <c r="X304" i="1"/>
  <c r="W306" i="1" l="1"/>
  <c r="X305" i="1"/>
  <c r="W307" i="1" l="1"/>
  <c r="X306" i="1"/>
  <c r="W308" i="1" l="1"/>
  <c r="X307" i="1"/>
  <c r="W309" i="1" l="1"/>
  <c r="X308" i="1"/>
  <c r="W310" i="1" l="1"/>
  <c r="X309" i="1"/>
  <c r="W311" i="1" l="1"/>
  <c r="X310" i="1"/>
  <c r="W312" i="1" l="1"/>
  <c r="X311" i="1"/>
  <c r="W313" i="1" l="1"/>
  <c r="X312" i="1"/>
  <c r="W314" i="1" l="1"/>
  <c r="X313" i="1"/>
  <c r="W315" i="1" l="1"/>
  <c r="X314" i="1"/>
  <c r="W316" i="1" l="1"/>
  <c r="X315" i="1"/>
  <c r="W317" i="1" l="1"/>
  <c r="X316" i="1"/>
  <c r="W318" i="1" l="1"/>
  <c r="X317" i="1"/>
  <c r="W319" i="1" l="1"/>
  <c r="X318" i="1"/>
  <c r="W320" i="1" l="1"/>
  <c r="X319" i="1"/>
  <c r="W321" i="1" l="1"/>
  <c r="X320" i="1"/>
  <c r="W322" i="1" l="1"/>
  <c r="X321" i="1"/>
  <c r="W323" i="1" l="1"/>
  <c r="X322" i="1"/>
  <c r="W324" i="1" l="1"/>
  <c r="X323" i="1"/>
  <c r="W325" i="1" l="1"/>
  <c r="X324" i="1"/>
  <c r="W326" i="1" l="1"/>
  <c r="X325" i="1"/>
  <c r="W327" i="1" l="1"/>
  <c r="X326" i="1"/>
  <c r="W328" i="1" l="1"/>
  <c r="X327" i="1"/>
  <c r="W329" i="1" l="1"/>
  <c r="X328" i="1"/>
  <c r="W330" i="1" l="1"/>
  <c r="X329" i="1"/>
  <c r="W331" i="1" l="1"/>
  <c r="X330" i="1"/>
  <c r="W332" i="1" l="1"/>
  <c r="X331" i="1"/>
  <c r="W333" i="1" l="1"/>
  <c r="X332" i="1"/>
  <c r="W334" i="1" l="1"/>
  <c r="X333" i="1"/>
  <c r="W335" i="1" l="1"/>
  <c r="X334" i="1"/>
  <c r="W336" i="1" l="1"/>
  <c r="X335" i="1"/>
  <c r="W337" i="1" l="1"/>
  <c r="X336" i="1"/>
  <c r="W338" i="1" l="1"/>
  <c r="X337" i="1"/>
  <c r="W339" i="1" l="1"/>
  <c r="X338" i="1"/>
  <c r="W340" i="1" l="1"/>
  <c r="X339" i="1"/>
  <c r="W341" i="1" l="1"/>
  <c r="X340" i="1"/>
  <c r="W342" i="1" l="1"/>
  <c r="X341" i="1"/>
  <c r="W343" i="1" l="1"/>
  <c r="X342" i="1"/>
  <c r="W344" i="1" l="1"/>
  <c r="X343" i="1"/>
  <c r="W345" i="1" l="1"/>
  <c r="X344" i="1"/>
  <c r="W346" i="1" l="1"/>
  <c r="X345" i="1"/>
  <c r="W347" i="1" l="1"/>
  <c r="X346" i="1"/>
  <c r="W348" i="1" l="1"/>
  <c r="X347" i="1"/>
  <c r="W349" i="1" l="1"/>
  <c r="X348" i="1"/>
  <c r="W350" i="1" l="1"/>
  <c r="X349" i="1"/>
  <c r="W351" i="1" l="1"/>
  <c r="X350" i="1"/>
  <c r="W352" i="1" l="1"/>
  <c r="X351" i="1"/>
  <c r="W353" i="1" l="1"/>
  <c r="X352" i="1"/>
  <c r="W354" i="1" l="1"/>
  <c r="X353" i="1"/>
  <c r="W355" i="1" l="1"/>
  <c r="X354" i="1"/>
  <c r="W356" i="1" l="1"/>
  <c r="X355" i="1"/>
  <c r="W357" i="1" l="1"/>
  <c r="X356" i="1"/>
  <c r="W358" i="1" l="1"/>
  <c r="X357" i="1"/>
  <c r="W359" i="1" l="1"/>
  <c r="X358" i="1"/>
  <c r="W360" i="1" l="1"/>
  <c r="X359" i="1"/>
  <c r="W361" i="1" l="1"/>
  <c r="X360" i="1"/>
  <c r="W362" i="1" l="1"/>
  <c r="X361" i="1"/>
  <c r="W363" i="1" l="1"/>
  <c r="X362" i="1"/>
  <c r="W364" i="1" l="1"/>
  <c r="X363" i="1"/>
  <c r="W365" i="1" l="1"/>
  <c r="X364" i="1"/>
  <c r="W366" i="1" l="1"/>
  <c r="X365" i="1"/>
  <c r="W367" i="1" l="1"/>
  <c r="X366" i="1"/>
  <c r="W368" i="1" l="1"/>
  <c r="X367" i="1"/>
  <c r="W369" i="1" l="1"/>
  <c r="X368" i="1"/>
  <c r="W370" i="1" l="1"/>
  <c r="X369" i="1"/>
  <c r="W371" i="1" l="1"/>
  <c r="X370" i="1"/>
  <c r="W372" i="1" l="1"/>
  <c r="X371" i="1"/>
  <c r="W373" i="1" l="1"/>
  <c r="X372" i="1"/>
  <c r="W374" i="1" l="1"/>
  <c r="X373" i="1"/>
  <c r="W375" i="1" l="1"/>
  <c r="X374" i="1"/>
  <c r="W376" i="1" l="1"/>
  <c r="X375" i="1"/>
  <c r="W377" i="1" l="1"/>
  <c r="X376" i="1"/>
  <c r="W378" i="1" l="1"/>
  <c r="X377" i="1"/>
  <c r="W379" i="1" l="1"/>
  <c r="X378" i="1"/>
  <c r="W380" i="1" l="1"/>
  <c r="X379" i="1"/>
  <c r="W381" i="1" l="1"/>
  <c r="X380" i="1"/>
  <c r="W382" i="1" l="1"/>
  <c r="X381" i="1"/>
  <c r="W383" i="1" l="1"/>
  <c r="X382" i="1"/>
  <c r="W384" i="1" l="1"/>
  <c r="X383" i="1"/>
  <c r="W385" i="1" l="1"/>
  <c r="X384" i="1"/>
  <c r="W386" i="1" l="1"/>
  <c r="X385" i="1"/>
  <c r="W387" i="1" l="1"/>
  <c r="X386" i="1"/>
  <c r="W388" i="1" l="1"/>
  <c r="X387" i="1"/>
  <c r="W389" i="1" l="1"/>
  <c r="X388" i="1"/>
  <c r="W390" i="1" l="1"/>
  <c r="X389" i="1"/>
  <c r="W391" i="1" l="1"/>
  <c r="X390" i="1"/>
  <c r="W392" i="1" l="1"/>
  <c r="X391" i="1"/>
  <c r="W393" i="1" l="1"/>
  <c r="X392" i="1"/>
  <c r="W394" i="1" l="1"/>
  <c r="X393" i="1"/>
  <c r="W395" i="1" l="1"/>
  <c r="X394" i="1"/>
  <c r="W396" i="1" l="1"/>
  <c r="X395" i="1"/>
  <c r="W397" i="1" l="1"/>
  <c r="X396" i="1"/>
  <c r="W398" i="1" l="1"/>
  <c r="X397" i="1"/>
  <c r="W399" i="1" l="1"/>
  <c r="X398" i="1"/>
  <c r="W400" i="1" l="1"/>
  <c r="X399" i="1"/>
  <c r="W401" i="1" l="1"/>
  <c r="X400" i="1"/>
  <c r="W402" i="1" l="1"/>
  <c r="X401" i="1"/>
  <c r="W403" i="1" l="1"/>
  <c r="X402" i="1"/>
  <c r="W404" i="1" l="1"/>
  <c r="X403" i="1"/>
  <c r="W405" i="1" l="1"/>
  <c r="X404" i="1"/>
  <c r="W406" i="1" l="1"/>
  <c r="X405" i="1"/>
  <c r="W407" i="1" l="1"/>
  <c r="X406" i="1"/>
  <c r="W408" i="1" l="1"/>
  <c r="X407" i="1"/>
  <c r="W409" i="1" l="1"/>
  <c r="X408" i="1"/>
  <c r="W410" i="1" l="1"/>
  <c r="X409" i="1"/>
  <c r="W411" i="1" l="1"/>
  <c r="X410" i="1"/>
  <c r="W412" i="1" l="1"/>
  <c r="X411" i="1"/>
  <c r="W413" i="1" l="1"/>
  <c r="X412" i="1"/>
  <c r="W414" i="1" l="1"/>
  <c r="X413" i="1"/>
  <c r="W415" i="1" l="1"/>
  <c r="X414" i="1"/>
  <c r="W416" i="1" l="1"/>
  <c r="X415" i="1"/>
  <c r="W417" i="1" l="1"/>
  <c r="X416" i="1"/>
  <c r="W418" i="1" l="1"/>
  <c r="X417" i="1"/>
  <c r="W419" i="1" l="1"/>
  <c r="X418" i="1"/>
  <c r="W420" i="1" l="1"/>
  <c r="X419" i="1"/>
  <c r="W421" i="1" l="1"/>
  <c r="X420" i="1"/>
  <c r="W422" i="1" l="1"/>
  <c r="X421" i="1"/>
  <c r="W423" i="1" l="1"/>
  <c r="X422" i="1"/>
  <c r="W424" i="1" l="1"/>
  <c r="X423" i="1"/>
  <c r="W425" i="1" l="1"/>
  <c r="X424" i="1"/>
  <c r="W426" i="1" l="1"/>
  <c r="X425" i="1"/>
  <c r="W427" i="1" l="1"/>
  <c r="X426" i="1"/>
  <c r="W428" i="1" l="1"/>
  <c r="X427" i="1"/>
  <c r="W429" i="1" l="1"/>
  <c r="X428" i="1"/>
  <c r="W430" i="1" l="1"/>
  <c r="X429" i="1"/>
  <c r="W431" i="1" l="1"/>
  <c r="X430" i="1"/>
  <c r="W432" i="1" l="1"/>
  <c r="X431" i="1"/>
  <c r="W433" i="1" l="1"/>
  <c r="X432" i="1"/>
  <c r="W434" i="1" l="1"/>
  <c r="X433" i="1"/>
  <c r="W435" i="1" l="1"/>
  <c r="X434" i="1"/>
  <c r="W436" i="1" l="1"/>
  <c r="X435" i="1"/>
  <c r="W437" i="1" l="1"/>
  <c r="X436" i="1"/>
  <c r="W438" i="1" l="1"/>
  <c r="X437" i="1"/>
  <c r="W439" i="1" l="1"/>
  <c r="X438" i="1"/>
  <c r="W440" i="1" l="1"/>
  <c r="X439" i="1"/>
  <c r="W441" i="1" l="1"/>
  <c r="X440" i="1"/>
  <c r="W442" i="1" l="1"/>
  <c r="X441" i="1"/>
  <c r="W443" i="1" l="1"/>
  <c r="X442" i="1"/>
  <c r="W444" i="1" l="1"/>
  <c r="X443" i="1"/>
  <c r="W445" i="1" l="1"/>
  <c r="X444" i="1"/>
  <c r="W446" i="1" l="1"/>
  <c r="X445" i="1"/>
  <c r="W447" i="1" l="1"/>
  <c r="X446" i="1"/>
  <c r="W448" i="1" l="1"/>
  <c r="X447" i="1"/>
  <c r="W449" i="1" l="1"/>
  <c r="X448" i="1"/>
  <c r="W450" i="1" l="1"/>
  <c r="X449" i="1"/>
  <c r="W451" i="1" l="1"/>
  <c r="X450" i="1"/>
  <c r="W452" i="1" l="1"/>
  <c r="X451" i="1"/>
  <c r="W453" i="1" l="1"/>
  <c r="X452" i="1"/>
  <c r="W454" i="1" l="1"/>
  <c r="X453" i="1"/>
  <c r="W455" i="1" l="1"/>
  <c r="X454" i="1"/>
  <c r="W456" i="1" l="1"/>
  <c r="X455" i="1"/>
  <c r="W457" i="1" l="1"/>
  <c r="X456" i="1"/>
  <c r="W458" i="1" l="1"/>
  <c r="X457" i="1"/>
  <c r="W459" i="1" l="1"/>
  <c r="X458" i="1"/>
  <c r="W460" i="1" l="1"/>
  <c r="X459" i="1"/>
  <c r="W461" i="1" l="1"/>
  <c r="X460" i="1"/>
  <c r="W462" i="1" l="1"/>
  <c r="X461" i="1"/>
  <c r="W463" i="1" l="1"/>
  <c r="X462" i="1"/>
  <c r="W464" i="1" l="1"/>
  <c r="X463" i="1"/>
  <c r="W465" i="1" l="1"/>
  <c r="X464" i="1"/>
  <c r="W466" i="1" l="1"/>
  <c r="X465" i="1"/>
  <c r="W467" i="1" l="1"/>
  <c r="X466" i="1"/>
  <c r="W468" i="1" l="1"/>
  <c r="X467" i="1"/>
  <c r="W469" i="1" l="1"/>
  <c r="X468" i="1"/>
  <c r="W470" i="1" l="1"/>
  <c r="X469" i="1"/>
  <c r="W471" i="1" l="1"/>
  <c r="X470" i="1"/>
  <c r="W472" i="1" l="1"/>
  <c r="X471" i="1"/>
  <c r="W473" i="1" l="1"/>
  <c r="X472" i="1"/>
  <c r="W474" i="1" l="1"/>
  <c r="X473" i="1"/>
  <c r="W475" i="1" l="1"/>
  <c r="X474" i="1"/>
  <c r="W476" i="1" l="1"/>
  <c r="X475" i="1"/>
  <c r="W477" i="1" l="1"/>
  <c r="X476" i="1"/>
  <c r="W478" i="1" l="1"/>
  <c r="X477" i="1"/>
  <c r="W479" i="1" l="1"/>
  <c r="X478" i="1"/>
  <c r="W480" i="1" l="1"/>
  <c r="X479" i="1"/>
  <c r="W481" i="1" l="1"/>
  <c r="X480" i="1"/>
  <c r="W482" i="1" l="1"/>
  <c r="X481" i="1"/>
  <c r="W483" i="1" l="1"/>
  <c r="X482" i="1"/>
  <c r="W484" i="1" l="1"/>
  <c r="X483" i="1"/>
  <c r="W485" i="1" l="1"/>
  <c r="X484" i="1"/>
  <c r="W486" i="1" l="1"/>
  <c r="X485" i="1"/>
  <c r="W487" i="1" l="1"/>
  <c r="X486" i="1"/>
  <c r="W488" i="1" l="1"/>
  <c r="X487" i="1"/>
  <c r="W489" i="1" l="1"/>
  <c r="X488" i="1"/>
  <c r="W490" i="1" l="1"/>
  <c r="X489" i="1"/>
  <c r="W491" i="1" l="1"/>
  <c r="X490" i="1"/>
  <c r="W492" i="1" l="1"/>
  <c r="X491" i="1"/>
  <c r="W493" i="1" l="1"/>
  <c r="X492" i="1"/>
  <c r="W494" i="1" l="1"/>
  <c r="X493" i="1"/>
  <c r="W495" i="1" l="1"/>
  <c r="X494" i="1"/>
  <c r="W496" i="1" l="1"/>
  <c r="X495" i="1"/>
  <c r="W497" i="1" l="1"/>
  <c r="X496" i="1"/>
  <c r="W498" i="1" l="1"/>
  <c r="X497" i="1"/>
  <c r="W499" i="1" l="1"/>
  <c r="X498" i="1"/>
  <c r="W500" i="1" l="1"/>
  <c r="X499" i="1"/>
  <c r="W501" i="1" l="1"/>
  <c r="X500" i="1"/>
  <c r="W502" i="1" l="1"/>
  <c r="X501" i="1"/>
  <c r="W503" i="1" l="1"/>
  <c r="X502" i="1"/>
  <c r="W504" i="1" l="1"/>
  <c r="X503" i="1"/>
  <c r="W505" i="1" l="1"/>
  <c r="X504" i="1"/>
  <c r="W506" i="1" l="1"/>
  <c r="X505" i="1"/>
  <c r="W507" i="1" l="1"/>
  <c r="X506" i="1"/>
  <c r="W508" i="1" l="1"/>
  <c r="X507" i="1"/>
  <c r="W509" i="1" l="1"/>
  <c r="X508" i="1"/>
  <c r="W510" i="1" l="1"/>
  <c r="X509" i="1"/>
  <c r="W511" i="1" l="1"/>
  <c r="X510" i="1"/>
  <c r="W512" i="1" l="1"/>
  <c r="X511" i="1"/>
  <c r="W513" i="1" l="1"/>
  <c r="X512" i="1"/>
  <c r="W514" i="1" l="1"/>
  <c r="X513" i="1"/>
  <c r="W515" i="1" l="1"/>
  <c r="X514" i="1"/>
  <c r="W516" i="1" l="1"/>
  <c r="X515" i="1"/>
  <c r="W517" i="1" l="1"/>
  <c r="X516" i="1"/>
  <c r="W518" i="1" l="1"/>
  <c r="X517" i="1"/>
  <c r="W519" i="1" l="1"/>
  <c r="X518" i="1"/>
  <c r="W520" i="1" l="1"/>
  <c r="X519" i="1"/>
  <c r="W521" i="1" l="1"/>
  <c r="X520" i="1"/>
  <c r="W522" i="1" l="1"/>
  <c r="X521" i="1"/>
  <c r="W523" i="1" l="1"/>
  <c r="X522" i="1"/>
  <c r="W524" i="1" l="1"/>
  <c r="X523" i="1"/>
  <c r="W525" i="1" l="1"/>
  <c r="X524" i="1"/>
  <c r="W526" i="1" l="1"/>
  <c r="X525" i="1"/>
  <c r="W527" i="1" l="1"/>
  <c r="X526" i="1"/>
  <c r="W528" i="1" l="1"/>
  <c r="X527" i="1"/>
  <c r="W529" i="1" l="1"/>
  <c r="X528" i="1"/>
  <c r="W530" i="1" l="1"/>
  <c r="X529" i="1"/>
  <c r="W531" i="1" l="1"/>
  <c r="X530" i="1"/>
  <c r="W532" i="1" l="1"/>
  <c r="X531" i="1"/>
  <c r="W533" i="1" l="1"/>
  <c r="X532" i="1"/>
  <c r="W534" i="1" l="1"/>
  <c r="X533" i="1"/>
  <c r="W535" i="1" l="1"/>
  <c r="X534" i="1"/>
  <c r="W536" i="1" l="1"/>
  <c r="X535" i="1"/>
  <c r="W537" i="1" l="1"/>
  <c r="X536" i="1"/>
  <c r="W538" i="1" l="1"/>
  <c r="X537" i="1"/>
  <c r="W539" i="1" l="1"/>
  <c r="X538" i="1"/>
  <c r="W540" i="1" l="1"/>
  <c r="X539" i="1"/>
  <c r="W541" i="1" l="1"/>
  <c r="X540" i="1"/>
  <c r="W542" i="1" l="1"/>
  <c r="X541" i="1"/>
  <c r="W543" i="1" l="1"/>
  <c r="X542" i="1"/>
  <c r="W544" i="1" l="1"/>
  <c r="X543" i="1"/>
  <c r="W545" i="1" l="1"/>
  <c r="X544" i="1"/>
  <c r="W546" i="1" l="1"/>
  <c r="X545" i="1"/>
  <c r="W547" i="1" l="1"/>
  <c r="X546" i="1"/>
  <c r="W548" i="1" l="1"/>
  <c r="X547" i="1"/>
  <c r="W549" i="1" l="1"/>
  <c r="X548" i="1"/>
  <c r="W550" i="1" l="1"/>
  <c r="X549" i="1"/>
  <c r="W551" i="1" l="1"/>
  <c r="X550" i="1"/>
  <c r="W552" i="1" l="1"/>
  <c r="X551" i="1"/>
  <c r="W553" i="1" l="1"/>
  <c r="X552" i="1"/>
  <c r="W554" i="1" l="1"/>
  <c r="X553" i="1"/>
  <c r="W555" i="1" l="1"/>
  <c r="X554" i="1"/>
  <c r="W556" i="1" l="1"/>
  <c r="X555" i="1"/>
  <c r="W557" i="1" l="1"/>
  <c r="X556" i="1"/>
  <c r="W558" i="1" l="1"/>
  <c r="X557" i="1"/>
  <c r="W559" i="1" l="1"/>
  <c r="X558" i="1"/>
  <c r="W560" i="1" l="1"/>
  <c r="X559" i="1"/>
  <c r="W561" i="1" l="1"/>
  <c r="X560" i="1"/>
  <c r="W562" i="1" l="1"/>
  <c r="X561" i="1"/>
  <c r="W563" i="1" l="1"/>
  <c r="X562" i="1"/>
  <c r="W564" i="1" l="1"/>
  <c r="X563" i="1"/>
  <c r="W565" i="1" l="1"/>
  <c r="X564" i="1"/>
  <c r="W566" i="1" l="1"/>
  <c r="X565" i="1"/>
  <c r="W567" i="1" l="1"/>
  <c r="X566" i="1"/>
  <c r="W568" i="1" l="1"/>
  <c r="X567" i="1"/>
  <c r="W569" i="1" l="1"/>
  <c r="X568" i="1"/>
  <c r="W570" i="1" l="1"/>
  <c r="X569" i="1"/>
  <c r="W571" i="1" l="1"/>
  <c r="X570" i="1"/>
  <c r="W572" i="1" l="1"/>
  <c r="X571" i="1"/>
  <c r="W573" i="1" l="1"/>
  <c r="X572" i="1"/>
  <c r="W574" i="1" l="1"/>
  <c r="X573" i="1"/>
  <c r="W575" i="1" l="1"/>
  <c r="X574" i="1"/>
  <c r="W576" i="1" l="1"/>
  <c r="X575" i="1"/>
  <c r="W577" i="1" l="1"/>
  <c r="X576" i="1"/>
  <c r="W578" i="1" l="1"/>
  <c r="X577" i="1"/>
  <c r="W579" i="1" l="1"/>
  <c r="X578" i="1"/>
  <c r="W580" i="1" l="1"/>
  <c r="X579" i="1"/>
  <c r="W581" i="1" l="1"/>
  <c r="X580" i="1"/>
  <c r="W582" i="1" l="1"/>
  <c r="X581" i="1"/>
  <c r="W583" i="1" l="1"/>
  <c r="X582" i="1"/>
  <c r="W584" i="1" l="1"/>
  <c r="X583" i="1"/>
  <c r="W585" i="1" l="1"/>
  <c r="X584" i="1"/>
  <c r="W586" i="1" l="1"/>
  <c r="X585" i="1"/>
  <c r="W587" i="1" l="1"/>
  <c r="X586" i="1"/>
  <c r="W588" i="1" l="1"/>
  <c r="X587" i="1"/>
  <c r="W589" i="1" l="1"/>
  <c r="X588" i="1"/>
  <c r="W590" i="1" l="1"/>
  <c r="X589" i="1"/>
  <c r="W591" i="1" l="1"/>
  <c r="X590" i="1"/>
  <c r="W592" i="1" l="1"/>
  <c r="X591" i="1"/>
  <c r="W593" i="1" l="1"/>
  <c r="X592" i="1"/>
  <c r="W594" i="1" l="1"/>
  <c r="X593" i="1"/>
  <c r="W595" i="1" l="1"/>
  <c r="X594" i="1"/>
  <c r="W596" i="1" l="1"/>
  <c r="X595" i="1"/>
  <c r="W597" i="1" l="1"/>
  <c r="X596" i="1"/>
  <c r="W598" i="1" l="1"/>
  <c r="X597" i="1"/>
  <c r="W599" i="1" l="1"/>
  <c r="X598" i="1"/>
  <c r="W600" i="1" l="1"/>
  <c r="X599" i="1"/>
  <c r="W601" i="1" l="1"/>
  <c r="X600" i="1"/>
  <c r="W602" i="1" l="1"/>
  <c r="X601" i="1"/>
  <c r="W603" i="1" l="1"/>
  <c r="X602" i="1"/>
  <c r="W604" i="1" l="1"/>
  <c r="X603" i="1"/>
  <c r="W605" i="1" l="1"/>
  <c r="X604" i="1"/>
  <c r="W606" i="1" l="1"/>
  <c r="X605" i="1"/>
  <c r="W607" i="1" l="1"/>
  <c r="X606" i="1"/>
  <c r="W608" i="1" l="1"/>
  <c r="X607" i="1"/>
  <c r="W609" i="1" l="1"/>
  <c r="X608" i="1"/>
  <c r="W610" i="1" l="1"/>
  <c r="X609" i="1"/>
  <c r="W611" i="1" l="1"/>
  <c r="X610" i="1"/>
  <c r="W612" i="1" l="1"/>
  <c r="X611" i="1"/>
  <c r="W613" i="1" l="1"/>
  <c r="X612" i="1"/>
  <c r="W614" i="1" l="1"/>
  <c r="X613" i="1"/>
  <c r="W615" i="1" l="1"/>
  <c r="X614" i="1"/>
  <c r="W616" i="1" l="1"/>
  <c r="X615" i="1"/>
  <c r="W617" i="1" l="1"/>
  <c r="X616" i="1"/>
  <c r="W618" i="1" l="1"/>
  <c r="X617" i="1"/>
  <c r="W619" i="1" l="1"/>
  <c r="X618" i="1"/>
  <c r="W620" i="1" l="1"/>
  <c r="X619" i="1"/>
  <c r="W621" i="1" l="1"/>
  <c r="X620" i="1"/>
  <c r="W622" i="1" l="1"/>
  <c r="X621" i="1"/>
  <c r="W623" i="1" l="1"/>
  <c r="X622" i="1"/>
  <c r="W624" i="1" l="1"/>
  <c r="X623" i="1"/>
  <c r="W625" i="1" l="1"/>
  <c r="X624" i="1"/>
  <c r="W626" i="1" l="1"/>
  <c r="X625" i="1"/>
  <c r="W627" i="1" l="1"/>
  <c r="X626" i="1"/>
  <c r="W628" i="1" l="1"/>
  <c r="X627" i="1"/>
  <c r="W629" i="1" l="1"/>
  <c r="X628" i="1"/>
  <c r="W630" i="1" l="1"/>
  <c r="X629" i="1"/>
  <c r="W631" i="1" l="1"/>
  <c r="X630" i="1"/>
  <c r="W632" i="1" l="1"/>
  <c r="X631" i="1"/>
  <c r="W633" i="1" l="1"/>
  <c r="X632" i="1"/>
  <c r="W634" i="1" l="1"/>
  <c r="X633" i="1"/>
  <c r="W635" i="1" l="1"/>
  <c r="X634" i="1"/>
  <c r="W636" i="1" l="1"/>
  <c r="X635" i="1"/>
  <c r="W637" i="1" l="1"/>
  <c r="X636" i="1"/>
  <c r="W638" i="1" l="1"/>
  <c r="X637" i="1"/>
  <c r="W639" i="1" l="1"/>
  <c r="X638" i="1"/>
  <c r="W640" i="1" l="1"/>
  <c r="X639" i="1"/>
  <c r="W641" i="1" l="1"/>
  <c r="X640" i="1"/>
  <c r="W642" i="1" l="1"/>
  <c r="X641" i="1"/>
  <c r="W643" i="1" l="1"/>
  <c r="X642" i="1"/>
  <c r="W644" i="1" l="1"/>
  <c r="X643" i="1"/>
  <c r="W645" i="1" l="1"/>
  <c r="X644" i="1"/>
  <c r="W646" i="1" l="1"/>
  <c r="X645" i="1"/>
  <c r="W647" i="1" l="1"/>
  <c r="X646" i="1"/>
  <c r="W648" i="1" l="1"/>
  <c r="X647" i="1"/>
  <c r="W649" i="1" l="1"/>
  <c r="X648" i="1"/>
  <c r="W650" i="1" l="1"/>
  <c r="X649" i="1"/>
  <c r="W651" i="1" l="1"/>
  <c r="X650" i="1"/>
  <c r="W652" i="1" l="1"/>
  <c r="X651" i="1"/>
  <c r="W653" i="1" l="1"/>
  <c r="X652" i="1"/>
  <c r="W654" i="1" l="1"/>
  <c r="X653" i="1"/>
  <c r="W655" i="1" l="1"/>
  <c r="X654" i="1"/>
  <c r="W656" i="1" l="1"/>
  <c r="X655" i="1"/>
  <c r="W657" i="1" l="1"/>
  <c r="X656" i="1"/>
  <c r="W658" i="1" l="1"/>
  <c r="X657" i="1"/>
  <c r="W659" i="1" l="1"/>
  <c r="X658" i="1"/>
  <c r="W660" i="1" l="1"/>
  <c r="X659" i="1"/>
  <c r="W661" i="1" l="1"/>
  <c r="X660" i="1"/>
  <c r="W662" i="1" l="1"/>
  <c r="X661" i="1"/>
  <c r="W663" i="1" l="1"/>
  <c r="X662" i="1"/>
  <c r="W664" i="1" l="1"/>
  <c r="X663" i="1"/>
  <c r="W665" i="1" l="1"/>
  <c r="X664" i="1"/>
  <c r="W666" i="1" l="1"/>
  <c r="X665" i="1"/>
  <c r="W667" i="1" l="1"/>
  <c r="X666" i="1"/>
  <c r="W668" i="1" l="1"/>
  <c r="X667" i="1"/>
  <c r="W669" i="1" l="1"/>
  <c r="X668" i="1"/>
  <c r="W670" i="1" l="1"/>
  <c r="X669" i="1"/>
  <c r="W671" i="1" l="1"/>
  <c r="X670" i="1"/>
  <c r="W672" i="1" l="1"/>
  <c r="X671" i="1"/>
  <c r="W673" i="1" l="1"/>
  <c r="X672" i="1"/>
  <c r="W674" i="1" l="1"/>
  <c r="X673" i="1"/>
  <c r="W675" i="1" l="1"/>
  <c r="X674" i="1"/>
  <c r="W676" i="1" l="1"/>
  <c r="X675" i="1"/>
  <c r="W677" i="1" l="1"/>
  <c r="X676" i="1"/>
  <c r="W678" i="1" l="1"/>
  <c r="X677" i="1"/>
  <c r="W679" i="1" l="1"/>
  <c r="X678" i="1"/>
  <c r="W680" i="1" l="1"/>
  <c r="X679" i="1"/>
  <c r="W681" i="1" l="1"/>
  <c r="X680" i="1"/>
  <c r="W682" i="1" l="1"/>
  <c r="X681" i="1"/>
  <c r="W683" i="1" l="1"/>
  <c r="X682" i="1"/>
  <c r="W684" i="1" l="1"/>
  <c r="X683" i="1"/>
  <c r="W685" i="1" l="1"/>
  <c r="X684" i="1"/>
  <c r="W686" i="1" l="1"/>
  <c r="X685" i="1"/>
  <c r="W687" i="1" l="1"/>
  <c r="X686" i="1"/>
  <c r="W688" i="1" l="1"/>
  <c r="X687" i="1"/>
  <c r="W689" i="1" l="1"/>
  <c r="X688" i="1"/>
  <c r="W690" i="1" l="1"/>
  <c r="X689" i="1"/>
  <c r="W691" i="1" l="1"/>
  <c r="X690" i="1"/>
  <c r="W692" i="1" l="1"/>
  <c r="X691" i="1"/>
  <c r="W693" i="1" l="1"/>
  <c r="X692" i="1"/>
  <c r="W694" i="1" l="1"/>
  <c r="X693" i="1"/>
  <c r="W695" i="1" l="1"/>
  <c r="X694" i="1"/>
  <c r="W696" i="1" l="1"/>
  <c r="X695" i="1"/>
  <c r="W697" i="1" l="1"/>
  <c r="X696" i="1"/>
  <c r="W698" i="1" l="1"/>
  <c r="X697" i="1"/>
  <c r="W699" i="1" l="1"/>
  <c r="X698" i="1"/>
  <c r="W700" i="1" l="1"/>
  <c r="X699" i="1"/>
  <c r="W701" i="1" l="1"/>
  <c r="X700" i="1"/>
  <c r="W702" i="1" l="1"/>
  <c r="X701" i="1"/>
  <c r="W703" i="1" l="1"/>
  <c r="X702" i="1"/>
  <c r="W704" i="1" l="1"/>
  <c r="X703" i="1"/>
  <c r="W705" i="1" l="1"/>
  <c r="X704" i="1"/>
  <c r="W706" i="1" l="1"/>
  <c r="X705" i="1"/>
  <c r="W707" i="1" l="1"/>
  <c r="X706" i="1"/>
  <c r="W708" i="1" l="1"/>
  <c r="X707" i="1"/>
  <c r="W709" i="1" l="1"/>
  <c r="X708" i="1"/>
  <c r="W710" i="1" l="1"/>
  <c r="X709" i="1"/>
  <c r="W711" i="1" l="1"/>
  <c r="X710" i="1"/>
  <c r="W712" i="1" l="1"/>
  <c r="X711" i="1"/>
  <c r="W713" i="1" l="1"/>
  <c r="X712" i="1"/>
  <c r="W714" i="1" l="1"/>
  <c r="X713" i="1"/>
  <c r="W715" i="1" l="1"/>
  <c r="X714" i="1"/>
  <c r="W716" i="1" l="1"/>
  <c r="X715" i="1"/>
  <c r="W717" i="1" l="1"/>
  <c r="X716" i="1"/>
  <c r="W718" i="1" l="1"/>
  <c r="X717" i="1"/>
  <c r="W719" i="1" l="1"/>
  <c r="X718" i="1"/>
  <c r="W720" i="1" l="1"/>
  <c r="X719" i="1"/>
  <c r="W721" i="1" l="1"/>
  <c r="X720" i="1"/>
  <c r="W722" i="1" l="1"/>
  <c r="X721" i="1"/>
  <c r="W723" i="1" l="1"/>
  <c r="X722" i="1"/>
  <c r="W724" i="1" l="1"/>
  <c r="X723" i="1"/>
  <c r="W725" i="1" l="1"/>
  <c r="X724" i="1"/>
  <c r="W726" i="1" l="1"/>
  <c r="X725" i="1"/>
  <c r="W727" i="1" l="1"/>
  <c r="X726" i="1"/>
  <c r="W728" i="1" l="1"/>
  <c r="X727" i="1"/>
  <c r="W729" i="1" l="1"/>
  <c r="X728" i="1"/>
  <c r="W730" i="1" l="1"/>
  <c r="X729" i="1"/>
  <c r="W731" i="1" l="1"/>
  <c r="X730" i="1"/>
  <c r="W732" i="1" l="1"/>
  <c r="X732" i="1" s="1"/>
  <c r="X731" i="1"/>
</calcChain>
</file>

<file path=xl/sharedStrings.xml><?xml version="1.0" encoding="utf-8"?>
<sst xmlns="http://schemas.openxmlformats.org/spreadsheetml/2006/main" count="110" uniqueCount="61">
  <si>
    <t>Player</t>
  </si>
  <si>
    <t>MIN</t>
  </si>
  <si>
    <t>Variables</t>
  </si>
  <si>
    <t>Q1</t>
  </si>
  <si>
    <t>Median</t>
  </si>
  <si>
    <t>Q3</t>
  </si>
  <si>
    <t>Maximum</t>
  </si>
  <si>
    <t>Mean</t>
  </si>
  <si>
    <t>Range</t>
  </si>
  <si>
    <t>Stdev</t>
  </si>
  <si>
    <t>85th</t>
  </si>
  <si>
    <t>Total</t>
  </si>
  <si>
    <t>Grand Total</t>
  </si>
  <si>
    <t>3250-3349</t>
  </si>
  <si>
    <t>3350-3449</t>
  </si>
  <si>
    <t>3450-3549</t>
  </si>
  <si>
    <t>3550-3649</t>
  </si>
  <si>
    <t>3650-3749</t>
  </si>
  <si>
    <t>3750-3849</t>
  </si>
  <si>
    <t>Count of Player</t>
  </si>
  <si>
    <t>Dummy</t>
  </si>
  <si>
    <t>SD</t>
  </si>
  <si>
    <t>Normal</t>
  </si>
  <si>
    <t>Player x</t>
  </si>
  <si>
    <t>Player y</t>
  </si>
  <si>
    <t>Column1</t>
  </si>
  <si>
    <t>Standard Error</t>
  </si>
  <si>
    <t>Mode</t>
  </si>
  <si>
    <t>Standard Deviation</t>
  </si>
  <si>
    <t>Sample Variance</t>
  </si>
  <si>
    <t>Kurtosis</t>
  </si>
  <si>
    <t>Skewness</t>
  </si>
  <si>
    <t>Minimum</t>
  </si>
  <si>
    <t>Sum</t>
  </si>
  <si>
    <t>Count</t>
  </si>
  <si>
    <t>COV</t>
  </si>
  <si>
    <t>Employee Salary</t>
  </si>
  <si>
    <t>Rank</t>
  </si>
  <si>
    <t>RANK</t>
  </si>
  <si>
    <t>Data</t>
  </si>
  <si>
    <t>Normal Distribution Points</t>
  </si>
  <si>
    <t>3200-3299</t>
  </si>
  <si>
    <t>3300-3399</t>
  </si>
  <si>
    <t>3400-3499</t>
  </si>
  <si>
    <t>3500-3599</t>
  </si>
  <si>
    <t>3600-3699</t>
  </si>
  <si>
    <t>3700-3799</t>
  </si>
  <si>
    <t>Count of Employee Salary</t>
  </si>
  <si>
    <t>Frequency</t>
  </si>
  <si>
    <t>Normal Distribution</t>
  </si>
  <si>
    <t>Bin</t>
  </si>
  <si>
    <t>More</t>
  </si>
  <si>
    <t>3000-3099</t>
  </si>
  <si>
    <t>3100-3199</t>
  </si>
  <si>
    <t>3800-3899</t>
  </si>
  <si>
    <t>3900-3999</t>
  </si>
  <si>
    <t>Salary Range</t>
  </si>
  <si>
    <t>Data points</t>
  </si>
  <si>
    <t>4000-4099</t>
  </si>
  <si>
    <t>Frequency Distribution</t>
  </si>
  <si>
    <t>Normal Distribution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</si>
</sst>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10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NumberFormat="1" applyFill="1" applyBorder="1" applyAlignment="1"/>
    <xf numFmtId="0" fontId="1" fillId="0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Data Distribution &amp; Normal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Sheet2!$N$9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Sheet2!$N$10:$N$100</c:f>
              <c:numCache>
                <c:formatCode>0</c:formatCode>
                <c:ptCount val="91"/>
                <c:pt idx="0">
                  <c:v>2975.456931525403</c:v>
                </c:pt>
                <c:pt idx="1">
                  <c:v>2985.8477928948951</c:v>
                </c:pt>
                <c:pt idx="2">
                  <c:v>2996.2386542643872</c:v>
                </c:pt>
                <c:pt idx="3">
                  <c:v>3006.6295156338792</c:v>
                </c:pt>
                <c:pt idx="4">
                  <c:v>3017.0203770033713</c:v>
                </c:pt>
                <c:pt idx="5">
                  <c:v>3027.4112383728634</c:v>
                </c:pt>
                <c:pt idx="6">
                  <c:v>3037.8020997423555</c:v>
                </c:pt>
                <c:pt idx="7">
                  <c:v>3048.1929611118476</c:v>
                </c:pt>
                <c:pt idx="8">
                  <c:v>3058.5838224813397</c:v>
                </c:pt>
                <c:pt idx="9">
                  <c:v>3068.9746838508318</c:v>
                </c:pt>
                <c:pt idx="10">
                  <c:v>3079.3655452203238</c:v>
                </c:pt>
                <c:pt idx="11">
                  <c:v>3089.7564065898159</c:v>
                </c:pt>
                <c:pt idx="12">
                  <c:v>3100.147267959308</c:v>
                </c:pt>
                <c:pt idx="13">
                  <c:v>3110.5381293288001</c:v>
                </c:pt>
                <c:pt idx="14">
                  <c:v>3120.9289906982922</c:v>
                </c:pt>
                <c:pt idx="15">
                  <c:v>3131.3198520677843</c:v>
                </c:pt>
                <c:pt idx="16">
                  <c:v>3141.7107134372764</c:v>
                </c:pt>
                <c:pt idx="17">
                  <c:v>3152.1015748067684</c:v>
                </c:pt>
                <c:pt idx="18">
                  <c:v>3162.4924361762605</c:v>
                </c:pt>
                <c:pt idx="19">
                  <c:v>3172.8832975457526</c:v>
                </c:pt>
                <c:pt idx="20">
                  <c:v>3183.2741589152447</c:v>
                </c:pt>
                <c:pt idx="21">
                  <c:v>3193.6650202847368</c:v>
                </c:pt>
                <c:pt idx="22">
                  <c:v>3204.0558816542289</c:v>
                </c:pt>
                <c:pt idx="23">
                  <c:v>3214.446743023721</c:v>
                </c:pt>
                <c:pt idx="24">
                  <c:v>3224.837604393213</c:v>
                </c:pt>
                <c:pt idx="25">
                  <c:v>3235.2284657627051</c:v>
                </c:pt>
                <c:pt idx="26">
                  <c:v>3245.6193271321972</c:v>
                </c:pt>
                <c:pt idx="27">
                  <c:v>3256.0101885016893</c:v>
                </c:pt>
                <c:pt idx="28">
                  <c:v>3266.4010498711814</c:v>
                </c:pt>
                <c:pt idx="29">
                  <c:v>3276.7919112406735</c:v>
                </c:pt>
                <c:pt idx="30">
                  <c:v>3287.1827726101656</c:v>
                </c:pt>
                <c:pt idx="31">
                  <c:v>3297.5736339796576</c:v>
                </c:pt>
                <c:pt idx="32">
                  <c:v>3307.9644953491497</c:v>
                </c:pt>
                <c:pt idx="33">
                  <c:v>3318.3553567186418</c:v>
                </c:pt>
                <c:pt idx="34">
                  <c:v>3328.7462180881339</c:v>
                </c:pt>
                <c:pt idx="35">
                  <c:v>3339.137079457626</c:v>
                </c:pt>
                <c:pt idx="36">
                  <c:v>3349.5279408271181</c:v>
                </c:pt>
                <c:pt idx="37">
                  <c:v>3359.9188021966102</c:v>
                </c:pt>
                <c:pt idx="38">
                  <c:v>3370.3096635661022</c:v>
                </c:pt>
                <c:pt idx="39">
                  <c:v>3380.7005249355943</c:v>
                </c:pt>
                <c:pt idx="40">
                  <c:v>3391.0913863050864</c:v>
                </c:pt>
                <c:pt idx="41">
                  <c:v>3401.4822476745785</c:v>
                </c:pt>
                <c:pt idx="42">
                  <c:v>3411.8731090440706</c:v>
                </c:pt>
                <c:pt idx="43">
                  <c:v>3422.2639704135627</c:v>
                </c:pt>
                <c:pt idx="44">
                  <c:v>3432.6548317830548</c:v>
                </c:pt>
                <c:pt idx="45">
                  <c:v>3443.0456931525468</c:v>
                </c:pt>
                <c:pt idx="46">
                  <c:v>3453.4365545220389</c:v>
                </c:pt>
                <c:pt idx="47">
                  <c:v>3463.827415891531</c:v>
                </c:pt>
                <c:pt idx="48">
                  <c:v>3474.2182772610231</c:v>
                </c:pt>
                <c:pt idx="49">
                  <c:v>3484.6091386305152</c:v>
                </c:pt>
                <c:pt idx="50">
                  <c:v>3495.0000000000073</c:v>
                </c:pt>
                <c:pt idx="51">
                  <c:v>3505.3908613694994</c:v>
                </c:pt>
                <c:pt idx="52">
                  <c:v>3515.7817227389914</c:v>
                </c:pt>
                <c:pt idx="53">
                  <c:v>3526.1725841084835</c:v>
                </c:pt>
                <c:pt idx="54">
                  <c:v>3536.5634454779756</c:v>
                </c:pt>
                <c:pt idx="55">
                  <c:v>3546.9543068474677</c:v>
                </c:pt>
                <c:pt idx="56">
                  <c:v>3557.3451682169598</c:v>
                </c:pt>
                <c:pt idx="57">
                  <c:v>3567.7360295864519</c:v>
                </c:pt>
                <c:pt idx="58">
                  <c:v>3578.126890955944</c:v>
                </c:pt>
                <c:pt idx="59">
                  <c:v>3588.517752325436</c:v>
                </c:pt>
                <c:pt idx="60">
                  <c:v>3598.9086136949281</c:v>
                </c:pt>
                <c:pt idx="61">
                  <c:v>3609.2994750644202</c:v>
                </c:pt>
                <c:pt idx="62">
                  <c:v>3619.6903364339123</c:v>
                </c:pt>
                <c:pt idx="63">
                  <c:v>3630.0811978034044</c:v>
                </c:pt>
                <c:pt idx="64">
                  <c:v>3640.4720591728965</c:v>
                </c:pt>
                <c:pt idx="65">
                  <c:v>3650.8629205423886</c:v>
                </c:pt>
                <c:pt idx="66">
                  <c:v>3661.2537819118807</c:v>
                </c:pt>
                <c:pt idx="67">
                  <c:v>3671.6446432813727</c:v>
                </c:pt>
                <c:pt idx="68">
                  <c:v>3682.0355046508648</c:v>
                </c:pt>
                <c:pt idx="69">
                  <c:v>3692.4263660203569</c:v>
                </c:pt>
                <c:pt idx="70">
                  <c:v>3702.817227389849</c:v>
                </c:pt>
                <c:pt idx="71">
                  <c:v>3713.2080887593411</c:v>
                </c:pt>
                <c:pt idx="72">
                  <c:v>3723.5989501288332</c:v>
                </c:pt>
                <c:pt idx="73">
                  <c:v>3733.9898114983253</c:v>
                </c:pt>
                <c:pt idx="74">
                  <c:v>3744.3806728678173</c:v>
                </c:pt>
                <c:pt idx="75">
                  <c:v>3754.7715342373094</c:v>
                </c:pt>
                <c:pt idx="76">
                  <c:v>3765.1623956068015</c:v>
                </c:pt>
                <c:pt idx="77">
                  <c:v>3775.5532569762936</c:v>
                </c:pt>
                <c:pt idx="78">
                  <c:v>3785.9441183457857</c:v>
                </c:pt>
                <c:pt idx="79">
                  <c:v>3796.3349797152778</c:v>
                </c:pt>
                <c:pt idx="80">
                  <c:v>3806.7258410847699</c:v>
                </c:pt>
                <c:pt idx="81">
                  <c:v>3817.1167024542619</c:v>
                </c:pt>
                <c:pt idx="82">
                  <c:v>3827.507563823754</c:v>
                </c:pt>
                <c:pt idx="83">
                  <c:v>3837.8984251932461</c:v>
                </c:pt>
                <c:pt idx="84">
                  <c:v>3848.2892865627382</c:v>
                </c:pt>
                <c:pt idx="85">
                  <c:v>3858.6801479322303</c:v>
                </c:pt>
                <c:pt idx="86">
                  <c:v>3869.0710093017224</c:v>
                </c:pt>
                <c:pt idx="87">
                  <c:v>3879.4618706712145</c:v>
                </c:pt>
                <c:pt idx="88">
                  <c:v>3889.8527320407065</c:v>
                </c:pt>
                <c:pt idx="89">
                  <c:v>3900.2435934101986</c:v>
                </c:pt>
                <c:pt idx="90">
                  <c:v>3910.6344547796907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7-46D5-9CDC-3B63087F6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34473679"/>
        <c:axId val="1431500223"/>
      </c:barChart>
      <c:lineChart>
        <c:grouping val="standard"/>
        <c:varyColors val="0"/>
        <c:ser>
          <c:idx val="1"/>
          <c:order val="1"/>
          <c:tx>
            <c:strRef>
              <c:f>Sheet2!$O$9</c:f>
              <c:strCache>
                <c:ptCount val="1"/>
                <c:pt idx="0">
                  <c:v>Normal Distribution Points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Sheet2!$O$10:$O$100</c:f>
              <c:numCache>
                <c:formatCode>General</c:formatCode>
                <c:ptCount val="91"/>
                <c:pt idx="0">
                  <c:v>2.5590843267046971E-5</c:v>
                </c:pt>
                <c:pt idx="1">
                  <c:v>3.0582703456296895E-5</c:v>
                </c:pt>
                <c:pt idx="2">
                  <c:v>3.6416960088310806E-5</c:v>
                </c:pt>
                <c:pt idx="3">
                  <c:v>4.320838625227376E-5</c:v>
                </c:pt>
                <c:pt idx="4">
                  <c:v>5.1082123514096381E-5</c:v>
                </c:pt>
                <c:pt idx="5">
                  <c:v>6.0173653235442668E-5</c:v>
                </c:pt>
                <c:pt idx="6">
                  <c:v>7.0628560518710252E-5</c:v>
                </c:pt>
                <c:pt idx="7">
                  <c:v>8.2602058590544301E-5</c:v>
                </c:pt>
                <c:pt idx="8">
                  <c:v>9.6258242187653042E-5</c:v>
                </c:pt>
                <c:pt idx="9">
                  <c:v>1.1176904037177302E-4</c:v>
                </c:pt>
                <c:pt idx="10">
                  <c:v>1.2931284230542116E-4</c:v>
                </c:pt>
                <c:pt idx="11">
                  <c:v>1.4907277397071422E-4</c:v>
                </c:pt>
                <c:pt idx="12">
                  <c:v>1.7123460967967072E-4</c:v>
                </c:pt>
                <c:pt idx="13">
                  <c:v>1.959843095324229E-4</c:v>
                </c:pt>
                <c:pt idx="14">
                  <c:v>2.2350518270468982E-4</c:v>
                </c:pt>
                <c:pt idx="15">
                  <c:v>2.5397468650423737E-4</c:v>
                </c:pt>
                <c:pt idx="16">
                  <c:v>2.8756088238047865E-4</c:v>
                </c:pt>
                <c:pt idx="17">
                  <c:v>3.2441858228708198E-4</c:v>
                </c:pt>
                <c:pt idx="18">
                  <c:v>3.6468523170156739E-4</c:v>
                </c:pt>
                <c:pt idx="19">
                  <c:v>4.0847658884959838E-4</c:v>
                </c:pt>
                <c:pt idx="20">
                  <c:v>4.5588227285582697E-4</c:v>
                </c:pt>
                <c:pt idx="21">
                  <c:v>5.0696126618731633E-4</c:v>
                </c:pt>
                <c:pt idx="22">
                  <c:v>5.6173746837059673E-4</c:v>
                </c:pt>
                <c:pt idx="23">
                  <c:v>6.2019540802749963E-4</c:v>
                </c:pt>
                <c:pt idx="24">
                  <c:v>6.8227622826247001E-4</c:v>
                </c:pt>
                <c:pt idx="25">
                  <c:v>7.4787406583730787E-4</c:v>
                </c:pt>
                <c:pt idx="26">
                  <c:v>8.168329469210885E-4</c:v>
                </c:pt>
                <c:pt idx="27">
                  <c:v>8.8894432110106665E-4</c:v>
                </c:pt>
                <c:pt idx="28">
                  <c:v>9.6394535047029375E-4</c:v>
                </c:pt>
                <c:pt idx="29">
                  <c:v>1.0415180617652979E-3</c:v>
                </c:pt>
                <c:pt idx="30">
                  <c:v>1.1212894566374929E-3</c:v>
                </c:pt>
                <c:pt idx="31">
                  <c:v>1.2028326582744107E-3</c:v>
                </c:pt>
                <c:pt idx="32">
                  <c:v>1.2856691519655271E-3</c:v>
                </c:pt>
                <c:pt idx="33">
                  <c:v>1.3692721532150372E-3</c:v>
                </c:pt>
                <c:pt idx="34">
                  <c:v>1.4530711101793565E-3</c:v>
                </c:pt>
                <c:pt idx="35">
                  <c:v>1.5364573182354295E-3</c:v>
                </c:pt>
                <c:pt idx="36">
                  <c:v>1.6187905941815199E-3</c:v>
                </c:pt>
                <c:pt idx="37">
                  <c:v>1.6994069268545474E-3</c:v>
                </c:pt>
                <c:pt idx="38">
                  <c:v>1.7776269908117096E-3</c:v>
                </c:pt>
                <c:pt idx="39">
                  <c:v>1.8527653812026633E-3</c:v>
                </c:pt>
                <c:pt idx="40">
                  <c:v>1.9241404020854487E-3</c:v>
                </c:pt>
                <c:pt idx="41">
                  <c:v>1.9910842182058646E-3</c:v>
                </c:pt>
                <c:pt idx="42">
                  <c:v>2.0529531625733933E-3</c:v>
                </c:pt>
                <c:pt idx="43">
                  <c:v>2.10913797980938E-3</c:v>
                </c:pt>
                <c:pt idx="44">
                  <c:v>2.1590737788358088E-3</c:v>
                </c:pt>
                <c:pt idx="45">
                  <c:v>2.2022494684433049E-3</c:v>
                </c:pt>
                <c:pt idx="46">
                  <c:v>2.2382164558353841E-3</c:v>
                </c:pt>
                <c:pt idx="47">
                  <c:v>2.2665964013700874E-3</c:v>
                </c:pt>
                <c:pt idx="48">
                  <c:v>2.287087842148879E-3</c:v>
                </c:pt>
                <c:pt idx="49">
                  <c:v>2.2994715223406672E-3</c:v>
                </c:pt>
                <c:pt idx="50">
                  <c:v>2.3036142984608336E-3</c:v>
                </c:pt>
                <c:pt idx="51">
                  <c:v>2.2994715223406555E-3</c:v>
                </c:pt>
                <c:pt idx="52">
                  <c:v>2.2870878421488564E-3</c:v>
                </c:pt>
                <c:pt idx="53">
                  <c:v>2.2665964013700531E-3</c:v>
                </c:pt>
                <c:pt idx="54">
                  <c:v>2.238216455835339E-3</c:v>
                </c:pt>
                <c:pt idx="55">
                  <c:v>2.2022494684432493E-3</c:v>
                </c:pt>
                <c:pt idx="56">
                  <c:v>2.1590737788357438E-3</c:v>
                </c:pt>
                <c:pt idx="57">
                  <c:v>2.1091379798093054E-3</c:v>
                </c:pt>
                <c:pt idx="58">
                  <c:v>2.0529531625733109E-3</c:v>
                </c:pt>
                <c:pt idx="59">
                  <c:v>1.9910842182057744E-3</c:v>
                </c:pt>
                <c:pt idx="60">
                  <c:v>1.9241404020853515E-3</c:v>
                </c:pt>
                <c:pt idx="61">
                  <c:v>1.8527653812025605E-3</c:v>
                </c:pt>
                <c:pt idx="62">
                  <c:v>1.7776269908116016E-3</c:v>
                </c:pt>
                <c:pt idx="63">
                  <c:v>1.699406926854436E-3</c:v>
                </c:pt>
                <c:pt idx="64">
                  <c:v>1.6187905941814056E-3</c:v>
                </c:pt>
                <c:pt idx="65">
                  <c:v>1.5364573182353135E-3</c:v>
                </c:pt>
                <c:pt idx="66">
                  <c:v>1.453071110179239E-3</c:v>
                </c:pt>
                <c:pt idx="67">
                  <c:v>1.3692721532149199E-3</c:v>
                </c:pt>
                <c:pt idx="68">
                  <c:v>1.2856691519654102E-3</c:v>
                </c:pt>
                <c:pt idx="69">
                  <c:v>1.2028326582742953E-3</c:v>
                </c:pt>
                <c:pt idx="70">
                  <c:v>1.1212894566373795E-3</c:v>
                </c:pt>
                <c:pt idx="71">
                  <c:v>1.0415180617651878E-3</c:v>
                </c:pt>
                <c:pt idx="72">
                  <c:v>9.6394535047018663E-4</c:v>
                </c:pt>
                <c:pt idx="73">
                  <c:v>8.8894432110096376E-4</c:v>
                </c:pt>
                <c:pt idx="74">
                  <c:v>8.1683294692098973E-4</c:v>
                </c:pt>
                <c:pt idx="75">
                  <c:v>7.4787406583721344E-4</c:v>
                </c:pt>
                <c:pt idx="76">
                  <c:v>6.8227622826238057E-4</c:v>
                </c:pt>
                <c:pt idx="77">
                  <c:v>6.2019540802741495E-4</c:v>
                </c:pt>
                <c:pt idx="78">
                  <c:v>5.6173746837051759E-4</c:v>
                </c:pt>
                <c:pt idx="79">
                  <c:v>5.0696126618724195E-4</c:v>
                </c:pt>
                <c:pt idx="80">
                  <c:v>4.5588227285575813E-4</c:v>
                </c:pt>
                <c:pt idx="81">
                  <c:v>4.0847658884953452E-4</c:v>
                </c:pt>
                <c:pt idx="82">
                  <c:v>3.6468523170150847E-4</c:v>
                </c:pt>
                <c:pt idx="83">
                  <c:v>3.2441858228702799E-4</c:v>
                </c:pt>
                <c:pt idx="84">
                  <c:v>2.8756088238042948E-4</c:v>
                </c:pt>
                <c:pt idx="85">
                  <c:v>2.5397468650419243E-4</c:v>
                </c:pt>
                <c:pt idx="86">
                  <c:v>2.2350518270464932E-4</c:v>
                </c:pt>
                <c:pt idx="87">
                  <c:v>1.9598430953238633E-4</c:v>
                </c:pt>
                <c:pt idx="88">
                  <c:v>1.7123460967963778E-4</c:v>
                </c:pt>
                <c:pt idx="89">
                  <c:v>1.4907277397068492E-4</c:v>
                </c:pt>
                <c:pt idx="90">
                  <c:v>1.2931284230539511E-4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E7-46D5-9CDC-3B63087F6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462479"/>
        <c:axId val="1383691679"/>
      </c:lineChart>
      <c:catAx>
        <c:axId val="153447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00223"/>
        <c:crosses val="autoZero"/>
        <c:auto val="1"/>
        <c:lblAlgn val="ctr"/>
        <c:lblOffset val="100"/>
        <c:noMultiLvlLbl val="0"/>
      </c:catAx>
      <c:valAx>
        <c:axId val="143150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473679"/>
        <c:crosses val="autoZero"/>
        <c:crossBetween val="between"/>
      </c:valAx>
      <c:valAx>
        <c:axId val="13836916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462479"/>
        <c:crosses val="max"/>
        <c:crossBetween val="between"/>
      </c:valAx>
      <c:catAx>
        <c:axId val="1534462479"/>
        <c:scaling>
          <c:orientation val="minMax"/>
        </c:scaling>
        <c:delete val="1"/>
        <c:axPos val="b"/>
        <c:majorTickMark val="out"/>
        <c:minorTickMark val="none"/>
        <c:tickLblPos val="nextTo"/>
        <c:crossAx val="13836916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 Distribution &amp; Normal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Sheet2!$I$20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chemeClr val="bg1"/>
              </a:solidFill>
            </a:ln>
            <a:effectLst/>
          </c:spPr>
          <c:invertIfNegative val="0"/>
          <c:cat>
            <c:strRef>
              <c:f>Sheet2!$H$21:$H$31</c:f>
              <c:strCache>
                <c:ptCount val="11"/>
                <c:pt idx="0">
                  <c:v>3000-3099</c:v>
                </c:pt>
                <c:pt idx="1">
                  <c:v>3100-3199</c:v>
                </c:pt>
                <c:pt idx="2">
                  <c:v>3200-3299</c:v>
                </c:pt>
                <c:pt idx="3">
                  <c:v>3300-3399</c:v>
                </c:pt>
                <c:pt idx="4">
                  <c:v>3400-3499</c:v>
                </c:pt>
                <c:pt idx="5">
                  <c:v>3500-3599</c:v>
                </c:pt>
                <c:pt idx="6">
                  <c:v>3600-3699</c:v>
                </c:pt>
                <c:pt idx="7">
                  <c:v>3700-3799</c:v>
                </c:pt>
                <c:pt idx="8">
                  <c:v>3800-3899</c:v>
                </c:pt>
                <c:pt idx="9">
                  <c:v>3900-3999</c:v>
                </c:pt>
                <c:pt idx="10">
                  <c:v>4000-4099</c:v>
                </c:pt>
              </c:strCache>
            </c:strRef>
          </c:cat>
          <c:val>
            <c:numRef>
              <c:f>Sheet2!$I$21:$I$31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5-4892-9742-D60B8C3DF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37060704"/>
        <c:axId val="22036704"/>
      </c:barChart>
      <c:scatterChart>
        <c:scatterStyle val="smoothMarker"/>
        <c:varyColors val="0"/>
        <c:ser>
          <c:idx val="1"/>
          <c:order val="1"/>
          <c:tx>
            <c:strRef>
              <c:f>Sheet2!$J$20</c:f>
              <c:strCache>
                <c:ptCount val="1"/>
                <c:pt idx="0">
                  <c:v>Normal Distribution Frequency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Sheet2!$H$21:$H$31</c:f>
              <c:strCache>
                <c:ptCount val="11"/>
                <c:pt idx="0">
                  <c:v>3000-3099</c:v>
                </c:pt>
                <c:pt idx="1">
                  <c:v>3100-3199</c:v>
                </c:pt>
                <c:pt idx="2">
                  <c:v>3200-3299</c:v>
                </c:pt>
                <c:pt idx="3">
                  <c:v>3300-3399</c:v>
                </c:pt>
                <c:pt idx="4">
                  <c:v>3400-3499</c:v>
                </c:pt>
                <c:pt idx="5">
                  <c:v>3500-3599</c:v>
                </c:pt>
                <c:pt idx="6">
                  <c:v>3600-3699</c:v>
                </c:pt>
                <c:pt idx="7">
                  <c:v>3700-3799</c:v>
                </c:pt>
                <c:pt idx="8">
                  <c:v>3800-3899</c:v>
                </c:pt>
                <c:pt idx="9">
                  <c:v>3900-3999</c:v>
                </c:pt>
                <c:pt idx="10">
                  <c:v>4000-4099</c:v>
                </c:pt>
              </c:strCache>
            </c:strRef>
          </c:xVal>
          <c:yVal>
            <c:numRef>
              <c:f>Sheet2!$J$21:$J$31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35</c:v>
                </c:pt>
                <c:pt idx="3">
                  <c:v>84</c:v>
                </c:pt>
                <c:pt idx="4">
                  <c:v>163</c:v>
                </c:pt>
                <c:pt idx="5">
                  <c:v>210</c:v>
                </c:pt>
                <c:pt idx="6">
                  <c:v>214</c:v>
                </c:pt>
                <c:pt idx="7">
                  <c:v>157</c:v>
                </c:pt>
                <c:pt idx="8">
                  <c:v>81</c:v>
                </c:pt>
                <c:pt idx="9">
                  <c:v>34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25-4892-9742-D60B8C3DF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670624"/>
        <c:axId val="21961152"/>
      </c:scatterChart>
      <c:catAx>
        <c:axId val="123706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Salary Range</a:t>
                </a:r>
              </a:p>
            </c:rich>
          </c:tx>
          <c:overlay val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36704"/>
        <c:crosses val="autoZero"/>
        <c:auto val="1"/>
        <c:lblAlgn val="ctr"/>
        <c:lblOffset val="100"/>
        <c:noMultiLvlLbl val="0"/>
      </c:catAx>
      <c:valAx>
        <c:axId val="220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60704"/>
        <c:crosses val="autoZero"/>
        <c:crossBetween val="between"/>
      </c:valAx>
      <c:valAx>
        <c:axId val="21961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670624"/>
        <c:crosses val="max"/>
        <c:crossBetween val="midCat"/>
      </c:valAx>
      <c:valAx>
        <c:axId val="120767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96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469816272965875E-2"/>
          <c:y val="0.15782407407407409"/>
          <c:w val="0.9155301837270341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Sheet1!$S$9:$S$14</c:f>
              <c:strCache>
                <c:ptCount val="6"/>
                <c:pt idx="0">
                  <c:v>3250-3349</c:v>
                </c:pt>
                <c:pt idx="1">
                  <c:v>3350-3449</c:v>
                </c:pt>
                <c:pt idx="2">
                  <c:v>3450-3549</c:v>
                </c:pt>
                <c:pt idx="3">
                  <c:v>3550-3649</c:v>
                </c:pt>
                <c:pt idx="4">
                  <c:v>3650-3749</c:v>
                </c:pt>
                <c:pt idx="5">
                  <c:v>3750-3849</c:v>
                </c:pt>
              </c:strCache>
            </c:strRef>
          </c:cat>
          <c:val>
            <c:numRef>
              <c:f>Sheet1!$T$9:$T$14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7-4B45-B00A-FB5FA9EBB2C2}"/>
            </c:ext>
          </c:extLst>
        </c:ser>
        <c:ser>
          <c:idx val="1"/>
          <c:order val="1"/>
          <c:tx>
            <c:strRef>
              <c:f>Sheet1!$U$8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Sheet1!$S$9:$S$14</c:f>
              <c:strCache>
                <c:ptCount val="6"/>
                <c:pt idx="0">
                  <c:v>3250-3349</c:v>
                </c:pt>
                <c:pt idx="1">
                  <c:v>3350-3449</c:v>
                </c:pt>
                <c:pt idx="2">
                  <c:v>3450-3549</c:v>
                </c:pt>
                <c:pt idx="3">
                  <c:v>3550-3649</c:v>
                </c:pt>
                <c:pt idx="4">
                  <c:v>3650-3749</c:v>
                </c:pt>
                <c:pt idx="5">
                  <c:v>3750-3849</c:v>
                </c:pt>
              </c:strCache>
            </c:strRef>
          </c:cat>
          <c:val>
            <c:numRef>
              <c:f>Sheet1!$U$9:$U$14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67-4B45-B00A-FB5FA9EB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8660687"/>
        <c:axId val="976188895"/>
      </c:barChart>
      <c:catAx>
        <c:axId val="98866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88895"/>
        <c:crosses val="autoZero"/>
        <c:auto val="1"/>
        <c:lblAlgn val="ctr"/>
        <c:lblOffset val="100"/>
        <c:noMultiLvlLbl val="0"/>
      </c:catAx>
      <c:valAx>
        <c:axId val="97618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6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Sheet1!$W$9:$W$732</c:f>
              <c:numCache>
                <c:formatCode>General</c:formatCode>
                <c:ptCount val="724"/>
                <c:pt idx="0">
                  <c:v>3030.1200567992014</c:v>
                </c:pt>
                <c:pt idx="1">
                  <c:v>3039.6976556632176</c:v>
                </c:pt>
                <c:pt idx="2">
                  <c:v>3049.2752545272338</c:v>
                </c:pt>
                <c:pt idx="3">
                  <c:v>3058.8528533912499</c:v>
                </c:pt>
                <c:pt idx="4">
                  <c:v>3068.4304522552661</c:v>
                </c:pt>
                <c:pt idx="5">
                  <c:v>3078.0080511192823</c:v>
                </c:pt>
                <c:pt idx="6">
                  <c:v>3087.5856499832985</c:v>
                </c:pt>
                <c:pt idx="7">
                  <c:v>3097.1632488473147</c:v>
                </c:pt>
                <c:pt idx="8">
                  <c:v>3106.7408477113308</c:v>
                </c:pt>
                <c:pt idx="9">
                  <c:v>3116.318446575347</c:v>
                </c:pt>
                <c:pt idx="10">
                  <c:v>3125.8960454393632</c:v>
                </c:pt>
                <c:pt idx="11">
                  <c:v>3135.4736443033794</c:v>
                </c:pt>
                <c:pt idx="12">
                  <c:v>3145.0512431673956</c:v>
                </c:pt>
                <c:pt idx="13">
                  <c:v>3154.6288420314118</c:v>
                </c:pt>
                <c:pt idx="14">
                  <c:v>3164.2064408954279</c:v>
                </c:pt>
                <c:pt idx="15">
                  <c:v>3173.7840397594441</c:v>
                </c:pt>
                <c:pt idx="16">
                  <c:v>3183.3616386234603</c:v>
                </c:pt>
                <c:pt idx="17">
                  <c:v>3192.9392374874765</c:v>
                </c:pt>
                <c:pt idx="18">
                  <c:v>3202.5168363514927</c:v>
                </c:pt>
                <c:pt idx="19">
                  <c:v>3212.0944352155088</c:v>
                </c:pt>
                <c:pt idx="20">
                  <c:v>3221.672034079525</c:v>
                </c:pt>
                <c:pt idx="21">
                  <c:v>3231.2496329435412</c:v>
                </c:pt>
                <c:pt idx="22">
                  <c:v>3240.8272318075574</c:v>
                </c:pt>
                <c:pt idx="23">
                  <c:v>3250.4048306715736</c:v>
                </c:pt>
                <c:pt idx="24">
                  <c:v>3259.9824295355897</c:v>
                </c:pt>
                <c:pt idx="25">
                  <c:v>3269.5600283996059</c:v>
                </c:pt>
                <c:pt idx="26">
                  <c:v>3279.1376272636221</c:v>
                </c:pt>
                <c:pt idx="27">
                  <c:v>3288.7152261276383</c:v>
                </c:pt>
                <c:pt idx="28">
                  <c:v>3298.2928249916545</c:v>
                </c:pt>
                <c:pt idx="29">
                  <c:v>3307.8704238556707</c:v>
                </c:pt>
                <c:pt idx="30">
                  <c:v>3317.4480227196868</c:v>
                </c:pt>
                <c:pt idx="31">
                  <c:v>3327.025621583703</c:v>
                </c:pt>
                <c:pt idx="32">
                  <c:v>3336.6032204477192</c:v>
                </c:pt>
                <c:pt idx="33">
                  <c:v>3346.1808193117354</c:v>
                </c:pt>
                <c:pt idx="34">
                  <c:v>3355.7584181757516</c:v>
                </c:pt>
                <c:pt idx="35">
                  <c:v>3365.3360170397677</c:v>
                </c:pt>
                <c:pt idx="36">
                  <c:v>3374.9136159037839</c:v>
                </c:pt>
                <c:pt idx="37">
                  <c:v>3384.4912147678001</c:v>
                </c:pt>
                <c:pt idx="38">
                  <c:v>3394.0688136318163</c:v>
                </c:pt>
                <c:pt idx="39">
                  <c:v>3403.6464124958325</c:v>
                </c:pt>
                <c:pt idx="40">
                  <c:v>3413.2240113598486</c:v>
                </c:pt>
                <c:pt idx="41">
                  <c:v>3422.8016102238648</c:v>
                </c:pt>
                <c:pt idx="42">
                  <c:v>3432.379209087881</c:v>
                </c:pt>
                <c:pt idx="43">
                  <c:v>3441.9568079518972</c:v>
                </c:pt>
                <c:pt idx="44">
                  <c:v>3451.5344068159134</c:v>
                </c:pt>
                <c:pt idx="45">
                  <c:v>3461.1120056799296</c:v>
                </c:pt>
                <c:pt idx="46">
                  <c:v>3470.6896045439457</c:v>
                </c:pt>
                <c:pt idx="47">
                  <c:v>3480.2672034079619</c:v>
                </c:pt>
                <c:pt idx="48">
                  <c:v>3489.8448022719781</c:v>
                </c:pt>
                <c:pt idx="49">
                  <c:v>3499.4224011359943</c:v>
                </c:pt>
                <c:pt idx="50">
                  <c:v>3509.0000000000105</c:v>
                </c:pt>
                <c:pt idx="51">
                  <c:v>3518.5775988640266</c:v>
                </c:pt>
                <c:pt idx="52">
                  <c:v>3528.1551977280428</c:v>
                </c:pt>
                <c:pt idx="53">
                  <c:v>3537.732796592059</c:v>
                </c:pt>
                <c:pt idx="54">
                  <c:v>3547.3103954560752</c:v>
                </c:pt>
                <c:pt idx="55">
                  <c:v>3556.8879943200914</c:v>
                </c:pt>
                <c:pt idx="56">
                  <c:v>3566.4655931841075</c:v>
                </c:pt>
                <c:pt idx="57">
                  <c:v>3576.0431920481237</c:v>
                </c:pt>
                <c:pt idx="58">
                  <c:v>3585.6207909121399</c:v>
                </c:pt>
                <c:pt idx="59">
                  <c:v>3595.1983897761561</c:v>
                </c:pt>
                <c:pt idx="60">
                  <c:v>3604.7759886401723</c:v>
                </c:pt>
                <c:pt idx="61">
                  <c:v>3614.3535875041885</c:v>
                </c:pt>
                <c:pt idx="62">
                  <c:v>3623.9311863682046</c:v>
                </c:pt>
                <c:pt idx="63">
                  <c:v>3633.5087852322208</c:v>
                </c:pt>
                <c:pt idx="64">
                  <c:v>3643.086384096237</c:v>
                </c:pt>
                <c:pt idx="65">
                  <c:v>3652.6639829602532</c:v>
                </c:pt>
                <c:pt idx="66">
                  <c:v>3662.2415818242694</c:v>
                </c:pt>
                <c:pt idx="67">
                  <c:v>3671.8191806882855</c:v>
                </c:pt>
                <c:pt idx="68">
                  <c:v>3681.3967795523017</c:v>
                </c:pt>
                <c:pt idx="69">
                  <c:v>3690.9743784163179</c:v>
                </c:pt>
                <c:pt idx="70">
                  <c:v>3700.5519772803341</c:v>
                </c:pt>
                <c:pt idx="71">
                  <c:v>3710.1295761443503</c:v>
                </c:pt>
                <c:pt idx="72">
                  <c:v>3719.7071750083664</c:v>
                </c:pt>
                <c:pt idx="73">
                  <c:v>3729.2847738723826</c:v>
                </c:pt>
                <c:pt idx="74">
                  <c:v>3738.8623727363988</c:v>
                </c:pt>
                <c:pt idx="75">
                  <c:v>3748.439971600415</c:v>
                </c:pt>
                <c:pt idx="76">
                  <c:v>3758.0175704644312</c:v>
                </c:pt>
                <c:pt idx="77">
                  <c:v>3767.5951693284474</c:v>
                </c:pt>
                <c:pt idx="78">
                  <c:v>3777.1727681924635</c:v>
                </c:pt>
                <c:pt idx="79">
                  <c:v>3786.7503670564797</c:v>
                </c:pt>
                <c:pt idx="80">
                  <c:v>3796.3279659204959</c:v>
                </c:pt>
                <c:pt idx="81">
                  <c:v>3805.9055647845121</c:v>
                </c:pt>
                <c:pt idx="82">
                  <c:v>3815.4831636485283</c:v>
                </c:pt>
                <c:pt idx="83">
                  <c:v>3825.0607625125444</c:v>
                </c:pt>
                <c:pt idx="84">
                  <c:v>3834.6383613765606</c:v>
                </c:pt>
                <c:pt idx="85">
                  <c:v>3844.2159602405768</c:v>
                </c:pt>
                <c:pt idx="86">
                  <c:v>3853.793559104593</c:v>
                </c:pt>
                <c:pt idx="87">
                  <c:v>3863.3711579686092</c:v>
                </c:pt>
                <c:pt idx="88">
                  <c:v>3872.9487568326253</c:v>
                </c:pt>
                <c:pt idx="89">
                  <c:v>3882.5263556966415</c:v>
                </c:pt>
                <c:pt idx="90">
                  <c:v>3892.1039545606577</c:v>
                </c:pt>
                <c:pt idx="91">
                  <c:v>3901.6815534246739</c:v>
                </c:pt>
                <c:pt idx="92">
                  <c:v>3911.2591522886901</c:v>
                </c:pt>
                <c:pt idx="93">
                  <c:v>3920.8367511527063</c:v>
                </c:pt>
                <c:pt idx="94">
                  <c:v>3930.4143500167224</c:v>
                </c:pt>
                <c:pt idx="95">
                  <c:v>3939.9919488807386</c:v>
                </c:pt>
                <c:pt idx="96">
                  <c:v>3949.5695477447548</c:v>
                </c:pt>
                <c:pt idx="97">
                  <c:v>3959.147146608771</c:v>
                </c:pt>
                <c:pt idx="98">
                  <c:v>3968.7247454727872</c:v>
                </c:pt>
                <c:pt idx="99">
                  <c:v>3978.3023443368033</c:v>
                </c:pt>
                <c:pt idx="100">
                  <c:v>3987.8799432008195</c:v>
                </c:pt>
                <c:pt idx="101">
                  <c:v>3997.4575420648357</c:v>
                </c:pt>
                <c:pt idx="102">
                  <c:v>4007.0351409288519</c:v>
                </c:pt>
                <c:pt idx="103">
                  <c:v>4016.6127397928681</c:v>
                </c:pt>
                <c:pt idx="104">
                  <c:v>4026.1903386568843</c:v>
                </c:pt>
                <c:pt idx="105">
                  <c:v>4035.7679375209004</c:v>
                </c:pt>
                <c:pt idx="106">
                  <c:v>4045.3455363849166</c:v>
                </c:pt>
                <c:pt idx="107">
                  <c:v>4054.9231352489328</c:v>
                </c:pt>
                <c:pt idx="108">
                  <c:v>4064.500734112949</c:v>
                </c:pt>
                <c:pt idx="109">
                  <c:v>4074.0783329769652</c:v>
                </c:pt>
                <c:pt idx="110">
                  <c:v>4083.6559318409813</c:v>
                </c:pt>
                <c:pt idx="111">
                  <c:v>4093.2335307049975</c:v>
                </c:pt>
                <c:pt idx="112">
                  <c:v>4102.8111295690132</c:v>
                </c:pt>
                <c:pt idx="113">
                  <c:v>4112.3887284330294</c:v>
                </c:pt>
                <c:pt idx="114">
                  <c:v>4121.9663272970456</c:v>
                </c:pt>
                <c:pt idx="115">
                  <c:v>4131.5439261610618</c:v>
                </c:pt>
                <c:pt idx="116">
                  <c:v>4141.121525025078</c:v>
                </c:pt>
                <c:pt idx="117">
                  <c:v>4150.6991238890942</c:v>
                </c:pt>
                <c:pt idx="118">
                  <c:v>4160.2767227531103</c:v>
                </c:pt>
                <c:pt idx="119">
                  <c:v>4169.8543216171265</c:v>
                </c:pt>
                <c:pt idx="120">
                  <c:v>4179.4319204811427</c:v>
                </c:pt>
                <c:pt idx="121">
                  <c:v>4189.0095193451589</c:v>
                </c:pt>
                <c:pt idx="122">
                  <c:v>4198.5871182091751</c:v>
                </c:pt>
                <c:pt idx="123">
                  <c:v>4208.1647170731912</c:v>
                </c:pt>
                <c:pt idx="124">
                  <c:v>4217.7423159372074</c:v>
                </c:pt>
                <c:pt idx="125">
                  <c:v>4227.3199148012236</c:v>
                </c:pt>
                <c:pt idx="126">
                  <c:v>4236.8975136652398</c:v>
                </c:pt>
                <c:pt idx="127">
                  <c:v>4246.475112529256</c:v>
                </c:pt>
                <c:pt idx="128">
                  <c:v>4256.0527113932721</c:v>
                </c:pt>
                <c:pt idx="129">
                  <c:v>4265.6303102572883</c:v>
                </c:pt>
                <c:pt idx="130">
                  <c:v>4275.2079091213045</c:v>
                </c:pt>
                <c:pt idx="131">
                  <c:v>4284.7855079853207</c:v>
                </c:pt>
                <c:pt idx="132">
                  <c:v>4294.3631068493369</c:v>
                </c:pt>
                <c:pt idx="133">
                  <c:v>4303.9407057133531</c:v>
                </c:pt>
                <c:pt idx="134">
                  <c:v>4313.5183045773692</c:v>
                </c:pt>
                <c:pt idx="135">
                  <c:v>4323.0959034413854</c:v>
                </c:pt>
                <c:pt idx="136">
                  <c:v>4332.6735023054016</c:v>
                </c:pt>
                <c:pt idx="137">
                  <c:v>4342.2511011694178</c:v>
                </c:pt>
                <c:pt idx="138">
                  <c:v>4351.828700033434</c:v>
                </c:pt>
                <c:pt idx="139">
                  <c:v>4361.4062988974501</c:v>
                </c:pt>
                <c:pt idx="140">
                  <c:v>4370.9838977614663</c:v>
                </c:pt>
                <c:pt idx="141">
                  <c:v>4380.5614966254825</c:v>
                </c:pt>
                <c:pt idx="142">
                  <c:v>4390.1390954894987</c:v>
                </c:pt>
                <c:pt idx="143">
                  <c:v>4399.7166943535149</c:v>
                </c:pt>
                <c:pt idx="144">
                  <c:v>4409.294293217531</c:v>
                </c:pt>
                <c:pt idx="145">
                  <c:v>4418.8718920815472</c:v>
                </c:pt>
                <c:pt idx="146">
                  <c:v>4428.4494909455634</c:v>
                </c:pt>
                <c:pt idx="147">
                  <c:v>4438.0270898095796</c:v>
                </c:pt>
                <c:pt idx="148">
                  <c:v>4447.6046886735958</c:v>
                </c:pt>
                <c:pt idx="149">
                  <c:v>4457.182287537612</c:v>
                </c:pt>
                <c:pt idx="150">
                  <c:v>4466.7598864016281</c:v>
                </c:pt>
                <c:pt idx="151">
                  <c:v>4476.3374852656443</c:v>
                </c:pt>
                <c:pt idx="152">
                  <c:v>4485.9150841296605</c:v>
                </c:pt>
                <c:pt idx="153">
                  <c:v>4495.4926829936767</c:v>
                </c:pt>
                <c:pt idx="154">
                  <c:v>4505.0702818576929</c:v>
                </c:pt>
                <c:pt idx="155">
                  <c:v>4514.647880721709</c:v>
                </c:pt>
                <c:pt idx="156">
                  <c:v>4524.2254795857252</c:v>
                </c:pt>
                <c:pt idx="157">
                  <c:v>4533.8030784497414</c:v>
                </c:pt>
                <c:pt idx="158">
                  <c:v>4543.3806773137576</c:v>
                </c:pt>
                <c:pt idx="159">
                  <c:v>4552.9582761777738</c:v>
                </c:pt>
                <c:pt idx="160">
                  <c:v>4562.53587504179</c:v>
                </c:pt>
                <c:pt idx="161">
                  <c:v>4572.1134739058061</c:v>
                </c:pt>
                <c:pt idx="162">
                  <c:v>4581.6910727698223</c:v>
                </c:pt>
                <c:pt idx="163">
                  <c:v>4591.2686716338385</c:v>
                </c:pt>
                <c:pt idx="164">
                  <c:v>4600.8462704978547</c:v>
                </c:pt>
                <c:pt idx="165">
                  <c:v>4610.4238693618709</c:v>
                </c:pt>
                <c:pt idx="166">
                  <c:v>4620.001468225887</c:v>
                </c:pt>
                <c:pt idx="167">
                  <c:v>4629.5790670899032</c:v>
                </c:pt>
                <c:pt idx="168">
                  <c:v>4639.1566659539194</c:v>
                </c:pt>
                <c:pt idx="169">
                  <c:v>4648.7342648179356</c:v>
                </c:pt>
                <c:pt idx="170">
                  <c:v>4658.3118636819518</c:v>
                </c:pt>
                <c:pt idx="171">
                  <c:v>4667.8894625459679</c:v>
                </c:pt>
                <c:pt idx="172">
                  <c:v>4677.4670614099841</c:v>
                </c:pt>
                <c:pt idx="173">
                  <c:v>4687.0446602740003</c:v>
                </c:pt>
                <c:pt idx="174">
                  <c:v>4696.6222591380165</c:v>
                </c:pt>
                <c:pt idx="175">
                  <c:v>4706.1998580020327</c:v>
                </c:pt>
                <c:pt idx="176">
                  <c:v>4715.7774568660489</c:v>
                </c:pt>
                <c:pt idx="177">
                  <c:v>4725.355055730065</c:v>
                </c:pt>
                <c:pt idx="178">
                  <c:v>4734.9326545940812</c:v>
                </c:pt>
                <c:pt idx="179">
                  <c:v>4744.5102534580974</c:v>
                </c:pt>
                <c:pt idx="180">
                  <c:v>4754.0878523221136</c:v>
                </c:pt>
                <c:pt idx="181">
                  <c:v>4763.6654511861298</c:v>
                </c:pt>
                <c:pt idx="182">
                  <c:v>4773.2430500501459</c:v>
                </c:pt>
                <c:pt idx="183">
                  <c:v>4782.8206489141621</c:v>
                </c:pt>
                <c:pt idx="184">
                  <c:v>4792.3982477781783</c:v>
                </c:pt>
                <c:pt idx="185">
                  <c:v>4801.9758466421945</c:v>
                </c:pt>
                <c:pt idx="186">
                  <c:v>4811.5534455062107</c:v>
                </c:pt>
                <c:pt idx="187">
                  <c:v>4821.1310443702268</c:v>
                </c:pt>
                <c:pt idx="188">
                  <c:v>4830.708643234243</c:v>
                </c:pt>
                <c:pt idx="189">
                  <c:v>4840.2862420982592</c:v>
                </c:pt>
                <c:pt idx="190">
                  <c:v>4849.8638409622754</c:v>
                </c:pt>
                <c:pt idx="191">
                  <c:v>4859.4414398262916</c:v>
                </c:pt>
                <c:pt idx="192">
                  <c:v>4869.0190386903078</c:v>
                </c:pt>
                <c:pt idx="193">
                  <c:v>4878.5966375543239</c:v>
                </c:pt>
                <c:pt idx="194">
                  <c:v>4888.1742364183401</c:v>
                </c:pt>
                <c:pt idx="195">
                  <c:v>4897.7518352823563</c:v>
                </c:pt>
                <c:pt idx="196">
                  <c:v>4907.3294341463725</c:v>
                </c:pt>
                <c:pt idx="197">
                  <c:v>4916.9070330103887</c:v>
                </c:pt>
                <c:pt idx="198">
                  <c:v>4926.4846318744048</c:v>
                </c:pt>
                <c:pt idx="199">
                  <c:v>4936.062230738421</c:v>
                </c:pt>
                <c:pt idx="200">
                  <c:v>4945.6398296024372</c:v>
                </c:pt>
                <c:pt idx="201">
                  <c:v>4955.2174284664534</c:v>
                </c:pt>
                <c:pt idx="202">
                  <c:v>4964.7950273304696</c:v>
                </c:pt>
                <c:pt idx="203">
                  <c:v>4974.3726261944857</c:v>
                </c:pt>
                <c:pt idx="204">
                  <c:v>4983.9502250585019</c:v>
                </c:pt>
                <c:pt idx="205">
                  <c:v>4993.5278239225181</c:v>
                </c:pt>
                <c:pt idx="206">
                  <c:v>5003.1054227865343</c:v>
                </c:pt>
                <c:pt idx="207">
                  <c:v>5012.6830216505505</c:v>
                </c:pt>
                <c:pt idx="208">
                  <c:v>5022.2606205145667</c:v>
                </c:pt>
                <c:pt idx="209">
                  <c:v>5031.8382193785828</c:v>
                </c:pt>
                <c:pt idx="210">
                  <c:v>5041.415818242599</c:v>
                </c:pt>
                <c:pt idx="211">
                  <c:v>5050.9934171066152</c:v>
                </c:pt>
                <c:pt idx="212">
                  <c:v>5060.5710159706314</c:v>
                </c:pt>
                <c:pt idx="213">
                  <c:v>5070.1486148346476</c:v>
                </c:pt>
                <c:pt idx="214">
                  <c:v>5079.7262136986637</c:v>
                </c:pt>
                <c:pt idx="215">
                  <c:v>5089.3038125626799</c:v>
                </c:pt>
                <c:pt idx="216">
                  <c:v>5098.8814114266961</c:v>
                </c:pt>
                <c:pt idx="217">
                  <c:v>5108.4590102907123</c:v>
                </c:pt>
                <c:pt idx="218">
                  <c:v>5118.0366091547285</c:v>
                </c:pt>
                <c:pt idx="219">
                  <c:v>5127.6142080187446</c:v>
                </c:pt>
                <c:pt idx="220">
                  <c:v>5137.1918068827608</c:v>
                </c:pt>
                <c:pt idx="221">
                  <c:v>5146.769405746777</c:v>
                </c:pt>
                <c:pt idx="222">
                  <c:v>5156.3470046107932</c:v>
                </c:pt>
                <c:pt idx="223">
                  <c:v>5165.9246034748094</c:v>
                </c:pt>
                <c:pt idx="224">
                  <c:v>5175.5022023388256</c:v>
                </c:pt>
                <c:pt idx="225">
                  <c:v>5185.0798012028417</c:v>
                </c:pt>
                <c:pt idx="226">
                  <c:v>5194.6574000668579</c:v>
                </c:pt>
                <c:pt idx="227">
                  <c:v>5204.2349989308741</c:v>
                </c:pt>
                <c:pt idx="228">
                  <c:v>5213.8125977948903</c:v>
                </c:pt>
                <c:pt idx="229">
                  <c:v>5223.3901966589065</c:v>
                </c:pt>
                <c:pt idx="230">
                  <c:v>5232.9677955229226</c:v>
                </c:pt>
                <c:pt idx="231">
                  <c:v>5242.5453943869388</c:v>
                </c:pt>
                <c:pt idx="232">
                  <c:v>5252.122993250955</c:v>
                </c:pt>
                <c:pt idx="233">
                  <c:v>5261.7005921149712</c:v>
                </c:pt>
                <c:pt idx="234">
                  <c:v>5271.2781909789874</c:v>
                </c:pt>
                <c:pt idx="235">
                  <c:v>5280.8557898430035</c:v>
                </c:pt>
                <c:pt idx="236">
                  <c:v>5290.4333887070197</c:v>
                </c:pt>
                <c:pt idx="237">
                  <c:v>5300.0109875710359</c:v>
                </c:pt>
                <c:pt idx="238">
                  <c:v>5309.5885864350521</c:v>
                </c:pt>
                <c:pt idx="239">
                  <c:v>5319.1661852990683</c:v>
                </c:pt>
                <c:pt idx="240">
                  <c:v>5328.7437841630845</c:v>
                </c:pt>
                <c:pt idx="241">
                  <c:v>5338.3213830271006</c:v>
                </c:pt>
                <c:pt idx="242">
                  <c:v>5347.8989818911168</c:v>
                </c:pt>
                <c:pt idx="243">
                  <c:v>5357.476580755133</c:v>
                </c:pt>
                <c:pt idx="244">
                  <c:v>5367.0541796191492</c:v>
                </c:pt>
                <c:pt idx="245">
                  <c:v>5376.6317784831654</c:v>
                </c:pt>
                <c:pt idx="246">
                  <c:v>5386.2093773471815</c:v>
                </c:pt>
                <c:pt idx="247">
                  <c:v>5395.7869762111977</c:v>
                </c:pt>
                <c:pt idx="248">
                  <c:v>5405.3645750752139</c:v>
                </c:pt>
                <c:pt idx="249">
                  <c:v>5414.9421739392301</c:v>
                </c:pt>
                <c:pt idx="250">
                  <c:v>5424.5197728032463</c:v>
                </c:pt>
                <c:pt idx="251">
                  <c:v>5434.0973716672625</c:v>
                </c:pt>
                <c:pt idx="252">
                  <c:v>5443.6749705312786</c:v>
                </c:pt>
                <c:pt idx="253">
                  <c:v>5453.2525693952948</c:v>
                </c:pt>
                <c:pt idx="254">
                  <c:v>5462.830168259311</c:v>
                </c:pt>
                <c:pt idx="255">
                  <c:v>5472.4077671233272</c:v>
                </c:pt>
                <c:pt idx="256">
                  <c:v>5481.9853659873434</c:v>
                </c:pt>
                <c:pt idx="257">
                  <c:v>5491.5629648513595</c:v>
                </c:pt>
                <c:pt idx="258">
                  <c:v>5501.1405637153757</c:v>
                </c:pt>
                <c:pt idx="259">
                  <c:v>5510.7181625793919</c:v>
                </c:pt>
                <c:pt idx="260">
                  <c:v>5520.2957614434081</c:v>
                </c:pt>
                <c:pt idx="261">
                  <c:v>5529.8733603074243</c:v>
                </c:pt>
                <c:pt idx="262">
                  <c:v>5539.4509591714404</c:v>
                </c:pt>
                <c:pt idx="263">
                  <c:v>5549.0285580354566</c:v>
                </c:pt>
                <c:pt idx="264">
                  <c:v>5558.6061568994728</c:v>
                </c:pt>
                <c:pt idx="265">
                  <c:v>5568.183755763489</c:v>
                </c:pt>
                <c:pt idx="266">
                  <c:v>5577.7613546275052</c:v>
                </c:pt>
                <c:pt idx="267">
                  <c:v>5587.3389534915214</c:v>
                </c:pt>
                <c:pt idx="268">
                  <c:v>5596.9165523555375</c:v>
                </c:pt>
                <c:pt idx="269">
                  <c:v>5606.4941512195537</c:v>
                </c:pt>
                <c:pt idx="270">
                  <c:v>5616.0717500835699</c:v>
                </c:pt>
                <c:pt idx="271">
                  <c:v>5625.6493489475861</c:v>
                </c:pt>
                <c:pt idx="272">
                  <c:v>5635.2269478116023</c:v>
                </c:pt>
                <c:pt idx="273">
                  <c:v>5644.8045466756184</c:v>
                </c:pt>
                <c:pt idx="274">
                  <c:v>5654.3821455396346</c:v>
                </c:pt>
                <c:pt idx="275">
                  <c:v>5663.9597444036508</c:v>
                </c:pt>
                <c:pt idx="276">
                  <c:v>5673.537343267667</c:v>
                </c:pt>
                <c:pt idx="277">
                  <c:v>5683.1149421316832</c:v>
                </c:pt>
                <c:pt idx="278">
                  <c:v>5692.6925409956993</c:v>
                </c:pt>
                <c:pt idx="279">
                  <c:v>5702.2701398597155</c:v>
                </c:pt>
                <c:pt idx="280">
                  <c:v>5711.8477387237317</c:v>
                </c:pt>
                <c:pt idx="281">
                  <c:v>5721.4253375877479</c:v>
                </c:pt>
                <c:pt idx="282">
                  <c:v>5731.0029364517641</c:v>
                </c:pt>
                <c:pt idx="283">
                  <c:v>5740.5805353157803</c:v>
                </c:pt>
                <c:pt idx="284">
                  <c:v>5750.1581341797964</c:v>
                </c:pt>
                <c:pt idx="285">
                  <c:v>5759.7357330438126</c:v>
                </c:pt>
                <c:pt idx="286">
                  <c:v>5769.3133319078288</c:v>
                </c:pt>
                <c:pt idx="287">
                  <c:v>5778.890930771845</c:v>
                </c:pt>
                <c:pt idx="288">
                  <c:v>5788.4685296358612</c:v>
                </c:pt>
                <c:pt idx="289">
                  <c:v>5798.0461284998773</c:v>
                </c:pt>
                <c:pt idx="290">
                  <c:v>5807.6237273638935</c:v>
                </c:pt>
                <c:pt idx="291">
                  <c:v>5817.2013262279097</c:v>
                </c:pt>
                <c:pt idx="292">
                  <c:v>5826.7789250919259</c:v>
                </c:pt>
                <c:pt idx="293">
                  <c:v>5836.3565239559421</c:v>
                </c:pt>
                <c:pt idx="294">
                  <c:v>5845.9341228199582</c:v>
                </c:pt>
                <c:pt idx="295">
                  <c:v>5855.5117216839744</c:v>
                </c:pt>
                <c:pt idx="296">
                  <c:v>5865.0893205479906</c:v>
                </c:pt>
                <c:pt idx="297">
                  <c:v>5874.6669194120068</c:v>
                </c:pt>
                <c:pt idx="298">
                  <c:v>5884.244518276023</c:v>
                </c:pt>
                <c:pt idx="299">
                  <c:v>5893.8221171400392</c:v>
                </c:pt>
                <c:pt idx="300">
                  <c:v>5903.3997160040553</c:v>
                </c:pt>
                <c:pt idx="301">
                  <c:v>5912.9773148680715</c:v>
                </c:pt>
                <c:pt idx="302">
                  <c:v>5922.5549137320877</c:v>
                </c:pt>
                <c:pt idx="303">
                  <c:v>5932.1325125961039</c:v>
                </c:pt>
                <c:pt idx="304">
                  <c:v>5941.7101114601201</c:v>
                </c:pt>
                <c:pt idx="305">
                  <c:v>5951.2877103241362</c:v>
                </c:pt>
                <c:pt idx="306">
                  <c:v>5960.8653091881524</c:v>
                </c:pt>
                <c:pt idx="307">
                  <c:v>5970.4429080521686</c:v>
                </c:pt>
                <c:pt idx="308">
                  <c:v>5980.0205069161848</c:v>
                </c:pt>
                <c:pt idx="309">
                  <c:v>5989.598105780201</c:v>
                </c:pt>
                <c:pt idx="310">
                  <c:v>5999.1757046442171</c:v>
                </c:pt>
                <c:pt idx="311">
                  <c:v>6008.7533035082333</c:v>
                </c:pt>
                <c:pt idx="312">
                  <c:v>6018.3309023722495</c:v>
                </c:pt>
                <c:pt idx="313">
                  <c:v>6027.9085012362657</c:v>
                </c:pt>
                <c:pt idx="314">
                  <c:v>6037.4861001002819</c:v>
                </c:pt>
                <c:pt idx="315">
                  <c:v>6047.0636989642981</c:v>
                </c:pt>
                <c:pt idx="316">
                  <c:v>6056.6412978283142</c:v>
                </c:pt>
                <c:pt idx="317">
                  <c:v>6066.2188966923304</c:v>
                </c:pt>
                <c:pt idx="318">
                  <c:v>6075.7964955563466</c:v>
                </c:pt>
                <c:pt idx="319">
                  <c:v>6085.3740944203628</c:v>
                </c:pt>
                <c:pt idx="320">
                  <c:v>6094.951693284379</c:v>
                </c:pt>
                <c:pt idx="321">
                  <c:v>6104.5292921483951</c:v>
                </c:pt>
                <c:pt idx="322">
                  <c:v>6114.1068910124113</c:v>
                </c:pt>
                <c:pt idx="323">
                  <c:v>6123.6844898764275</c:v>
                </c:pt>
                <c:pt idx="324">
                  <c:v>6133.2620887404437</c:v>
                </c:pt>
                <c:pt idx="325">
                  <c:v>6142.8396876044599</c:v>
                </c:pt>
                <c:pt idx="326">
                  <c:v>6152.417286468476</c:v>
                </c:pt>
                <c:pt idx="327">
                  <c:v>6161.9948853324922</c:v>
                </c:pt>
                <c:pt idx="328">
                  <c:v>6171.5724841965084</c:v>
                </c:pt>
                <c:pt idx="329">
                  <c:v>6181.1500830605246</c:v>
                </c:pt>
                <c:pt idx="330">
                  <c:v>6190.7276819245408</c:v>
                </c:pt>
                <c:pt idx="331">
                  <c:v>6200.305280788557</c:v>
                </c:pt>
                <c:pt idx="332">
                  <c:v>6209.8828796525731</c:v>
                </c:pt>
                <c:pt idx="333">
                  <c:v>6219.4604785165893</c:v>
                </c:pt>
                <c:pt idx="334">
                  <c:v>6229.0380773806055</c:v>
                </c:pt>
                <c:pt idx="335">
                  <c:v>6238.6156762446217</c:v>
                </c:pt>
                <c:pt idx="336">
                  <c:v>6248.1932751086379</c:v>
                </c:pt>
                <c:pt idx="337">
                  <c:v>6257.770873972654</c:v>
                </c:pt>
                <c:pt idx="338">
                  <c:v>6267.3484728366702</c:v>
                </c:pt>
                <c:pt idx="339">
                  <c:v>6276.9260717006864</c:v>
                </c:pt>
                <c:pt idx="340">
                  <c:v>6286.5036705647026</c:v>
                </c:pt>
                <c:pt idx="341">
                  <c:v>6296.0812694287188</c:v>
                </c:pt>
                <c:pt idx="342">
                  <c:v>6305.658868292735</c:v>
                </c:pt>
                <c:pt idx="343">
                  <c:v>6315.2364671567511</c:v>
                </c:pt>
                <c:pt idx="344">
                  <c:v>6324.8140660207673</c:v>
                </c:pt>
                <c:pt idx="345">
                  <c:v>6334.3916648847835</c:v>
                </c:pt>
                <c:pt idx="346">
                  <c:v>6343.9692637487997</c:v>
                </c:pt>
                <c:pt idx="347">
                  <c:v>6353.5468626128159</c:v>
                </c:pt>
                <c:pt idx="348">
                  <c:v>6363.124461476832</c:v>
                </c:pt>
                <c:pt idx="349">
                  <c:v>6372.7020603408482</c:v>
                </c:pt>
                <c:pt idx="350">
                  <c:v>6382.2796592048644</c:v>
                </c:pt>
                <c:pt idx="351">
                  <c:v>6391.8572580688806</c:v>
                </c:pt>
                <c:pt idx="352">
                  <c:v>6401.4348569328968</c:v>
                </c:pt>
                <c:pt idx="353">
                  <c:v>6411.0124557969129</c:v>
                </c:pt>
                <c:pt idx="354">
                  <c:v>6420.5900546609291</c:v>
                </c:pt>
                <c:pt idx="355">
                  <c:v>6430.1676535249453</c:v>
                </c:pt>
                <c:pt idx="356">
                  <c:v>6439.7452523889615</c:v>
                </c:pt>
                <c:pt idx="357">
                  <c:v>6449.3228512529777</c:v>
                </c:pt>
                <c:pt idx="358">
                  <c:v>6458.9004501169939</c:v>
                </c:pt>
                <c:pt idx="359">
                  <c:v>6468.47804898101</c:v>
                </c:pt>
                <c:pt idx="360">
                  <c:v>6478.0556478450262</c:v>
                </c:pt>
                <c:pt idx="361">
                  <c:v>6487.6332467090424</c:v>
                </c:pt>
                <c:pt idx="362">
                  <c:v>6497.2108455730586</c:v>
                </c:pt>
                <c:pt idx="363">
                  <c:v>6506.7884444370748</c:v>
                </c:pt>
                <c:pt idx="364">
                  <c:v>6516.3660433010909</c:v>
                </c:pt>
                <c:pt idx="365">
                  <c:v>6525.9436421651071</c:v>
                </c:pt>
                <c:pt idx="366">
                  <c:v>6535.5212410291233</c:v>
                </c:pt>
                <c:pt idx="367">
                  <c:v>6545.0988398931395</c:v>
                </c:pt>
                <c:pt idx="368">
                  <c:v>6554.6764387571557</c:v>
                </c:pt>
                <c:pt idx="369">
                  <c:v>6564.2540376211718</c:v>
                </c:pt>
                <c:pt idx="370">
                  <c:v>6573.831636485188</c:v>
                </c:pt>
                <c:pt idx="371">
                  <c:v>6583.4092353492042</c:v>
                </c:pt>
                <c:pt idx="372">
                  <c:v>6592.9868342132204</c:v>
                </c:pt>
                <c:pt idx="373">
                  <c:v>6602.5644330772366</c:v>
                </c:pt>
                <c:pt idx="374">
                  <c:v>6612.1420319412528</c:v>
                </c:pt>
                <c:pt idx="375">
                  <c:v>6621.7196308052689</c:v>
                </c:pt>
                <c:pt idx="376">
                  <c:v>6631.2972296692851</c:v>
                </c:pt>
                <c:pt idx="377">
                  <c:v>6640.8748285333013</c:v>
                </c:pt>
                <c:pt idx="378">
                  <c:v>6650.4524273973175</c:v>
                </c:pt>
                <c:pt idx="379">
                  <c:v>6660.0300262613337</c:v>
                </c:pt>
                <c:pt idx="380">
                  <c:v>6669.6076251253498</c:v>
                </c:pt>
                <c:pt idx="381">
                  <c:v>6679.185223989366</c:v>
                </c:pt>
                <c:pt idx="382">
                  <c:v>6688.7628228533822</c:v>
                </c:pt>
                <c:pt idx="383">
                  <c:v>6698.3404217173984</c:v>
                </c:pt>
                <c:pt idx="384">
                  <c:v>6707.9180205814146</c:v>
                </c:pt>
                <c:pt idx="385">
                  <c:v>6717.4956194454307</c:v>
                </c:pt>
                <c:pt idx="386">
                  <c:v>6727.0732183094469</c:v>
                </c:pt>
                <c:pt idx="387">
                  <c:v>6736.6508171734631</c:v>
                </c:pt>
                <c:pt idx="388">
                  <c:v>6746.2284160374793</c:v>
                </c:pt>
                <c:pt idx="389">
                  <c:v>6755.8060149014955</c:v>
                </c:pt>
                <c:pt idx="390">
                  <c:v>6765.3836137655117</c:v>
                </c:pt>
                <c:pt idx="391">
                  <c:v>6774.9612126295278</c:v>
                </c:pt>
                <c:pt idx="392">
                  <c:v>6784.538811493544</c:v>
                </c:pt>
                <c:pt idx="393">
                  <c:v>6794.1164103575602</c:v>
                </c:pt>
                <c:pt idx="394">
                  <c:v>6803.6940092215764</c:v>
                </c:pt>
                <c:pt idx="395">
                  <c:v>6813.2716080855926</c:v>
                </c:pt>
                <c:pt idx="396">
                  <c:v>6822.8492069496087</c:v>
                </c:pt>
                <c:pt idx="397">
                  <c:v>6832.4268058136249</c:v>
                </c:pt>
                <c:pt idx="398">
                  <c:v>6842.0044046776411</c:v>
                </c:pt>
                <c:pt idx="399">
                  <c:v>6851.5820035416573</c:v>
                </c:pt>
                <c:pt idx="400">
                  <c:v>6861.1596024056735</c:v>
                </c:pt>
                <c:pt idx="401">
                  <c:v>6870.7372012696896</c:v>
                </c:pt>
                <c:pt idx="402">
                  <c:v>6880.3148001337058</c:v>
                </c:pt>
                <c:pt idx="403">
                  <c:v>6889.892398997722</c:v>
                </c:pt>
                <c:pt idx="404">
                  <c:v>6899.4699978617382</c:v>
                </c:pt>
                <c:pt idx="405">
                  <c:v>6909.0475967257544</c:v>
                </c:pt>
                <c:pt idx="406">
                  <c:v>6918.6251955897706</c:v>
                </c:pt>
                <c:pt idx="407">
                  <c:v>6928.2027944537867</c:v>
                </c:pt>
                <c:pt idx="408">
                  <c:v>6937.7803933178029</c:v>
                </c:pt>
                <c:pt idx="409">
                  <c:v>6947.3579921818191</c:v>
                </c:pt>
                <c:pt idx="410">
                  <c:v>6956.9355910458353</c:v>
                </c:pt>
                <c:pt idx="411">
                  <c:v>6966.5131899098515</c:v>
                </c:pt>
                <c:pt idx="412">
                  <c:v>6976.0907887738676</c:v>
                </c:pt>
                <c:pt idx="413">
                  <c:v>6985.6683876378838</c:v>
                </c:pt>
                <c:pt idx="414">
                  <c:v>6995.2459865019</c:v>
                </c:pt>
                <c:pt idx="415">
                  <c:v>7004.8235853659162</c:v>
                </c:pt>
                <c:pt idx="416">
                  <c:v>7014.4011842299324</c:v>
                </c:pt>
                <c:pt idx="417">
                  <c:v>7023.9787830939486</c:v>
                </c:pt>
                <c:pt idx="418">
                  <c:v>7033.5563819579647</c:v>
                </c:pt>
                <c:pt idx="419">
                  <c:v>7043.1339808219809</c:v>
                </c:pt>
                <c:pt idx="420">
                  <c:v>7052.7115796859971</c:v>
                </c:pt>
                <c:pt idx="421">
                  <c:v>7062.2891785500133</c:v>
                </c:pt>
                <c:pt idx="422">
                  <c:v>7071.8667774140295</c:v>
                </c:pt>
                <c:pt idx="423">
                  <c:v>7081.4443762780456</c:v>
                </c:pt>
                <c:pt idx="424">
                  <c:v>7091.0219751420618</c:v>
                </c:pt>
                <c:pt idx="425">
                  <c:v>7100.599574006078</c:v>
                </c:pt>
                <c:pt idx="426">
                  <c:v>7110.1771728700942</c:v>
                </c:pt>
                <c:pt idx="427">
                  <c:v>7119.7547717341104</c:v>
                </c:pt>
                <c:pt idx="428">
                  <c:v>7129.3323705981265</c:v>
                </c:pt>
                <c:pt idx="429">
                  <c:v>7138.9099694621427</c:v>
                </c:pt>
                <c:pt idx="430">
                  <c:v>7148.4875683261589</c:v>
                </c:pt>
                <c:pt idx="431">
                  <c:v>7158.0651671901751</c:v>
                </c:pt>
                <c:pt idx="432">
                  <c:v>7167.6427660541913</c:v>
                </c:pt>
                <c:pt idx="433">
                  <c:v>7177.2203649182075</c:v>
                </c:pt>
                <c:pt idx="434">
                  <c:v>7186.7979637822236</c:v>
                </c:pt>
                <c:pt idx="435">
                  <c:v>7196.3755626462398</c:v>
                </c:pt>
                <c:pt idx="436">
                  <c:v>7205.953161510256</c:v>
                </c:pt>
                <c:pt idx="437">
                  <c:v>7215.5307603742722</c:v>
                </c:pt>
                <c:pt idx="438">
                  <c:v>7225.1083592382884</c:v>
                </c:pt>
                <c:pt idx="439">
                  <c:v>7234.6859581023045</c:v>
                </c:pt>
                <c:pt idx="440">
                  <c:v>7244.2635569663207</c:v>
                </c:pt>
                <c:pt idx="441">
                  <c:v>7253.8411558303369</c:v>
                </c:pt>
                <c:pt idx="442">
                  <c:v>7263.4187546943531</c:v>
                </c:pt>
                <c:pt idx="443">
                  <c:v>7272.9963535583693</c:v>
                </c:pt>
                <c:pt idx="444">
                  <c:v>7282.5739524223854</c:v>
                </c:pt>
                <c:pt idx="445">
                  <c:v>7292.1515512864016</c:v>
                </c:pt>
                <c:pt idx="446">
                  <c:v>7301.7291501504178</c:v>
                </c:pt>
                <c:pt idx="447">
                  <c:v>7311.306749014434</c:v>
                </c:pt>
                <c:pt idx="448">
                  <c:v>7320.8843478784502</c:v>
                </c:pt>
                <c:pt idx="449">
                  <c:v>7330.4619467424664</c:v>
                </c:pt>
                <c:pt idx="450">
                  <c:v>7340.0395456064825</c:v>
                </c:pt>
                <c:pt idx="451">
                  <c:v>7349.6171444704987</c:v>
                </c:pt>
                <c:pt idx="452">
                  <c:v>7359.1947433345149</c:v>
                </c:pt>
                <c:pt idx="453">
                  <c:v>7368.7723421985311</c:v>
                </c:pt>
                <c:pt idx="454">
                  <c:v>7378.3499410625473</c:v>
                </c:pt>
                <c:pt idx="455">
                  <c:v>7387.9275399265634</c:v>
                </c:pt>
                <c:pt idx="456">
                  <c:v>7397.5051387905796</c:v>
                </c:pt>
                <c:pt idx="457">
                  <c:v>7407.0827376545958</c:v>
                </c:pt>
                <c:pt idx="458">
                  <c:v>7416.660336518612</c:v>
                </c:pt>
                <c:pt idx="459">
                  <c:v>7426.2379353826282</c:v>
                </c:pt>
                <c:pt idx="460">
                  <c:v>7435.8155342466443</c:v>
                </c:pt>
                <c:pt idx="461">
                  <c:v>7445.3931331106605</c:v>
                </c:pt>
                <c:pt idx="462">
                  <c:v>7454.9707319746767</c:v>
                </c:pt>
                <c:pt idx="463">
                  <c:v>7464.5483308386929</c:v>
                </c:pt>
                <c:pt idx="464">
                  <c:v>7474.1259297027091</c:v>
                </c:pt>
                <c:pt idx="465">
                  <c:v>7483.7035285667253</c:v>
                </c:pt>
                <c:pt idx="466">
                  <c:v>7493.2811274307414</c:v>
                </c:pt>
                <c:pt idx="467">
                  <c:v>7502.8587262947576</c:v>
                </c:pt>
                <c:pt idx="468">
                  <c:v>7512.4363251587738</c:v>
                </c:pt>
                <c:pt idx="469">
                  <c:v>7522.01392402279</c:v>
                </c:pt>
                <c:pt idx="470">
                  <c:v>7531.5915228868062</c:v>
                </c:pt>
                <c:pt idx="471">
                  <c:v>7541.1691217508223</c:v>
                </c:pt>
                <c:pt idx="472">
                  <c:v>7550.7467206148385</c:v>
                </c:pt>
                <c:pt idx="473">
                  <c:v>7560.3243194788547</c:v>
                </c:pt>
                <c:pt idx="474">
                  <c:v>7569.9019183428709</c:v>
                </c:pt>
                <c:pt idx="475">
                  <c:v>7579.4795172068871</c:v>
                </c:pt>
                <c:pt idx="476">
                  <c:v>7589.0571160709032</c:v>
                </c:pt>
                <c:pt idx="477">
                  <c:v>7598.6347149349194</c:v>
                </c:pt>
                <c:pt idx="478">
                  <c:v>7608.2123137989356</c:v>
                </c:pt>
                <c:pt idx="479">
                  <c:v>7617.7899126629518</c:v>
                </c:pt>
                <c:pt idx="480">
                  <c:v>7627.367511526968</c:v>
                </c:pt>
                <c:pt idx="481">
                  <c:v>7636.9451103909842</c:v>
                </c:pt>
                <c:pt idx="482">
                  <c:v>7646.5227092550003</c:v>
                </c:pt>
                <c:pt idx="483">
                  <c:v>7656.1003081190165</c:v>
                </c:pt>
                <c:pt idx="484">
                  <c:v>7665.6779069830327</c:v>
                </c:pt>
                <c:pt idx="485">
                  <c:v>7675.2555058470489</c:v>
                </c:pt>
                <c:pt idx="486">
                  <c:v>7684.8331047110651</c:v>
                </c:pt>
                <c:pt idx="487">
                  <c:v>7694.4107035750812</c:v>
                </c:pt>
                <c:pt idx="488">
                  <c:v>7703.9883024390974</c:v>
                </c:pt>
                <c:pt idx="489">
                  <c:v>7713.5659013031136</c:v>
                </c:pt>
                <c:pt idx="490">
                  <c:v>7723.1435001671298</c:v>
                </c:pt>
                <c:pt idx="491">
                  <c:v>7732.721099031146</c:v>
                </c:pt>
                <c:pt idx="492">
                  <c:v>7742.2986978951621</c:v>
                </c:pt>
                <c:pt idx="493">
                  <c:v>7751.8762967591783</c:v>
                </c:pt>
                <c:pt idx="494">
                  <c:v>7761.4538956231945</c:v>
                </c:pt>
                <c:pt idx="495">
                  <c:v>7771.0314944872107</c:v>
                </c:pt>
                <c:pt idx="496">
                  <c:v>7780.6090933512269</c:v>
                </c:pt>
                <c:pt idx="497">
                  <c:v>7790.1866922152431</c:v>
                </c:pt>
                <c:pt idx="498">
                  <c:v>7799.7642910792592</c:v>
                </c:pt>
                <c:pt idx="499">
                  <c:v>7809.3418899432754</c:v>
                </c:pt>
                <c:pt idx="500">
                  <c:v>7818.9194888072916</c:v>
                </c:pt>
                <c:pt idx="501">
                  <c:v>7828.4970876713078</c:v>
                </c:pt>
                <c:pt idx="502">
                  <c:v>7838.074686535324</c:v>
                </c:pt>
                <c:pt idx="503">
                  <c:v>7847.6522853993401</c:v>
                </c:pt>
                <c:pt idx="504">
                  <c:v>7857.2298842633563</c:v>
                </c:pt>
                <c:pt idx="505">
                  <c:v>7866.8074831273725</c:v>
                </c:pt>
                <c:pt idx="506">
                  <c:v>7876.3850819913887</c:v>
                </c:pt>
                <c:pt idx="507">
                  <c:v>7885.9626808554049</c:v>
                </c:pt>
                <c:pt idx="508">
                  <c:v>7895.5402797194211</c:v>
                </c:pt>
                <c:pt idx="509">
                  <c:v>7905.1178785834372</c:v>
                </c:pt>
                <c:pt idx="510">
                  <c:v>7914.6954774474534</c:v>
                </c:pt>
                <c:pt idx="511">
                  <c:v>7924.2730763114696</c:v>
                </c:pt>
                <c:pt idx="512">
                  <c:v>7933.8506751754858</c:v>
                </c:pt>
                <c:pt idx="513">
                  <c:v>7943.428274039502</c:v>
                </c:pt>
                <c:pt idx="514">
                  <c:v>7953.0058729035181</c:v>
                </c:pt>
                <c:pt idx="515">
                  <c:v>7962.5834717675343</c:v>
                </c:pt>
                <c:pt idx="516">
                  <c:v>7972.1610706315505</c:v>
                </c:pt>
                <c:pt idx="517">
                  <c:v>7981.7386694955667</c:v>
                </c:pt>
                <c:pt idx="518">
                  <c:v>7991.3162683595829</c:v>
                </c:pt>
                <c:pt idx="519">
                  <c:v>8000.893867223599</c:v>
                </c:pt>
                <c:pt idx="520">
                  <c:v>8010.4714660876152</c:v>
                </c:pt>
                <c:pt idx="521">
                  <c:v>8020.0490649516314</c:v>
                </c:pt>
                <c:pt idx="522">
                  <c:v>8029.6266638156476</c:v>
                </c:pt>
                <c:pt idx="523">
                  <c:v>8039.2042626796638</c:v>
                </c:pt>
                <c:pt idx="524">
                  <c:v>8048.78186154368</c:v>
                </c:pt>
                <c:pt idx="525">
                  <c:v>8058.3594604076961</c:v>
                </c:pt>
                <c:pt idx="526">
                  <c:v>8067.9370592717123</c:v>
                </c:pt>
                <c:pt idx="527">
                  <c:v>8077.5146581357285</c:v>
                </c:pt>
                <c:pt idx="528">
                  <c:v>8087.0922569997447</c:v>
                </c:pt>
                <c:pt idx="529">
                  <c:v>8096.6698558637609</c:v>
                </c:pt>
                <c:pt idx="530">
                  <c:v>8106.247454727777</c:v>
                </c:pt>
                <c:pt idx="531">
                  <c:v>8115.8250535917932</c:v>
                </c:pt>
                <c:pt idx="532">
                  <c:v>8125.4026524558094</c:v>
                </c:pt>
                <c:pt idx="533">
                  <c:v>8134.9802513198256</c:v>
                </c:pt>
                <c:pt idx="534">
                  <c:v>8144.5578501838418</c:v>
                </c:pt>
                <c:pt idx="535">
                  <c:v>8154.1354490478579</c:v>
                </c:pt>
                <c:pt idx="536">
                  <c:v>8163.7130479118741</c:v>
                </c:pt>
                <c:pt idx="537">
                  <c:v>8173.2906467758903</c:v>
                </c:pt>
                <c:pt idx="538">
                  <c:v>8182.8682456399065</c:v>
                </c:pt>
                <c:pt idx="539">
                  <c:v>8192.4458445039218</c:v>
                </c:pt>
                <c:pt idx="540">
                  <c:v>8202.0234433679379</c:v>
                </c:pt>
                <c:pt idx="541">
                  <c:v>8211.6010422319541</c:v>
                </c:pt>
                <c:pt idx="542">
                  <c:v>8221.1786410959703</c:v>
                </c:pt>
                <c:pt idx="543">
                  <c:v>8230.7562399599865</c:v>
                </c:pt>
                <c:pt idx="544">
                  <c:v>8240.3338388240027</c:v>
                </c:pt>
                <c:pt idx="545">
                  <c:v>8249.9114376880189</c:v>
                </c:pt>
                <c:pt idx="546">
                  <c:v>8259.489036552035</c:v>
                </c:pt>
                <c:pt idx="547">
                  <c:v>8269.0666354160512</c:v>
                </c:pt>
                <c:pt idx="548">
                  <c:v>8278.6442342800674</c:v>
                </c:pt>
                <c:pt idx="549">
                  <c:v>8288.2218331440836</c:v>
                </c:pt>
                <c:pt idx="550">
                  <c:v>8297.7994320080998</c:v>
                </c:pt>
                <c:pt idx="551">
                  <c:v>8307.3770308721159</c:v>
                </c:pt>
                <c:pt idx="552">
                  <c:v>8316.9546297361321</c:v>
                </c:pt>
                <c:pt idx="553">
                  <c:v>8326.5322286001483</c:v>
                </c:pt>
                <c:pt idx="554">
                  <c:v>8336.1098274641645</c:v>
                </c:pt>
                <c:pt idx="555">
                  <c:v>8345.6874263281807</c:v>
                </c:pt>
                <c:pt idx="556">
                  <c:v>8355.2650251921968</c:v>
                </c:pt>
                <c:pt idx="557">
                  <c:v>8364.842624056213</c:v>
                </c:pt>
                <c:pt idx="558">
                  <c:v>8374.4202229202292</c:v>
                </c:pt>
                <c:pt idx="559">
                  <c:v>8383.9978217842454</c:v>
                </c:pt>
                <c:pt idx="560">
                  <c:v>8393.5754206482616</c:v>
                </c:pt>
                <c:pt idx="561">
                  <c:v>8403.1530195122778</c:v>
                </c:pt>
                <c:pt idx="562">
                  <c:v>8412.7306183762939</c:v>
                </c:pt>
                <c:pt idx="563">
                  <c:v>8422.3082172403101</c:v>
                </c:pt>
                <c:pt idx="564">
                  <c:v>8431.8858161043263</c:v>
                </c:pt>
                <c:pt idx="565">
                  <c:v>8441.4634149683425</c:v>
                </c:pt>
                <c:pt idx="566">
                  <c:v>8451.0410138323587</c:v>
                </c:pt>
                <c:pt idx="567">
                  <c:v>8460.6186126963748</c:v>
                </c:pt>
                <c:pt idx="568">
                  <c:v>8470.196211560391</c:v>
                </c:pt>
                <c:pt idx="569">
                  <c:v>8479.7738104244072</c:v>
                </c:pt>
                <c:pt idx="570">
                  <c:v>8489.3514092884234</c:v>
                </c:pt>
                <c:pt idx="571">
                  <c:v>8498.9290081524396</c:v>
                </c:pt>
                <c:pt idx="572">
                  <c:v>8508.5066070164557</c:v>
                </c:pt>
                <c:pt idx="573">
                  <c:v>8518.0842058804719</c:v>
                </c:pt>
                <c:pt idx="574">
                  <c:v>8527.6618047444881</c:v>
                </c:pt>
                <c:pt idx="575">
                  <c:v>8537.2394036085043</c:v>
                </c:pt>
                <c:pt idx="576">
                  <c:v>8546.8170024725205</c:v>
                </c:pt>
                <c:pt idx="577">
                  <c:v>8556.3946013365367</c:v>
                </c:pt>
                <c:pt idx="578">
                  <c:v>8565.9722002005528</c:v>
                </c:pt>
                <c:pt idx="579">
                  <c:v>8575.549799064569</c:v>
                </c:pt>
                <c:pt idx="580">
                  <c:v>8585.1273979285852</c:v>
                </c:pt>
                <c:pt idx="581">
                  <c:v>8594.7049967926014</c:v>
                </c:pt>
                <c:pt idx="582">
                  <c:v>8604.2825956566176</c:v>
                </c:pt>
                <c:pt idx="583">
                  <c:v>8613.8601945206337</c:v>
                </c:pt>
                <c:pt idx="584">
                  <c:v>8623.4377933846499</c:v>
                </c:pt>
                <c:pt idx="585">
                  <c:v>8633.0153922486661</c:v>
                </c:pt>
                <c:pt idx="586">
                  <c:v>8642.5929911126823</c:v>
                </c:pt>
                <c:pt idx="587">
                  <c:v>8652.1705899766985</c:v>
                </c:pt>
                <c:pt idx="588">
                  <c:v>8661.7481888407146</c:v>
                </c:pt>
                <c:pt idx="589">
                  <c:v>8671.3257877047308</c:v>
                </c:pt>
                <c:pt idx="590">
                  <c:v>8680.903386568747</c:v>
                </c:pt>
                <c:pt idx="591">
                  <c:v>8690.4809854327632</c:v>
                </c:pt>
                <c:pt idx="592">
                  <c:v>8700.0585842967794</c:v>
                </c:pt>
                <c:pt idx="593">
                  <c:v>8709.6361831607956</c:v>
                </c:pt>
                <c:pt idx="594">
                  <c:v>8719.2137820248117</c:v>
                </c:pt>
                <c:pt idx="595">
                  <c:v>8728.7913808888279</c:v>
                </c:pt>
                <c:pt idx="596">
                  <c:v>8738.3689797528441</c:v>
                </c:pt>
                <c:pt idx="597">
                  <c:v>8747.9465786168603</c:v>
                </c:pt>
                <c:pt idx="598">
                  <c:v>8757.5241774808765</c:v>
                </c:pt>
                <c:pt idx="599">
                  <c:v>8767.1017763448926</c:v>
                </c:pt>
                <c:pt idx="600">
                  <c:v>8776.6793752089088</c:v>
                </c:pt>
                <c:pt idx="601">
                  <c:v>8786.256974072925</c:v>
                </c:pt>
                <c:pt idx="602">
                  <c:v>8795.8345729369412</c:v>
                </c:pt>
                <c:pt idx="603">
                  <c:v>8805.4121718009574</c:v>
                </c:pt>
                <c:pt idx="604">
                  <c:v>8814.9897706649735</c:v>
                </c:pt>
                <c:pt idx="605">
                  <c:v>8824.5673695289897</c:v>
                </c:pt>
                <c:pt idx="606">
                  <c:v>8834.1449683930059</c:v>
                </c:pt>
                <c:pt idx="607">
                  <c:v>8843.7225672570221</c:v>
                </c:pt>
                <c:pt idx="608">
                  <c:v>8853.3001661210383</c:v>
                </c:pt>
                <c:pt idx="609">
                  <c:v>8862.8777649850545</c:v>
                </c:pt>
                <c:pt idx="610">
                  <c:v>8872.4553638490706</c:v>
                </c:pt>
                <c:pt idx="611">
                  <c:v>8882.0329627130868</c:v>
                </c:pt>
                <c:pt idx="612">
                  <c:v>8891.610561577103</c:v>
                </c:pt>
                <c:pt idx="613">
                  <c:v>8901.1881604411192</c:v>
                </c:pt>
                <c:pt idx="614">
                  <c:v>8910.7657593051354</c:v>
                </c:pt>
                <c:pt idx="615">
                  <c:v>8920.3433581691515</c:v>
                </c:pt>
                <c:pt idx="616">
                  <c:v>8929.9209570331677</c:v>
                </c:pt>
                <c:pt idx="617">
                  <c:v>8939.4985558971839</c:v>
                </c:pt>
                <c:pt idx="618">
                  <c:v>8949.0761547612001</c:v>
                </c:pt>
                <c:pt idx="619">
                  <c:v>8958.6537536252163</c:v>
                </c:pt>
                <c:pt idx="620">
                  <c:v>8968.2313524892324</c:v>
                </c:pt>
                <c:pt idx="621">
                  <c:v>8977.8089513532486</c:v>
                </c:pt>
                <c:pt idx="622">
                  <c:v>8987.3865502172648</c:v>
                </c:pt>
                <c:pt idx="623">
                  <c:v>8996.964149081281</c:v>
                </c:pt>
                <c:pt idx="624">
                  <c:v>9006.5417479452972</c:v>
                </c:pt>
                <c:pt idx="625">
                  <c:v>9016.1193468093134</c:v>
                </c:pt>
                <c:pt idx="626">
                  <c:v>9025.6969456733295</c:v>
                </c:pt>
                <c:pt idx="627">
                  <c:v>9035.2745445373457</c:v>
                </c:pt>
                <c:pt idx="628">
                  <c:v>9044.8521434013619</c:v>
                </c:pt>
                <c:pt idx="629">
                  <c:v>9054.4297422653781</c:v>
                </c:pt>
                <c:pt idx="630">
                  <c:v>9064.0073411293943</c:v>
                </c:pt>
                <c:pt idx="631">
                  <c:v>9073.5849399934104</c:v>
                </c:pt>
                <c:pt idx="632">
                  <c:v>9083.1625388574266</c:v>
                </c:pt>
                <c:pt idx="633">
                  <c:v>9092.7401377214428</c:v>
                </c:pt>
                <c:pt idx="634">
                  <c:v>9102.317736585459</c:v>
                </c:pt>
                <c:pt idx="635">
                  <c:v>9111.8953354494752</c:v>
                </c:pt>
                <c:pt idx="636">
                  <c:v>9121.4729343134914</c:v>
                </c:pt>
                <c:pt idx="637">
                  <c:v>9131.0505331775075</c:v>
                </c:pt>
                <c:pt idx="638">
                  <c:v>9140.6281320415237</c:v>
                </c:pt>
                <c:pt idx="639">
                  <c:v>9150.2057309055399</c:v>
                </c:pt>
                <c:pt idx="640">
                  <c:v>9159.7833297695561</c:v>
                </c:pt>
                <c:pt idx="641">
                  <c:v>9169.3609286335723</c:v>
                </c:pt>
                <c:pt idx="642">
                  <c:v>9178.9385274975884</c:v>
                </c:pt>
                <c:pt idx="643">
                  <c:v>9188.5161263616046</c:v>
                </c:pt>
                <c:pt idx="644">
                  <c:v>9198.0937252256208</c:v>
                </c:pt>
                <c:pt idx="645">
                  <c:v>9207.671324089637</c:v>
                </c:pt>
                <c:pt idx="646">
                  <c:v>9217.2489229536532</c:v>
                </c:pt>
                <c:pt idx="647">
                  <c:v>9226.8265218176693</c:v>
                </c:pt>
                <c:pt idx="648">
                  <c:v>9236.4041206816855</c:v>
                </c:pt>
                <c:pt idx="649">
                  <c:v>9245.9817195457017</c:v>
                </c:pt>
                <c:pt idx="650">
                  <c:v>9255.5593184097179</c:v>
                </c:pt>
                <c:pt idx="651">
                  <c:v>9265.1369172737341</c:v>
                </c:pt>
                <c:pt idx="652">
                  <c:v>9274.7145161377503</c:v>
                </c:pt>
                <c:pt idx="653">
                  <c:v>9284.2921150017664</c:v>
                </c:pt>
                <c:pt idx="654">
                  <c:v>9293.8697138657826</c:v>
                </c:pt>
                <c:pt idx="655">
                  <c:v>9303.4473127297988</c:v>
                </c:pt>
                <c:pt idx="656">
                  <c:v>9313.024911593815</c:v>
                </c:pt>
                <c:pt idx="657">
                  <c:v>9322.6025104578312</c:v>
                </c:pt>
                <c:pt idx="658">
                  <c:v>9332.1801093218473</c:v>
                </c:pt>
                <c:pt idx="659">
                  <c:v>9341.7577081858635</c:v>
                </c:pt>
                <c:pt idx="660">
                  <c:v>9351.3353070498797</c:v>
                </c:pt>
                <c:pt idx="661">
                  <c:v>9360.9129059138959</c:v>
                </c:pt>
                <c:pt idx="662">
                  <c:v>9370.4905047779121</c:v>
                </c:pt>
                <c:pt idx="663">
                  <c:v>9380.0681036419282</c:v>
                </c:pt>
                <c:pt idx="664">
                  <c:v>9389.6457025059444</c:v>
                </c:pt>
                <c:pt idx="665">
                  <c:v>9399.2233013699606</c:v>
                </c:pt>
                <c:pt idx="666">
                  <c:v>9408.8009002339768</c:v>
                </c:pt>
                <c:pt idx="667">
                  <c:v>9418.378499097993</c:v>
                </c:pt>
                <c:pt idx="668">
                  <c:v>9427.9560979620092</c:v>
                </c:pt>
                <c:pt idx="669">
                  <c:v>9437.5336968260253</c:v>
                </c:pt>
                <c:pt idx="670">
                  <c:v>9447.1112956900415</c:v>
                </c:pt>
                <c:pt idx="671">
                  <c:v>9456.6888945540577</c:v>
                </c:pt>
                <c:pt idx="672">
                  <c:v>9466.2664934180739</c:v>
                </c:pt>
                <c:pt idx="673">
                  <c:v>9475.8440922820901</c:v>
                </c:pt>
                <c:pt idx="674">
                  <c:v>9485.4216911461062</c:v>
                </c:pt>
                <c:pt idx="675">
                  <c:v>9494.9992900101224</c:v>
                </c:pt>
                <c:pt idx="676">
                  <c:v>9504.5768888741386</c:v>
                </c:pt>
                <c:pt idx="677">
                  <c:v>9514.1544877381548</c:v>
                </c:pt>
                <c:pt idx="678">
                  <c:v>9523.732086602171</c:v>
                </c:pt>
                <c:pt idx="679">
                  <c:v>9533.3096854661871</c:v>
                </c:pt>
                <c:pt idx="680">
                  <c:v>9542.8872843302033</c:v>
                </c:pt>
                <c:pt idx="681">
                  <c:v>9552.4648831942195</c:v>
                </c:pt>
                <c:pt idx="682">
                  <c:v>9562.0424820582357</c:v>
                </c:pt>
                <c:pt idx="683">
                  <c:v>9571.6200809222519</c:v>
                </c:pt>
                <c:pt idx="684">
                  <c:v>9581.1976797862681</c:v>
                </c:pt>
                <c:pt idx="685">
                  <c:v>9590.7752786502842</c:v>
                </c:pt>
                <c:pt idx="686">
                  <c:v>9600.3528775143004</c:v>
                </c:pt>
                <c:pt idx="687">
                  <c:v>9609.9304763783166</c:v>
                </c:pt>
                <c:pt idx="688">
                  <c:v>9619.5080752423328</c:v>
                </c:pt>
                <c:pt idx="689">
                  <c:v>9629.085674106349</c:v>
                </c:pt>
                <c:pt idx="690">
                  <c:v>9638.6632729703651</c:v>
                </c:pt>
                <c:pt idx="691">
                  <c:v>9648.2408718343813</c:v>
                </c:pt>
                <c:pt idx="692">
                  <c:v>9657.8184706983975</c:v>
                </c:pt>
                <c:pt idx="693">
                  <c:v>9667.3960695624137</c:v>
                </c:pt>
                <c:pt idx="694">
                  <c:v>9676.9736684264299</c:v>
                </c:pt>
                <c:pt idx="695">
                  <c:v>9686.551267290446</c:v>
                </c:pt>
                <c:pt idx="696">
                  <c:v>9696.1288661544622</c:v>
                </c:pt>
                <c:pt idx="697">
                  <c:v>9705.7064650184784</c:v>
                </c:pt>
                <c:pt idx="698">
                  <c:v>9715.2840638824946</c:v>
                </c:pt>
                <c:pt idx="699">
                  <c:v>9724.8616627465108</c:v>
                </c:pt>
                <c:pt idx="700">
                  <c:v>9734.439261610527</c:v>
                </c:pt>
                <c:pt idx="701">
                  <c:v>9744.0168604745431</c:v>
                </c:pt>
                <c:pt idx="702">
                  <c:v>9753.5944593385593</c:v>
                </c:pt>
                <c:pt idx="703">
                  <c:v>9763.1720582025755</c:v>
                </c:pt>
                <c:pt idx="704">
                  <c:v>9772.7496570665917</c:v>
                </c:pt>
                <c:pt idx="705">
                  <c:v>9782.3272559306079</c:v>
                </c:pt>
                <c:pt idx="706">
                  <c:v>9791.904854794624</c:v>
                </c:pt>
                <c:pt idx="707">
                  <c:v>9801.4824536586402</c:v>
                </c:pt>
                <c:pt idx="708">
                  <c:v>9811.0600525226564</c:v>
                </c:pt>
                <c:pt idx="709">
                  <c:v>9820.6376513866726</c:v>
                </c:pt>
                <c:pt idx="710">
                  <c:v>9830.2152502506888</c:v>
                </c:pt>
                <c:pt idx="711">
                  <c:v>9839.7928491147049</c:v>
                </c:pt>
                <c:pt idx="712">
                  <c:v>9849.3704479787211</c:v>
                </c:pt>
                <c:pt idx="713">
                  <c:v>9858.9480468427373</c:v>
                </c:pt>
                <c:pt idx="714">
                  <c:v>9868.5256457067535</c:v>
                </c:pt>
                <c:pt idx="715">
                  <c:v>9878.1032445707697</c:v>
                </c:pt>
                <c:pt idx="716">
                  <c:v>9887.6808434347859</c:v>
                </c:pt>
                <c:pt idx="717">
                  <c:v>9897.258442298802</c:v>
                </c:pt>
                <c:pt idx="718">
                  <c:v>9906.8360411628182</c:v>
                </c:pt>
                <c:pt idx="719">
                  <c:v>9916.4136400268344</c:v>
                </c:pt>
                <c:pt idx="720">
                  <c:v>9925.9912388908506</c:v>
                </c:pt>
                <c:pt idx="721">
                  <c:v>9935.5688377548668</c:v>
                </c:pt>
                <c:pt idx="722">
                  <c:v>9945.1464366188829</c:v>
                </c:pt>
                <c:pt idx="723">
                  <c:v>9954.7240354828991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A-46E2-8919-06C6E674A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791551"/>
        <c:axId val="976215519"/>
      </c:barChart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Sheet1!$X$9:$X$732</c:f>
              <c:numCache>
                <c:formatCode>General</c:formatCode>
                <c:ptCount val="724"/>
                <c:pt idx="0">
                  <c:v>2.7763838148968058E-5</c:v>
                </c:pt>
                <c:pt idx="1">
                  <c:v>3.3179572085921891E-5</c:v>
                </c:pt>
                <c:pt idx="2">
                  <c:v>3.9509232861866783E-5</c:v>
                </c:pt>
                <c:pt idx="3">
                  <c:v>4.6877339291549722E-5</c:v>
                </c:pt>
                <c:pt idx="4">
                  <c:v>5.5419659084748569E-5</c:v>
                </c:pt>
                <c:pt idx="5">
                  <c:v>6.528317772991285E-5</c:v>
                </c:pt>
                <c:pt idx="6">
                  <c:v>7.6625842395007732E-5</c:v>
                </c:pt>
                <c:pt idx="7">
                  <c:v>8.9616045925012224E-5</c:v>
                </c:pt>
                <c:pt idx="8">
                  <c:v>1.0443181683049661E-4</c:v>
                </c:pt>
                <c:pt idx="9">
                  <c:v>1.2125968318298039E-4</c:v>
                </c:pt>
                <c:pt idx="10">
                  <c:v>1.4029318170120155E-4</c:v>
                </c:pt>
                <c:pt idx="11">
                  <c:v>1.6173098814098845E-4</c:v>
                </c:pt>
                <c:pt idx="12">
                  <c:v>1.8577465146566737E-4</c:v>
                </c:pt>
                <c:pt idx="13">
                  <c:v>2.1262592220250154E-4</c:v>
                </c:pt>
                <c:pt idx="14">
                  <c:v>2.4248367485643662E-4</c:v>
                </c:pt>
                <c:pt idx="15">
                  <c:v>2.7554043516489214E-4</c:v>
                </c:pt>
                <c:pt idx="16">
                  <c:v>3.1197853517655826E-4</c:v>
                </c:pt>
                <c:pt idx="17">
                  <c:v>3.5196593239015053E-4</c:v>
                </c:pt>
                <c:pt idx="18">
                  <c:v>3.9565174318891466E-4</c:v>
                </c:pt>
                <c:pt idx="19">
                  <c:v>4.4316155517495475E-4</c:v>
                </c:pt>
                <c:pt idx="20">
                  <c:v>4.9459259730027995E-4</c:v>
                </c:pt>
                <c:pt idx="21">
                  <c:v>5.5000886040927459E-4</c:v>
                </c:pt>
                <c:pt idx="22">
                  <c:v>6.0943627340859967E-4</c:v>
                </c:pt>
                <c:pt idx="23">
                  <c:v>6.728580511991876E-4</c:v>
                </c:pt>
                <c:pt idx="24">
                  <c:v>7.402103391708155E-4</c:v>
                </c:pt>
                <c:pt idx="25">
                  <c:v>8.1137828492176063E-4</c:v>
                </c:pt>
                <c:pt idx="26">
                  <c:v>8.86192670417585E-4</c:v>
                </c:pt>
                <c:pt idx="27">
                  <c:v>9.6442723660754325E-4</c:v>
                </c:pt>
                <c:pt idx="28">
                  <c:v>1.0457968272335244E-3</c:v>
                </c:pt>
                <c:pt idx="29">
                  <c:v>1.1299564689732124E-3</c:v>
                </c:pt>
                <c:pt idx="30">
                  <c:v>1.2165014910749657E-3</c:v>
                </c:pt>
                <c:pt idx="31">
                  <c:v>1.3049687693420854E-3</c:v>
                </c:pt>
                <c:pt idx="32">
                  <c:v>1.3948391569517703E-3</c:v>
                </c:pt>
                <c:pt idx="33">
                  <c:v>1.4855411385644012E-3</c:v>
                </c:pt>
                <c:pt idx="34">
                  <c:v>1.5764557150764478E-3</c:v>
                </c:pt>
                <c:pt idx="35">
                  <c:v>1.6669224949385315E-3</c:v>
                </c:pt>
                <c:pt idx="36">
                  <c:v>1.7562469350825226E-3</c:v>
                </c:pt>
                <c:pt idx="37">
                  <c:v>1.8437086411756333E-3</c:v>
                </c:pt>
                <c:pt idx="38">
                  <c:v>1.9285706042241524E-3</c:v>
                </c:pt>
                <c:pt idx="39">
                  <c:v>2.0100892196061905E-3</c:v>
                </c:pt>
                <c:pt idx="40">
                  <c:v>2.087524906542721E-3</c:v>
                </c:pt>
                <c:pt idx="41">
                  <c:v>2.1601531218948433E-3</c:v>
                </c:pt>
                <c:pt idx="42">
                  <c:v>2.2272755429867436E-3</c:v>
                </c:pt>
                <c:pt idx="43">
                  <c:v>2.2882311807471425E-3</c:v>
                </c:pt>
                <c:pt idx="44">
                  <c:v>2.3424071775105778E-3</c:v>
                </c:pt>
                <c:pt idx="45">
                  <c:v>2.3892490437876514E-3</c:v>
                </c:pt>
                <c:pt idx="46">
                  <c:v>2.4282700954286287E-3</c:v>
                </c:pt>
                <c:pt idx="47">
                  <c:v>2.4590598668433358E-3</c:v>
                </c:pt>
                <c:pt idx="48">
                  <c:v>2.4812912970187551E-3</c:v>
                </c:pt>
                <c:pt idx="49">
                  <c:v>2.4947265124567724E-3</c:v>
                </c:pt>
                <c:pt idx="50">
                  <c:v>2.4992210640621009E-3</c:v>
                </c:pt>
                <c:pt idx="51">
                  <c:v>2.4947265124567529E-3</c:v>
                </c:pt>
                <c:pt idx="52">
                  <c:v>2.4812912970187161E-3</c:v>
                </c:pt>
                <c:pt idx="53">
                  <c:v>2.4590598668432777E-3</c:v>
                </c:pt>
                <c:pt idx="54">
                  <c:v>2.4282700954285524E-3</c:v>
                </c:pt>
                <c:pt idx="55">
                  <c:v>2.3892490437875573E-3</c:v>
                </c:pt>
                <c:pt idx="56">
                  <c:v>2.3424071775104676E-3</c:v>
                </c:pt>
                <c:pt idx="57">
                  <c:v>2.2882311807470163E-3</c:v>
                </c:pt>
                <c:pt idx="58">
                  <c:v>2.2272755429866035E-3</c:v>
                </c:pt>
                <c:pt idx="59">
                  <c:v>2.1601531218946902E-3</c:v>
                </c:pt>
                <c:pt idx="60">
                  <c:v>2.0875249065425566E-3</c:v>
                </c:pt>
                <c:pt idx="61">
                  <c:v>2.0100892196060166E-3</c:v>
                </c:pt>
                <c:pt idx="62">
                  <c:v>1.9285706042239704E-3</c:v>
                </c:pt>
                <c:pt idx="63">
                  <c:v>1.8437086411754447E-3</c:v>
                </c:pt>
                <c:pt idx="64">
                  <c:v>1.7562469350823292E-3</c:v>
                </c:pt>
                <c:pt idx="65">
                  <c:v>1.6669224949383346E-3</c:v>
                </c:pt>
                <c:pt idx="66">
                  <c:v>1.5764557150762493E-3</c:v>
                </c:pt>
                <c:pt idx="67">
                  <c:v>1.4855411385642026E-3</c:v>
                </c:pt>
                <c:pt idx="68">
                  <c:v>1.3948391569515732E-3</c:v>
                </c:pt>
                <c:pt idx="69">
                  <c:v>1.3049687693418906E-3</c:v>
                </c:pt>
                <c:pt idx="70">
                  <c:v>1.216501491074774E-3</c:v>
                </c:pt>
                <c:pt idx="71">
                  <c:v>1.1299564689730257E-3</c:v>
                </c:pt>
                <c:pt idx="72">
                  <c:v>1.0457968272333436E-3</c:v>
                </c:pt>
                <c:pt idx="73">
                  <c:v>9.6442723660736902E-4</c:v>
                </c:pt>
                <c:pt idx="74">
                  <c:v>8.8619267041741749E-4</c:v>
                </c:pt>
                <c:pt idx="75">
                  <c:v>8.1137828492160136E-4</c:v>
                </c:pt>
                <c:pt idx="76">
                  <c:v>7.4021033917066436E-4</c:v>
                </c:pt>
                <c:pt idx="77">
                  <c:v>6.7285805119904481E-4</c:v>
                </c:pt>
                <c:pt idx="78">
                  <c:v>6.0943627340846534E-4</c:v>
                </c:pt>
                <c:pt idx="79">
                  <c:v>5.5000886040914925E-4</c:v>
                </c:pt>
                <c:pt idx="80">
                  <c:v>4.9459259730016329E-4</c:v>
                </c:pt>
                <c:pt idx="81">
                  <c:v>4.4316155517484649E-4</c:v>
                </c:pt>
                <c:pt idx="82">
                  <c:v>3.9565174318881508E-4</c:v>
                </c:pt>
                <c:pt idx="83">
                  <c:v>3.5196593239005929E-4</c:v>
                </c:pt>
                <c:pt idx="84">
                  <c:v>3.1197853517647489E-4</c:v>
                </c:pt>
                <c:pt idx="85">
                  <c:v>2.7554043516481641E-4</c:v>
                </c:pt>
                <c:pt idx="86">
                  <c:v>2.4248367485636807E-4</c:v>
                </c:pt>
                <c:pt idx="87">
                  <c:v>2.1262592220243969E-4</c:v>
                </c:pt>
                <c:pt idx="88">
                  <c:v>1.8577465146561183E-4</c:v>
                </c:pt>
                <c:pt idx="89">
                  <c:v>1.6173098814093888E-4</c:v>
                </c:pt>
                <c:pt idx="90">
                  <c:v>1.4029318170115745E-4</c:v>
                </c:pt>
                <c:pt idx="91">
                  <c:v>1.2125968318294133E-4</c:v>
                </c:pt>
                <c:pt idx="92">
                  <c:v>1.0443181683046212E-4</c:v>
                </c:pt>
                <c:pt idx="93">
                  <c:v>8.9616045924981947E-5</c:v>
                </c:pt>
                <c:pt idx="94">
                  <c:v>7.6625842394981129E-5</c:v>
                </c:pt>
                <c:pt idx="95">
                  <c:v>6.5283177729889743E-5</c:v>
                </c:pt>
                <c:pt idx="96">
                  <c:v>5.5419659084728545E-5</c:v>
                </c:pt>
                <c:pt idx="97">
                  <c:v>4.6877339291532395E-5</c:v>
                </c:pt>
                <c:pt idx="98">
                  <c:v>3.9509232861851862E-5</c:v>
                </c:pt>
                <c:pt idx="99">
                  <c:v>3.3179572085909131E-5</c:v>
                </c:pt>
                <c:pt idx="100">
                  <c:v>2.7763838148957131E-5</c:v>
                </c:pt>
                <c:pt idx="101">
                  <c:v>2.3148601953505453E-5</c:v>
                </c:pt>
                <c:pt idx="102">
                  <c:v>1.9231208226753341E-5</c:v>
                </c:pt>
                <c:pt idx="103">
                  <c:v>1.5919334677542971E-5</c:v>
                </c:pt>
                <c:pt idx="104">
                  <c:v>1.3130455613870767E-5</c:v>
                </c:pt>
                <c:pt idx="105">
                  <c:v>1.0791236698321725E-5</c:v>
                </c:pt>
                <c:pt idx="106">
                  <c:v>8.8368845488434444E-6</c:v>
                </c:pt>
                <c:pt idx="107">
                  <c:v>7.2104718135708883E-6</c:v>
                </c:pt>
                <c:pt idx="108">
                  <c:v>5.8622552701145717E-6</c:v>
                </c:pt>
                <c:pt idx="109">
                  <c:v>4.7490015119121103E-6</c:v>
                </c:pt>
                <c:pt idx="110">
                  <c:v>3.8333319580490994E-6</c:v>
                </c:pt>
                <c:pt idx="111">
                  <c:v>3.0830963114251974E-6</c:v>
                </c:pt>
                <c:pt idx="112">
                  <c:v>2.4707812296300385E-6</c:v>
                </c:pt>
                <c:pt idx="113">
                  <c:v>1.9729588848657985E-6</c:v>
                </c:pt>
                <c:pt idx="114">
                  <c:v>1.5697782823135443E-6</c:v>
                </c:pt>
                <c:pt idx="115">
                  <c:v>1.2445006783841824E-6</c:v>
                </c:pt>
                <c:pt idx="116">
                  <c:v>9.8307918065993483E-7</c:v>
                </c:pt>
                <c:pt idx="117">
                  <c:v>7.7378160285044646E-7</c:v>
                </c:pt>
                <c:pt idx="118">
                  <c:v>6.0685486899609215E-7</c:v>
                </c:pt>
                <c:pt idx="119">
                  <c:v>4.7422868678196872E-7</c:v>
                </c:pt>
                <c:pt idx="120">
                  <c:v>3.6925581407229232E-7</c:v>
                </c:pt>
                <c:pt idx="121">
                  <c:v>2.8648599930439374E-7</c:v>
                </c:pt>
                <c:pt idx="122">
                  <c:v>2.2147055960699487E-7</c:v>
                </c:pt>
                <c:pt idx="123">
                  <c:v>1.7059454632173961E-7</c:v>
                </c:pt>
                <c:pt idx="124">
                  <c:v>1.3093351390374565E-7</c:v>
                </c:pt>
                <c:pt idx="125">
                  <c:v>1.0013203518230278E-7</c:v>
                </c:pt>
                <c:pt idx="126">
                  <c:v>7.630127640459087E-8</c:v>
                </c:pt>
                <c:pt idx="127">
                  <c:v>5.7933144630287579E-8</c:v>
                </c:pt>
                <c:pt idx="128">
                  <c:v>4.3828735631540413E-8</c:v>
                </c:pt>
                <c:pt idx="129">
                  <c:v>3.3039032545485392E-8</c:v>
                </c:pt>
                <c:pt idx="130">
                  <c:v>2.4816026316858254E-8</c:v>
                </c:pt>
                <c:pt idx="131">
                  <c:v>1.8572642542055951E-8</c:v>
                </c:pt>
                <c:pt idx="132">
                  <c:v>1.3850061414909991E-8</c:v>
                </c:pt>
                <c:pt idx="133">
                  <c:v>1.0291205205193836E-8</c:v>
                </c:pt>
                <c:pt idx="134">
                  <c:v>7.6193393534145305E-9</c:v>
                </c:pt>
                <c:pt idx="135">
                  <c:v>5.6208880470567667E-9</c:v>
                </c:pt>
                <c:pt idx="136">
                  <c:v>4.1317029845643836E-9</c:v>
                </c:pt>
                <c:pt idx="137">
                  <c:v>3.0261454074740981E-9</c:v>
                </c:pt>
                <c:pt idx="138">
                  <c:v>2.2084472502949599E-9</c:v>
                </c:pt>
                <c:pt idx="139">
                  <c:v>1.6059085431338968E-9</c:v>
                </c:pt>
                <c:pt idx="140">
                  <c:v>1.1635662785158642E-9</c:v>
                </c:pt>
                <c:pt idx="141">
                  <c:v>8.4003616618698568E-10</c:v>
                </c:pt>
                <c:pt idx="142">
                  <c:v>6.0428439870276021E-10</c:v>
                </c:pt>
                <c:pt idx="143">
                  <c:v>4.331330457834286E-10</c:v>
                </c:pt>
                <c:pt idx="144">
                  <c:v>3.0934122198356856E-10</c:v>
                </c:pt>
                <c:pt idx="145">
                  <c:v>2.2013586983804197E-10</c:v>
                </c:pt>
                <c:pt idx="146">
                  <c:v>1.560919014881944E-10</c:v>
                </c:pt>
                <c:pt idx="147">
                  <c:v>1.1028246585961996E-10</c:v>
                </c:pt>
                <c:pt idx="148">
                  <c:v>7.7637064300308026E-11</c:v>
                </c:pt>
                <c:pt idx="149">
                  <c:v>5.4458826870674234E-11</c:v>
                </c:pt>
                <c:pt idx="150">
                  <c:v>3.806308618318031E-11</c:v>
                </c:pt>
                <c:pt idx="151">
                  <c:v>2.6507956836233106E-11</c:v>
                </c:pt>
                <c:pt idx="152">
                  <c:v>1.8394375635330289E-11</c:v>
                </c:pt>
                <c:pt idx="153">
                  <c:v>1.2718338723635133E-11</c:v>
                </c:pt>
                <c:pt idx="154">
                  <c:v>8.7621818703673968E-12</c:v>
                </c:pt>
                <c:pt idx="155">
                  <c:v>6.0149314081467973E-12</c:v>
                </c:pt>
                <c:pt idx="156">
                  <c:v>4.1142022272577354E-12</c:v>
                </c:pt>
                <c:pt idx="157">
                  <c:v>2.8039943267352691E-12</c:v>
                </c:pt>
                <c:pt idx="158">
                  <c:v>1.9041675775106904E-12</c:v>
                </c:pt>
                <c:pt idx="159">
                  <c:v>1.2884564427159226E-12</c:v>
                </c:pt>
                <c:pt idx="160">
                  <c:v>8.6870207064526749E-13</c:v>
                </c:pt>
                <c:pt idx="161">
                  <c:v>5.8359090071287687E-13</c:v>
                </c:pt>
                <c:pt idx="162">
                  <c:v>3.9064539287060636E-13</c:v>
                </c:pt>
                <c:pt idx="163">
                  <c:v>2.6055141831338702E-13</c:v>
                </c:pt>
                <c:pt idx="164">
                  <c:v>1.731572644923808E-13</c:v>
                </c:pt>
                <c:pt idx="165">
                  <c:v>1.1466332488968237E-13</c:v>
                </c:pt>
                <c:pt idx="166">
                  <c:v>7.5656262917422457E-14</c:v>
                </c:pt>
                <c:pt idx="167">
                  <c:v>4.9739541722689478E-14</c:v>
                </c:pt>
                <c:pt idx="168">
                  <c:v>3.258331100330656E-14</c:v>
                </c:pt>
                <c:pt idx="169">
                  <c:v>2.1267928310680215E-14</c:v>
                </c:pt>
                <c:pt idx="170">
                  <c:v>1.3832214072543414E-14</c:v>
                </c:pt>
                <c:pt idx="171">
                  <c:v>8.9638536095543954E-15</c:v>
                </c:pt>
                <c:pt idx="172">
                  <c:v>5.7880776529498621E-15</c:v>
                </c:pt>
                <c:pt idx="173">
                  <c:v>3.7240069469857673E-15</c:v>
                </c:pt>
                <c:pt idx="174">
                  <c:v>2.3873888203039049E-15</c:v>
                </c:pt>
                <c:pt idx="175">
                  <c:v>1.5250088676218227E-15</c:v>
                </c:pt>
                <c:pt idx="176">
                  <c:v>9.7063986033942196E-16</c:v>
                </c:pt>
                <c:pt idx="177">
                  <c:v>6.1557420806615265E-16</c:v>
                </c:pt>
                <c:pt idx="178">
                  <c:v>3.8899072644392652E-16</c:v>
                </c:pt>
                <c:pt idx="179">
                  <c:v>2.4492584808557853E-16</c:v>
                </c:pt>
                <c:pt idx="180">
                  <c:v>1.5366201824807416E-16</c:v>
                </c:pt>
                <c:pt idx="181">
                  <c:v>9.6058319696842846E-17</c:v>
                </c:pt>
                <c:pt idx="182">
                  <c:v>5.983288964677015E-17</c:v>
                </c:pt>
                <c:pt idx="183">
                  <c:v>3.7134835965305877E-17</c:v>
                </c:pt>
                <c:pt idx="184">
                  <c:v>2.2964636836212629E-17</c:v>
                </c:pt>
                <c:pt idx="185">
                  <c:v>1.4150578460556352E-17</c:v>
                </c:pt>
                <c:pt idx="186">
                  <c:v>8.688110691617703E-18</c:v>
                </c:pt>
                <c:pt idx="187">
                  <c:v>5.3151195466666377E-18</c:v>
                </c:pt>
                <c:pt idx="188">
                  <c:v>3.2399422444498002E-18</c:v>
                </c:pt>
                <c:pt idx="189">
                  <c:v>1.967877407707525E-18</c:v>
                </c:pt>
                <c:pt idx="190">
                  <c:v>1.1909549971109648E-18</c:v>
                </c:pt>
                <c:pt idx="191">
                  <c:v>7.1817321239249763E-19</c:v>
                </c:pt>
                <c:pt idx="192">
                  <c:v>4.3151867240870498E-19</c:v>
                </c:pt>
                <c:pt idx="193">
                  <c:v>2.583488446890466E-19</c:v>
                </c:pt>
                <c:pt idx="194">
                  <c:v>1.5411680405938054E-19</c:v>
                </c:pt>
                <c:pt idx="195">
                  <c:v>9.160728351182495E-20</c:v>
                </c:pt>
                <c:pt idx="196">
                  <c:v>5.4255847945435519E-20</c:v>
                </c:pt>
                <c:pt idx="197">
                  <c:v>3.2018401450100383E-20</c:v>
                </c:pt>
                <c:pt idx="198">
                  <c:v>1.8827353444425533E-20</c:v>
                </c:pt>
                <c:pt idx="199">
                  <c:v>1.1031014250438163E-20</c:v>
                </c:pt>
                <c:pt idx="200">
                  <c:v>6.4398856441567487E-21</c:v>
                </c:pt>
                <c:pt idx="201">
                  <c:v>3.7460830827741293E-21</c:v>
                </c:pt>
                <c:pt idx="202">
                  <c:v>2.1712668148045187E-21</c:v>
                </c:pt>
                <c:pt idx="203">
                  <c:v>1.2539653156287705E-21</c:v>
                </c:pt>
                <c:pt idx="204">
                  <c:v>7.2159645917066525E-22</c:v>
                </c:pt>
                <c:pt idx="205">
                  <c:v>4.1375171091391316E-22</c:v>
                </c:pt>
                <c:pt idx="206">
                  <c:v>2.3638599992955385E-22</c:v>
                </c:pt>
                <c:pt idx="207">
                  <c:v>1.3456751748476738E-22</c:v>
                </c:pt>
                <c:pt idx="208">
                  <c:v>7.633000122216654E-23</c:v>
                </c:pt>
                <c:pt idx="209">
                  <c:v>4.3140665261071372E-23</c:v>
                </c:pt>
                <c:pt idx="210">
                  <c:v>2.4294890526103641E-23</c:v>
                </c:pt>
                <c:pt idx="211">
                  <c:v>1.3632628337011373E-23</c:v>
                </c:pt>
                <c:pt idx="212">
                  <c:v>7.6222077737516119E-24</c:v>
                </c:pt>
                <c:pt idx="213">
                  <c:v>4.246376630707249E-24</c:v>
                </c:pt>
                <c:pt idx="214">
                  <c:v>2.3571801709403037E-24</c:v>
                </c:pt>
                <c:pt idx="215">
                  <c:v>1.3037778151366764E-24</c:v>
                </c:pt>
                <c:pt idx="216">
                  <c:v>7.1853997506413879E-25</c:v>
                </c:pt>
                <c:pt idx="217">
                  <c:v>3.9457977616944616E-25</c:v>
                </c:pt>
                <c:pt idx="218">
                  <c:v>2.1590129611270487E-25</c:v>
                </c:pt>
                <c:pt idx="219">
                  <c:v>1.1770969023234902E-25</c:v>
                </c:pt>
                <c:pt idx="220">
                  <c:v>6.3944872232805971E-26</c:v>
                </c:pt>
                <c:pt idx="221">
                  <c:v>3.4612723331184785E-26</c:v>
                </c:pt>
                <c:pt idx="222">
                  <c:v>1.866819625241673E-26</c:v>
                </c:pt>
                <c:pt idx="223">
                  <c:v>1.0032414901131806E-26</c:v>
                </c:pt>
                <c:pt idx="224">
                  <c:v>5.3721131470219502E-27</c:v>
                </c:pt>
                <c:pt idx="225">
                  <c:v>2.8662981121688802E-27</c:v>
                </c:pt>
                <c:pt idx="226">
                  <c:v>1.5238215249650346E-27</c:v>
                </c:pt>
                <c:pt idx="227">
                  <c:v>8.072041576931088E-28</c:v>
                </c:pt>
                <c:pt idx="228">
                  <c:v>4.2605848253190187E-28</c:v>
                </c:pt>
                <c:pt idx="229">
                  <c:v>2.2407405945661682E-28</c:v>
                </c:pt>
                <c:pt idx="230">
                  <c:v>1.174222743475675E-28</c:v>
                </c:pt>
                <c:pt idx="231">
                  <c:v>6.1312063607380395E-29</c:v>
                </c:pt>
                <c:pt idx="232">
                  <c:v>3.189906247260906E-29</c:v>
                </c:pt>
                <c:pt idx="233">
                  <c:v>1.6536608493101363E-29</c:v>
                </c:pt>
                <c:pt idx="234">
                  <c:v>8.5418415248720546E-30</c:v>
                </c:pt>
                <c:pt idx="235">
                  <c:v>4.3963586545708179E-30</c:v>
                </c:pt>
                <c:pt idx="236">
                  <c:v>2.2546091224842642E-30</c:v>
                </c:pt>
                <c:pt idx="237">
                  <c:v>1.1520887736737419E-30</c:v>
                </c:pt>
                <c:pt idx="238">
                  <c:v>5.8659339622583987E-31</c:v>
                </c:pt>
                <c:pt idx="239">
                  <c:v>2.9759452296301026E-31</c:v>
                </c:pt>
                <c:pt idx="240">
                  <c:v>1.5043512058259443E-31</c:v>
                </c:pt>
                <c:pt idx="241">
                  <c:v>7.5772232431067972E-32</c:v>
                </c:pt>
                <c:pt idx="242">
                  <c:v>3.8028348652590317E-32</c:v>
                </c:pt>
                <c:pt idx="243">
                  <c:v>1.9016973049072642E-32</c:v>
                </c:pt>
                <c:pt idx="244">
                  <c:v>9.4757120521474949E-33</c:v>
                </c:pt>
                <c:pt idx="245">
                  <c:v>4.7045583422895741E-33</c:v>
                </c:pt>
                <c:pt idx="246">
                  <c:v>2.327353764506211E-33</c:v>
                </c:pt>
                <c:pt idx="247">
                  <c:v>1.1472088425414819E-33</c:v>
                </c:pt>
                <c:pt idx="248">
                  <c:v>5.6345483405600867E-34</c:v>
                </c:pt>
                <c:pt idx="249">
                  <c:v>2.7574793729172027E-34</c:v>
                </c:pt>
                <c:pt idx="250">
                  <c:v>1.344627457964748E-34</c:v>
                </c:pt>
                <c:pt idx="251">
                  <c:v>6.5332340743741047E-35</c:v>
                </c:pt>
                <c:pt idx="252">
                  <c:v>3.1629403477475867E-35</c:v>
                </c:pt>
                <c:pt idx="253">
                  <c:v>1.5257744004660057E-35</c:v>
                </c:pt>
                <c:pt idx="254">
                  <c:v>7.3337514410169403E-36</c:v>
                </c:pt>
                <c:pt idx="255">
                  <c:v>3.512356493032255E-36</c:v>
                </c:pt>
                <c:pt idx="256">
                  <c:v>1.6761293514462328E-36</c:v>
                </c:pt>
                <c:pt idx="257">
                  <c:v>7.9699025907839245E-37</c:v>
                </c:pt>
                <c:pt idx="258">
                  <c:v>3.7760265169009381E-37</c:v>
                </c:pt>
                <c:pt idx="259">
                  <c:v>1.7825987486659134E-37</c:v>
                </c:pt>
                <c:pt idx="260">
                  <c:v>8.3851087412569157E-38</c:v>
                </c:pt>
                <c:pt idx="261">
                  <c:v>3.9300704964051644E-38</c:v>
                </c:pt>
                <c:pt idx="262">
                  <c:v>1.8353906804756091E-38</c:v>
                </c:pt>
                <c:pt idx="263">
                  <c:v>8.5406956021931032E-39</c:v>
                </c:pt>
                <c:pt idx="264">
                  <c:v>3.9599937886039835E-39</c:v>
                </c:pt>
                <c:pt idx="265">
                  <c:v>1.8294995449186288E-39</c:v>
                </c:pt>
                <c:pt idx="266">
                  <c:v>8.4218334143616142E-40</c:v>
                </c:pt>
                <c:pt idx="267">
                  <c:v>3.8629361298429148E-40</c:v>
                </c:pt>
                <c:pt idx="268">
                  <c:v>1.765488724384949E-40</c:v>
                </c:pt>
                <c:pt idx="269">
                  <c:v>8.0398678196904833E-41</c:v>
                </c:pt>
                <c:pt idx="270">
                  <c:v>3.6481224672636589E-41</c:v>
                </c:pt>
                <c:pt idx="271">
                  <c:v>1.6494017439140492E-41</c:v>
                </c:pt>
                <c:pt idx="272">
                  <c:v>7.4305340651766823E-42</c:v>
                </c:pt>
                <c:pt idx="273">
                  <c:v>3.3354170889899369E-42</c:v>
                </c:pt>
                <c:pt idx="274">
                  <c:v>1.4918213197251542E-42</c:v>
                </c:pt>
                <c:pt idx="275">
                  <c:v>6.6484439094479516E-43</c:v>
                </c:pt>
                <c:pt idx="276">
                  <c:v>2.9522949843878692E-43</c:v>
                </c:pt>
                <c:pt idx="277">
                  <c:v>1.3062792498454909E-43</c:v>
                </c:pt>
                <c:pt idx="278">
                  <c:v>5.7590234574682095E-44</c:v>
                </c:pt>
                <c:pt idx="279">
                  <c:v>2.5298700093109623E-44</c:v>
                </c:pt>
                <c:pt idx="280">
                  <c:v>1.1073479493189409E-44</c:v>
                </c:pt>
                <c:pt idx="281">
                  <c:v>4.829548643245283E-45</c:v>
                </c:pt>
                <c:pt idx="282">
                  <c:v>2.0987732653703705E-45</c:v>
                </c:pt>
                <c:pt idx="283">
                  <c:v>9.08784773828429E-46</c:v>
                </c:pt>
                <c:pt idx="284">
                  <c:v>3.9209662182922711E-46</c:v>
                </c:pt>
                <c:pt idx="285">
                  <c:v>1.6856278533887165E-46</c:v>
                </c:pt>
                <c:pt idx="286">
                  <c:v>7.2204927657690354E-47</c:v>
                </c:pt>
                <c:pt idx="287">
                  <c:v>3.0818288421361033E-47</c:v>
                </c:pt>
                <c:pt idx="288">
                  <c:v>1.3106500043529895E-47</c:v>
                </c:pt>
                <c:pt idx="289">
                  <c:v>5.5539439314956413E-48</c:v>
                </c:pt>
                <c:pt idx="290">
                  <c:v>2.3450536818337271E-48</c:v>
                </c:pt>
                <c:pt idx="291">
                  <c:v>9.8659889881555079E-49</c:v>
                </c:pt>
                <c:pt idx="292">
                  <c:v>4.1358521384262645E-49</c:v>
                </c:pt>
                <c:pt idx="293">
                  <c:v>1.7275312853263236E-49</c:v>
                </c:pt>
                <c:pt idx="294">
                  <c:v>7.1899087446040893E-50</c:v>
                </c:pt>
                <c:pt idx="295">
                  <c:v>2.9816548931959437E-50</c:v>
                </c:pt>
                <c:pt idx="296">
                  <c:v>1.2320488060956329E-50</c:v>
                </c:pt>
                <c:pt idx="297">
                  <c:v>5.0726510609960017E-51</c:v>
                </c:pt>
                <c:pt idx="298">
                  <c:v>2.0810312677728349E-51</c:v>
                </c:pt>
                <c:pt idx="299">
                  <c:v>8.5066538713185163E-52</c:v>
                </c:pt>
                <c:pt idx="300">
                  <c:v>3.4647783614687618E-52</c:v>
                </c:pt>
                <c:pt idx="301">
                  <c:v>1.4061404274146701E-52</c:v>
                </c:pt>
                <c:pt idx="302">
                  <c:v>5.6861520764752127E-53</c:v>
                </c:pt>
                <c:pt idx="303">
                  <c:v>2.291103911061215E-53</c:v>
                </c:pt>
                <c:pt idx="304">
                  <c:v>9.1983015385810141E-54</c:v>
                </c:pt>
                <c:pt idx="305">
                  <c:v>3.6796544622323874E-54</c:v>
                </c:pt>
                <c:pt idx="306">
                  <c:v>1.4667056796148937E-54</c:v>
                </c:pt>
                <c:pt idx="307">
                  <c:v>5.8252618115687164E-55</c:v>
                </c:pt>
                <c:pt idx="308">
                  <c:v>2.3052841506797479E-55</c:v>
                </c:pt>
                <c:pt idx="309">
                  <c:v>9.0901284375018523E-56</c:v>
                </c:pt>
                <c:pt idx="310">
                  <c:v>3.5715120074560476E-56</c:v>
                </c:pt>
                <c:pt idx="311">
                  <c:v>1.3982046735359009E-56</c:v>
                </c:pt>
                <c:pt idx="312">
                  <c:v>5.4541355128487807E-57</c:v>
                </c:pt>
                <c:pt idx="313">
                  <c:v>2.1199110507739401E-57</c:v>
                </c:pt>
                <c:pt idx="314">
                  <c:v>8.2100517244048772E-58</c:v>
                </c:pt>
                <c:pt idx="315">
                  <c:v>3.1681861244008673E-58</c:v>
                </c:pt>
                <c:pt idx="316">
                  <c:v>1.2181815617022062E-58</c:v>
                </c:pt>
                <c:pt idx="317">
                  <c:v>4.6671299760883731E-59</c:v>
                </c:pt>
                <c:pt idx="318">
                  <c:v>1.7816578666814206E-59</c:v>
                </c:pt>
                <c:pt idx="319">
                  <c:v>6.7769653252256775E-60</c:v>
                </c:pt>
                <c:pt idx="320">
                  <c:v>2.5685188494640833E-60</c:v>
                </c:pt>
                <c:pt idx="321">
                  <c:v>9.6998895863829487E-61</c:v>
                </c:pt>
                <c:pt idx="322">
                  <c:v>3.6499537730535334E-61</c:v>
                </c:pt>
                <c:pt idx="323">
                  <c:v>1.3684989778659681E-61</c:v>
                </c:pt>
                <c:pt idx="324">
                  <c:v>5.1125566172755404E-62</c:v>
                </c:pt>
                <c:pt idx="325">
                  <c:v>1.9031294222493833E-62</c:v>
                </c:pt>
                <c:pt idx="326">
                  <c:v>7.0588679285591885E-63</c:v>
                </c:pt>
                <c:pt idx="327">
                  <c:v>2.6087852423007257E-63</c:v>
                </c:pt>
                <c:pt idx="328">
                  <c:v>9.606786555501966E-64</c:v>
                </c:pt>
                <c:pt idx="329">
                  <c:v>3.5249624424352921E-64</c:v>
                </c:pt>
                <c:pt idx="330">
                  <c:v>1.2887461662709789E-64</c:v>
                </c:pt>
                <c:pt idx="331">
                  <c:v>4.6947970015695934E-65</c:v>
                </c:pt>
                <c:pt idx="332">
                  <c:v>1.7041302692460162E-65</c:v>
                </c:pt>
                <c:pt idx="333">
                  <c:v>6.1634702276403884E-66</c:v>
                </c:pt>
                <c:pt idx="334">
                  <c:v>2.2211830682605219E-66</c:v>
                </c:pt>
                <c:pt idx="335">
                  <c:v>7.9759045111136277E-67</c:v>
                </c:pt>
                <c:pt idx="336">
                  <c:v>2.8537247207358092E-67</c:v>
                </c:pt>
                <c:pt idx="337">
                  <c:v>1.0173742673842908E-67</c:v>
                </c:pt>
                <c:pt idx="338">
                  <c:v>3.6139817904907616E-68</c:v>
                </c:pt>
                <c:pt idx="339">
                  <c:v>1.2791683670764408E-68</c:v>
                </c:pt>
                <c:pt idx="340">
                  <c:v>4.5113445999826297E-69</c:v>
                </c:pt>
                <c:pt idx="341">
                  <c:v>1.5853342153946224E-69</c:v>
                </c:pt>
                <c:pt idx="342">
                  <c:v>5.5510124777447182E-70</c:v>
                </c:pt>
                <c:pt idx="343">
                  <c:v>1.9366900178695948E-70</c:v>
                </c:pt>
                <c:pt idx="344">
                  <c:v>6.7326271568049407E-71</c:v>
                </c:pt>
                <c:pt idx="345">
                  <c:v>2.3320913323494471E-71</c:v>
                </c:pt>
                <c:pt idx="346">
                  <c:v>8.0490214539867177E-72</c:v>
                </c:pt>
                <c:pt idx="347">
                  <c:v>2.7680705510609189E-72</c:v>
                </c:pt>
                <c:pt idx="348">
                  <c:v>9.4852277863158846E-73</c:v>
                </c:pt>
                <c:pt idx="349">
                  <c:v>3.2385821257863149E-73</c:v>
                </c:pt>
                <c:pt idx="350">
                  <c:v>1.1017894365079197E-73</c:v>
                </c:pt>
                <c:pt idx="351">
                  <c:v>3.7348987564798199E-74</c:v>
                </c:pt>
                <c:pt idx="352">
                  <c:v>1.2615242493152518E-74</c:v>
                </c:pt>
                <c:pt idx="353">
                  <c:v>4.2456961723393857E-75</c:v>
                </c:pt>
                <c:pt idx="354">
                  <c:v>1.4237664710791637E-75</c:v>
                </c:pt>
                <c:pt idx="355">
                  <c:v>4.7573505089403524E-76</c:v>
                </c:pt>
                <c:pt idx="356">
                  <c:v>1.5839011680001584E-76</c:v>
                </c:pt>
                <c:pt idx="357">
                  <c:v>5.2544534357563715E-77</c:v>
                </c:pt>
                <c:pt idx="358">
                  <c:v>1.7368549721849977E-77</c:v>
                </c:pt>
                <c:pt idx="359">
                  <c:v>5.7205278551012435E-78</c:v>
                </c:pt>
                <c:pt idx="360">
                  <c:v>1.8773497662794755E-78</c:v>
                </c:pt>
                <c:pt idx="361">
                  <c:v>6.1389037046643227E-79</c:v>
                </c:pt>
                <c:pt idx="362">
                  <c:v>2.0001980016570075E-79</c:v>
                </c:pt>
                <c:pt idx="363">
                  <c:v>6.4936921644315096E-80</c:v>
                </c:pt>
                <c:pt idx="364">
                  <c:v>2.100617332700929E-80</c:v>
                </c:pt>
                <c:pt idx="365">
                  <c:v>6.7707804604699579E-81</c:v>
                </c:pt>
                <c:pt idx="366">
                  <c:v>2.1745382920220706E-81</c:v>
                </c:pt>
                <c:pt idx="367">
                  <c:v>6.9587610988982088E-82</c:v>
                </c:pt>
                <c:pt idx="368">
                  <c:v>2.2188775401409864E-82</c:v>
                </c:pt>
                <c:pt idx="369">
                  <c:v>7.0497104740061355E-83</c:v>
                </c:pt>
                <c:pt idx="370">
                  <c:v>2.2317511546778244E-83</c:v>
                </c:pt>
                <c:pt idx="371">
                  <c:v>7.0397428425641803E-84</c:v>
                </c:pt>
                <c:pt idx="372">
                  <c:v>2.2126074052287414E-84</c:v>
                </c:pt>
                <c:pt idx="373">
                  <c:v>6.9292857010781834E-85</c:v>
                </c:pt>
                <c:pt idx="374">
                  <c:v>2.1622659752967648E-85</c:v>
                </c:pt>
                <c:pt idx="375">
                  <c:v>6.7230493736167979E-86</c:v>
                </c:pt>
                <c:pt idx="376">
                  <c:v>2.0828597462646059E-86</c:v>
                </c:pt>
                <c:pt idx="377">
                  <c:v>6.4296938247728541E-87</c:v>
                </c:pt>
                <c:pt idx="378">
                  <c:v>1.9776849044590519E-87</c:v>
                </c:pt>
                <c:pt idx="379">
                  <c:v>6.0612255368214214E-88</c:v>
                </c:pt>
                <c:pt idx="380">
                  <c:v>1.8509740488699528E-88</c:v>
                </c:pt>
                <c:pt idx="381">
                  <c:v>5.6321829729768379E-89</c:v>
                </c:pt>
                <c:pt idx="382">
                  <c:v>1.7076140545038154E-89</c:v>
                </c:pt>
                <c:pt idx="383">
                  <c:v>5.1586875657642568E-90</c:v>
                </c:pt>
                <c:pt idx="384">
                  <c:v>1.5528348553922085E-90</c:v>
                </c:pt>
                <c:pt idx="385">
                  <c:v>4.6574462943131988E-91</c:v>
                </c:pt>
                <c:pt idx="386">
                  <c:v>1.3918966206994106E-91</c:v>
                </c:pt>
                <c:pt idx="387">
                  <c:v>4.1447910840926297E-92</c:v>
                </c:pt>
                <c:pt idx="388">
                  <c:v>1.2298010218069517E-92</c:v>
                </c:pt>
                <c:pt idx="389">
                  <c:v>3.6358302103567534E-93</c:v>
                </c:pt>
                <c:pt idx="390">
                  <c:v>1.0710478607795839E-93</c:v>
                </c:pt>
                <c:pt idx="391">
                  <c:v>3.1437695432810537E-94</c:v>
                </c:pt>
                <c:pt idx="392">
                  <c:v>9.1945200917741279E-95</c:v>
                </c:pt>
                <c:pt idx="393">
                  <c:v>2.6794395898487207E-95</c:v>
                </c:pt>
                <c:pt idx="394">
                  <c:v>7.7802833464956036E-96</c:v>
                </c:pt>
                <c:pt idx="395">
                  <c:v>2.2510409583543226E-96</c:v>
                </c:pt>
                <c:pt idx="396">
                  <c:v>6.4894504478820605E-97</c:v>
                </c:pt>
                <c:pt idx="397">
                  <c:v>1.8640990446228311E-97</c:v>
                </c:pt>
                <c:pt idx="398">
                  <c:v>5.3353951173646798E-98</c:v>
                </c:pt>
                <c:pt idx="399">
                  <c:v>1.5216008073064147E-98</c:v>
                </c:pt>
                <c:pt idx="400">
                  <c:v>4.3238579009501509E-99</c:v>
                </c:pt>
                <c:pt idx="401">
                  <c:v>1.2242740258562307E-99</c:v>
                </c:pt>
                <c:pt idx="402">
                  <c:v>3.4540005168440538E-100</c:v>
                </c:pt>
                <c:pt idx="403">
                  <c:v>9.709630444934302E-101</c:v>
                </c:pt>
                <c:pt idx="404">
                  <c:v>2.7196908679355393E-101</c:v>
                </c:pt>
                <c:pt idx="405">
                  <c:v>7.5905444042371246E-102</c:v>
                </c:pt>
                <c:pt idx="406">
                  <c:v>2.110876608230949E-102</c:v>
                </c:pt>
                <c:pt idx="407">
                  <c:v>5.8491035392233414E-103</c:v>
                </c:pt>
                <c:pt idx="408">
                  <c:v>1.6149248261934808E-103</c:v>
                </c:pt>
                <c:pt idx="409">
                  <c:v>4.4427497656589947E-104</c:v>
                </c:pt>
                <c:pt idx="410">
                  <c:v>1.2178335498100203E-104</c:v>
                </c:pt>
                <c:pt idx="411">
                  <c:v>3.3262934112412387E-105</c:v>
                </c:pt>
                <c:pt idx="412">
                  <c:v>9.0525246650804345E-106</c:v>
                </c:pt>
                <c:pt idx="413">
                  <c:v>2.4547960619925246E-106</c:v>
                </c:pt>
                <c:pt idx="414">
                  <c:v>6.6328115576549542E-107</c:v>
                </c:pt>
                <c:pt idx="415">
                  <c:v>1.7857326519970921E-107</c:v>
                </c:pt>
                <c:pt idx="416">
                  <c:v>4.7903997991347697E-108</c:v>
                </c:pt>
                <c:pt idx="417">
                  <c:v>1.2804529382063887E-108</c:v>
                </c:pt>
                <c:pt idx="418">
                  <c:v>3.4102955745964935E-109</c:v>
                </c:pt>
                <c:pt idx="419">
                  <c:v>9.0501746810612826E-110</c:v>
                </c:pt>
                <c:pt idx="420">
                  <c:v>2.3930867487172441E-110</c:v>
                </c:pt>
                <c:pt idx="421">
                  <c:v>6.3051650852025085E-111</c:v>
                </c:pt>
                <c:pt idx="422">
                  <c:v>1.6552783008313914E-111</c:v>
                </c:pt>
                <c:pt idx="423">
                  <c:v>4.3299424255580031E-112</c:v>
                </c:pt>
                <c:pt idx="424">
                  <c:v>1.1285732736409478E-112</c:v>
                </c:pt>
                <c:pt idx="425">
                  <c:v>2.9309873280051818E-113</c:v>
                </c:pt>
                <c:pt idx="426">
                  <c:v>7.5846345519410057E-114</c:v>
                </c:pt>
                <c:pt idx="427">
                  <c:v>1.9556535441880236E-114</c:v>
                </c:pt>
                <c:pt idx="428">
                  <c:v>5.024417487147859E-115</c:v>
                </c:pt>
                <c:pt idx="429">
                  <c:v>1.2862223666353447E-115</c:v>
                </c:pt>
                <c:pt idx="430">
                  <c:v>3.2808240226572009E-116</c:v>
                </c:pt>
                <c:pt idx="431">
                  <c:v>8.338469699433242E-117</c:v>
                </c:pt>
                <c:pt idx="432">
                  <c:v>2.1116712809859085E-117</c:v>
                </c:pt>
                <c:pt idx="433">
                  <c:v>5.3284735204737609E-118</c:v>
                </c:pt>
                <c:pt idx="434">
                  <c:v>1.3397255817499507E-118</c:v>
                </c:pt>
                <c:pt idx="435">
                  <c:v>3.3563359780589048E-119</c:v>
                </c:pt>
                <c:pt idx="436">
                  <c:v>8.3782158763176419E-120</c:v>
                </c:pt>
                <c:pt idx="437">
                  <c:v>2.0838871864399221E-120</c:v>
                </c:pt>
                <c:pt idx="438">
                  <c:v>5.1645608886211791E-121</c:v>
                </c:pt>
                <c:pt idx="439">
                  <c:v>1.2753492749511167E-121</c:v>
                </c:pt>
                <c:pt idx="440">
                  <c:v>3.13806125723453E-122</c:v>
                </c:pt>
                <c:pt idx="441">
                  <c:v>7.6936111850049539E-123</c:v>
                </c:pt>
                <c:pt idx="442">
                  <c:v>1.8794708382788659E-123</c:v>
                </c:pt>
                <c:pt idx="443">
                  <c:v>4.5748566331283389E-124</c:v>
                </c:pt>
                <c:pt idx="444">
                  <c:v>1.1095731160457616E-124</c:v>
                </c:pt>
                <c:pt idx="445">
                  <c:v>2.6814574040899189E-125</c:v>
                </c:pt>
                <c:pt idx="446">
                  <c:v>6.4568755977883574E-126</c:v>
                </c:pt>
                <c:pt idx="447">
                  <c:v>1.5492106562781003E-126</c:v>
                </c:pt>
                <c:pt idx="448">
                  <c:v>3.7036937785816734E-127</c:v>
                </c:pt>
                <c:pt idx="449">
                  <c:v>8.8225922540464983E-128</c:v>
                </c:pt>
                <c:pt idx="450">
                  <c:v>2.0940829674789654E-128</c:v>
                </c:pt>
                <c:pt idx="451">
                  <c:v>4.9525412376308327E-129</c:v>
                </c:pt>
                <c:pt idx="452">
                  <c:v>1.1670752422772014E-129</c:v>
                </c:pt>
                <c:pt idx="453">
                  <c:v>2.7403507391011719E-130</c:v>
                </c:pt>
                <c:pt idx="454">
                  <c:v>6.4113574050548955E-131</c:v>
                </c:pt>
                <c:pt idx="455">
                  <c:v>1.4946185326451062E-131</c:v>
                </c:pt>
                <c:pt idx="456">
                  <c:v>3.4717406803411623E-132</c:v>
                </c:pt>
                <c:pt idx="457">
                  <c:v>8.0352747934339951E-133</c:v>
                </c:pt>
                <c:pt idx="458">
                  <c:v>1.8530653209903522E-133</c:v>
                </c:pt>
                <c:pt idx="459">
                  <c:v>4.2581137952228556E-134</c:v>
                </c:pt>
                <c:pt idx="460">
                  <c:v>9.7494549818390046E-135</c:v>
                </c:pt>
                <c:pt idx="461">
                  <c:v>2.2242313252885482E-135</c:v>
                </c:pt>
                <c:pt idx="462">
                  <c:v>5.0561052685229363E-136</c:v>
                </c:pt>
                <c:pt idx="463">
                  <c:v>1.1452196780270551E-136</c:v>
                </c:pt>
                <c:pt idx="464">
                  <c:v>2.5846279475023247E-137</c:v>
                </c:pt>
                <c:pt idx="465">
                  <c:v>5.8122436291654527E-138</c:v>
                </c:pt>
                <c:pt idx="466">
                  <c:v>1.3023452311476336E-138</c:v>
                </c:pt>
                <c:pt idx="467">
                  <c:v>2.9076690781163072E-139</c:v>
                </c:pt>
                <c:pt idx="468">
                  <c:v>6.4684521768912943E-140</c:v>
                </c:pt>
                <c:pt idx="469">
                  <c:v>1.4338123116370503E-140</c:v>
                </c:pt>
                <c:pt idx="470">
                  <c:v>3.166801038068409E-141</c:v>
                </c:pt>
                <c:pt idx="471">
                  <c:v>6.9692459588174619E-142</c:v>
                </c:pt>
                <c:pt idx="472">
                  <c:v>1.5282251587725084E-142</c:v>
                </c:pt>
                <c:pt idx="473">
                  <c:v>3.3390693421958846E-143</c:v>
                </c:pt>
                <c:pt idx="474">
                  <c:v>7.2694251805456624E-144</c:v>
                </c:pt>
                <c:pt idx="475">
                  <c:v>1.5769257457277931E-144</c:v>
                </c:pt>
                <c:pt idx="476">
                  <c:v>3.4084659228985652E-145</c:v>
                </c:pt>
                <c:pt idx="477">
                  <c:v>7.3407969063609263E-146</c:v>
                </c:pt>
                <c:pt idx="478">
                  <c:v>1.5753026413899818E-146</c:v>
                </c:pt>
                <c:pt idx="479">
                  <c:v>3.3683819653053919E-147</c:v>
                </c:pt>
                <c:pt idx="480">
                  <c:v>7.176541581053072E-148</c:v>
                </c:pt>
                <c:pt idx="481">
                  <c:v>1.5235110814097969E-148</c:v>
                </c:pt>
                <c:pt idx="482">
                  <c:v>3.2226457577209963E-149</c:v>
                </c:pt>
                <c:pt idx="483">
                  <c:v>6.7922875117764308E-150</c:v>
                </c:pt>
                <c:pt idx="484">
                  <c:v>1.4264484862866638E-150</c:v>
                </c:pt>
                <c:pt idx="485">
                  <c:v>2.9849197798214308E-151</c:v>
                </c:pt>
                <c:pt idx="486">
                  <c:v>6.2236587982804786E-152</c:v>
                </c:pt>
                <c:pt idx="487">
                  <c:v>1.2929907748087856E-152</c:v>
                </c:pt>
                <c:pt idx="488">
                  <c:v>2.6765885593244666E-153</c:v>
                </c:pt>
                <c:pt idx="489">
                  <c:v>5.5208296672540201E-154</c:v>
                </c:pt>
                <c:pt idx="490">
                  <c:v>1.134654445227018E-154</c:v>
                </c:pt>
                <c:pt idx="491">
                  <c:v>2.3235896295434985E-155</c:v>
                </c:pt>
                <c:pt idx="492">
                  <c:v>4.7412382559403339E-156</c:v>
                </c:pt>
                <c:pt idx="493">
                  <c:v>9.6396367850710427E-157</c:v>
                </c:pt>
                <c:pt idx="494">
                  <c:v>1.9528374744327611E-157</c:v>
                </c:pt>
                <c:pt idx="495">
                  <c:v>3.9419223996505397E-158</c:v>
                </c:pt>
                <c:pt idx="496">
                  <c:v>7.9284187598970502E-159</c:v>
                </c:pt>
                <c:pt idx="497">
                  <c:v>1.5889185315934168E-159</c:v>
                </c:pt>
                <c:pt idx="498">
                  <c:v>3.1728768785536342E-160</c:v>
                </c:pt>
                <c:pt idx="499">
                  <c:v>6.3130808233665962E-161</c:v>
                </c:pt>
                <c:pt idx="500">
                  <c:v>1.2516013381845359E-161</c:v>
                </c:pt>
                <c:pt idx="501">
                  <c:v>2.4724483511772598E-162</c:v>
                </c:pt>
                <c:pt idx="502">
                  <c:v>4.866592440505762E-163</c:v>
                </c:pt>
                <c:pt idx="503">
                  <c:v>9.5446337061537127E-164</c:v>
                </c:pt>
                <c:pt idx="504">
                  <c:v>1.8652201349816878E-164</c:v>
                </c:pt>
                <c:pt idx="505">
                  <c:v>3.6319299511188703E-165</c:v>
                </c:pt>
                <c:pt idx="506">
                  <c:v>7.0466284399201078E-166</c:v>
                </c:pt>
                <c:pt idx="507">
                  <c:v>1.3622656965883029E-166</c:v>
                </c:pt>
                <c:pt idx="508">
                  <c:v>2.624090500363132E-167</c:v>
                </c:pt>
                <c:pt idx="509">
                  <c:v>5.0365405769678981E-168</c:v>
                </c:pt>
                <c:pt idx="510">
                  <c:v>9.63213154874538E-169</c:v>
                </c:pt>
                <c:pt idx="511">
                  <c:v>1.8354772802993199E-169</c:v>
                </c:pt>
                <c:pt idx="512">
                  <c:v>3.4850752584260555E-170</c:v>
                </c:pt>
                <c:pt idx="513">
                  <c:v>6.5934368125826311E-171</c:v>
                </c:pt>
                <c:pt idx="514">
                  <c:v>1.2429340225675572E-171</c:v>
                </c:pt>
                <c:pt idx="515">
                  <c:v>2.3346449524273683E-172</c:v>
                </c:pt>
                <c:pt idx="516">
                  <c:v>4.3694839719733048E-173</c:v>
                </c:pt>
                <c:pt idx="517">
                  <c:v>8.1484686257149428E-174</c:v>
                </c:pt>
                <c:pt idx="518">
                  <c:v>1.514113336069874E-174</c:v>
                </c:pt>
                <c:pt idx="519">
                  <c:v>2.8033499251617003E-175</c:v>
                </c:pt>
                <c:pt idx="520">
                  <c:v>5.1716934956256883E-176</c:v>
                </c:pt>
                <c:pt idx="521">
                  <c:v>9.5065904521793268E-177</c:v>
                </c:pt>
                <c:pt idx="522">
                  <c:v>1.7412187340163924E-177</c:v>
                </c:pt>
                <c:pt idx="523">
                  <c:v>3.1777404149525723E-178</c:v>
                </c:pt>
                <c:pt idx="524">
                  <c:v>5.7785655427113011E-179</c:v>
                </c:pt>
                <c:pt idx="525">
                  <c:v>1.0470277919300796E-179</c:v>
                </c:pt>
                <c:pt idx="526">
                  <c:v>1.8903094935678066E-180</c:v>
                </c:pt>
                <c:pt idx="527">
                  <c:v>3.40051082121184E-181</c:v>
                </c:pt>
                <c:pt idx="528">
                  <c:v>6.0952559461907095E-182</c:v>
                </c:pt>
                <c:pt idx="529">
                  <c:v>1.088619908330915E-182</c:v>
                </c:pt>
                <c:pt idx="530">
                  <c:v>1.9373011560782731E-183</c:v>
                </c:pt>
                <c:pt idx="531">
                  <c:v>3.4352198991727692E-184</c:v>
                </c:pt>
                <c:pt idx="532">
                  <c:v>6.0694381186670005E-185</c:v>
                </c:pt>
                <c:pt idx="533">
                  <c:v>1.0685109394321827E-185</c:v>
                </c:pt>
                <c:pt idx="534">
                  <c:v>1.8743297462331695E-186</c:v>
                </c:pt>
                <c:pt idx="535">
                  <c:v>3.2760427646678219E-187</c:v>
                </c:pt>
                <c:pt idx="536">
                  <c:v>5.7054468873758399E-188</c:v>
                </c:pt>
                <c:pt idx="537">
                  <c:v>9.9007093473516885E-189</c:v>
                </c:pt>
                <c:pt idx="538">
                  <c:v>1.7119043499824071E-189</c:v>
                </c:pt>
                <c:pt idx="539">
                  <c:v>2.9493697363053006E-190</c:v>
                </c:pt>
                <c:pt idx="540">
                  <c:v>5.063088091000488E-191</c:v>
                </c:pt>
                <c:pt idx="541">
                  <c:v>8.6604067024531032E-192</c:v>
                </c:pt>
                <c:pt idx="542">
                  <c:v>1.4760383154278232E-192</c:v>
                </c:pt>
                <c:pt idx="543">
                  <c:v>2.5066489408452195E-193</c:v>
                </c:pt>
                <c:pt idx="544">
                  <c:v>4.2415631586346473E-194</c:v>
                </c:pt>
                <c:pt idx="545">
                  <c:v>7.1514630902912664E-195</c:v>
                </c:pt>
                <c:pt idx="546">
                  <c:v>1.2014353461298107E-195</c:v>
                </c:pt>
                <c:pt idx="547">
                  <c:v>2.0111406663025563E-196</c:v>
                </c:pt>
                <c:pt idx="548">
                  <c:v>3.3544477431749695E-197</c:v>
                </c:pt>
                <c:pt idx="549">
                  <c:v>5.5748880853443154E-198</c:v>
                </c:pt>
                <c:pt idx="550">
                  <c:v>9.2318303727468113E-199</c:v>
                </c:pt>
                <c:pt idx="551">
                  <c:v>1.523266947186542E-199</c:v>
                </c:pt>
                <c:pt idx="552">
                  <c:v>2.5043830799947865E-200</c:v>
                </c:pt>
                <c:pt idx="553">
                  <c:v>4.1026270882561822E-201</c:v>
                </c:pt>
                <c:pt idx="554">
                  <c:v>6.69668491232311E-202</c:v>
                </c:pt>
                <c:pt idx="555">
                  <c:v>1.0891663801010929E-202</c:v>
                </c:pt>
                <c:pt idx="556">
                  <c:v>1.7650829875760938E-203</c:v>
                </c:pt>
                <c:pt idx="557">
                  <c:v>2.850181854184224E-204</c:v>
                </c:pt>
                <c:pt idx="558">
                  <c:v>4.5858152305212209E-205</c:v>
                </c:pt>
                <c:pt idx="559">
                  <c:v>7.3518573848255574E-206</c:v>
                </c:pt>
                <c:pt idx="560">
                  <c:v>1.1743948418589934E-206</c:v>
                </c:pt>
                <c:pt idx="561">
                  <c:v>1.8692514931846271E-207</c:v>
                </c:pt>
                <c:pt idx="562">
                  <c:v>2.9645438409543838E-208</c:v>
                </c:pt>
                <c:pt idx="563">
                  <c:v>4.6847299175817936E-209</c:v>
                </c:pt>
                <c:pt idx="564">
                  <c:v>7.3764563852360863E-210</c:v>
                </c:pt>
                <c:pt idx="565">
                  <c:v>1.1573042274190957E-210</c:v>
                </c:pt>
                <c:pt idx="566">
                  <c:v>1.8091885895321494E-211</c:v>
                </c:pt>
                <c:pt idx="567">
                  <c:v>2.8181018195769193E-212</c:v>
                </c:pt>
                <c:pt idx="568">
                  <c:v>4.3738719111291057E-213</c:v>
                </c:pt>
                <c:pt idx="569">
                  <c:v>6.7641305439825367E-214</c:v>
                </c:pt>
                <c:pt idx="570">
                  <c:v>1.0423040867692097E-214</c:v>
                </c:pt>
                <c:pt idx="571">
                  <c:v>1.600344348118711E-215</c:v>
                </c:pt>
                <c:pt idx="572">
                  <c:v>2.4483245088217171E-216</c:v>
                </c:pt>
                <c:pt idx="573">
                  <c:v>3.7321669236533599E-217</c:v>
                </c:pt>
                <c:pt idx="574">
                  <c:v>5.6687809954748663E-218</c:v>
                </c:pt>
                <c:pt idx="575">
                  <c:v>8.5793589447098508E-219</c:v>
                </c:pt>
                <c:pt idx="576">
                  <c:v>1.2937683941612099E-219</c:v>
                </c:pt>
                <c:pt idx="577">
                  <c:v>1.9439933565768532E-220</c:v>
                </c:pt>
                <c:pt idx="578">
                  <c:v>2.9105130795193668E-221</c:v>
                </c:pt>
                <c:pt idx="579">
                  <c:v>4.3419105694652761E-222</c:v>
                </c:pt>
                <c:pt idx="580">
                  <c:v>6.4539966051051763E-223</c:v>
                </c:pt>
                <c:pt idx="581">
                  <c:v>9.5590147354765942E-224</c:v>
                </c:pt>
                <c:pt idx="582">
                  <c:v>1.4106980610098026E-224</c:v>
                </c:pt>
                <c:pt idx="583">
                  <c:v>2.0743954329250369E-225</c:v>
                </c:pt>
                <c:pt idx="584">
                  <c:v>3.0393839492137661E-226</c:v>
                </c:pt>
                <c:pt idx="585">
                  <c:v>4.4372727383235405E-227</c:v>
                </c:pt>
                <c:pt idx="586">
                  <c:v>6.4548064063941337E-228</c:v>
                </c:pt>
                <c:pt idx="587">
                  <c:v>9.3559277425560105E-229</c:v>
                </c:pt>
                <c:pt idx="588">
                  <c:v>1.3512230233844637E-229</c:v>
                </c:pt>
                <c:pt idx="589">
                  <c:v>1.9444812239196748E-230</c:v>
                </c:pt>
                <c:pt idx="590">
                  <c:v>2.788155626791866E-231</c:v>
                </c:pt>
                <c:pt idx="591">
                  <c:v>3.9835182234491457E-232</c:v>
                </c:pt>
                <c:pt idx="592">
                  <c:v>5.6709150973892223E-233</c:v>
                </c:pt>
                <c:pt idx="593">
                  <c:v>8.0440733506635058E-234</c:v>
                </c:pt>
                <c:pt idx="594">
                  <c:v>1.1369344831500359E-234</c:v>
                </c:pt>
                <c:pt idx="595">
                  <c:v>1.6011476983070748E-235</c:v>
                </c:pt>
                <c:pt idx="596">
                  <c:v>2.2467972922943502E-236</c:v>
                </c:pt>
                <c:pt idx="597">
                  <c:v>3.141470082600557E-237</c:v>
                </c:pt>
                <c:pt idx="598">
                  <c:v>4.3766166104821805E-238</c:v>
                </c:pt>
                <c:pt idx="599">
                  <c:v>6.0754803467125322E-239</c:v>
                </c:pt>
                <c:pt idx="600">
                  <c:v>8.4034820398734744E-240</c:v>
                </c:pt>
                <c:pt idx="601">
                  <c:v>1.1581757622581707E-240</c:v>
                </c:pt>
                <c:pt idx="602">
                  <c:v>1.5904726584256174E-241</c:v>
                </c:pt>
                <c:pt idx="603">
                  <c:v>2.1762785578107142E-242</c:v>
                </c:pt>
                <c:pt idx="604">
                  <c:v>2.9671486094343646E-243</c:v>
                </c:pt>
                <c:pt idx="605">
                  <c:v>4.0308872801156681E-244</c:v>
                </c:pt>
                <c:pt idx="606">
                  <c:v>5.4563038691478866E-245</c:v>
                </c:pt>
                <c:pt idx="607">
                  <c:v>7.359240293903192E-246</c:v>
                </c:pt>
                <c:pt idx="608">
                  <c:v>9.8901745979747246E-247</c:v>
                </c:pt>
                <c:pt idx="609">
                  <c:v>1.3243765222768001E-247</c:v>
                </c:pt>
                <c:pt idx="610">
                  <c:v>1.7670772180437181E-248</c:v>
                </c:pt>
                <c:pt idx="611">
                  <c:v>2.349287252768166E-249</c:v>
                </c:pt>
                <c:pt idx="612">
                  <c:v>3.112097942827653E-250</c:v>
                </c:pt>
                <c:pt idx="613">
                  <c:v>4.1077776785067823E-251</c:v>
                </c:pt>
                <c:pt idx="614">
                  <c:v>5.4025294709381547E-252</c:v>
                </c:pt>
                <c:pt idx="615">
                  <c:v>7.0798474257181906E-253</c:v>
                </c:pt>
                <c:pt idx="616">
                  <c:v>9.2445801533011118E-254</c:v>
                </c:pt>
                <c:pt idx="617">
                  <c:v>1.2027822928640865E-254</c:v>
                </c:pt>
                <c:pt idx="618">
                  <c:v>1.5592774539525426E-255</c:v>
                </c:pt>
                <c:pt idx="619">
                  <c:v>2.0141708792767346E-256</c:v>
                </c:pt>
                <c:pt idx="620">
                  <c:v>2.5924224031976475E-257</c:v>
                </c:pt>
                <c:pt idx="621">
                  <c:v>3.324694607108247E-258</c:v>
                </c:pt>
                <c:pt idx="622">
                  <c:v>4.2484869823431083E-259</c:v>
                </c:pt>
                <c:pt idx="623">
                  <c:v>5.409453160672333E-260</c:v>
                </c:pt>
                <c:pt idx="624">
                  <c:v>6.8629206467389919E-261</c:v>
                </c:pt>
                <c:pt idx="625">
                  <c:v>8.6756321576713388E-262</c:v>
                </c:pt>
                <c:pt idx="626">
                  <c:v>1.0927726634523652E-262</c:v>
                </c:pt>
                <c:pt idx="627">
                  <c:v>1.3714976080752987E-263</c:v>
                </c:pt>
                <c:pt idx="628">
                  <c:v>1.715129143931791E-264</c:v>
                </c:pt>
                <c:pt idx="629">
                  <c:v>2.1371506574504741E-265</c:v>
                </c:pt>
                <c:pt idx="630">
                  <c:v>2.6534443913661781E-266</c:v>
                </c:pt>
                <c:pt idx="631">
                  <c:v>3.2826258277076004E-267</c:v>
                </c:pt>
                <c:pt idx="632">
                  <c:v>4.046404675251122E-268</c:v>
                </c:pt>
                <c:pt idx="633">
                  <c:v>4.9699702060735643E-269</c:v>
                </c:pt>
                <c:pt idx="634">
                  <c:v>6.0823974660642643E-270</c:v>
                </c:pt>
                <c:pt idx="635">
                  <c:v>7.417069487010852E-271</c:v>
                </c:pt>
                <c:pt idx="636">
                  <c:v>9.0121090616181376E-272</c:v>
                </c:pt>
                <c:pt idx="637">
                  <c:v>1.0910811924781062E-272</c:v>
                </c:pt>
                <c:pt idx="638">
                  <c:v>1.316207134182304E-273</c:v>
                </c:pt>
                <c:pt idx="639">
                  <c:v>1.5820782175339689E-274</c:v>
                </c:pt>
                <c:pt idx="640">
                  <c:v>1.89482105368122E-275</c:v>
                </c:pt>
                <c:pt idx="641">
                  <c:v>2.2612313189117479E-276</c:v>
                </c:pt>
                <c:pt idx="642">
                  <c:v>2.6887989025920149E-277</c:v>
                </c:pt>
                <c:pt idx="643">
                  <c:v>3.1857243298775182E-278</c:v>
                </c:pt>
                <c:pt idx="644">
                  <c:v>3.7609243888180797E-279</c:v>
                </c:pt>
                <c:pt idx="645">
                  <c:v>4.4240247923866275E-280</c:v>
                </c:pt>
                <c:pt idx="646">
                  <c:v>5.1853376560298656E-281</c:v>
                </c:pt>
                <c:pt idx="647">
                  <c:v>6.0558215815009591E-282</c:v>
                </c:pt>
                <c:pt idx="648">
                  <c:v>7.0470222185712997E-283</c:v>
                </c:pt>
                <c:pt idx="649">
                  <c:v>8.1709913374639137E-284</c:v>
                </c:pt>
                <c:pt idx="650">
                  <c:v>9.4401826948656416E-285</c:v>
                </c:pt>
                <c:pt idx="651">
                  <c:v>1.0867323321456914E-285</c:v>
                </c:pt>
                <c:pt idx="652">
                  <c:v>1.2465259302769254E-286</c:v>
                </c:pt>
                <c:pt idx="653">
                  <c:v>1.4246775668314499E-287</c:v>
                </c:pt>
                <c:pt idx="654">
                  <c:v>1.622439064304289E-288</c:v>
                </c:pt>
                <c:pt idx="655">
                  <c:v>1.8410125243005697E-289</c:v>
                </c:pt>
                <c:pt idx="656">
                  <c:v>2.0815250001235743E-290</c:v>
                </c:pt>
                <c:pt idx="657">
                  <c:v>2.3450011474207834E-291</c:v>
                </c:pt>
                <c:pt idx="658">
                  <c:v>2.6323342081893224E-292</c:v>
                </c:pt>
                <c:pt idx="659">
                  <c:v>2.9442557750097573E-293</c:v>
                </c:pt>
                <c:pt idx="660">
                  <c:v>3.2813048722359105E-294</c:v>
                </c:pt>
                <c:pt idx="661">
                  <c:v>3.6437969757562055E-295</c:v>
                </c:pt>
                <c:pt idx="662">
                  <c:v>4.0317936693091326E-296</c:v>
                </c:pt>
                <c:pt idx="663">
                  <c:v>4.445073699605611E-297</c:v>
                </c:pt>
                <c:pt idx="664">
                  <c:v>4.883106240984697E-298</c:v>
                </c:pt>
                <c:pt idx="665">
                  <c:v>5.3450272097425906E-299</c:v>
                </c:pt>
                <c:pt idx="666">
                  <c:v>5.8296194754141939E-300</c:v>
                </c:pt>
                <c:pt idx="667">
                  <c:v>6.3352977986860644E-301</c:v>
                </c:pt>
                <c:pt idx="668">
                  <c:v>6.8600992813766885E-302</c:v>
                </c:pt>
                <c:pt idx="669">
                  <c:v>7.4016800418964642E-303</c:v>
                </c:pt>
                <c:pt idx="670">
                  <c:v>7.9573187298221206E-304</c:v>
                </c:pt>
                <c:pt idx="671">
                  <c:v>8.5239273663017818E-305</c:v>
                </c:pt>
                <c:pt idx="672">
                  <c:v>9.0980698452935162E-306</c:v>
                </c:pt>
                <c:pt idx="673">
                  <c:v>9.675988256814308E-307</c:v>
                </c:pt>
                <c:pt idx="674">
                  <c:v>1.0253637001893403E-307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A-46E2-8919-06C6E674A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792351"/>
        <c:axId val="976228415"/>
      </c:barChart>
      <c:catAx>
        <c:axId val="2135791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15519"/>
        <c:crosses val="autoZero"/>
        <c:auto val="1"/>
        <c:lblAlgn val="ctr"/>
        <c:lblOffset val="100"/>
        <c:noMultiLvlLbl val="0"/>
      </c:catAx>
      <c:valAx>
        <c:axId val="97621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791551"/>
        <c:crosses val="autoZero"/>
        <c:crossBetween val="between"/>
      </c:valAx>
      <c:valAx>
        <c:axId val="9762284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792351"/>
        <c:crosses val="max"/>
        <c:crossBetween val="between"/>
      </c:valAx>
      <c:catAx>
        <c:axId val="2135792351"/>
        <c:scaling>
          <c:orientation val="minMax"/>
        </c:scaling>
        <c:delete val="1"/>
        <c:axPos val="b"/>
        <c:majorTickMark val="out"/>
        <c:minorTickMark val="none"/>
        <c:tickLblPos val="nextTo"/>
        <c:crossAx val="976228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20922A82-6585-484A-BE37-B0E70BB3C937}"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71</xdr:row>
      <xdr:rowOff>39290</xdr:rowOff>
    </xdr:from>
    <xdr:to>
      <xdr:col>11</xdr:col>
      <xdr:colOff>369093</xdr:colOff>
      <xdr:row>95</xdr:row>
      <xdr:rowOff>83344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87CE3F4-D25F-4510-B54E-ECD1EC3B3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690562</xdr:colOff>
      <xdr:row>96</xdr:row>
      <xdr:rowOff>154781</xdr:rowOff>
    </xdr:from>
    <xdr:to>
      <xdr:col>11</xdr:col>
      <xdr:colOff>357186</xdr:colOff>
      <xdr:row>129</xdr:row>
      <xdr:rowOff>23811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CB9BE2-E7B2-4713-988A-1635B8C6D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28</xdr:row>
      <xdr:rowOff>28575</xdr:rowOff>
    </xdr:from>
    <xdr:to>
      <xdr:col>10</xdr:col>
      <xdr:colOff>104774</xdr:colOff>
      <xdr:row>50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31DA74C-D391-4A13-BA83-7E81D795B7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699" y="5362575"/>
              <a:ext cx="5934075" cy="42052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242887</xdr:colOff>
      <xdr:row>56</xdr:row>
      <xdr:rowOff>185737</xdr:rowOff>
    </xdr:from>
    <xdr:to>
      <xdr:col>17</xdr:col>
      <xdr:colOff>423862</xdr:colOff>
      <xdr:row>71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9B3E61-3466-4790-BB8B-E25B194F0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395287</xdr:colOff>
      <xdr:row>706</xdr:row>
      <xdr:rowOff>166687</xdr:rowOff>
    </xdr:from>
    <xdr:to>
      <xdr:col>19</xdr:col>
      <xdr:colOff>576262</xdr:colOff>
      <xdr:row>721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402847-CABA-4DA9-B66C-28F141B4D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th Babu Mallam" refreshedDate="43892.383011805556" createdVersion="6" refreshedVersion="6" minRefreshableVersion="3" recordCount="60" xr:uid="{D909BB47-8D2B-467F-98B2-20F76FE22DC3}">
  <cacheSource type="worksheet">
    <worksheetSource ref="A1:A61" sheet="Sheet2"/>
  </cacheSource>
  <cacheFields count="1">
    <cacheField name="Employee Salary" numFmtId="0">
      <sharedItems containsSemiMixedTypes="0" containsString="0" containsNumber="1" containsInteger="1" minValue="3200" maxValue="3790" count="60">
        <n v="3200"/>
        <n v="3210"/>
        <n v="3220"/>
        <n v="3230"/>
        <n v="3240"/>
        <n v="3250"/>
        <n v="3260"/>
        <n v="3270"/>
        <n v="3280"/>
        <n v="3290"/>
        <n v="3300"/>
        <n v="3310"/>
        <n v="3320"/>
        <n v="3330"/>
        <n v="3340"/>
        <n v="3350"/>
        <n v="3360"/>
        <n v="3370"/>
        <n v="3380"/>
        <n v="3390"/>
        <n v="3400"/>
        <n v="3410"/>
        <n v="3420"/>
        <n v="3430"/>
        <n v="3440"/>
        <n v="3450"/>
        <n v="3460"/>
        <n v="3470"/>
        <n v="3480"/>
        <n v="3490"/>
        <n v="3500"/>
        <n v="3510"/>
        <n v="3520"/>
        <n v="3530"/>
        <n v="3540"/>
        <n v="3550"/>
        <n v="3560"/>
        <n v="3570"/>
        <n v="3580"/>
        <n v="3590"/>
        <n v="3600"/>
        <n v="3610"/>
        <n v="3620"/>
        <n v="3630"/>
        <n v="3640"/>
        <n v="3650"/>
        <n v="3660"/>
        <n v="3670"/>
        <n v="3680"/>
        <n v="3690"/>
        <n v="3700"/>
        <n v="3710"/>
        <n v="3720"/>
        <n v="3730"/>
        <n v="3740"/>
        <n v="3750"/>
        <n v="3760"/>
        <n v="3770"/>
        <n v="3780"/>
        <n v="3790"/>
      </sharedItems>
      <fieldGroup base="0">
        <rangePr autoStart="0" autoEnd="0" startNum="3000" endNum="4000" groupInterval="100"/>
        <groupItems count="12">
          <s v="&lt;3000"/>
          <s v="3000-3099"/>
          <s v="3100-3199"/>
          <s v="3200-3299"/>
          <s v="3300-3399"/>
          <s v="3400-3499"/>
          <s v="3500-3599"/>
          <s v="3600-3699"/>
          <s v="3700-3799"/>
          <s v="3800-3899"/>
          <s v="3900-4000"/>
          <s v="&gt;4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th Babu Mallam" refreshedDate="43892.383011921294" createdVersion="6" refreshedVersion="6" minRefreshableVersion="3" recordCount="15" xr:uid="{42EA7F96-B5B3-42E4-AD68-74C5D7B9D061}">
  <cacheSource type="worksheet">
    <worksheetSource ref="A1:A16" sheet="Sheet1"/>
  </cacheSource>
  <cacheFields count="1">
    <cacheField name="Player" numFmtId="0">
      <sharedItems containsSemiMixedTypes="0" containsString="0" containsNumber="1" containsInteger="1" minValue="3250" maxValue="3770" count="14">
        <n v="3310"/>
        <n v="3355"/>
        <n v="3450"/>
        <n v="3480"/>
        <n v="3490"/>
        <n v="3520"/>
        <n v="3540"/>
        <n v="3550"/>
        <n v="3650"/>
        <n v="3730"/>
        <n v="3250"/>
        <n v="3300"/>
        <n v="3760"/>
        <n v="3770"/>
      </sharedItems>
      <fieldGroup base="0">
        <rangePr startNum="3250" endNum="3770" groupInterval="100"/>
        <groupItems count="8">
          <s v="&lt;3250"/>
          <s v="3250-3349"/>
          <s v="3350-3449"/>
          <s v="3450-3549"/>
          <s v="3550-3649"/>
          <s v="3650-3749"/>
          <s v="3750-3849"/>
          <s v="&gt;385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</r>
  <r>
    <x v="1"/>
  </r>
  <r>
    <x v="2"/>
  </r>
  <r>
    <x v="3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32DB15-BE05-42D5-8081-7D8185449FC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E23:F31" firstHeaderRow="2" firstDataRow="2" firstDataCol="1"/>
  <pivotFields count="1">
    <pivotField axis="axisRow" dataField="1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7"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Employee Sala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75E91F-86B4-4D32-8C9C-E8EE145C100E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N6:O14" firstHeaderRow="2" firstDataRow="2" firstDataCol="1"/>
  <pivotFields count="1">
    <pivotField axis="axisRow" dataField="1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Play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5A3FA-5D17-4AAC-B781-BD77F8A491A2}">
  <dimension ref="A1:T1009"/>
  <sheetViews>
    <sheetView tabSelected="1" topLeftCell="B8" zoomScaleNormal="100" workbookViewId="0">
      <selection activeCell="K17" sqref="K17"/>
    </sheetView>
  </sheetViews>
  <sheetFormatPr defaultRowHeight="15" x14ac:dyDescent="0.25"/>
  <cols>
    <col min="1" max="1" width="15.7109375" bestFit="1" customWidth="1"/>
    <col min="5" max="5" width="24.42578125" bestFit="1" customWidth="1"/>
    <col min="6" max="6" width="10.85546875" bestFit="1" customWidth="1"/>
    <col min="7" max="7" width="24.42578125" bestFit="1" customWidth="1"/>
    <col min="8" max="8" width="13.7109375" bestFit="1" customWidth="1"/>
    <col min="9" max="9" width="13" bestFit="1" customWidth="1"/>
    <col min="10" max="10" width="28.85546875" bestFit="1" customWidth="1"/>
    <col min="11" max="11" width="21" bestFit="1" customWidth="1"/>
    <col min="15" max="15" width="18.85546875" bestFit="1" customWidth="1"/>
    <col min="17" max="17" width="11" bestFit="1" customWidth="1"/>
    <col min="19" max="19" width="13.7109375" bestFit="1" customWidth="1"/>
    <col min="20" max="20" width="13.140625" bestFit="1" customWidth="1"/>
    <col min="21" max="21" width="21" bestFit="1" customWidth="1"/>
  </cols>
  <sheetData>
    <row r="1" spans="1:20" x14ac:dyDescent="0.25">
      <c r="A1" t="s">
        <v>36</v>
      </c>
      <c r="B1" t="s">
        <v>38</v>
      </c>
    </row>
    <row r="2" spans="1:20" x14ac:dyDescent="0.25">
      <c r="A2">
        <v>3200</v>
      </c>
      <c r="B2" s="6">
        <f>_xlfn.RANK.EQ(A2,$A$2:$A$61,1)/COUNT($A$2:$A$61)</f>
        <v>1.6666666666666666E-2</v>
      </c>
    </row>
    <row r="3" spans="1:20" x14ac:dyDescent="0.25">
      <c r="A3">
        <f>A2 + 10</f>
        <v>3210</v>
      </c>
      <c r="B3" s="6">
        <f t="shared" ref="B3:B61" si="0">_xlfn.RANK.EQ(A3,$A$2:$A$61,1)/COUNT($A$2:$A$61)</f>
        <v>3.3333333333333333E-2</v>
      </c>
    </row>
    <row r="4" spans="1:20" x14ac:dyDescent="0.25">
      <c r="A4">
        <f>A3 + 10</f>
        <v>3220</v>
      </c>
      <c r="B4" s="6">
        <f t="shared" si="0"/>
        <v>0.05</v>
      </c>
    </row>
    <row r="5" spans="1:20" x14ac:dyDescent="0.25">
      <c r="A5">
        <f t="shared" ref="A5:A61" si="1">A4 + 10</f>
        <v>3230</v>
      </c>
      <c r="B5" s="6">
        <f t="shared" si="0"/>
        <v>6.6666666666666666E-2</v>
      </c>
    </row>
    <row r="6" spans="1:20" x14ac:dyDescent="0.25">
      <c r="A6">
        <f t="shared" si="1"/>
        <v>3240</v>
      </c>
      <c r="B6" s="6">
        <f t="shared" si="0"/>
        <v>8.3333333333333329E-2</v>
      </c>
      <c r="N6">
        <f xml:space="preserve"> (6*$I$16)/100</f>
        <v>10.390861369491946</v>
      </c>
    </row>
    <row r="7" spans="1:20" x14ac:dyDescent="0.25">
      <c r="A7">
        <f t="shared" si="1"/>
        <v>3250</v>
      </c>
      <c r="B7" s="6">
        <f t="shared" si="0"/>
        <v>0.1</v>
      </c>
    </row>
    <row r="8" spans="1:20" x14ac:dyDescent="0.25">
      <c r="A8">
        <f t="shared" si="1"/>
        <v>3260</v>
      </c>
      <c r="B8" s="6">
        <f t="shared" si="0"/>
        <v>0.11666666666666667</v>
      </c>
      <c r="H8" t="s">
        <v>1</v>
      </c>
      <c r="I8">
        <f>_xlfn.QUARTILE.INC(A2:A61,)</f>
        <v>3200</v>
      </c>
    </row>
    <row r="9" spans="1:20" ht="30" x14ac:dyDescent="0.25">
      <c r="A9">
        <f t="shared" si="1"/>
        <v>3270</v>
      </c>
      <c r="B9" s="6">
        <f t="shared" si="0"/>
        <v>0.13333333333333333</v>
      </c>
      <c r="H9" t="s">
        <v>3</v>
      </c>
      <c r="I9">
        <f>_xlfn.QUARTILE.INC(A2:A61,1)</f>
        <v>3347.5</v>
      </c>
      <c r="N9" t="s">
        <v>39</v>
      </c>
      <c r="O9" s="7" t="s">
        <v>40</v>
      </c>
      <c r="S9" t="s">
        <v>57</v>
      </c>
      <c r="T9" t="s">
        <v>48</v>
      </c>
    </row>
    <row r="10" spans="1:20" x14ac:dyDescent="0.25">
      <c r="A10">
        <f t="shared" si="1"/>
        <v>3280</v>
      </c>
      <c r="B10" s="6">
        <f t="shared" si="0"/>
        <v>0.15</v>
      </c>
      <c r="H10" t="s">
        <v>4</v>
      </c>
      <c r="I10">
        <f>_xlfn.QUARTILE.INC(A2:A61,2)</f>
        <v>3495</v>
      </c>
      <c r="K10" s="8"/>
      <c r="N10" s="8">
        <f>$I$14 - (3*$I$16)</f>
        <v>2975.456931525403</v>
      </c>
      <c r="O10">
        <f xml:space="preserve"> _xlfn.NORM.DIST(N10,$I$14,$I$16,FALSE)</f>
        <v>2.5590843267046971E-5</v>
      </c>
      <c r="S10">
        <v>3493.2993233516027</v>
      </c>
      <c r="T10">
        <v>3000</v>
      </c>
    </row>
    <row r="11" spans="1:20" x14ac:dyDescent="0.25">
      <c r="A11">
        <f t="shared" si="1"/>
        <v>3290</v>
      </c>
      <c r="B11" s="6">
        <f t="shared" si="0"/>
        <v>0.16666666666666666</v>
      </c>
      <c r="H11" t="s">
        <v>5</v>
      </c>
      <c r="I11">
        <f>_xlfn.QUARTILE.INC(A2:A61,3)</f>
        <v>3642.5</v>
      </c>
      <c r="K11" s="8"/>
      <c r="N11" s="8">
        <f xml:space="preserve"> N10 + $N$6</f>
        <v>2985.8477928948951</v>
      </c>
      <c r="O11">
        <f t="shared" ref="O11:O74" si="2" xml:space="preserve"> _xlfn.NORM.DIST(N11,$I$14,$I$16,FALSE)</f>
        <v>3.0582703456296895E-5</v>
      </c>
      <c r="S11">
        <v>3221.361579632794</v>
      </c>
      <c r="T11">
        <f>T10+100</f>
        <v>3100</v>
      </c>
    </row>
    <row r="12" spans="1:20" x14ac:dyDescent="0.25">
      <c r="A12">
        <f t="shared" si="1"/>
        <v>3300</v>
      </c>
      <c r="B12" s="6">
        <f t="shared" si="0"/>
        <v>0.18333333333333332</v>
      </c>
      <c r="H12" t="s">
        <v>6</v>
      </c>
      <c r="I12">
        <f>_xlfn.QUARTILE.INC(A2:A61,4)</f>
        <v>3790</v>
      </c>
      <c r="K12" s="8"/>
      <c r="N12" s="8">
        <f t="shared" ref="N12:N75" si="3" xml:space="preserve"> N11 + $N$6</f>
        <v>2996.2386542643872</v>
      </c>
      <c r="O12">
        <f t="shared" si="2"/>
        <v>3.6416960088310806E-5</v>
      </c>
      <c r="S12">
        <v>3476.2034616297751</v>
      </c>
      <c r="T12">
        <f t="shared" ref="T12:T20" si="4">T11+100</f>
        <v>3200</v>
      </c>
    </row>
    <row r="13" spans="1:20" x14ac:dyDescent="0.25">
      <c r="A13">
        <f t="shared" si="1"/>
        <v>3310</v>
      </c>
      <c r="B13" s="6">
        <f t="shared" si="0"/>
        <v>0.2</v>
      </c>
      <c r="H13" t="s">
        <v>10</v>
      </c>
      <c r="I13">
        <f>_xlfn.PERCENTILE.EXC(A2:A61,0.85)</f>
        <v>3708.5</v>
      </c>
      <c r="K13" s="8"/>
      <c r="N13" s="8">
        <f t="shared" si="3"/>
        <v>3006.6295156338792</v>
      </c>
      <c r="O13">
        <f t="shared" si="2"/>
        <v>4.320838625227376E-5</v>
      </c>
      <c r="S13">
        <v>3383.6455068713985</v>
      </c>
      <c r="T13">
        <f t="shared" si="4"/>
        <v>3300</v>
      </c>
    </row>
    <row r="14" spans="1:20" x14ac:dyDescent="0.25">
      <c r="A14">
        <f t="shared" si="1"/>
        <v>3320</v>
      </c>
      <c r="B14" s="6">
        <f t="shared" si="0"/>
        <v>0.21666666666666667</v>
      </c>
      <c r="H14" t="s">
        <v>7</v>
      </c>
      <c r="I14">
        <f>AVERAGE(A2:A61)</f>
        <v>3495</v>
      </c>
      <c r="K14" s="8"/>
      <c r="N14" s="8">
        <f t="shared" si="3"/>
        <v>3017.0203770033713</v>
      </c>
      <c r="O14">
        <f t="shared" si="2"/>
        <v>5.1082123514096381E-5</v>
      </c>
      <c r="S14">
        <v>3535.9897097597423</v>
      </c>
      <c r="T14">
        <f t="shared" si="4"/>
        <v>3400</v>
      </c>
    </row>
    <row r="15" spans="1:20" x14ac:dyDescent="0.25">
      <c r="A15">
        <f t="shared" si="1"/>
        <v>3330</v>
      </c>
      <c r="B15" s="6">
        <f t="shared" si="0"/>
        <v>0.23333333333333334</v>
      </c>
      <c r="H15" t="s">
        <v>8</v>
      </c>
      <c r="I15">
        <f>(I12-I8)</f>
        <v>590</v>
      </c>
      <c r="K15" s="8"/>
      <c r="N15" s="8">
        <f t="shared" si="3"/>
        <v>3027.4112383728634</v>
      </c>
      <c r="O15">
        <f t="shared" si="2"/>
        <v>6.0173653235442668E-5</v>
      </c>
      <c r="S15">
        <v>3542.6224863632524</v>
      </c>
      <c r="T15">
        <f t="shared" si="4"/>
        <v>3500</v>
      </c>
    </row>
    <row r="16" spans="1:20" x14ac:dyDescent="0.25">
      <c r="A16">
        <f t="shared" si="1"/>
        <v>3340</v>
      </c>
      <c r="B16" s="6">
        <f t="shared" si="0"/>
        <v>0.25</v>
      </c>
      <c r="H16" t="s">
        <v>9</v>
      </c>
      <c r="I16">
        <f>_xlfn.STDEV.P(A2:A61)</f>
        <v>173.18102282486575</v>
      </c>
      <c r="K16" s="8"/>
      <c r="N16" s="8">
        <f t="shared" si="3"/>
        <v>3037.8020997423555</v>
      </c>
      <c r="O16">
        <f t="shared" si="2"/>
        <v>7.0628560518710252E-5</v>
      </c>
      <c r="S16">
        <v>3393.7484741519438</v>
      </c>
      <c r="T16">
        <f t="shared" si="4"/>
        <v>3600</v>
      </c>
    </row>
    <row r="17" spans="1:20" x14ac:dyDescent="0.25">
      <c r="A17">
        <f t="shared" si="1"/>
        <v>3350</v>
      </c>
      <c r="B17" s="6">
        <f t="shared" si="0"/>
        <v>0.26666666666666666</v>
      </c>
      <c r="K17" s="8"/>
      <c r="N17" s="8">
        <f t="shared" si="3"/>
        <v>3048.1929611118476</v>
      </c>
      <c r="O17">
        <f t="shared" si="2"/>
        <v>8.2602058590544301E-5</v>
      </c>
      <c r="S17">
        <v>3419.8252538563975</v>
      </c>
      <c r="T17">
        <f t="shared" si="4"/>
        <v>3700</v>
      </c>
    </row>
    <row r="18" spans="1:20" x14ac:dyDescent="0.25">
      <c r="A18">
        <f t="shared" si="1"/>
        <v>3360</v>
      </c>
      <c r="B18" s="6">
        <f t="shared" si="0"/>
        <v>0.28333333333333333</v>
      </c>
      <c r="K18" s="8"/>
      <c r="N18" s="8">
        <f t="shared" si="3"/>
        <v>3058.5838224813397</v>
      </c>
      <c r="O18">
        <f t="shared" si="2"/>
        <v>9.6258242187653042E-5</v>
      </c>
      <c r="S18">
        <v>3672.3007033989416</v>
      </c>
      <c r="T18">
        <f t="shared" si="4"/>
        <v>3800</v>
      </c>
    </row>
    <row r="19" spans="1:20" x14ac:dyDescent="0.25">
      <c r="A19">
        <f t="shared" si="1"/>
        <v>3370</v>
      </c>
      <c r="B19" s="6">
        <f t="shared" si="0"/>
        <v>0.3</v>
      </c>
      <c r="K19" s="8"/>
      <c r="N19" s="8">
        <f t="shared" si="3"/>
        <v>3068.9746838508318</v>
      </c>
      <c r="O19">
        <f t="shared" si="2"/>
        <v>1.1176904037177302E-4</v>
      </c>
      <c r="S19">
        <v>3332.9013436533569</v>
      </c>
      <c r="T19">
        <f t="shared" si="4"/>
        <v>3900</v>
      </c>
    </row>
    <row r="20" spans="1:20" x14ac:dyDescent="0.25">
      <c r="A20">
        <f t="shared" si="1"/>
        <v>3380</v>
      </c>
      <c r="B20" s="6">
        <f t="shared" si="0"/>
        <v>0.31666666666666665</v>
      </c>
      <c r="H20" s="11" t="s">
        <v>56</v>
      </c>
      <c r="I20" s="11" t="s">
        <v>48</v>
      </c>
      <c r="J20" s="11" t="s">
        <v>60</v>
      </c>
      <c r="K20" s="8"/>
      <c r="N20" s="8">
        <f t="shared" si="3"/>
        <v>3079.3655452203238</v>
      </c>
      <c r="O20">
        <f t="shared" si="2"/>
        <v>1.2931284230542116E-4</v>
      </c>
      <c r="S20">
        <v>3447.3637461606995</v>
      </c>
      <c r="T20">
        <f t="shared" si="4"/>
        <v>4000</v>
      </c>
    </row>
    <row r="21" spans="1:20" x14ac:dyDescent="0.25">
      <c r="A21">
        <f t="shared" si="1"/>
        <v>3390</v>
      </c>
      <c r="B21" s="6">
        <f t="shared" si="0"/>
        <v>0.33333333333333331</v>
      </c>
      <c r="H21" s="12" t="s">
        <v>52</v>
      </c>
      <c r="I21" s="12">
        <v>0</v>
      </c>
      <c r="J21" s="13">
        <v>2</v>
      </c>
      <c r="K21" s="8"/>
      <c r="N21" s="8">
        <f t="shared" si="3"/>
        <v>3089.7564065898159</v>
      </c>
      <c r="O21">
        <f t="shared" si="2"/>
        <v>1.4907277397071422E-4</v>
      </c>
      <c r="S21">
        <v>3343.7701759586344</v>
      </c>
    </row>
    <row r="22" spans="1:20" x14ac:dyDescent="0.25">
      <c r="A22">
        <f t="shared" si="1"/>
        <v>3400</v>
      </c>
      <c r="B22" s="6">
        <f t="shared" si="0"/>
        <v>0.35</v>
      </c>
      <c r="E22" s="15" t="s">
        <v>59</v>
      </c>
      <c r="H22" s="12" t="s">
        <v>53</v>
      </c>
      <c r="I22" s="12">
        <v>0</v>
      </c>
      <c r="J22" s="13">
        <v>8</v>
      </c>
      <c r="K22" s="8"/>
      <c r="N22" s="8">
        <f t="shared" si="3"/>
        <v>3100.147267959308</v>
      </c>
      <c r="O22">
        <f t="shared" si="2"/>
        <v>1.7123460967967072E-4</v>
      </c>
      <c r="S22">
        <v>3641.0800012864638</v>
      </c>
    </row>
    <row r="23" spans="1:20" x14ac:dyDescent="0.25">
      <c r="A23">
        <f t="shared" si="1"/>
        <v>3410</v>
      </c>
      <c r="B23" s="6">
        <f t="shared" si="0"/>
        <v>0.36666666666666664</v>
      </c>
      <c r="E23" s="1" t="s">
        <v>47</v>
      </c>
      <c r="H23" s="12" t="s">
        <v>41</v>
      </c>
      <c r="I23" s="14">
        <v>10</v>
      </c>
      <c r="J23" s="13">
        <v>35</v>
      </c>
      <c r="N23" s="8">
        <f t="shared" si="3"/>
        <v>3110.5381293288001</v>
      </c>
      <c r="O23">
        <f t="shared" si="2"/>
        <v>1.959843095324229E-4</v>
      </c>
      <c r="S23">
        <v>3434.9566934243921</v>
      </c>
    </row>
    <row r="24" spans="1:20" x14ac:dyDescent="0.25">
      <c r="A24">
        <f t="shared" si="1"/>
        <v>3420</v>
      </c>
      <c r="B24" s="6">
        <f t="shared" si="0"/>
        <v>0.38333333333333336</v>
      </c>
      <c r="E24" s="1" t="s">
        <v>36</v>
      </c>
      <c r="F24" t="s">
        <v>11</v>
      </c>
      <c r="H24" s="12" t="s">
        <v>42</v>
      </c>
      <c r="I24" s="14">
        <v>10</v>
      </c>
      <c r="J24" s="13">
        <v>84</v>
      </c>
      <c r="N24" s="8">
        <f t="shared" si="3"/>
        <v>3120.9289906982922</v>
      </c>
      <c r="O24">
        <f t="shared" si="2"/>
        <v>2.2350518270468982E-4</v>
      </c>
      <c r="S24">
        <v>3607.9873157879047</v>
      </c>
    </row>
    <row r="25" spans="1:20" x14ac:dyDescent="0.25">
      <c r="A25">
        <f t="shared" si="1"/>
        <v>3430</v>
      </c>
      <c r="B25" s="6">
        <f t="shared" si="0"/>
        <v>0.4</v>
      </c>
      <c r="E25" t="s">
        <v>41</v>
      </c>
      <c r="F25" s="2">
        <v>10</v>
      </c>
      <c r="H25" s="12" t="s">
        <v>43</v>
      </c>
      <c r="I25" s="14">
        <v>10</v>
      </c>
      <c r="J25" s="13">
        <v>163</v>
      </c>
      <c r="N25" s="8">
        <f t="shared" si="3"/>
        <v>3131.3198520677843</v>
      </c>
      <c r="O25">
        <f t="shared" si="2"/>
        <v>2.5397468650423737E-4</v>
      </c>
      <c r="S25">
        <v>3319.7455368982628</v>
      </c>
    </row>
    <row r="26" spans="1:20" x14ac:dyDescent="0.25">
      <c r="A26">
        <f t="shared" si="1"/>
        <v>3440</v>
      </c>
      <c r="B26" s="6">
        <f t="shared" si="0"/>
        <v>0.41666666666666669</v>
      </c>
      <c r="E26" t="s">
        <v>42</v>
      </c>
      <c r="F26" s="2">
        <v>10</v>
      </c>
      <c r="H26" s="12" t="s">
        <v>44</v>
      </c>
      <c r="I26" s="14">
        <v>10</v>
      </c>
      <c r="J26" s="13">
        <v>210</v>
      </c>
      <c r="N26" s="8">
        <f t="shared" si="3"/>
        <v>3141.7107134372764</v>
      </c>
      <c r="O26">
        <f t="shared" si="2"/>
        <v>2.8756088238047865E-4</v>
      </c>
      <c r="S26">
        <v>3494.7551356045733</v>
      </c>
    </row>
    <row r="27" spans="1:20" x14ac:dyDescent="0.25">
      <c r="A27">
        <f t="shared" si="1"/>
        <v>3450</v>
      </c>
      <c r="B27" s="6">
        <f t="shared" si="0"/>
        <v>0.43333333333333335</v>
      </c>
      <c r="E27" t="s">
        <v>43</v>
      </c>
      <c r="F27" s="2">
        <v>10</v>
      </c>
      <c r="H27" s="12" t="s">
        <v>45</v>
      </c>
      <c r="I27" s="14">
        <v>10</v>
      </c>
      <c r="J27" s="13">
        <v>214</v>
      </c>
      <c r="N27" s="8">
        <f t="shared" si="3"/>
        <v>3152.1015748067684</v>
      </c>
      <c r="O27">
        <f t="shared" si="2"/>
        <v>3.2441858228708198E-4</v>
      </c>
      <c r="S27">
        <v>3512.6253195149911</v>
      </c>
    </row>
    <row r="28" spans="1:20" x14ac:dyDescent="0.25">
      <c r="A28">
        <f t="shared" si="1"/>
        <v>3460</v>
      </c>
      <c r="B28" s="6">
        <f t="shared" si="0"/>
        <v>0.45</v>
      </c>
      <c r="E28" t="s">
        <v>44</v>
      </c>
      <c r="F28" s="2">
        <v>10</v>
      </c>
      <c r="H28" s="12" t="s">
        <v>46</v>
      </c>
      <c r="I28" s="14">
        <v>10</v>
      </c>
      <c r="J28" s="13">
        <v>157</v>
      </c>
      <c r="N28" s="8">
        <f t="shared" si="3"/>
        <v>3162.4924361762605</v>
      </c>
      <c r="O28">
        <f t="shared" si="2"/>
        <v>3.6468523170156739E-4</v>
      </c>
      <c r="S28">
        <v>3378.8154829172709</v>
      </c>
    </row>
    <row r="29" spans="1:20" x14ac:dyDescent="0.25">
      <c r="A29">
        <f t="shared" si="1"/>
        <v>3470</v>
      </c>
      <c r="B29" s="6">
        <f t="shared" si="0"/>
        <v>0.46666666666666667</v>
      </c>
      <c r="E29" t="s">
        <v>45</v>
      </c>
      <c r="F29" s="2">
        <v>10</v>
      </c>
      <c r="H29" s="12" t="s">
        <v>54</v>
      </c>
      <c r="I29" s="14">
        <v>0</v>
      </c>
      <c r="J29" s="13">
        <v>81</v>
      </c>
      <c r="N29" s="8">
        <f t="shared" si="3"/>
        <v>3172.8832975457526</v>
      </c>
      <c r="O29">
        <f t="shared" si="2"/>
        <v>4.0847658884959838E-4</v>
      </c>
      <c r="S29">
        <v>3801.4042266487377</v>
      </c>
    </row>
    <row r="30" spans="1:20" x14ac:dyDescent="0.25">
      <c r="A30">
        <f t="shared" si="1"/>
        <v>3480</v>
      </c>
      <c r="B30" s="6">
        <f t="shared" si="0"/>
        <v>0.48333333333333334</v>
      </c>
      <c r="E30" t="s">
        <v>46</v>
      </c>
      <c r="F30" s="2">
        <v>10</v>
      </c>
      <c r="H30" s="12" t="s">
        <v>55</v>
      </c>
      <c r="I30" s="14">
        <v>0</v>
      </c>
      <c r="J30" s="13">
        <v>34</v>
      </c>
      <c r="N30" s="8">
        <f t="shared" si="3"/>
        <v>3183.2741589152447</v>
      </c>
      <c r="O30">
        <f t="shared" si="2"/>
        <v>4.5588227285582697E-4</v>
      </c>
      <c r="S30">
        <v>3625.1168094869354</v>
      </c>
    </row>
    <row r="31" spans="1:20" x14ac:dyDescent="0.25">
      <c r="A31">
        <f t="shared" si="1"/>
        <v>3490</v>
      </c>
      <c r="B31" s="6">
        <f t="shared" si="0"/>
        <v>0.5</v>
      </c>
      <c r="E31" t="s">
        <v>12</v>
      </c>
      <c r="F31" s="2">
        <v>60</v>
      </c>
      <c r="H31" s="12" t="s">
        <v>58</v>
      </c>
      <c r="I31" s="14">
        <v>0</v>
      </c>
      <c r="J31" s="13">
        <v>10</v>
      </c>
      <c r="N31" s="8">
        <f t="shared" si="3"/>
        <v>3193.6650202847368</v>
      </c>
      <c r="O31">
        <f t="shared" si="2"/>
        <v>5.0696126618731633E-4</v>
      </c>
      <c r="S31">
        <v>3535.4317336233362</v>
      </c>
    </row>
    <row r="32" spans="1:20" ht="15.75" thickBot="1" x14ac:dyDescent="0.3">
      <c r="A32">
        <f t="shared" si="1"/>
        <v>3500</v>
      </c>
      <c r="B32" s="6">
        <f t="shared" si="0"/>
        <v>0.51666666666666672</v>
      </c>
      <c r="E32" s="15" t="s">
        <v>49</v>
      </c>
      <c r="N32" s="8">
        <f t="shared" si="3"/>
        <v>3204.0558816542289</v>
      </c>
      <c r="O32">
        <f t="shared" si="2"/>
        <v>5.6173746837059673E-4</v>
      </c>
      <c r="S32">
        <v>3540.3860582183552</v>
      </c>
    </row>
    <row r="33" spans="1:19" x14ac:dyDescent="0.25">
      <c r="A33">
        <f t="shared" si="1"/>
        <v>3510</v>
      </c>
      <c r="B33" s="6">
        <f t="shared" si="0"/>
        <v>0.53333333333333333</v>
      </c>
      <c r="E33" s="10" t="s">
        <v>50</v>
      </c>
      <c r="F33" s="10" t="s">
        <v>48</v>
      </c>
      <c r="N33" s="8">
        <f t="shared" si="3"/>
        <v>3214.446743023721</v>
      </c>
      <c r="O33">
        <f t="shared" si="2"/>
        <v>6.2019540802749963E-4</v>
      </c>
      <c r="S33">
        <v>3836.4711682125926</v>
      </c>
    </row>
    <row r="34" spans="1:19" x14ac:dyDescent="0.25">
      <c r="A34">
        <f t="shared" si="1"/>
        <v>3520</v>
      </c>
      <c r="B34" s="6">
        <f t="shared" si="0"/>
        <v>0.55000000000000004</v>
      </c>
      <c r="E34" s="9">
        <v>3000</v>
      </c>
      <c r="F34" s="3">
        <v>2</v>
      </c>
      <c r="N34" s="8">
        <f t="shared" si="3"/>
        <v>3224.837604393213</v>
      </c>
      <c r="O34">
        <f t="shared" si="2"/>
        <v>6.8227622826247001E-4</v>
      </c>
      <c r="S34">
        <v>3600.7945962656959</v>
      </c>
    </row>
    <row r="35" spans="1:19" x14ac:dyDescent="0.25">
      <c r="A35">
        <f t="shared" si="1"/>
        <v>3530</v>
      </c>
      <c r="B35" s="6">
        <f t="shared" si="0"/>
        <v>0.56666666666666665</v>
      </c>
      <c r="E35" s="9">
        <v>3100</v>
      </c>
      <c r="F35" s="3">
        <v>8</v>
      </c>
      <c r="N35" s="8">
        <f t="shared" si="3"/>
        <v>3235.2284657627051</v>
      </c>
      <c r="O35">
        <f t="shared" si="2"/>
        <v>7.4787406583730787E-4</v>
      </c>
      <c r="S35">
        <v>3266.9869952561567</v>
      </c>
    </row>
    <row r="36" spans="1:19" x14ac:dyDescent="0.25">
      <c r="A36">
        <f t="shared" si="1"/>
        <v>3540</v>
      </c>
      <c r="B36" s="6">
        <f t="shared" si="0"/>
        <v>0.58333333333333337</v>
      </c>
      <c r="E36" s="9">
        <v>3200</v>
      </c>
      <c r="F36" s="3">
        <v>35</v>
      </c>
      <c r="N36" s="8">
        <f t="shared" si="3"/>
        <v>3245.6193271321972</v>
      </c>
      <c r="O36">
        <f t="shared" si="2"/>
        <v>8.168329469210885E-4</v>
      </c>
      <c r="S36">
        <v>3728.3244970031956</v>
      </c>
    </row>
    <row r="37" spans="1:19" x14ac:dyDescent="0.25">
      <c r="A37">
        <f t="shared" si="1"/>
        <v>3550</v>
      </c>
      <c r="B37" s="6">
        <f t="shared" si="0"/>
        <v>0.6</v>
      </c>
      <c r="E37" s="9">
        <v>3300</v>
      </c>
      <c r="F37" s="3">
        <v>84</v>
      </c>
      <c r="N37" s="8">
        <f t="shared" si="3"/>
        <v>3256.0101885016893</v>
      </c>
      <c r="O37">
        <f t="shared" si="2"/>
        <v>8.8894432110106665E-4</v>
      </c>
      <c r="S37">
        <v>3688.8633704412496</v>
      </c>
    </row>
    <row r="38" spans="1:19" x14ac:dyDescent="0.25">
      <c r="A38">
        <f t="shared" si="1"/>
        <v>3560</v>
      </c>
      <c r="B38" s="6">
        <f t="shared" si="0"/>
        <v>0.6166666666666667</v>
      </c>
      <c r="E38" s="9">
        <v>3400</v>
      </c>
      <c r="F38" s="3">
        <v>163</v>
      </c>
      <c r="N38" s="8">
        <f t="shared" si="3"/>
        <v>3266.4010498711814</v>
      </c>
      <c r="O38">
        <f t="shared" si="2"/>
        <v>9.6394535047029375E-4</v>
      </c>
      <c r="S38">
        <v>3671.141088559234</v>
      </c>
    </row>
    <row r="39" spans="1:19" x14ac:dyDescent="0.25">
      <c r="A39">
        <f t="shared" si="1"/>
        <v>3570</v>
      </c>
      <c r="B39" s="6">
        <f t="shared" si="0"/>
        <v>0.6333333333333333</v>
      </c>
      <c r="E39" s="9">
        <v>3500</v>
      </c>
      <c r="F39" s="3">
        <v>210</v>
      </c>
      <c r="N39" s="8">
        <f t="shared" si="3"/>
        <v>3276.7919112406735</v>
      </c>
      <c r="O39">
        <f t="shared" si="2"/>
        <v>1.0415180617652979E-3</v>
      </c>
      <c r="S39">
        <v>3551.457665777998</v>
      </c>
    </row>
    <row r="40" spans="1:19" x14ac:dyDescent="0.25">
      <c r="A40">
        <f t="shared" si="1"/>
        <v>3580</v>
      </c>
      <c r="B40" s="6">
        <f t="shared" si="0"/>
        <v>0.65</v>
      </c>
      <c r="E40" s="9">
        <v>3600</v>
      </c>
      <c r="F40" s="3">
        <v>214</v>
      </c>
      <c r="N40" s="8">
        <f t="shared" si="3"/>
        <v>3287.1827726101656</v>
      </c>
      <c r="O40">
        <f t="shared" si="2"/>
        <v>1.1212894566374929E-3</v>
      </c>
      <c r="S40">
        <v>3680.8168707258301</v>
      </c>
    </row>
    <row r="41" spans="1:19" x14ac:dyDescent="0.25">
      <c r="A41">
        <f t="shared" si="1"/>
        <v>3590</v>
      </c>
      <c r="B41" s="6">
        <f t="shared" si="0"/>
        <v>0.66666666666666663</v>
      </c>
      <c r="E41" s="9">
        <v>3700</v>
      </c>
      <c r="F41" s="3">
        <v>157</v>
      </c>
      <c r="N41" s="8">
        <f t="shared" si="3"/>
        <v>3297.5736339796576</v>
      </c>
      <c r="O41">
        <f t="shared" si="2"/>
        <v>1.2028326582744107E-3</v>
      </c>
      <c r="S41">
        <v>3631.890014346136</v>
      </c>
    </row>
    <row r="42" spans="1:19" x14ac:dyDescent="0.25">
      <c r="A42">
        <f t="shared" si="1"/>
        <v>3600</v>
      </c>
      <c r="B42" s="6">
        <f t="shared" si="0"/>
        <v>0.68333333333333335</v>
      </c>
      <c r="E42" s="9">
        <v>3800</v>
      </c>
      <c r="F42" s="3">
        <v>81</v>
      </c>
      <c r="N42" s="8">
        <f t="shared" si="3"/>
        <v>3307.9644953491497</v>
      </c>
      <c r="O42">
        <f t="shared" si="2"/>
        <v>1.2856691519655271E-3</v>
      </c>
      <c r="S42">
        <v>3536.2481449529878</v>
      </c>
    </row>
    <row r="43" spans="1:19" x14ac:dyDescent="0.25">
      <c r="A43">
        <f t="shared" si="1"/>
        <v>3610</v>
      </c>
      <c r="B43" s="6">
        <f t="shared" si="0"/>
        <v>0.7</v>
      </c>
      <c r="E43" s="9">
        <v>3900</v>
      </c>
      <c r="F43" s="3">
        <v>34</v>
      </c>
      <c r="N43" s="8">
        <f t="shared" si="3"/>
        <v>3318.3553567186418</v>
      </c>
      <c r="O43">
        <f t="shared" si="2"/>
        <v>1.3692721532150372E-3</v>
      </c>
      <c r="S43">
        <v>3520.6824398547906</v>
      </c>
    </row>
    <row r="44" spans="1:19" x14ac:dyDescent="0.25">
      <c r="A44">
        <f t="shared" si="1"/>
        <v>3620</v>
      </c>
      <c r="B44" s="6">
        <f t="shared" si="0"/>
        <v>0.71666666666666667</v>
      </c>
      <c r="E44" s="9">
        <v>4000</v>
      </c>
      <c r="F44" s="3">
        <v>10</v>
      </c>
      <c r="N44" s="8">
        <f t="shared" si="3"/>
        <v>3328.7462180881339</v>
      </c>
      <c r="O44">
        <f t="shared" si="2"/>
        <v>1.4530711101793565E-3</v>
      </c>
      <c r="S44">
        <v>3500.9235549088044</v>
      </c>
    </row>
    <row r="45" spans="1:19" ht="15.75" thickBot="1" x14ac:dyDescent="0.3">
      <c r="A45">
        <f t="shared" si="1"/>
        <v>3630</v>
      </c>
      <c r="B45" s="6">
        <f t="shared" si="0"/>
        <v>0.73333333333333328</v>
      </c>
      <c r="E45" s="4" t="s">
        <v>51</v>
      </c>
      <c r="F45" s="4">
        <v>2</v>
      </c>
      <c r="N45" s="8">
        <f t="shared" si="3"/>
        <v>3339.137079457626</v>
      </c>
      <c r="O45">
        <f t="shared" si="2"/>
        <v>1.5364573182354295E-3</v>
      </c>
      <c r="S45">
        <v>3512.2128852682363</v>
      </c>
    </row>
    <row r="46" spans="1:19" x14ac:dyDescent="0.25">
      <c r="A46">
        <f t="shared" si="1"/>
        <v>3640</v>
      </c>
      <c r="B46" s="6">
        <f t="shared" si="0"/>
        <v>0.75</v>
      </c>
      <c r="N46" s="8">
        <f t="shared" si="3"/>
        <v>3349.5279408271181</v>
      </c>
      <c r="O46">
        <f t="shared" si="2"/>
        <v>1.6187905941815199E-3</v>
      </c>
      <c r="S46">
        <v>3854.0148662624415</v>
      </c>
    </row>
    <row r="47" spans="1:19" x14ac:dyDescent="0.25">
      <c r="A47">
        <f t="shared" si="1"/>
        <v>3650</v>
      </c>
      <c r="B47" s="6">
        <f t="shared" si="0"/>
        <v>0.76666666666666672</v>
      </c>
      <c r="N47" s="8">
        <f t="shared" si="3"/>
        <v>3359.9188021966102</v>
      </c>
      <c r="O47">
        <f t="shared" si="2"/>
        <v>1.6994069268545474E-3</v>
      </c>
      <c r="S47">
        <v>3174.9730524799088</v>
      </c>
    </row>
    <row r="48" spans="1:19" x14ac:dyDescent="0.25">
      <c r="A48">
        <f t="shared" si="1"/>
        <v>3660</v>
      </c>
      <c r="B48" s="6">
        <f t="shared" si="0"/>
        <v>0.78333333333333333</v>
      </c>
      <c r="N48" s="8">
        <f t="shared" si="3"/>
        <v>3370.3096635661022</v>
      </c>
      <c r="O48">
        <f t="shared" si="2"/>
        <v>1.7776269908117096E-3</v>
      </c>
      <c r="S48">
        <v>3474.7386021782586</v>
      </c>
    </row>
    <row r="49" spans="1:19" x14ac:dyDescent="0.25">
      <c r="A49">
        <f t="shared" si="1"/>
        <v>3670</v>
      </c>
      <c r="B49" s="6">
        <f t="shared" si="0"/>
        <v>0.8</v>
      </c>
      <c r="N49" s="8">
        <f t="shared" si="3"/>
        <v>3380.7005249355943</v>
      </c>
      <c r="O49">
        <f t="shared" si="2"/>
        <v>1.8527653812026633E-3</v>
      </c>
      <c r="S49">
        <v>3684.7524020932906</v>
      </c>
    </row>
    <row r="50" spans="1:19" x14ac:dyDescent="0.25">
      <c r="A50">
        <f t="shared" si="1"/>
        <v>3680</v>
      </c>
      <c r="B50" s="6">
        <f t="shared" si="0"/>
        <v>0.81666666666666665</v>
      </c>
      <c r="N50" s="8">
        <f t="shared" si="3"/>
        <v>3391.0913863050864</v>
      </c>
      <c r="O50">
        <f t="shared" si="2"/>
        <v>1.9241404020854487E-3</v>
      </c>
      <c r="S50">
        <v>3735.2463906037156</v>
      </c>
    </row>
    <row r="51" spans="1:19" x14ac:dyDescent="0.25">
      <c r="A51">
        <f t="shared" si="1"/>
        <v>3690</v>
      </c>
      <c r="B51" s="6">
        <f t="shared" si="0"/>
        <v>0.83333333333333337</v>
      </c>
      <c r="N51" s="8">
        <f t="shared" si="3"/>
        <v>3401.4822476745785</v>
      </c>
      <c r="O51">
        <f t="shared" si="2"/>
        <v>1.9910842182058646E-3</v>
      </c>
      <c r="S51">
        <v>3487.7919395759091</v>
      </c>
    </row>
    <row r="52" spans="1:19" x14ac:dyDescent="0.25">
      <c r="A52">
        <f t="shared" si="1"/>
        <v>3700</v>
      </c>
      <c r="B52" s="6">
        <f t="shared" si="0"/>
        <v>0.85</v>
      </c>
      <c r="N52" s="8">
        <f t="shared" si="3"/>
        <v>3411.8731090440706</v>
      </c>
      <c r="O52">
        <f t="shared" si="2"/>
        <v>2.0529531625733933E-3</v>
      </c>
      <c r="S52">
        <v>3432.2928834873164</v>
      </c>
    </row>
    <row r="53" spans="1:19" x14ac:dyDescent="0.25">
      <c r="A53">
        <f t="shared" si="1"/>
        <v>3710</v>
      </c>
      <c r="B53" s="6">
        <f t="shared" si="0"/>
        <v>0.8666666666666667</v>
      </c>
      <c r="N53" s="8">
        <f t="shared" si="3"/>
        <v>3422.2639704135627</v>
      </c>
      <c r="O53">
        <f t="shared" si="2"/>
        <v>2.10913797980938E-3</v>
      </c>
      <c r="S53">
        <v>3377.7018907832098</v>
      </c>
    </row>
    <row r="54" spans="1:19" x14ac:dyDescent="0.25">
      <c r="A54">
        <f t="shared" si="1"/>
        <v>3720</v>
      </c>
      <c r="B54" s="6">
        <f t="shared" si="0"/>
        <v>0.8833333333333333</v>
      </c>
      <c r="N54" s="8">
        <f t="shared" si="3"/>
        <v>3432.6548317830548</v>
      </c>
      <c r="O54">
        <f t="shared" si="2"/>
        <v>2.1590737788358088E-3</v>
      </c>
      <c r="S54">
        <v>3659.3498353587347</v>
      </c>
    </row>
    <row r="55" spans="1:19" x14ac:dyDescent="0.25">
      <c r="A55">
        <f t="shared" si="1"/>
        <v>3730</v>
      </c>
      <c r="B55" s="6">
        <f t="shared" si="0"/>
        <v>0.9</v>
      </c>
      <c r="N55" s="8">
        <f t="shared" si="3"/>
        <v>3443.0456931525468</v>
      </c>
      <c r="O55">
        <f t="shared" si="2"/>
        <v>2.2022494684433049E-3</v>
      </c>
      <c r="S55">
        <v>3469.0498810751888</v>
      </c>
    </row>
    <row r="56" spans="1:19" x14ac:dyDescent="0.25">
      <c r="A56">
        <f t="shared" si="1"/>
        <v>3740</v>
      </c>
      <c r="B56" s="6">
        <f t="shared" si="0"/>
        <v>0.91666666666666663</v>
      </c>
      <c r="N56" s="8">
        <f t="shared" si="3"/>
        <v>3453.4365545220389</v>
      </c>
      <c r="O56">
        <f t="shared" si="2"/>
        <v>2.2382164558353841E-3</v>
      </c>
      <c r="S56">
        <v>3604.2622301257506</v>
      </c>
    </row>
    <row r="57" spans="1:19" x14ac:dyDescent="0.25">
      <c r="A57">
        <f t="shared" si="1"/>
        <v>3750</v>
      </c>
      <c r="B57" s="6">
        <f t="shared" si="0"/>
        <v>0.93333333333333335</v>
      </c>
      <c r="N57" s="8">
        <f t="shared" si="3"/>
        <v>3463.827415891531</v>
      </c>
      <c r="O57">
        <f t="shared" si="2"/>
        <v>2.2665964013700874E-3</v>
      </c>
      <c r="S57">
        <v>3452.6071877527284</v>
      </c>
    </row>
    <row r="58" spans="1:19" x14ac:dyDescent="0.25">
      <c r="A58">
        <f t="shared" si="1"/>
        <v>3760</v>
      </c>
      <c r="B58" s="6">
        <f t="shared" si="0"/>
        <v>0.95</v>
      </c>
      <c r="N58" s="8">
        <f t="shared" si="3"/>
        <v>3474.2182772610231</v>
      </c>
      <c r="O58">
        <f t="shared" si="2"/>
        <v>2.287087842148879E-3</v>
      </c>
      <c r="S58">
        <v>3453.2477687454229</v>
      </c>
    </row>
    <row r="59" spans="1:19" x14ac:dyDescent="0.25">
      <c r="A59">
        <f t="shared" si="1"/>
        <v>3770</v>
      </c>
      <c r="B59" s="6">
        <f t="shared" si="0"/>
        <v>0.96666666666666667</v>
      </c>
      <c r="N59" s="8">
        <f t="shared" si="3"/>
        <v>3484.6091386305152</v>
      </c>
      <c r="O59">
        <f t="shared" si="2"/>
        <v>2.2994715223406672E-3</v>
      </c>
      <c r="S59">
        <v>3712.7566284444765</v>
      </c>
    </row>
    <row r="60" spans="1:19" x14ac:dyDescent="0.25">
      <c r="A60">
        <f t="shared" si="1"/>
        <v>3780</v>
      </c>
      <c r="B60" s="6">
        <f t="shared" si="0"/>
        <v>0.98333333333333328</v>
      </c>
      <c r="N60" s="8">
        <f t="shared" si="3"/>
        <v>3495.0000000000073</v>
      </c>
      <c r="O60">
        <f t="shared" si="2"/>
        <v>2.3036142984608336E-3</v>
      </c>
      <c r="S60">
        <v>3744.1330997145269</v>
      </c>
    </row>
    <row r="61" spans="1:19" x14ac:dyDescent="0.25">
      <c r="A61">
        <f t="shared" si="1"/>
        <v>3790</v>
      </c>
      <c r="B61" s="6">
        <f t="shared" si="0"/>
        <v>1</v>
      </c>
      <c r="N61" s="8">
        <f t="shared" si="3"/>
        <v>3505.3908613694994</v>
      </c>
      <c r="O61">
        <f t="shared" si="2"/>
        <v>2.2994715223406555E-3</v>
      </c>
      <c r="S61">
        <v>3681.5725084826408</v>
      </c>
    </row>
    <row r="62" spans="1:19" x14ac:dyDescent="0.25">
      <c r="N62" s="8">
        <f t="shared" si="3"/>
        <v>3515.7817227389914</v>
      </c>
      <c r="O62">
        <f t="shared" si="2"/>
        <v>2.2870878421488564E-3</v>
      </c>
      <c r="S62">
        <v>3714.6396258113964</v>
      </c>
    </row>
    <row r="63" spans="1:19" x14ac:dyDescent="0.25">
      <c r="N63" s="8">
        <f t="shared" si="3"/>
        <v>3526.1725841084835</v>
      </c>
      <c r="O63">
        <f t="shared" si="2"/>
        <v>2.2665964013700531E-3</v>
      </c>
      <c r="S63">
        <v>3179.827071178006</v>
      </c>
    </row>
    <row r="64" spans="1:19" x14ac:dyDescent="0.25">
      <c r="N64" s="8">
        <f t="shared" si="3"/>
        <v>3536.5634454779756</v>
      </c>
      <c r="O64">
        <f t="shared" si="2"/>
        <v>2.238216455835339E-3</v>
      </c>
      <c r="S64">
        <v>3193.4891276952112</v>
      </c>
    </row>
    <row r="65" spans="14:19" x14ac:dyDescent="0.25">
      <c r="N65" s="8">
        <f t="shared" si="3"/>
        <v>3546.9543068474677</v>
      </c>
      <c r="O65">
        <f t="shared" si="2"/>
        <v>2.2022494684432493E-3</v>
      </c>
      <c r="S65">
        <v>3620.6813220607</v>
      </c>
    </row>
    <row r="66" spans="14:19" x14ac:dyDescent="0.25">
      <c r="N66" s="8">
        <f t="shared" si="3"/>
        <v>3557.3451682169598</v>
      </c>
      <c r="O66">
        <f t="shared" si="2"/>
        <v>2.1590737788357438E-3</v>
      </c>
      <c r="S66">
        <v>3698.2999918810674</v>
      </c>
    </row>
    <row r="67" spans="14:19" x14ac:dyDescent="0.25">
      <c r="N67" s="8">
        <f t="shared" si="3"/>
        <v>3567.7360295864519</v>
      </c>
      <c r="O67">
        <f t="shared" si="2"/>
        <v>2.1091379798093054E-3</v>
      </c>
      <c r="S67">
        <v>3535.6356889470771</v>
      </c>
    </row>
    <row r="68" spans="14:19" x14ac:dyDescent="0.25">
      <c r="N68" s="8">
        <f t="shared" si="3"/>
        <v>3578.126890955944</v>
      </c>
      <c r="O68">
        <f t="shared" si="2"/>
        <v>2.0529531625733109E-3</v>
      </c>
      <c r="S68">
        <v>3123.4512235433795</v>
      </c>
    </row>
    <row r="69" spans="14:19" x14ac:dyDescent="0.25">
      <c r="N69" s="8">
        <f t="shared" si="3"/>
        <v>3588.517752325436</v>
      </c>
      <c r="O69">
        <f t="shared" si="2"/>
        <v>1.9910842182057744E-3</v>
      </c>
      <c r="S69">
        <v>3446.5522517867794</v>
      </c>
    </row>
    <row r="70" spans="14:19" x14ac:dyDescent="0.25">
      <c r="N70" s="8">
        <f t="shared" si="3"/>
        <v>3598.9086136949281</v>
      </c>
      <c r="O70">
        <f t="shared" si="2"/>
        <v>1.9241404020853515E-3</v>
      </c>
      <c r="S70">
        <v>3679.2690130615665</v>
      </c>
    </row>
    <row r="71" spans="14:19" x14ac:dyDescent="0.25">
      <c r="N71" s="8">
        <f t="shared" si="3"/>
        <v>3609.2994750644202</v>
      </c>
      <c r="O71">
        <f t="shared" si="2"/>
        <v>1.8527653812025605E-3</v>
      </c>
      <c r="S71">
        <v>3556.8598267010384</v>
      </c>
    </row>
    <row r="72" spans="14:19" x14ac:dyDescent="0.25">
      <c r="N72" s="8">
        <f t="shared" si="3"/>
        <v>3619.6903364339123</v>
      </c>
      <c r="O72">
        <f t="shared" si="2"/>
        <v>1.7776269908116016E-3</v>
      </c>
      <c r="S72">
        <v>3448.1740604652441</v>
      </c>
    </row>
    <row r="73" spans="14:19" x14ac:dyDescent="0.25">
      <c r="N73" s="8">
        <f t="shared" si="3"/>
        <v>3630.0811978034044</v>
      </c>
      <c r="O73">
        <f t="shared" si="2"/>
        <v>1.699406926854436E-3</v>
      </c>
      <c r="S73">
        <v>3433.9577646979888</v>
      </c>
    </row>
    <row r="74" spans="14:19" x14ac:dyDescent="0.25">
      <c r="N74" s="8">
        <f t="shared" si="3"/>
        <v>3640.4720591728965</v>
      </c>
      <c r="O74">
        <f t="shared" si="2"/>
        <v>1.6187905941814056E-3</v>
      </c>
      <c r="S74">
        <v>3561.9378619022609</v>
      </c>
    </row>
    <row r="75" spans="14:19" x14ac:dyDescent="0.25">
      <c r="N75" s="8">
        <f t="shared" si="3"/>
        <v>3650.8629205423886</v>
      </c>
      <c r="O75">
        <f t="shared" ref="O75:O99" si="5" xml:space="preserve"> _xlfn.NORM.DIST(N75,$I$14,$I$16,FALSE)</f>
        <v>1.5364573182353135E-3</v>
      </c>
      <c r="S75">
        <v>3206.7751354380744</v>
      </c>
    </row>
    <row r="76" spans="14:19" x14ac:dyDescent="0.25">
      <c r="N76" s="8">
        <f t="shared" ref="N76:N100" si="6" xml:space="preserve"> N75 + $N$6</f>
        <v>3661.2537819118807</v>
      </c>
      <c r="O76">
        <f t="shared" si="5"/>
        <v>1.453071110179239E-3</v>
      </c>
      <c r="S76">
        <v>3160.2316258405335</v>
      </c>
    </row>
    <row r="77" spans="14:19" x14ac:dyDescent="0.25">
      <c r="N77" s="8">
        <f t="shared" si="6"/>
        <v>3671.6446432813727</v>
      </c>
      <c r="O77">
        <f t="shared" si="5"/>
        <v>1.3692721532149199E-3</v>
      </c>
      <c r="S77">
        <v>3351.6054432558303</v>
      </c>
    </row>
    <row r="78" spans="14:19" x14ac:dyDescent="0.25">
      <c r="N78" s="8">
        <f t="shared" si="6"/>
        <v>3682.0355046508648</v>
      </c>
      <c r="O78">
        <f t="shared" si="5"/>
        <v>1.2856691519654102E-3</v>
      </c>
      <c r="S78">
        <v>3797.4816760444082</v>
      </c>
    </row>
    <row r="79" spans="14:19" x14ac:dyDescent="0.25">
      <c r="N79" s="8">
        <f t="shared" si="6"/>
        <v>3692.4263660203569</v>
      </c>
      <c r="O79">
        <f t="shared" si="5"/>
        <v>1.2028326582742953E-3</v>
      </c>
      <c r="S79">
        <v>3472.9384063458565</v>
      </c>
    </row>
    <row r="80" spans="14:19" x14ac:dyDescent="0.25">
      <c r="N80" s="8">
        <f t="shared" si="6"/>
        <v>3702.817227389849</v>
      </c>
      <c r="O80">
        <f t="shared" si="5"/>
        <v>1.1212894566373795E-3</v>
      </c>
      <c r="S80">
        <v>3425.9319161966414</v>
      </c>
    </row>
    <row r="81" spans="11:19" x14ac:dyDescent="0.25">
      <c r="N81" s="8">
        <f t="shared" si="6"/>
        <v>3713.2080887593411</v>
      </c>
      <c r="O81">
        <f t="shared" si="5"/>
        <v>1.0415180617651878E-3</v>
      </c>
      <c r="S81">
        <v>3316.9141571098589</v>
      </c>
    </row>
    <row r="82" spans="11:19" x14ac:dyDescent="0.25">
      <c r="N82" s="8">
        <f t="shared" si="6"/>
        <v>3723.5989501288332</v>
      </c>
      <c r="O82">
        <f t="shared" si="5"/>
        <v>9.6394535047018663E-4</v>
      </c>
      <c r="S82">
        <v>3931.0466482467018</v>
      </c>
    </row>
    <row r="83" spans="11:19" x14ac:dyDescent="0.25">
      <c r="N83" s="8">
        <f t="shared" si="6"/>
        <v>3733.9898114983253</v>
      </c>
      <c r="O83">
        <f t="shared" si="5"/>
        <v>8.8894432110096376E-4</v>
      </c>
      <c r="S83">
        <v>3774.8219838950899</v>
      </c>
    </row>
    <row r="84" spans="11:19" x14ac:dyDescent="0.25">
      <c r="N84" s="8">
        <f t="shared" si="6"/>
        <v>3744.3806728678173</v>
      </c>
      <c r="O84">
        <f t="shared" si="5"/>
        <v>8.1683294692098973E-4</v>
      </c>
      <c r="S84">
        <v>3423.5605667864729</v>
      </c>
    </row>
    <row r="85" spans="11:19" x14ac:dyDescent="0.25">
      <c r="N85" s="8">
        <f t="shared" si="6"/>
        <v>3754.7715342373094</v>
      </c>
      <c r="O85">
        <f t="shared" si="5"/>
        <v>7.4787406583721344E-4</v>
      </c>
      <c r="S85">
        <v>3658.8726939745538</v>
      </c>
    </row>
    <row r="86" spans="11:19" x14ac:dyDescent="0.25">
      <c r="K86" s="8"/>
      <c r="N86" s="8">
        <f t="shared" si="6"/>
        <v>3765.1623956068015</v>
      </c>
      <c r="O86">
        <f t="shared" si="5"/>
        <v>6.8227622826238057E-4</v>
      </c>
      <c r="S86">
        <v>3538.4710023000662</v>
      </c>
    </row>
    <row r="87" spans="11:19" x14ac:dyDescent="0.25">
      <c r="K87" s="8"/>
      <c r="N87" s="8">
        <f t="shared" si="6"/>
        <v>3775.5532569762936</v>
      </c>
      <c r="O87">
        <f t="shared" si="5"/>
        <v>6.2019540802741495E-4</v>
      </c>
      <c r="S87">
        <v>3437.7040916089027</v>
      </c>
    </row>
    <row r="88" spans="11:19" x14ac:dyDescent="0.25">
      <c r="K88" s="8"/>
      <c r="N88" s="8">
        <f t="shared" si="6"/>
        <v>3785.9441183457857</v>
      </c>
      <c r="O88">
        <f t="shared" si="5"/>
        <v>5.6173746837051759E-4</v>
      </c>
      <c r="S88">
        <v>3747.3869443393778</v>
      </c>
    </row>
    <row r="89" spans="11:19" x14ac:dyDescent="0.25">
      <c r="K89" s="8"/>
      <c r="N89" s="8">
        <f t="shared" si="6"/>
        <v>3796.3349797152778</v>
      </c>
      <c r="O89">
        <f t="shared" si="5"/>
        <v>5.0696126618724195E-4</v>
      </c>
      <c r="S89">
        <v>3626.2256813434942</v>
      </c>
    </row>
    <row r="90" spans="11:19" x14ac:dyDescent="0.25">
      <c r="K90" s="8"/>
      <c r="N90" s="8">
        <f t="shared" si="6"/>
        <v>3806.7258410847699</v>
      </c>
      <c r="O90">
        <f t="shared" si="5"/>
        <v>4.5588227285575813E-4</v>
      </c>
      <c r="S90">
        <v>3624.310428746976</v>
      </c>
    </row>
    <row r="91" spans="11:19" x14ac:dyDescent="0.25">
      <c r="K91" s="8"/>
      <c r="N91" s="8">
        <f t="shared" si="6"/>
        <v>3817.1167024542619</v>
      </c>
      <c r="O91">
        <f t="shared" si="5"/>
        <v>4.0847658884953452E-4</v>
      </c>
      <c r="S91">
        <v>3428.0621380977391</v>
      </c>
    </row>
    <row r="92" spans="11:19" x14ac:dyDescent="0.25">
      <c r="K92" s="8"/>
      <c r="N92" s="8">
        <f t="shared" si="6"/>
        <v>3827.507563823754</v>
      </c>
      <c r="O92">
        <f t="shared" si="5"/>
        <v>3.6468523170150847E-4</v>
      </c>
      <c r="S92">
        <v>3671.1855378390464</v>
      </c>
    </row>
    <row r="93" spans="11:19" x14ac:dyDescent="0.25">
      <c r="K93" s="8"/>
      <c r="N93" s="8">
        <f t="shared" si="6"/>
        <v>3837.8984251932461</v>
      </c>
      <c r="O93">
        <f t="shared" si="5"/>
        <v>3.2441858228702799E-4</v>
      </c>
      <c r="S93">
        <v>3448.8053975811636</v>
      </c>
    </row>
    <row r="94" spans="11:19" x14ac:dyDescent="0.25">
      <c r="K94" s="8"/>
      <c r="N94" s="8">
        <f t="shared" si="6"/>
        <v>3848.2892865627382</v>
      </c>
      <c r="O94">
        <f t="shared" si="5"/>
        <v>2.8756088238042948E-4</v>
      </c>
      <c r="S94">
        <v>3846.8101493682479</v>
      </c>
    </row>
    <row r="95" spans="11:19" x14ac:dyDescent="0.25">
      <c r="K95" s="8"/>
      <c r="N95" s="8">
        <f t="shared" si="6"/>
        <v>3858.6801479322303</v>
      </c>
      <c r="O95">
        <f t="shared" si="5"/>
        <v>2.5397468650419243E-4</v>
      </c>
      <c r="S95">
        <v>3969.3941826745868</v>
      </c>
    </row>
    <row r="96" spans="11:19" x14ac:dyDescent="0.25">
      <c r="K96" s="8"/>
      <c r="N96" s="8">
        <f t="shared" si="6"/>
        <v>3869.0710093017224</v>
      </c>
      <c r="O96">
        <f t="shared" si="5"/>
        <v>2.2350518270464932E-4</v>
      </c>
      <c r="S96">
        <v>3605.136268176575</v>
      </c>
    </row>
    <row r="97" spans="11:19" x14ac:dyDescent="0.25">
      <c r="K97" s="8"/>
      <c r="N97" s="8">
        <f t="shared" si="6"/>
        <v>3879.4618706712145</v>
      </c>
      <c r="O97">
        <f t="shared" si="5"/>
        <v>1.9598430953238633E-4</v>
      </c>
      <c r="S97">
        <v>3409.3112290767021</v>
      </c>
    </row>
    <row r="98" spans="11:19" x14ac:dyDescent="0.25">
      <c r="K98" s="8"/>
      <c r="N98" s="8">
        <f t="shared" si="6"/>
        <v>3889.8527320407065</v>
      </c>
      <c r="O98">
        <f t="shared" si="5"/>
        <v>1.7123460967963778E-4</v>
      </c>
      <c r="S98">
        <v>3330.0672103697434</v>
      </c>
    </row>
    <row r="99" spans="11:19" x14ac:dyDescent="0.25">
      <c r="K99" s="8"/>
      <c r="N99" s="8">
        <f t="shared" si="6"/>
        <v>3900.2435934101986</v>
      </c>
      <c r="O99">
        <f t="shared" si="5"/>
        <v>1.4907277397068492E-4</v>
      </c>
      <c r="S99">
        <v>3482.6088782002626</v>
      </c>
    </row>
    <row r="100" spans="11:19" x14ac:dyDescent="0.25">
      <c r="K100" s="8"/>
      <c r="N100" s="8">
        <f t="shared" si="6"/>
        <v>3910.6344547796907</v>
      </c>
      <c r="O100">
        <f xml:space="preserve"> _xlfn.NORM.DIST(N100,$I$14,$I$16,FALSE)</f>
        <v>1.2931284230539511E-4</v>
      </c>
      <c r="S100">
        <v>3532.4184264728683</v>
      </c>
    </row>
    <row r="101" spans="11:19" x14ac:dyDescent="0.25">
      <c r="S101">
        <v>3588.1003933146712</v>
      </c>
    </row>
    <row r="102" spans="11:19" x14ac:dyDescent="0.25">
      <c r="S102">
        <v>3734.4502371316776</v>
      </c>
    </row>
    <row r="103" spans="11:19" x14ac:dyDescent="0.25">
      <c r="S103">
        <v>3354.5147076230205</v>
      </c>
    </row>
    <row r="104" spans="11:19" x14ac:dyDescent="0.25">
      <c r="S104">
        <v>3309.559964761429</v>
      </c>
    </row>
    <row r="105" spans="11:19" x14ac:dyDescent="0.25">
      <c r="S105">
        <v>3558.3716922493477</v>
      </c>
    </row>
    <row r="106" spans="11:19" x14ac:dyDescent="0.25">
      <c r="S106">
        <v>3519.7995512836496</v>
      </c>
    </row>
    <row r="107" spans="11:19" x14ac:dyDescent="0.25">
      <c r="S107">
        <v>3271.1782083216531</v>
      </c>
    </row>
    <row r="108" spans="11:19" x14ac:dyDescent="0.25">
      <c r="S108">
        <v>3504.4737936251477</v>
      </c>
    </row>
    <row r="109" spans="11:19" x14ac:dyDescent="0.25">
      <c r="S109">
        <v>3740.4206014590454</v>
      </c>
    </row>
    <row r="110" spans="11:19" x14ac:dyDescent="0.25">
      <c r="S110">
        <v>3622.5495685604255</v>
      </c>
    </row>
    <row r="111" spans="11:19" x14ac:dyDescent="0.25">
      <c r="S111">
        <v>3447.1987331263517</v>
      </c>
    </row>
    <row r="112" spans="11:19" x14ac:dyDescent="0.25">
      <c r="S112">
        <v>3542.9387449558999</v>
      </c>
    </row>
    <row r="113" spans="19:19" x14ac:dyDescent="0.25">
      <c r="S113">
        <v>3486.0959832050139</v>
      </c>
    </row>
    <row r="114" spans="19:19" x14ac:dyDescent="0.25">
      <c r="S114">
        <v>3484.9296813055116</v>
      </c>
    </row>
    <row r="115" spans="19:19" x14ac:dyDescent="0.25">
      <c r="S115">
        <v>3546.2897486260044</v>
      </c>
    </row>
    <row r="116" spans="19:19" x14ac:dyDescent="0.25">
      <c r="S116">
        <v>3465.5242271375027</v>
      </c>
    </row>
    <row r="117" spans="19:19" x14ac:dyDescent="0.25">
      <c r="S117">
        <v>3705.6360898324056</v>
      </c>
    </row>
    <row r="118" spans="19:19" x14ac:dyDescent="0.25">
      <c r="S118">
        <v>3488.0171361484099</v>
      </c>
    </row>
    <row r="119" spans="19:19" x14ac:dyDescent="0.25">
      <c r="S119">
        <v>3397.6804653112777</v>
      </c>
    </row>
    <row r="120" spans="19:19" x14ac:dyDescent="0.25">
      <c r="S120">
        <v>3328.979973118403</v>
      </c>
    </row>
    <row r="121" spans="19:19" x14ac:dyDescent="0.25">
      <c r="S121">
        <v>3823.5360344307264</v>
      </c>
    </row>
    <row r="122" spans="19:19" x14ac:dyDescent="0.25">
      <c r="S122">
        <v>3617.5997675646795</v>
      </c>
    </row>
    <row r="123" spans="19:19" x14ac:dyDescent="0.25">
      <c r="S123">
        <v>3575.2545514488884</v>
      </c>
    </row>
    <row r="124" spans="19:19" x14ac:dyDescent="0.25">
      <c r="S124">
        <v>3750.6148274379666</v>
      </c>
    </row>
    <row r="125" spans="19:19" x14ac:dyDescent="0.25">
      <c r="S125">
        <v>3233.6476752581075</v>
      </c>
    </row>
    <row r="126" spans="19:19" x14ac:dyDescent="0.25">
      <c r="S126">
        <v>3624.2577189815347</v>
      </c>
    </row>
    <row r="127" spans="19:19" x14ac:dyDescent="0.25">
      <c r="S127">
        <v>3479.7942160613457</v>
      </c>
    </row>
    <row r="128" spans="19:19" x14ac:dyDescent="0.25">
      <c r="S128">
        <v>3904.229178330861</v>
      </c>
    </row>
    <row r="129" spans="19:19" x14ac:dyDescent="0.25">
      <c r="S129">
        <v>3818.6096381442621</v>
      </c>
    </row>
    <row r="130" spans="19:19" x14ac:dyDescent="0.25">
      <c r="S130">
        <v>3620.2852121069736</v>
      </c>
    </row>
    <row r="131" spans="19:19" x14ac:dyDescent="0.25">
      <c r="S131">
        <v>3487.8979491414793</v>
      </c>
    </row>
    <row r="132" spans="19:19" x14ac:dyDescent="0.25">
      <c r="S132">
        <v>3542.4301350550377</v>
      </c>
    </row>
    <row r="133" spans="19:19" x14ac:dyDescent="0.25">
      <c r="S133">
        <v>3274.5284252788406</v>
      </c>
    </row>
    <row r="134" spans="19:19" x14ac:dyDescent="0.25">
      <c r="S134">
        <v>3457.5815735271317</v>
      </c>
    </row>
    <row r="135" spans="19:19" x14ac:dyDescent="0.25">
      <c r="S135">
        <v>3460.1920836640784</v>
      </c>
    </row>
    <row r="136" spans="19:19" x14ac:dyDescent="0.25">
      <c r="S136">
        <v>3268.9592845391599</v>
      </c>
    </row>
    <row r="137" spans="19:19" x14ac:dyDescent="0.25">
      <c r="S137">
        <v>3720.358635361772</v>
      </c>
    </row>
    <row r="138" spans="19:19" x14ac:dyDescent="0.25">
      <c r="S138">
        <v>3604.4722824745986</v>
      </c>
    </row>
    <row r="139" spans="19:19" x14ac:dyDescent="0.25">
      <c r="S139">
        <v>3580.6738233778742</v>
      </c>
    </row>
    <row r="140" spans="19:19" x14ac:dyDescent="0.25">
      <c r="S140">
        <v>3408.0220032839134</v>
      </c>
    </row>
    <row r="141" spans="19:19" x14ac:dyDescent="0.25">
      <c r="S141">
        <v>3143.8160741137108</v>
      </c>
    </row>
    <row r="142" spans="19:19" x14ac:dyDescent="0.25">
      <c r="S142">
        <v>3576.3614565231546</v>
      </c>
    </row>
    <row r="143" spans="19:19" x14ac:dyDescent="0.25">
      <c r="S143">
        <v>3402.0833041514561</v>
      </c>
    </row>
    <row r="144" spans="19:19" x14ac:dyDescent="0.25">
      <c r="S144">
        <v>3338.6022588066407</v>
      </c>
    </row>
    <row r="145" spans="19:19" x14ac:dyDescent="0.25">
      <c r="S145">
        <v>3397.6185116690613</v>
      </c>
    </row>
    <row r="146" spans="19:19" x14ac:dyDescent="0.25">
      <c r="S146">
        <v>3402.4499123707938</v>
      </c>
    </row>
    <row r="147" spans="19:19" x14ac:dyDescent="0.25">
      <c r="S147">
        <v>3778.0530138453469</v>
      </c>
    </row>
    <row r="148" spans="19:19" x14ac:dyDescent="0.25">
      <c r="S148">
        <v>3501.214835366336</v>
      </c>
    </row>
    <row r="149" spans="19:19" x14ac:dyDescent="0.25">
      <c r="S149">
        <v>3200.9408724453533</v>
      </c>
    </row>
    <row r="150" spans="19:19" x14ac:dyDescent="0.25">
      <c r="S150">
        <v>3704.1169471896137</v>
      </c>
    </row>
    <row r="151" spans="19:19" x14ac:dyDescent="0.25">
      <c r="S151">
        <v>3366.9636528221599</v>
      </c>
    </row>
    <row r="152" spans="19:19" x14ac:dyDescent="0.25">
      <c r="S152">
        <v>3534.8064935325237</v>
      </c>
    </row>
    <row r="153" spans="19:19" x14ac:dyDescent="0.25">
      <c r="S153">
        <v>3669.0649531711824</v>
      </c>
    </row>
    <row r="154" spans="19:19" x14ac:dyDescent="0.25">
      <c r="S154">
        <v>3222.7399006634369</v>
      </c>
    </row>
    <row r="155" spans="19:19" x14ac:dyDescent="0.25">
      <c r="S155">
        <v>3236.3091250564321</v>
      </c>
    </row>
    <row r="156" spans="19:19" x14ac:dyDescent="0.25">
      <c r="S156">
        <v>3695.6837780754722</v>
      </c>
    </row>
    <row r="157" spans="19:19" x14ac:dyDescent="0.25">
      <c r="S157">
        <v>3159.6258568944177</v>
      </c>
    </row>
    <row r="158" spans="19:19" x14ac:dyDescent="0.25">
      <c r="S158">
        <v>3232.7327281355974</v>
      </c>
    </row>
    <row r="159" spans="19:19" x14ac:dyDescent="0.25">
      <c r="S159">
        <v>3418.5871644032159</v>
      </c>
    </row>
    <row r="160" spans="19:19" x14ac:dyDescent="0.25">
      <c r="S160">
        <v>3441.0350340996229</v>
      </c>
    </row>
    <row r="161" spans="19:19" x14ac:dyDescent="0.25">
      <c r="S161">
        <v>3384.3934741772682</v>
      </c>
    </row>
    <row r="162" spans="19:19" x14ac:dyDescent="0.25">
      <c r="S162">
        <v>3434.0985863101378</v>
      </c>
    </row>
    <row r="163" spans="19:19" x14ac:dyDescent="0.25">
      <c r="S163">
        <v>3634.4204764437745</v>
      </c>
    </row>
    <row r="164" spans="19:19" x14ac:dyDescent="0.25">
      <c r="S164">
        <v>3675.7142507459503</v>
      </c>
    </row>
    <row r="165" spans="19:19" x14ac:dyDescent="0.25">
      <c r="S165">
        <v>3504.898028565658</v>
      </c>
    </row>
    <row r="166" spans="19:19" x14ac:dyDescent="0.25">
      <c r="S166">
        <v>3621.9251151825301</v>
      </c>
    </row>
    <row r="167" spans="19:19" x14ac:dyDescent="0.25">
      <c r="S167">
        <v>3387.813905262301</v>
      </c>
    </row>
    <row r="168" spans="19:19" x14ac:dyDescent="0.25">
      <c r="S168">
        <v>3506.9269611786876</v>
      </c>
    </row>
    <row r="169" spans="19:19" x14ac:dyDescent="0.25">
      <c r="S169">
        <v>3528.2158060700749</v>
      </c>
    </row>
    <row r="170" spans="19:19" x14ac:dyDescent="0.25">
      <c r="S170">
        <v>3310.8710218376655</v>
      </c>
    </row>
    <row r="171" spans="19:19" x14ac:dyDescent="0.25">
      <c r="S171">
        <v>3355.7990164600778</v>
      </c>
    </row>
    <row r="172" spans="19:19" x14ac:dyDescent="0.25">
      <c r="S172">
        <v>3483.1926191847015</v>
      </c>
    </row>
    <row r="173" spans="19:19" x14ac:dyDescent="0.25">
      <c r="S173">
        <v>3488.0037620288203</v>
      </c>
    </row>
    <row r="174" spans="19:19" x14ac:dyDescent="0.25">
      <c r="S174">
        <v>3953.8361480273306</v>
      </c>
    </row>
    <row r="175" spans="19:19" x14ac:dyDescent="0.25">
      <c r="S175">
        <v>3497.8785825634259</v>
      </c>
    </row>
    <row r="176" spans="19:19" x14ac:dyDescent="0.25">
      <c r="S176">
        <v>3396.4533898389345</v>
      </c>
    </row>
    <row r="177" spans="19:19" x14ac:dyDescent="0.25">
      <c r="S177">
        <v>3329.5873154903529</v>
      </c>
    </row>
    <row r="178" spans="19:19" x14ac:dyDescent="0.25">
      <c r="S178">
        <v>3732.397703131137</v>
      </c>
    </row>
    <row r="179" spans="19:19" x14ac:dyDescent="0.25">
      <c r="S179">
        <v>3645.7070533079968</v>
      </c>
    </row>
    <row r="180" spans="19:19" x14ac:dyDescent="0.25">
      <c r="S180">
        <v>3375.6452265398548</v>
      </c>
    </row>
    <row r="181" spans="19:19" x14ac:dyDescent="0.25">
      <c r="S181">
        <v>3525.0129011066019</v>
      </c>
    </row>
    <row r="182" spans="19:19" x14ac:dyDescent="0.25">
      <c r="S182">
        <v>3373.9773951557436</v>
      </c>
    </row>
    <row r="183" spans="19:19" x14ac:dyDescent="0.25">
      <c r="S183">
        <v>3311.2203223728284</v>
      </c>
    </row>
    <row r="184" spans="19:19" x14ac:dyDescent="0.25">
      <c r="S184">
        <v>3542.4989724352781</v>
      </c>
    </row>
    <row r="185" spans="19:19" x14ac:dyDescent="0.25">
      <c r="S185">
        <v>3451.5014627478376</v>
      </c>
    </row>
    <row r="186" spans="19:19" x14ac:dyDescent="0.25">
      <c r="S186">
        <v>3701.5569833575864</v>
      </c>
    </row>
    <row r="187" spans="19:19" x14ac:dyDescent="0.25">
      <c r="S187">
        <v>3278.9859406667529</v>
      </c>
    </row>
    <row r="188" spans="19:19" x14ac:dyDescent="0.25">
      <c r="S188">
        <v>3326.9762153187185</v>
      </c>
    </row>
    <row r="189" spans="19:19" x14ac:dyDescent="0.25">
      <c r="S189">
        <v>3260.950547043758</v>
      </c>
    </row>
    <row r="190" spans="19:19" x14ac:dyDescent="0.25">
      <c r="S190">
        <v>3572.7429704612587</v>
      </c>
    </row>
    <row r="191" spans="19:19" x14ac:dyDescent="0.25">
      <c r="S191">
        <v>3445.3672654554975</v>
      </c>
    </row>
    <row r="192" spans="19:19" x14ac:dyDescent="0.25">
      <c r="S192">
        <v>3615.0779593091283</v>
      </c>
    </row>
    <row r="193" spans="19:19" x14ac:dyDescent="0.25">
      <c r="S193">
        <v>3682.1416952781146</v>
      </c>
    </row>
    <row r="194" spans="19:19" x14ac:dyDescent="0.25">
      <c r="S194">
        <v>3342.2714878516854</v>
      </c>
    </row>
    <row r="195" spans="19:19" x14ac:dyDescent="0.25">
      <c r="S195">
        <v>3791.5010844491189</v>
      </c>
    </row>
    <row r="196" spans="19:19" x14ac:dyDescent="0.25">
      <c r="S196">
        <v>3687.6534059748519</v>
      </c>
    </row>
    <row r="197" spans="19:19" x14ac:dyDescent="0.25">
      <c r="S197">
        <v>3525.1877480524126</v>
      </c>
    </row>
    <row r="198" spans="19:19" x14ac:dyDescent="0.25">
      <c r="S198">
        <v>3464.2210371904366</v>
      </c>
    </row>
    <row r="199" spans="19:19" x14ac:dyDescent="0.25">
      <c r="S199">
        <v>3561.4532467453682</v>
      </c>
    </row>
    <row r="200" spans="19:19" x14ac:dyDescent="0.25">
      <c r="S200">
        <v>3905.5445623281412</v>
      </c>
    </row>
    <row r="201" spans="19:19" x14ac:dyDescent="0.25">
      <c r="S201">
        <v>3377.5355010012572</v>
      </c>
    </row>
    <row r="202" spans="19:19" x14ac:dyDescent="0.25">
      <c r="S202">
        <v>3385.6891903516225</v>
      </c>
    </row>
    <row r="203" spans="19:19" x14ac:dyDescent="0.25">
      <c r="S203">
        <v>3474.7118539390794</v>
      </c>
    </row>
    <row r="204" spans="19:19" x14ac:dyDescent="0.25">
      <c r="S204">
        <v>3705.2199186992948</v>
      </c>
    </row>
    <row r="205" spans="19:19" x14ac:dyDescent="0.25">
      <c r="S205">
        <v>3777.9011782523594</v>
      </c>
    </row>
    <row r="206" spans="19:19" x14ac:dyDescent="0.25">
      <c r="S206">
        <v>3206.9340514473151</v>
      </c>
    </row>
    <row r="207" spans="19:19" x14ac:dyDescent="0.25">
      <c r="S207">
        <v>3391.303763762262</v>
      </c>
    </row>
    <row r="208" spans="19:19" x14ac:dyDescent="0.25">
      <c r="S208">
        <v>3456.86330463388</v>
      </c>
    </row>
    <row r="209" spans="19:19" x14ac:dyDescent="0.25">
      <c r="S209">
        <v>3698.1682174674643</v>
      </c>
    </row>
    <row r="210" spans="19:19" x14ac:dyDescent="0.25">
      <c r="S210">
        <v>3417.0520908238541</v>
      </c>
    </row>
    <row r="211" spans="19:19" x14ac:dyDescent="0.25">
      <c r="S211">
        <v>3479.1697626834502</v>
      </c>
    </row>
    <row r="212" spans="19:19" x14ac:dyDescent="0.25">
      <c r="S212">
        <v>3233.6067661864217</v>
      </c>
    </row>
    <row r="213" spans="19:19" x14ac:dyDescent="0.25">
      <c r="S213">
        <v>3446.2355998376734</v>
      </c>
    </row>
    <row r="214" spans="19:19" x14ac:dyDescent="0.25">
      <c r="S214">
        <v>3125.9372363612056</v>
      </c>
    </row>
    <row r="215" spans="19:19" x14ac:dyDescent="0.25">
      <c r="S215">
        <v>3699.9461886599602</v>
      </c>
    </row>
    <row r="216" spans="19:19" x14ac:dyDescent="0.25">
      <c r="S216">
        <v>3732.059023220354</v>
      </c>
    </row>
    <row r="217" spans="19:19" x14ac:dyDescent="0.25">
      <c r="S217">
        <v>3647.7092376818473</v>
      </c>
    </row>
    <row r="218" spans="19:19" x14ac:dyDescent="0.25">
      <c r="S218">
        <v>3896.2141471321229</v>
      </c>
    </row>
    <row r="219" spans="19:19" x14ac:dyDescent="0.25">
      <c r="S219">
        <v>3634.7505025124701</v>
      </c>
    </row>
    <row r="220" spans="19:19" x14ac:dyDescent="0.25">
      <c r="S220">
        <v>3222.2820337457233</v>
      </c>
    </row>
    <row r="221" spans="19:19" x14ac:dyDescent="0.25">
      <c r="S221">
        <v>3594.7005213321245</v>
      </c>
    </row>
    <row r="222" spans="19:19" x14ac:dyDescent="0.25">
      <c r="S222">
        <v>3472.1109810353664</v>
      </c>
    </row>
    <row r="223" spans="19:19" x14ac:dyDescent="0.25">
      <c r="S223">
        <v>3424.4100200586399</v>
      </c>
    </row>
    <row r="224" spans="19:19" x14ac:dyDescent="0.25">
      <c r="S224">
        <v>3387.300181727478</v>
      </c>
    </row>
    <row r="225" spans="19:19" x14ac:dyDescent="0.25">
      <c r="S225">
        <v>3537.3247615799482</v>
      </c>
    </row>
    <row r="226" spans="19:19" x14ac:dyDescent="0.25">
      <c r="S226">
        <v>3026.0435770079494</v>
      </c>
    </row>
    <row r="227" spans="19:19" x14ac:dyDescent="0.25">
      <c r="S227">
        <v>3792.3098253278295</v>
      </c>
    </row>
    <row r="228" spans="19:19" x14ac:dyDescent="0.25">
      <c r="S228">
        <v>3872.7606616495177</v>
      </c>
    </row>
    <row r="229" spans="19:19" x14ac:dyDescent="0.25">
      <c r="S229">
        <v>3493.5640522481845</v>
      </c>
    </row>
    <row r="230" spans="19:19" x14ac:dyDescent="0.25">
      <c r="S230">
        <v>3697.4054992944002</v>
      </c>
    </row>
    <row r="231" spans="19:19" x14ac:dyDescent="0.25">
      <c r="S231">
        <v>3437.829965675628</v>
      </c>
    </row>
    <row r="232" spans="19:19" x14ac:dyDescent="0.25">
      <c r="S232">
        <v>3415.0546267275058</v>
      </c>
    </row>
    <row r="233" spans="19:19" x14ac:dyDescent="0.25">
      <c r="S233">
        <v>3568.8821768209164</v>
      </c>
    </row>
    <row r="234" spans="19:19" x14ac:dyDescent="0.25">
      <c r="S234">
        <v>3286.2677554268157</v>
      </c>
    </row>
    <row r="235" spans="19:19" x14ac:dyDescent="0.25">
      <c r="S235">
        <v>3546.7739704264386</v>
      </c>
    </row>
    <row r="236" spans="19:19" x14ac:dyDescent="0.25">
      <c r="S236">
        <v>3352.0715706591727</v>
      </c>
    </row>
    <row r="237" spans="19:19" x14ac:dyDescent="0.25">
      <c r="S237">
        <v>3591.5760909821256</v>
      </c>
    </row>
    <row r="238" spans="19:19" x14ac:dyDescent="0.25">
      <c r="S238">
        <v>3350.238922918943</v>
      </c>
    </row>
    <row r="239" spans="19:19" x14ac:dyDescent="0.25">
      <c r="S239">
        <v>3614.741246180638</v>
      </c>
    </row>
    <row r="240" spans="19:19" x14ac:dyDescent="0.25">
      <c r="S240">
        <v>3427.6198087601369</v>
      </c>
    </row>
    <row r="241" spans="19:19" x14ac:dyDescent="0.25">
      <c r="S241">
        <v>3417.1252551251382</v>
      </c>
    </row>
    <row r="242" spans="19:19" x14ac:dyDescent="0.25">
      <c r="S242">
        <v>3217.6459345256444</v>
      </c>
    </row>
    <row r="243" spans="19:19" x14ac:dyDescent="0.25">
      <c r="S243">
        <v>3534.9559689867601</v>
      </c>
    </row>
    <row r="244" spans="19:19" x14ac:dyDescent="0.25">
      <c r="S244">
        <v>3347.6305762425181</v>
      </c>
    </row>
    <row r="245" spans="19:19" x14ac:dyDescent="0.25">
      <c r="S245">
        <v>3262.3312282131519</v>
      </c>
    </row>
    <row r="246" spans="19:19" x14ac:dyDescent="0.25">
      <c r="S246">
        <v>3589.2342433063459</v>
      </c>
    </row>
    <row r="247" spans="19:19" x14ac:dyDescent="0.25">
      <c r="S247">
        <v>3350.2015540553839</v>
      </c>
    </row>
    <row r="248" spans="19:19" x14ac:dyDescent="0.25">
      <c r="S248">
        <v>3489.1161740935058</v>
      </c>
    </row>
    <row r="249" spans="19:19" x14ac:dyDescent="0.25">
      <c r="S249">
        <v>3449.7919355791237</v>
      </c>
    </row>
    <row r="250" spans="19:19" x14ac:dyDescent="0.25">
      <c r="S250">
        <v>3565.6186949628318</v>
      </c>
    </row>
    <row r="251" spans="19:19" x14ac:dyDescent="0.25">
      <c r="S251">
        <v>3505.1763282600587</v>
      </c>
    </row>
    <row r="252" spans="19:19" x14ac:dyDescent="0.25">
      <c r="S252">
        <v>3536.370872168045</v>
      </c>
    </row>
    <row r="253" spans="19:19" x14ac:dyDescent="0.25">
      <c r="S253">
        <v>3189.5445491292048</v>
      </c>
    </row>
    <row r="254" spans="19:19" x14ac:dyDescent="0.25">
      <c r="S254">
        <v>3387.252192239539</v>
      </c>
    </row>
    <row r="255" spans="19:19" x14ac:dyDescent="0.25">
      <c r="S255">
        <v>3642.1794325880182</v>
      </c>
    </row>
    <row r="256" spans="19:19" x14ac:dyDescent="0.25">
      <c r="S256">
        <v>3419.1266527860716</v>
      </c>
    </row>
    <row r="257" spans="19:19" x14ac:dyDescent="0.25">
      <c r="S257">
        <v>3476.2567614299041</v>
      </c>
    </row>
    <row r="258" spans="19:19" x14ac:dyDescent="0.25">
      <c r="S258">
        <v>3270.0732700296794</v>
      </c>
    </row>
    <row r="259" spans="19:19" x14ac:dyDescent="0.25">
      <c r="S259">
        <v>3330.1297540466476</v>
      </c>
    </row>
    <row r="260" spans="19:19" x14ac:dyDescent="0.25">
      <c r="S260">
        <v>3413.6235959314217</v>
      </c>
    </row>
    <row r="261" spans="19:19" x14ac:dyDescent="0.25">
      <c r="S261">
        <v>3359.948140384513</v>
      </c>
    </row>
    <row r="262" spans="19:19" x14ac:dyDescent="0.25">
      <c r="S262">
        <v>3552.4776390749321</v>
      </c>
    </row>
    <row r="263" spans="19:19" x14ac:dyDescent="0.25">
      <c r="S263">
        <v>3309.559964761429</v>
      </c>
    </row>
    <row r="264" spans="19:19" x14ac:dyDescent="0.25">
      <c r="S264">
        <v>3555.3668422627379</v>
      </c>
    </row>
    <row r="265" spans="19:19" x14ac:dyDescent="0.25">
      <c r="S265">
        <v>3599.4735085997672</v>
      </c>
    </row>
    <row r="266" spans="19:19" x14ac:dyDescent="0.25">
      <c r="S266">
        <v>3373.8761058676755</v>
      </c>
    </row>
    <row r="267" spans="19:19" x14ac:dyDescent="0.25">
      <c r="S267">
        <v>3408.8171733648051</v>
      </c>
    </row>
    <row r="268" spans="19:19" x14ac:dyDescent="0.25">
      <c r="S268">
        <v>3678.2222915254533</v>
      </c>
    </row>
    <row r="269" spans="19:19" x14ac:dyDescent="0.25">
      <c r="S269">
        <v>3597.542325066679</v>
      </c>
    </row>
    <row r="270" spans="19:19" x14ac:dyDescent="0.25">
      <c r="S270">
        <v>3675.7826947697322</v>
      </c>
    </row>
    <row r="271" spans="19:19" x14ac:dyDescent="0.25">
      <c r="S271">
        <v>3108.4375942347106</v>
      </c>
    </row>
    <row r="272" spans="19:19" x14ac:dyDescent="0.25">
      <c r="S272">
        <v>3318.1013069016626</v>
      </c>
    </row>
    <row r="273" spans="19:19" x14ac:dyDescent="0.25">
      <c r="S273">
        <v>3527.0707454193325</v>
      </c>
    </row>
    <row r="274" spans="19:19" x14ac:dyDescent="0.25">
      <c r="S274">
        <v>3319.9662098714907</v>
      </c>
    </row>
    <row r="275" spans="19:19" x14ac:dyDescent="0.25">
      <c r="S275">
        <v>3390.9233880668762</v>
      </c>
    </row>
    <row r="276" spans="19:19" x14ac:dyDescent="0.25">
      <c r="S276">
        <v>3558.6407480669732</v>
      </c>
    </row>
    <row r="277" spans="19:19" x14ac:dyDescent="0.25">
      <c r="S277">
        <v>3727.2769887541654</v>
      </c>
    </row>
    <row r="278" spans="19:19" x14ac:dyDescent="0.25">
      <c r="S278">
        <v>3668.7140792101854</v>
      </c>
    </row>
    <row r="279" spans="19:19" x14ac:dyDescent="0.25">
      <c r="S279">
        <v>3620.8536121895304</v>
      </c>
    </row>
    <row r="280" spans="19:19" x14ac:dyDescent="0.25">
      <c r="S280">
        <v>3530.1320420577395</v>
      </c>
    </row>
    <row r="281" spans="19:19" x14ac:dyDescent="0.25">
      <c r="S281">
        <v>3555.3668422627379</v>
      </c>
    </row>
    <row r="282" spans="19:19" x14ac:dyDescent="0.25">
      <c r="S282">
        <v>3587.3974653233017</v>
      </c>
    </row>
    <row r="283" spans="19:19" x14ac:dyDescent="0.25">
      <c r="S283">
        <v>3286.4046434743796</v>
      </c>
    </row>
    <row r="284" spans="19:19" x14ac:dyDescent="0.25">
      <c r="S284">
        <v>3538.9219854797557</v>
      </c>
    </row>
    <row r="285" spans="19:19" x14ac:dyDescent="0.25">
      <c r="S285">
        <v>3660.433925758407</v>
      </c>
    </row>
    <row r="286" spans="19:19" x14ac:dyDescent="0.25">
      <c r="S286">
        <v>3197.5745278733666</v>
      </c>
    </row>
    <row r="287" spans="19:19" x14ac:dyDescent="0.25">
      <c r="S287">
        <v>3397.0754830780788</v>
      </c>
    </row>
    <row r="288" spans="19:19" x14ac:dyDescent="0.25">
      <c r="S288">
        <v>3561.5244442643598</v>
      </c>
    </row>
    <row r="289" spans="19:19" x14ac:dyDescent="0.25">
      <c r="S289">
        <v>3531.6195195056207</v>
      </c>
    </row>
    <row r="290" spans="19:19" x14ac:dyDescent="0.25">
      <c r="S290">
        <v>3399.4737774056557</v>
      </c>
    </row>
    <row r="291" spans="19:19" x14ac:dyDescent="0.25">
      <c r="S291">
        <v>3442.8661084140185</v>
      </c>
    </row>
    <row r="292" spans="19:19" x14ac:dyDescent="0.25">
      <c r="S292">
        <v>3618.1787882716162</v>
      </c>
    </row>
    <row r="293" spans="19:19" x14ac:dyDescent="0.25">
      <c r="S293">
        <v>3404.4139411681681</v>
      </c>
    </row>
    <row r="294" spans="19:19" x14ac:dyDescent="0.25">
      <c r="S294">
        <v>3365.4972199448093</v>
      </c>
    </row>
    <row r="295" spans="19:19" x14ac:dyDescent="0.25">
      <c r="S295">
        <v>3530.4158487425593</v>
      </c>
    </row>
    <row r="296" spans="19:19" x14ac:dyDescent="0.25">
      <c r="S296">
        <v>3419.9125789901882</v>
      </c>
    </row>
    <row r="297" spans="19:19" x14ac:dyDescent="0.25">
      <c r="S297">
        <v>3490.9169599605957</v>
      </c>
    </row>
    <row r="298" spans="19:19" x14ac:dyDescent="0.25">
      <c r="S298">
        <v>3599.6800207404885</v>
      </c>
    </row>
    <row r="299" spans="19:19" x14ac:dyDescent="0.25">
      <c r="S299">
        <v>3512.3460364294442</v>
      </c>
    </row>
    <row r="300" spans="19:19" x14ac:dyDescent="0.25">
      <c r="S300">
        <v>3217.6939240135835</v>
      </c>
    </row>
    <row r="301" spans="19:19" x14ac:dyDescent="0.25">
      <c r="S301">
        <v>3535.0783028453588</v>
      </c>
    </row>
    <row r="302" spans="19:19" x14ac:dyDescent="0.25">
      <c r="S302">
        <v>3463.0504083698906</v>
      </c>
    </row>
    <row r="303" spans="19:19" x14ac:dyDescent="0.25">
      <c r="S303">
        <v>3119.225001753075</v>
      </c>
    </row>
    <row r="304" spans="19:19" x14ac:dyDescent="0.25">
      <c r="S304">
        <v>3330.1089061543462</v>
      </c>
    </row>
    <row r="305" spans="19:19" x14ac:dyDescent="0.25">
      <c r="S305">
        <v>3668.8234323056531</v>
      </c>
    </row>
    <row r="306" spans="19:19" x14ac:dyDescent="0.25">
      <c r="S306">
        <v>3359.9123449467879</v>
      </c>
    </row>
    <row r="307" spans="19:19" x14ac:dyDescent="0.25">
      <c r="S307">
        <v>4047.5368032976985</v>
      </c>
    </row>
    <row r="308" spans="19:19" x14ac:dyDescent="0.25">
      <c r="S308">
        <v>3342.4079825427907</v>
      </c>
    </row>
    <row r="309" spans="19:19" x14ac:dyDescent="0.25">
      <c r="S309">
        <v>3610.9359158009465</v>
      </c>
    </row>
    <row r="310" spans="19:19" x14ac:dyDescent="0.25">
      <c r="S310">
        <v>3858.5840948845726</v>
      </c>
    </row>
    <row r="311" spans="19:19" x14ac:dyDescent="0.25">
      <c r="S311">
        <v>3314.3089572851022</v>
      </c>
    </row>
    <row r="312" spans="19:19" x14ac:dyDescent="0.25">
      <c r="S312">
        <v>3603.6973702513205</v>
      </c>
    </row>
    <row r="313" spans="19:19" x14ac:dyDescent="0.25">
      <c r="S313">
        <v>3326.3389778559213</v>
      </c>
    </row>
    <row r="314" spans="19:19" x14ac:dyDescent="0.25">
      <c r="S314">
        <v>3481.7859764890454</v>
      </c>
    </row>
    <row r="315" spans="19:19" x14ac:dyDescent="0.25">
      <c r="S315">
        <v>3626.8440376962826</v>
      </c>
    </row>
    <row r="316" spans="19:19" x14ac:dyDescent="0.25">
      <c r="S316">
        <v>3575.6085722615535</v>
      </c>
    </row>
    <row r="317" spans="19:19" x14ac:dyDescent="0.25">
      <c r="S317">
        <v>3507.5238796044869</v>
      </c>
    </row>
    <row r="318" spans="19:19" x14ac:dyDescent="0.25">
      <c r="S318">
        <v>3594.9664302980818</v>
      </c>
    </row>
    <row r="319" spans="19:19" x14ac:dyDescent="0.25">
      <c r="S319">
        <v>3357.4212184950011</v>
      </c>
    </row>
    <row r="320" spans="19:19" x14ac:dyDescent="0.25">
      <c r="S320">
        <v>3354.3121290468844</v>
      </c>
    </row>
    <row r="321" spans="19:19" x14ac:dyDescent="0.25">
      <c r="S321">
        <v>3392.3788069633883</v>
      </c>
    </row>
    <row r="322" spans="19:19" x14ac:dyDescent="0.25">
      <c r="S322">
        <v>3759.8437566676876</v>
      </c>
    </row>
    <row r="323" spans="19:19" x14ac:dyDescent="0.25">
      <c r="S323">
        <v>3630.1234504909371</v>
      </c>
    </row>
    <row r="324" spans="19:19" x14ac:dyDescent="0.25">
      <c r="S324">
        <v>3889.6875767724123</v>
      </c>
    </row>
    <row r="325" spans="19:19" x14ac:dyDescent="0.25">
      <c r="S325">
        <v>3820.0682038924424</v>
      </c>
    </row>
    <row r="326" spans="19:19" x14ac:dyDescent="0.25">
      <c r="S326">
        <v>3375.6619441893417</v>
      </c>
    </row>
    <row r="327" spans="19:19" x14ac:dyDescent="0.25">
      <c r="S327">
        <v>3356.5841559512774</v>
      </c>
    </row>
    <row r="328" spans="19:19" x14ac:dyDescent="0.25">
      <c r="S328">
        <v>3260.9835889862734</v>
      </c>
    </row>
    <row r="329" spans="19:19" x14ac:dyDescent="0.25">
      <c r="S329">
        <v>3329.3151128210593</v>
      </c>
    </row>
    <row r="330" spans="19:19" x14ac:dyDescent="0.25">
      <c r="S330">
        <v>3337.2231510630809</v>
      </c>
    </row>
    <row r="331" spans="19:19" x14ac:dyDescent="0.25">
      <c r="S331">
        <v>3600.0139803737693</v>
      </c>
    </row>
    <row r="332" spans="19:19" x14ac:dyDescent="0.25">
      <c r="S332">
        <v>3639.1045651517925</v>
      </c>
    </row>
    <row r="333" spans="19:19" x14ac:dyDescent="0.25">
      <c r="S333">
        <v>3530.1456128555583</v>
      </c>
    </row>
    <row r="334" spans="19:19" x14ac:dyDescent="0.25">
      <c r="S334">
        <v>3443.9452818579593</v>
      </c>
    </row>
    <row r="335" spans="19:19" x14ac:dyDescent="0.25">
      <c r="S335">
        <v>3555.8170387295104</v>
      </c>
    </row>
    <row r="336" spans="19:19" x14ac:dyDescent="0.25">
      <c r="S336">
        <v>3151.8421192932874</v>
      </c>
    </row>
    <row r="337" spans="19:19" x14ac:dyDescent="0.25">
      <c r="S337">
        <v>3499.4803300625063</v>
      </c>
    </row>
    <row r="338" spans="19:19" x14ac:dyDescent="0.25">
      <c r="S338">
        <v>3431.9111310443259</v>
      </c>
    </row>
    <row r="339" spans="19:19" x14ac:dyDescent="0.25">
      <c r="S339">
        <v>3567.666312007641</v>
      </c>
    </row>
    <row r="340" spans="19:19" x14ac:dyDescent="0.25">
      <c r="S340">
        <v>3450.7088494839263</v>
      </c>
    </row>
    <row r="341" spans="19:19" x14ac:dyDescent="0.25">
      <c r="S341">
        <v>3320.9791027521715</v>
      </c>
    </row>
    <row r="342" spans="19:19" x14ac:dyDescent="0.25">
      <c r="S342">
        <v>3594.653711913561</v>
      </c>
    </row>
    <row r="343" spans="19:19" x14ac:dyDescent="0.25">
      <c r="S343">
        <v>3655.3210785106057</v>
      </c>
    </row>
    <row r="344" spans="19:19" x14ac:dyDescent="0.25">
      <c r="S344">
        <v>3622.7755518458434</v>
      </c>
    </row>
    <row r="345" spans="19:19" x14ac:dyDescent="0.25">
      <c r="S345">
        <v>3624.7305334446719</v>
      </c>
    </row>
    <row r="346" spans="19:19" x14ac:dyDescent="0.25">
      <c r="S346">
        <v>3662.3039423621958</v>
      </c>
    </row>
    <row r="347" spans="19:19" x14ac:dyDescent="0.25">
      <c r="S347">
        <v>3303.2788488318329</v>
      </c>
    </row>
    <row r="348" spans="19:19" x14ac:dyDescent="0.25">
      <c r="S348">
        <v>3360.2352905992302</v>
      </c>
    </row>
    <row r="349" spans="19:19" x14ac:dyDescent="0.25">
      <c r="S349">
        <v>3364.7779676604114</v>
      </c>
    </row>
    <row r="350" spans="19:19" x14ac:dyDescent="0.25">
      <c r="S350">
        <v>3387.4449369042122</v>
      </c>
    </row>
    <row r="351" spans="19:19" x14ac:dyDescent="0.25">
      <c r="S351">
        <v>3730.7463927182835</v>
      </c>
    </row>
    <row r="352" spans="19:19" x14ac:dyDescent="0.25">
      <c r="S352">
        <v>3389.1894727977342</v>
      </c>
    </row>
    <row r="353" spans="19:19" x14ac:dyDescent="0.25">
      <c r="S353">
        <v>3900.2169424539898</v>
      </c>
    </row>
    <row r="354" spans="19:19" x14ac:dyDescent="0.25">
      <c r="S354">
        <v>3739.0171056150575</v>
      </c>
    </row>
    <row r="355" spans="19:19" x14ac:dyDescent="0.25">
      <c r="S355">
        <v>3823.8570133008761</v>
      </c>
    </row>
    <row r="356" spans="19:19" x14ac:dyDescent="0.25">
      <c r="S356">
        <v>3475.9505334269488</v>
      </c>
    </row>
    <row r="357" spans="19:19" x14ac:dyDescent="0.25">
      <c r="S357">
        <v>3280.3642616973957</v>
      </c>
    </row>
    <row r="358" spans="19:19" x14ac:dyDescent="0.25">
      <c r="S358">
        <v>3399.8279948965501</v>
      </c>
    </row>
    <row r="359" spans="19:19" x14ac:dyDescent="0.25">
      <c r="S359">
        <v>3479.3558202883287</v>
      </c>
    </row>
    <row r="360" spans="19:19" x14ac:dyDescent="0.25">
      <c r="S360">
        <v>3685.430155271315</v>
      </c>
    </row>
    <row r="361" spans="19:19" x14ac:dyDescent="0.25">
      <c r="S361">
        <v>3301.7553792679973</v>
      </c>
    </row>
    <row r="362" spans="19:19" x14ac:dyDescent="0.25">
      <c r="S362">
        <v>3608.5285742748238</v>
      </c>
    </row>
    <row r="363" spans="19:19" x14ac:dyDescent="0.25">
      <c r="S363">
        <v>3584.7674840416585</v>
      </c>
    </row>
    <row r="364" spans="19:19" x14ac:dyDescent="0.25">
      <c r="S364">
        <v>3682.712848855881</v>
      </c>
    </row>
    <row r="365" spans="19:19" x14ac:dyDescent="0.25">
      <c r="S365">
        <v>3543.3653400351614</v>
      </c>
    </row>
    <row r="366" spans="19:19" x14ac:dyDescent="0.25">
      <c r="S366">
        <v>3357.3303531530837</v>
      </c>
    </row>
    <row r="367" spans="19:19" x14ac:dyDescent="0.25">
      <c r="S367">
        <v>3567.1462947694818</v>
      </c>
    </row>
    <row r="368" spans="19:19" x14ac:dyDescent="0.25">
      <c r="S368">
        <v>3547.4110112110066</v>
      </c>
    </row>
    <row r="369" spans="19:19" x14ac:dyDescent="0.25">
      <c r="S369">
        <v>3283.3049945812672</v>
      </c>
    </row>
    <row r="370" spans="19:19" x14ac:dyDescent="0.25">
      <c r="S370">
        <v>3364.9886100439471</v>
      </c>
    </row>
    <row r="371" spans="19:19" x14ac:dyDescent="0.25">
      <c r="S371">
        <v>3523.4154805285652</v>
      </c>
    </row>
    <row r="372" spans="19:19" x14ac:dyDescent="0.25">
      <c r="S372">
        <v>3548.1597652297933</v>
      </c>
    </row>
    <row r="373" spans="19:19" x14ac:dyDescent="0.25">
      <c r="S373">
        <v>3426.204118865935</v>
      </c>
    </row>
    <row r="374" spans="19:19" x14ac:dyDescent="0.25">
      <c r="S374">
        <v>3571.660846843879</v>
      </c>
    </row>
    <row r="375" spans="19:19" x14ac:dyDescent="0.25">
      <c r="S375">
        <v>3332.634254618024</v>
      </c>
    </row>
    <row r="376" spans="19:19" x14ac:dyDescent="0.25">
      <c r="S376">
        <v>3631.9804863315949</v>
      </c>
    </row>
    <row r="377" spans="19:19" x14ac:dyDescent="0.25">
      <c r="S377">
        <v>3455.397265112988</v>
      </c>
    </row>
    <row r="378" spans="19:19" x14ac:dyDescent="0.25">
      <c r="S378">
        <v>3350.5579350068001</v>
      </c>
    </row>
    <row r="379" spans="19:19" x14ac:dyDescent="0.25">
      <c r="S379">
        <v>3356.8028621422127</v>
      </c>
    </row>
    <row r="380" spans="19:19" x14ac:dyDescent="0.25">
      <c r="S380">
        <v>3443.6547881133447</v>
      </c>
    </row>
    <row r="381" spans="19:19" x14ac:dyDescent="0.25">
      <c r="S381">
        <v>3570.9608690259483</v>
      </c>
    </row>
    <row r="382" spans="19:19" x14ac:dyDescent="0.25">
      <c r="S382">
        <v>3582.8801597536949</v>
      </c>
    </row>
    <row r="383" spans="19:19" x14ac:dyDescent="0.25">
      <c r="S383">
        <v>3548.381814950626</v>
      </c>
    </row>
    <row r="384" spans="19:19" x14ac:dyDescent="0.25">
      <c r="S384">
        <v>3443.4887916878506</v>
      </c>
    </row>
    <row r="385" spans="19:19" x14ac:dyDescent="0.25">
      <c r="S385">
        <v>3422.1891294938541</v>
      </c>
    </row>
    <row r="386" spans="19:19" x14ac:dyDescent="0.25">
      <c r="S386">
        <v>3564.8715143698792</v>
      </c>
    </row>
    <row r="387" spans="19:19" x14ac:dyDescent="0.25">
      <c r="S387">
        <v>3782.7481165342033</v>
      </c>
    </row>
    <row r="388" spans="19:19" x14ac:dyDescent="0.25">
      <c r="S388">
        <v>3451.924910975431</v>
      </c>
    </row>
    <row r="389" spans="19:19" x14ac:dyDescent="0.25">
      <c r="S389">
        <v>3378.4004918535356</v>
      </c>
    </row>
    <row r="390" spans="19:19" x14ac:dyDescent="0.25">
      <c r="S390">
        <v>3018.2897344976664</v>
      </c>
    </row>
    <row r="391" spans="19:19" x14ac:dyDescent="0.25">
      <c r="S391">
        <v>3572.903853252792</v>
      </c>
    </row>
    <row r="392" spans="19:19" x14ac:dyDescent="0.25">
      <c r="S392">
        <v>3719.4956112917862</v>
      </c>
    </row>
    <row r="393" spans="19:19" x14ac:dyDescent="0.25">
      <c r="S393">
        <v>3721.6008550577681</v>
      </c>
    </row>
    <row r="394" spans="19:19" x14ac:dyDescent="0.25">
      <c r="S394">
        <v>3263.4381332874182</v>
      </c>
    </row>
    <row r="395" spans="19:19" x14ac:dyDescent="0.25">
      <c r="S395">
        <v>3576.2434495855996</v>
      </c>
    </row>
    <row r="396" spans="19:19" x14ac:dyDescent="0.25">
      <c r="S396">
        <v>3642.3312681810057</v>
      </c>
    </row>
    <row r="397" spans="19:19" x14ac:dyDescent="0.25">
      <c r="S397">
        <v>3382.0290085051238</v>
      </c>
    </row>
    <row r="398" spans="19:19" x14ac:dyDescent="0.25">
      <c r="S398">
        <v>3466.6515867476119</v>
      </c>
    </row>
    <row r="399" spans="19:19" x14ac:dyDescent="0.25">
      <c r="S399">
        <v>3625.9436447627377</v>
      </c>
    </row>
    <row r="400" spans="19:19" x14ac:dyDescent="0.25">
      <c r="S400">
        <v>3310.4973332020745</v>
      </c>
    </row>
    <row r="401" spans="19:19" x14ac:dyDescent="0.25">
      <c r="S401">
        <v>3420.2614861688926</v>
      </c>
    </row>
    <row r="402" spans="19:19" x14ac:dyDescent="0.25">
      <c r="S402">
        <v>3034.351265411824</v>
      </c>
    </row>
    <row r="403" spans="19:19" x14ac:dyDescent="0.25">
      <c r="S403">
        <v>3457.3784049163078</v>
      </c>
    </row>
    <row r="404" spans="19:19" x14ac:dyDescent="0.25">
      <c r="S404">
        <v>3858.5840948845726</v>
      </c>
    </row>
    <row r="405" spans="19:19" x14ac:dyDescent="0.25">
      <c r="S405">
        <v>3335.7936936928309</v>
      </c>
    </row>
    <row r="406" spans="19:19" x14ac:dyDescent="0.25">
      <c r="S406">
        <v>3493.312500792963</v>
      </c>
    </row>
    <row r="407" spans="19:19" x14ac:dyDescent="0.25">
      <c r="S407">
        <v>3490.930137401956</v>
      </c>
    </row>
    <row r="408" spans="19:19" x14ac:dyDescent="0.25">
      <c r="S408">
        <v>3326.2536195044231</v>
      </c>
    </row>
    <row r="409" spans="19:19" x14ac:dyDescent="0.25">
      <c r="S409">
        <v>3334.6789214893943</v>
      </c>
    </row>
    <row r="410" spans="19:19" x14ac:dyDescent="0.25">
      <c r="S410">
        <v>3501.1751063640259</v>
      </c>
    </row>
    <row r="411" spans="19:19" x14ac:dyDescent="0.25">
      <c r="S411">
        <v>3471.4298843274446</v>
      </c>
    </row>
    <row r="412" spans="19:19" x14ac:dyDescent="0.25">
      <c r="S412">
        <v>3294.9373317725258</v>
      </c>
    </row>
    <row r="413" spans="19:19" x14ac:dyDescent="0.25">
      <c r="S413">
        <v>3386.351012593077</v>
      </c>
    </row>
    <row r="414" spans="19:19" x14ac:dyDescent="0.25">
      <c r="S414">
        <v>3184.2452509200666</v>
      </c>
    </row>
    <row r="415" spans="19:19" x14ac:dyDescent="0.25">
      <c r="S415">
        <v>3485.0356908710819</v>
      </c>
    </row>
    <row r="416" spans="19:19" x14ac:dyDescent="0.25">
      <c r="S416">
        <v>3438.9887938024185</v>
      </c>
    </row>
    <row r="417" spans="19:19" x14ac:dyDescent="0.25">
      <c r="S417">
        <v>3256.4430753856141</v>
      </c>
    </row>
    <row r="418" spans="19:19" x14ac:dyDescent="0.25">
      <c r="S418">
        <v>3264.8884385499696</v>
      </c>
    </row>
    <row r="419" spans="19:19" x14ac:dyDescent="0.25">
      <c r="S419">
        <v>3303.8405618545949</v>
      </c>
    </row>
    <row r="420" spans="19:19" x14ac:dyDescent="0.25">
      <c r="S420">
        <v>3669.9673128870199</v>
      </c>
    </row>
    <row r="421" spans="19:19" x14ac:dyDescent="0.25">
      <c r="S421">
        <v>3535.1870659061387</v>
      </c>
    </row>
    <row r="422" spans="19:19" x14ac:dyDescent="0.25">
      <c r="S422">
        <v>3209.9605360391433</v>
      </c>
    </row>
    <row r="423" spans="19:19" x14ac:dyDescent="0.25">
      <c r="S423">
        <v>3255.9974025181145</v>
      </c>
    </row>
    <row r="424" spans="19:19" x14ac:dyDescent="0.25">
      <c r="S424">
        <v>3598.7753008858999</v>
      </c>
    </row>
    <row r="425" spans="19:19" x14ac:dyDescent="0.25">
      <c r="S425">
        <v>3329.6498591672571</v>
      </c>
    </row>
    <row r="426" spans="19:19" x14ac:dyDescent="0.25">
      <c r="S426">
        <v>3461.7572490125167</v>
      </c>
    </row>
    <row r="427" spans="19:19" x14ac:dyDescent="0.25">
      <c r="S427">
        <v>3410.5955379137595</v>
      </c>
    </row>
    <row r="428" spans="19:19" x14ac:dyDescent="0.25">
      <c r="S428">
        <v>3801.785782413499</v>
      </c>
    </row>
    <row r="429" spans="19:19" x14ac:dyDescent="0.25">
      <c r="S429">
        <v>3613.5835981232231</v>
      </c>
    </row>
    <row r="430" spans="19:19" x14ac:dyDescent="0.25">
      <c r="S430">
        <v>3539.4689476353233</v>
      </c>
    </row>
    <row r="431" spans="19:19" x14ac:dyDescent="0.25">
      <c r="S431">
        <v>3526.707284051663</v>
      </c>
    </row>
    <row r="432" spans="19:19" x14ac:dyDescent="0.25">
      <c r="S432">
        <v>3231.5573790375493</v>
      </c>
    </row>
    <row r="433" spans="19:19" x14ac:dyDescent="0.25">
      <c r="S433">
        <v>3150.3143228084082</v>
      </c>
    </row>
    <row r="434" spans="19:19" x14ac:dyDescent="0.25">
      <c r="S434">
        <v>3452.4980313354899</v>
      </c>
    </row>
    <row r="435" spans="19:19" x14ac:dyDescent="0.25">
      <c r="S435">
        <v>3415.2461913228035</v>
      </c>
    </row>
    <row r="436" spans="19:19" x14ac:dyDescent="0.25">
      <c r="S436">
        <v>3447.9956733113067</v>
      </c>
    </row>
    <row r="437" spans="19:19" x14ac:dyDescent="0.25">
      <c r="S437">
        <v>3335.8137548722152</v>
      </c>
    </row>
    <row r="438" spans="19:19" x14ac:dyDescent="0.25">
      <c r="S438">
        <v>3696.0212779168796</v>
      </c>
    </row>
    <row r="439" spans="19:19" x14ac:dyDescent="0.25">
      <c r="S439">
        <v>3816.2054434698075</v>
      </c>
    </row>
    <row r="440" spans="19:19" x14ac:dyDescent="0.25">
      <c r="S440">
        <v>3525.5370485875756</v>
      </c>
    </row>
    <row r="441" spans="19:19" x14ac:dyDescent="0.25">
      <c r="S441">
        <v>3421.7550606418808</v>
      </c>
    </row>
    <row r="442" spans="19:19" x14ac:dyDescent="0.25">
      <c r="S442">
        <v>3372.927330089733</v>
      </c>
    </row>
    <row r="443" spans="19:19" x14ac:dyDescent="0.25">
      <c r="S443">
        <v>3573.4022358857328</v>
      </c>
    </row>
    <row r="444" spans="19:19" x14ac:dyDescent="0.25">
      <c r="S444">
        <v>3329.3359607133607</v>
      </c>
    </row>
    <row r="445" spans="19:19" x14ac:dyDescent="0.25">
      <c r="S445">
        <v>3242.9576359182829</v>
      </c>
    </row>
    <row r="446" spans="19:19" x14ac:dyDescent="0.25">
      <c r="S446">
        <v>3433.2670307568333</v>
      </c>
    </row>
    <row r="447" spans="19:19" x14ac:dyDescent="0.25">
      <c r="S447">
        <v>3507.2717381145776</v>
      </c>
    </row>
    <row r="448" spans="19:19" x14ac:dyDescent="0.25">
      <c r="S448">
        <v>3428.0479772652325</v>
      </c>
    </row>
    <row r="449" spans="19:19" x14ac:dyDescent="0.25">
      <c r="S449">
        <v>3319.7895928216167</v>
      </c>
    </row>
    <row r="450" spans="19:19" x14ac:dyDescent="0.25">
      <c r="S450">
        <v>3587.3821244214196</v>
      </c>
    </row>
    <row r="451" spans="19:19" x14ac:dyDescent="0.25">
      <c r="S451">
        <v>3421.8565466081782</v>
      </c>
    </row>
    <row r="452" spans="19:19" x14ac:dyDescent="0.25">
      <c r="S452">
        <v>3531.4029767752072</v>
      </c>
    </row>
    <row r="453" spans="19:19" x14ac:dyDescent="0.25">
      <c r="S453">
        <v>3858.7036752479617</v>
      </c>
    </row>
    <row r="454" spans="19:19" x14ac:dyDescent="0.25">
      <c r="S454">
        <v>3301.7553792679973</v>
      </c>
    </row>
    <row r="455" spans="19:19" x14ac:dyDescent="0.25">
      <c r="S455">
        <v>3668.5606701913639</v>
      </c>
    </row>
    <row r="456" spans="19:19" x14ac:dyDescent="0.25">
      <c r="S456">
        <v>3305.8742147451267</v>
      </c>
    </row>
    <row r="457" spans="19:19" x14ac:dyDescent="0.25">
      <c r="S457">
        <v>3619.6326337422943</v>
      </c>
    </row>
    <row r="458" spans="19:19" x14ac:dyDescent="0.25">
      <c r="S458">
        <v>3486.3876570190041</v>
      </c>
    </row>
    <row r="459" spans="19:19" x14ac:dyDescent="0.25">
      <c r="S459">
        <v>3555.9718244959367</v>
      </c>
    </row>
    <row r="460" spans="19:19" x14ac:dyDescent="0.25">
      <c r="S460">
        <v>3477.0818266016431</v>
      </c>
    </row>
    <row r="461" spans="19:19" x14ac:dyDescent="0.25">
      <c r="S461">
        <v>3889.8669473174959</v>
      </c>
    </row>
    <row r="462" spans="19:19" x14ac:dyDescent="0.25">
      <c r="S462">
        <v>3402.2207822337077</v>
      </c>
    </row>
    <row r="463" spans="19:19" x14ac:dyDescent="0.25">
      <c r="S463">
        <v>3518.3830746765307</v>
      </c>
    </row>
    <row r="464" spans="19:19" x14ac:dyDescent="0.25">
      <c r="S464">
        <v>3300.7145580787619</v>
      </c>
    </row>
    <row r="465" spans="19:19" x14ac:dyDescent="0.25">
      <c r="S465">
        <v>3339.0400645449699</v>
      </c>
    </row>
    <row r="466" spans="19:19" x14ac:dyDescent="0.25">
      <c r="S466">
        <v>3569.5788111089496</v>
      </c>
    </row>
    <row r="467" spans="19:19" x14ac:dyDescent="0.25">
      <c r="S467">
        <v>3647.1431977380416</v>
      </c>
    </row>
    <row r="468" spans="19:19" x14ac:dyDescent="0.25">
      <c r="S468">
        <v>3513.9428669727931</v>
      </c>
    </row>
    <row r="469" spans="19:19" x14ac:dyDescent="0.25">
      <c r="S469">
        <v>3505.2028798210085</v>
      </c>
    </row>
    <row r="470" spans="19:19" x14ac:dyDescent="0.25">
      <c r="S470">
        <v>3508.4795391204534</v>
      </c>
    </row>
    <row r="471" spans="19:19" x14ac:dyDescent="0.25">
      <c r="S471">
        <v>3590.2028835854435</v>
      </c>
    </row>
    <row r="472" spans="19:19" x14ac:dyDescent="0.25">
      <c r="S472">
        <v>3773.7504809020902</v>
      </c>
    </row>
    <row r="473" spans="19:19" x14ac:dyDescent="0.25">
      <c r="S473">
        <v>3405.5955839695525</v>
      </c>
    </row>
    <row r="474" spans="19:19" x14ac:dyDescent="0.25">
      <c r="S474">
        <v>3442.630487895367</v>
      </c>
    </row>
    <row r="475" spans="19:19" x14ac:dyDescent="0.25">
      <c r="S475">
        <v>3312.3103131193784</v>
      </c>
    </row>
    <row r="476" spans="19:19" x14ac:dyDescent="0.25">
      <c r="S476">
        <v>3170.6256769003812</v>
      </c>
    </row>
    <row r="477" spans="19:19" x14ac:dyDescent="0.25">
      <c r="S477">
        <v>3646.5209078206681</v>
      </c>
    </row>
    <row r="478" spans="19:19" x14ac:dyDescent="0.25">
      <c r="S478">
        <v>3620.7157407508203</v>
      </c>
    </row>
    <row r="479" spans="19:19" x14ac:dyDescent="0.25">
      <c r="S479">
        <v>3600.0934383783897</v>
      </c>
    </row>
    <row r="480" spans="19:19" x14ac:dyDescent="0.25">
      <c r="S480">
        <v>3586.619799604814</v>
      </c>
    </row>
    <row r="481" spans="19:19" x14ac:dyDescent="0.25">
      <c r="S481">
        <v>3553.3874725634814</v>
      </c>
    </row>
    <row r="482" spans="19:19" x14ac:dyDescent="0.25">
      <c r="S482">
        <v>3495.258041836787</v>
      </c>
    </row>
    <row r="483" spans="19:19" x14ac:dyDescent="0.25">
      <c r="S483">
        <v>3628.3710474682448</v>
      </c>
    </row>
    <row r="484" spans="19:19" x14ac:dyDescent="0.25">
      <c r="S484">
        <v>3349.9006363646185</v>
      </c>
    </row>
    <row r="485" spans="19:19" x14ac:dyDescent="0.25">
      <c r="S485">
        <v>3747.0809130146517</v>
      </c>
    </row>
    <row r="486" spans="19:19" x14ac:dyDescent="0.25">
      <c r="S486">
        <v>3855.5096208048053</v>
      </c>
    </row>
    <row r="487" spans="19:19" x14ac:dyDescent="0.25">
      <c r="S487">
        <v>3040.8904231782071</v>
      </c>
    </row>
    <row r="488" spans="19:19" x14ac:dyDescent="0.25">
      <c r="S488">
        <v>3362.8019414910523</v>
      </c>
    </row>
    <row r="489" spans="19:19" x14ac:dyDescent="0.25">
      <c r="S489">
        <v>3577.6201971904084</v>
      </c>
    </row>
    <row r="490" spans="19:19" x14ac:dyDescent="0.25">
      <c r="S490">
        <v>3506.3565943138383</v>
      </c>
    </row>
    <row r="491" spans="19:19" x14ac:dyDescent="0.25">
      <c r="S491">
        <v>3277.9722610731551</v>
      </c>
    </row>
    <row r="492" spans="19:19" x14ac:dyDescent="0.25">
      <c r="S492">
        <v>3346.2754632429278</v>
      </c>
    </row>
    <row r="493" spans="19:19" x14ac:dyDescent="0.25">
      <c r="S493">
        <v>3498.46094680026</v>
      </c>
    </row>
    <row r="494" spans="19:19" x14ac:dyDescent="0.25">
      <c r="S494">
        <v>3302.3961569389212</v>
      </c>
    </row>
    <row r="495" spans="19:19" x14ac:dyDescent="0.25">
      <c r="S495">
        <v>3295.9927071507263</v>
      </c>
    </row>
    <row r="496" spans="19:19" x14ac:dyDescent="0.25">
      <c r="S496">
        <v>3439.4348600263766</v>
      </c>
    </row>
    <row r="497" spans="19:19" x14ac:dyDescent="0.25">
      <c r="S497">
        <v>3827.9793889861321</v>
      </c>
    </row>
    <row r="498" spans="19:19" x14ac:dyDescent="0.25">
      <c r="S498">
        <v>3525.5370485875756</v>
      </c>
    </row>
    <row r="499" spans="19:19" x14ac:dyDescent="0.25">
      <c r="S499">
        <v>3643.0745152093732</v>
      </c>
    </row>
    <row r="500" spans="19:19" x14ac:dyDescent="0.25">
      <c r="S500">
        <v>3722.8238002872968</v>
      </c>
    </row>
    <row r="501" spans="19:19" x14ac:dyDescent="0.25">
      <c r="S501">
        <v>3205.7634226267692</v>
      </c>
    </row>
    <row r="502" spans="19:19" x14ac:dyDescent="0.25">
      <c r="S502">
        <v>3352.090058412723</v>
      </c>
    </row>
    <row r="503" spans="19:19" x14ac:dyDescent="0.25">
      <c r="S503">
        <v>3596.1260451377893</v>
      </c>
    </row>
    <row r="504" spans="19:19" x14ac:dyDescent="0.25">
      <c r="S504">
        <v>3503.5197075350152</v>
      </c>
    </row>
    <row r="505" spans="19:19" x14ac:dyDescent="0.25">
      <c r="S505">
        <v>3561.4103708913899</v>
      </c>
    </row>
    <row r="506" spans="19:19" x14ac:dyDescent="0.25">
      <c r="S506">
        <v>3481.6665928038856</v>
      </c>
    </row>
    <row r="507" spans="19:19" x14ac:dyDescent="0.25">
      <c r="S507">
        <v>3499.5464139475371</v>
      </c>
    </row>
    <row r="508" spans="19:19" x14ac:dyDescent="0.25">
      <c r="S508">
        <v>4104.4318814575672</v>
      </c>
    </row>
    <row r="509" spans="19:19" x14ac:dyDescent="0.25">
      <c r="S509">
        <v>3673.4681853678194</v>
      </c>
    </row>
    <row r="510" spans="19:19" x14ac:dyDescent="0.25">
      <c r="S510">
        <v>3443.668752267622</v>
      </c>
    </row>
    <row r="511" spans="19:19" x14ac:dyDescent="0.25">
      <c r="S511">
        <v>3759.0774982864968</v>
      </c>
    </row>
    <row r="512" spans="19:19" x14ac:dyDescent="0.25">
      <c r="S512">
        <v>3274.7070091110072</v>
      </c>
    </row>
    <row r="513" spans="19:19" x14ac:dyDescent="0.25">
      <c r="S513">
        <v>3611.7489836007007</v>
      </c>
    </row>
    <row r="514" spans="19:19" x14ac:dyDescent="0.25">
      <c r="S514">
        <v>3152.3141470435075</v>
      </c>
    </row>
    <row r="515" spans="19:19" x14ac:dyDescent="0.25">
      <c r="S515">
        <v>3267.1443378395634</v>
      </c>
    </row>
    <row r="516" spans="19:19" x14ac:dyDescent="0.25">
      <c r="S516">
        <v>3224.64059907099</v>
      </c>
    </row>
    <row r="517" spans="19:19" x14ac:dyDescent="0.25">
      <c r="S517">
        <v>3534.3037839785393</v>
      </c>
    </row>
    <row r="518" spans="19:19" x14ac:dyDescent="0.25">
      <c r="S518">
        <v>3433.3799240604276</v>
      </c>
    </row>
    <row r="519" spans="19:19" x14ac:dyDescent="0.25">
      <c r="S519">
        <v>3508.6388484861527</v>
      </c>
    </row>
    <row r="520" spans="19:19" x14ac:dyDescent="0.25">
      <c r="S520">
        <v>3427.3342319712538</v>
      </c>
    </row>
    <row r="521" spans="19:19" x14ac:dyDescent="0.25">
      <c r="S521">
        <v>3249.2167238862021</v>
      </c>
    </row>
    <row r="522" spans="19:19" x14ac:dyDescent="0.25">
      <c r="S522">
        <v>3432.9708333435701</v>
      </c>
    </row>
    <row r="523" spans="19:19" x14ac:dyDescent="0.25">
      <c r="S523">
        <v>3525.4697846331692</v>
      </c>
    </row>
    <row r="524" spans="19:19" x14ac:dyDescent="0.25">
      <c r="S524">
        <v>3676.8597047531512</v>
      </c>
    </row>
    <row r="525" spans="19:19" x14ac:dyDescent="0.25">
      <c r="S525">
        <v>3500.4334327614924</v>
      </c>
    </row>
    <row r="526" spans="19:19" x14ac:dyDescent="0.25">
      <c r="S526">
        <v>3616.0226048442564</v>
      </c>
    </row>
    <row r="527" spans="19:19" x14ac:dyDescent="0.25">
      <c r="S527">
        <v>3538.5256788478</v>
      </c>
    </row>
    <row r="528" spans="19:19" x14ac:dyDescent="0.25">
      <c r="S528">
        <v>3278.7263254041318</v>
      </c>
    </row>
    <row r="529" spans="19:19" x14ac:dyDescent="0.25">
      <c r="S529">
        <v>3588.4064246393973</v>
      </c>
    </row>
    <row r="530" spans="19:19" x14ac:dyDescent="0.25">
      <c r="S530">
        <v>3459.4759782313486</v>
      </c>
    </row>
    <row r="531" spans="19:19" x14ac:dyDescent="0.25">
      <c r="S531">
        <v>3554.8747533331334</v>
      </c>
    </row>
    <row r="532" spans="19:19" x14ac:dyDescent="0.25">
      <c r="S532">
        <v>3602.8603077075968</v>
      </c>
    </row>
    <row r="533" spans="19:19" x14ac:dyDescent="0.25">
      <c r="S533">
        <v>3373.0799523956375</v>
      </c>
    </row>
    <row r="534" spans="19:19" x14ac:dyDescent="0.25">
      <c r="S534">
        <v>3573.9893204000691</v>
      </c>
    </row>
    <row r="535" spans="19:19" x14ac:dyDescent="0.25">
      <c r="S535">
        <v>3735.1771598670166</v>
      </c>
    </row>
    <row r="536" spans="19:19" x14ac:dyDescent="0.25">
      <c r="S536">
        <v>3638.6372576790745</v>
      </c>
    </row>
    <row r="537" spans="19:19" x14ac:dyDescent="0.25">
      <c r="S537">
        <v>3278.3494899168727</v>
      </c>
    </row>
    <row r="538" spans="19:19" x14ac:dyDescent="0.25">
      <c r="S538">
        <v>3524.8651957564289</v>
      </c>
    </row>
    <row r="539" spans="19:19" x14ac:dyDescent="0.25">
      <c r="S539">
        <v>3659.1212952563365</v>
      </c>
    </row>
    <row r="540" spans="19:19" x14ac:dyDescent="0.25">
      <c r="S540">
        <v>3316.2611853887211</v>
      </c>
    </row>
    <row r="541" spans="19:19" x14ac:dyDescent="0.25">
      <c r="S541">
        <v>3361.647046928847</v>
      </c>
    </row>
    <row r="542" spans="19:19" x14ac:dyDescent="0.25">
      <c r="S542">
        <v>3439.058417895576</v>
      </c>
    </row>
    <row r="543" spans="19:19" x14ac:dyDescent="0.25">
      <c r="S543">
        <v>3736.9940733489057</v>
      </c>
    </row>
    <row r="544" spans="19:19" x14ac:dyDescent="0.25">
      <c r="S544">
        <v>3495.3241257218178</v>
      </c>
    </row>
    <row r="545" spans="19:19" x14ac:dyDescent="0.25">
      <c r="S545">
        <v>3719.0971411993087</v>
      </c>
    </row>
    <row r="546" spans="19:19" x14ac:dyDescent="0.25">
      <c r="S546">
        <v>3425.7741802567762</v>
      </c>
    </row>
    <row r="547" spans="19:19" x14ac:dyDescent="0.25">
      <c r="S547">
        <v>3411.4440077947802</v>
      </c>
    </row>
    <row r="548" spans="19:19" x14ac:dyDescent="0.25">
      <c r="S548">
        <v>3405.2022275110357</v>
      </c>
    </row>
    <row r="549" spans="19:19" x14ac:dyDescent="0.25">
      <c r="S549">
        <v>3633.3611675009888</v>
      </c>
    </row>
    <row r="550" spans="19:19" x14ac:dyDescent="0.25">
      <c r="S550">
        <v>3232.4817667150637</v>
      </c>
    </row>
    <row r="551" spans="19:19" x14ac:dyDescent="0.25">
      <c r="S551">
        <v>3399.6586549411586</v>
      </c>
    </row>
    <row r="552" spans="19:19" x14ac:dyDescent="0.25">
      <c r="S552">
        <v>3323.8521783251781</v>
      </c>
    </row>
    <row r="553" spans="19:19" x14ac:dyDescent="0.25">
      <c r="S553">
        <v>3380.3694376066414</v>
      </c>
    </row>
    <row r="554" spans="19:19" x14ac:dyDescent="0.25">
      <c r="S554">
        <v>3409.6699701668695</v>
      </c>
    </row>
    <row r="555" spans="19:19" x14ac:dyDescent="0.25">
      <c r="S555">
        <v>3401.7161058974307</v>
      </c>
    </row>
    <row r="556" spans="19:19" x14ac:dyDescent="0.25">
      <c r="S556">
        <v>3714.9067148467293</v>
      </c>
    </row>
    <row r="557" spans="19:19" x14ac:dyDescent="0.25">
      <c r="S557">
        <v>3681.92810272114</v>
      </c>
    </row>
    <row r="558" spans="19:19" x14ac:dyDescent="0.25">
      <c r="S558">
        <v>3672.9733429430053</v>
      </c>
    </row>
    <row r="559" spans="19:19" x14ac:dyDescent="0.25">
      <c r="S559">
        <v>3346.6389246105973</v>
      </c>
    </row>
    <row r="560" spans="19:19" x14ac:dyDescent="0.25">
      <c r="S560">
        <v>3736.3973516013357</v>
      </c>
    </row>
    <row r="561" spans="19:19" x14ac:dyDescent="0.25">
      <c r="S561">
        <v>3675.94239749189</v>
      </c>
    </row>
    <row r="562" spans="19:19" x14ac:dyDescent="0.25">
      <c r="S562">
        <v>3209.9093996995362</v>
      </c>
    </row>
    <row r="563" spans="19:19" x14ac:dyDescent="0.25">
      <c r="S563">
        <v>3198.2109786232468</v>
      </c>
    </row>
    <row r="564" spans="19:19" x14ac:dyDescent="0.25">
      <c r="S564">
        <v>3226.5979408085695</v>
      </c>
    </row>
    <row r="565" spans="19:19" x14ac:dyDescent="0.25">
      <c r="S565">
        <v>3378.267537370557</v>
      </c>
    </row>
    <row r="566" spans="19:19" x14ac:dyDescent="0.25">
      <c r="S566">
        <v>3614.8254244627606</v>
      </c>
    </row>
    <row r="567" spans="19:19" x14ac:dyDescent="0.25">
      <c r="S567">
        <v>3291.884492297977</v>
      </c>
    </row>
    <row r="568" spans="19:19" x14ac:dyDescent="0.25">
      <c r="S568">
        <v>3523.8314549834467</v>
      </c>
    </row>
    <row r="569" spans="19:19" x14ac:dyDescent="0.25">
      <c r="S569">
        <v>3518.9040753058362</v>
      </c>
    </row>
    <row r="570" spans="19:19" x14ac:dyDescent="0.25">
      <c r="S570">
        <v>3390.9867184566974</v>
      </c>
    </row>
    <row r="571" spans="19:19" x14ac:dyDescent="0.25">
      <c r="S571">
        <v>3523.2947200958006</v>
      </c>
    </row>
    <row r="572" spans="19:19" x14ac:dyDescent="0.25">
      <c r="S572">
        <v>3422.7526126206794</v>
      </c>
    </row>
    <row r="573" spans="19:19" x14ac:dyDescent="0.25">
      <c r="S573">
        <v>3543.2689677028247</v>
      </c>
    </row>
    <row r="574" spans="19:19" x14ac:dyDescent="0.25">
      <c r="S574">
        <v>3748.4277655286132</v>
      </c>
    </row>
    <row r="575" spans="19:19" x14ac:dyDescent="0.25">
      <c r="S575">
        <v>3427.3485894819896</v>
      </c>
    </row>
    <row r="576" spans="19:19" x14ac:dyDescent="0.25">
      <c r="S576">
        <v>3302.8135081414075</v>
      </c>
    </row>
    <row r="577" spans="19:19" x14ac:dyDescent="0.25">
      <c r="S577">
        <v>3556.1126461080858</v>
      </c>
    </row>
    <row r="578" spans="19:19" x14ac:dyDescent="0.25">
      <c r="S578">
        <v>3233.8136716836016</v>
      </c>
    </row>
    <row r="579" spans="19:19" x14ac:dyDescent="0.25">
      <c r="S579">
        <v>3701.0180850094184</v>
      </c>
    </row>
    <row r="580" spans="19:19" x14ac:dyDescent="0.25">
      <c r="S580">
        <v>3677.5048093451187</v>
      </c>
    </row>
    <row r="581" spans="19:19" x14ac:dyDescent="0.25">
      <c r="S581">
        <v>3969.3941826745868</v>
      </c>
    </row>
    <row r="582" spans="19:19" x14ac:dyDescent="0.25">
      <c r="S582">
        <v>3735.8379987173248</v>
      </c>
    </row>
    <row r="583" spans="19:19" x14ac:dyDescent="0.25">
      <c r="S583">
        <v>3220.1524018793134</v>
      </c>
    </row>
    <row r="584" spans="19:19" x14ac:dyDescent="0.25">
      <c r="S584">
        <v>3535.0511612497212</v>
      </c>
    </row>
    <row r="585" spans="19:19" x14ac:dyDescent="0.25">
      <c r="S585">
        <v>3573.4903477324406</v>
      </c>
    </row>
    <row r="586" spans="19:19" x14ac:dyDescent="0.25">
      <c r="S586">
        <v>3372.6043844372907</v>
      </c>
    </row>
    <row r="587" spans="19:19" x14ac:dyDescent="0.25">
      <c r="S587">
        <v>3776.1523154377937</v>
      </c>
    </row>
    <row r="588" spans="19:19" x14ac:dyDescent="0.25">
      <c r="S588">
        <v>3527.5419864566356</v>
      </c>
    </row>
    <row r="589" spans="19:19" x14ac:dyDescent="0.25">
      <c r="S589">
        <v>3232.2725010791328</v>
      </c>
    </row>
    <row r="590" spans="19:19" x14ac:dyDescent="0.25">
      <c r="S590">
        <v>3284.5582282581017</v>
      </c>
    </row>
    <row r="591" spans="19:19" x14ac:dyDescent="0.25">
      <c r="S591">
        <v>3190.2337096445262</v>
      </c>
    </row>
    <row r="592" spans="19:19" x14ac:dyDescent="0.25">
      <c r="S592">
        <v>3579.3151701701572</v>
      </c>
    </row>
    <row r="593" spans="19:19" x14ac:dyDescent="0.25">
      <c r="S593">
        <v>3193.1264530404587</v>
      </c>
    </row>
    <row r="594" spans="19:19" x14ac:dyDescent="0.25">
      <c r="S594">
        <v>3661.230079230445</v>
      </c>
    </row>
    <row r="595" spans="19:19" x14ac:dyDescent="0.25">
      <c r="S595">
        <v>3331.3137569867831</v>
      </c>
    </row>
    <row r="596" spans="19:19" x14ac:dyDescent="0.25">
      <c r="S596">
        <v>3586.9093099582824</v>
      </c>
    </row>
    <row r="597" spans="19:19" x14ac:dyDescent="0.25">
      <c r="S597">
        <v>3696.9861813096213</v>
      </c>
    </row>
    <row r="598" spans="19:19" x14ac:dyDescent="0.25">
      <c r="S598">
        <v>3396.5157368376094</v>
      </c>
    </row>
    <row r="599" spans="19:19" x14ac:dyDescent="0.25">
      <c r="S599">
        <v>3219.3546749814413</v>
      </c>
    </row>
    <row r="600" spans="19:19" x14ac:dyDescent="0.25">
      <c r="S600">
        <v>3714.1664179918007</v>
      </c>
    </row>
    <row r="601" spans="19:19" x14ac:dyDescent="0.25">
      <c r="S601">
        <v>3191.9062613061396</v>
      </c>
    </row>
    <row r="602" spans="19:19" x14ac:dyDescent="0.25">
      <c r="S602">
        <v>3591.4525770541513</v>
      </c>
    </row>
    <row r="603" spans="19:19" x14ac:dyDescent="0.25">
      <c r="S603">
        <v>3534.7384428652003</v>
      </c>
    </row>
    <row r="604" spans="19:19" x14ac:dyDescent="0.25">
      <c r="S604">
        <v>3348.0294396914542</v>
      </c>
    </row>
    <row r="605" spans="19:19" x14ac:dyDescent="0.25">
      <c r="S605">
        <v>3432.6461175870645</v>
      </c>
    </row>
    <row r="606" spans="19:19" x14ac:dyDescent="0.25">
      <c r="S606">
        <v>3390.5902151465125</v>
      </c>
    </row>
    <row r="607" spans="19:19" x14ac:dyDescent="0.25">
      <c r="S607">
        <v>3641.4772913095658</v>
      </c>
    </row>
    <row r="608" spans="19:19" x14ac:dyDescent="0.25">
      <c r="S608">
        <v>3501.0956483594055</v>
      </c>
    </row>
    <row r="609" spans="19:19" x14ac:dyDescent="0.25">
      <c r="S609">
        <v>3567.492841809435</v>
      </c>
    </row>
    <row r="610" spans="19:19" x14ac:dyDescent="0.25">
      <c r="S610">
        <v>3414.5094346760015</v>
      </c>
    </row>
    <row r="611" spans="19:19" x14ac:dyDescent="0.25">
      <c r="S611">
        <v>3560.5563940199499</v>
      </c>
    </row>
    <row r="612" spans="19:19" x14ac:dyDescent="0.25">
      <c r="S612">
        <v>3461.2043865100713</v>
      </c>
    </row>
    <row r="613" spans="19:19" x14ac:dyDescent="0.25">
      <c r="S613">
        <v>3427.1770860660763</v>
      </c>
    </row>
    <row r="614" spans="19:19" x14ac:dyDescent="0.25">
      <c r="S614">
        <v>3627.3577612311055</v>
      </c>
    </row>
    <row r="615" spans="19:19" x14ac:dyDescent="0.25">
      <c r="S615">
        <v>3498.156488901368</v>
      </c>
    </row>
    <row r="616" spans="19:19" x14ac:dyDescent="0.25">
      <c r="S616">
        <v>3673.4910000424134</v>
      </c>
    </row>
    <row r="617" spans="19:19" x14ac:dyDescent="0.25">
      <c r="S617">
        <v>3799.0196997972089</v>
      </c>
    </row>
    <row r="618" spans="19:19" x14ac:dyDescent="0.25">
      <c r="S618">
        <v>3511.468261492264</v>
      </c>
    </row>
    <row r="619" spans="19:19" x14ac:dyDescent="0.25">
      <c r="S619">
        <v>3540.4271639682702</v>
      </c>
    </row>
    <row r="620" spans="19:19" x14ac:dyDescent="0.25">
      <c r="S620">
        <v>3726.238527703681</v>
      </c>
    </row>
    <row r="621" spans="19:19" x14ac:dyDescent="0.25">
      <c r="S621">
        <v>3402.2359264573606</v>
      </c>
    </row>
    <row r="622" spans="19:19" x14ac:dyDescent="0.25">
      <c r="S622">
        <v>3398.5629605259601</v>
      </c>
    </row>
    <row r="623" spans="19:19" x14ac:dyDescent="0.25">
      <c r="S623">
        <v>3323.8738129303965</v>
      </c>
    </row>
    <row r="624" spans="19:19" x14ac:dyDescent="0.25">
      <c r="S624">
        <v>3523.9923377749801</v>
      </c>
    </row>
    <row r="625" spans="19:19" x14ac:dyDescent="0.25">
      <c r="S625">
        <v>3216.5885923651513</v>
      </c>
    </row>
    <row r="626" spans="19:19" x14ac:dyDescent="0.25">
      <c r="S626">
        <v>3568.3462286461872</v>
      </c>
    </row>
    <row r="627" spans="19:19" x14ac:dyDescent="0.25">
      <c r="S627">
        <v>3526.882327675703</v>
      </c>
    </row>
    <row r="628" spans="19:19" x14ac:dyDescent="0.25">
      <c r="S628">
        <v>3381.7668364255223</v>
      </c>
    </row>
    <row r="629" spans="19:19" x14ac:dyDescent="0.25">
      <c r="S629">
        <v>3532.3507691620034</v>
      </c>
    </row>
    <row r="630" spans="19:19" x14ac:dyDescent="0.25">
      <c r="S630">
        <v>3304.0840495024167</v>
      </c>
    </row>
    <row r="631" spans="19:19" x14ac:dyDescent="0.25">
      <c r="S631">
        <v>3431.4300560955598</v>
      </c>
    </row>
    <row r="632" spans="19:19" x14ac:dyDescent="0.25">
      <c r="S632">
        <v>3309.0891170805844</v>
      </c>
    </row>
    <row r="633" spans="19:19" x14ac:dyDescent="0.25">
      <c r="S633">
        <v>3615.8367439176072</v>
      </c>
    </row>
    <row r="634" spans="19:19" x14ac:dyDescent="0.25">
      <c r="S634">
        <v>3511.8006476997107</v>
      </c>
    </row>
    <row r="635" spans="19:19" x14ac:dyDescent="0.25">
      <c r="S635">
        <v>3339.1989805542107</v>
      </c>
    </row>
    <row r="636" spans="19:19" x14ac:dyDescent="0.25">
      <c r="S636">
        <v>3313.4848755045095</v>
      </c>
    </row>
    <row r="637" spans="19:19" x14ac:dyDescent="0.25">
      <c r="S637">
        <v>3480.6310819268401</v>
      </c>
    </row>
    <row r="638" spans="19:19" x14ac:dyDescent="0.25">
      <c r="S638">
        <v>3567.3339258001943</v>
      </c>
    </row>
    <row r="639" spans="19:19" x14ac:dyDescent="0.25">
      <c r="S639">
        <v>3619.5811040462286</v>
      </c>
    </row>
    <row r="640" spans="19:19" x14ac:dyDescent="0.25">
      <c r="S640">
        <v>3468.4877746959683</v>
      </c>
    </row>
    <row r="641" spans="19:19" x14ac:dyDescent="0.25">
      <c r="S641">
        <v>3664.942970842385</v>
      </c>
    </row>
    <row r="642" spans="19:19" x14ac:dyDescent="0.25">
      <c r="S642">
        <v>3626.1725782215944</v>
      </c>
    </row>
    <row r="643" spans="19:19" x14ac:dyDescent="0.25">
      <c r="S643">
        <v>3683.5495180431462</v>
      </c>
    </row>
    <row r="644" spans="19:19" x14ac:dyDescent="0.25">
      <c r="S644">
        <v>3492.5316882228071</v>
      </c>
    </row>
    <row r="645" spans="19:19" x14ac:dyDescent="0.25">
      <c r="S645">
        <v>3551.1366869078483</v>
      </c>
    </row>
    <row r="646" spans="19:19" x14ac:dyDescent="0.25">
      <c r="S646">
        <v>3508.9175415370119</v>
      </c>
    </row>
    <row r="647" spans="19:19" x14ac:dyDescent="0.25">
      <c r="S647">
        <v>3367.5025511703279</v>
      </c>
    </row>
    <row r="648" spans="19:19" x14ac:dyDescent="0.25">
      <c r="S648">
        <v>3462.2019384888699</v>
      </c>
    </row>
    <row r="649" spans="19:19" x14ac:dyDescent="0.25">
      <c r="S649">
        <v>3703.7597795252805</v>
      </c>
    </row>
    <row r="650" spans="19:19" x14ac:dyDescent="0.25">
      <c r="S650">
        <v>3299.2154766153544</v>
      </c>
    </row>
    <row r="651" spans="19:19" x14ac:dyDescent="0.25">
      <c r="S651">
        <v>3607.643522243161</v>
      </c>
    </row>
    <row r="652" spans="19:19" x14ac:dyDescent="0.25">
      <c r="S652">
        <v>3590.8501516379329</v>
      </c>
    </row>
    <row r="653" spans="19:19" x14ac:dyDescent="0.25">
      <c r="S653">
        <v>3442.5474896826199</v>
      </c>
    </row>
    <row r="654" spans="19:19" x14ac:dyDescent="0.25">
      <c r="S654">
        <v>3314.9469814608165</v>
      </c>
    </row>
    <row r="655" spans="19:19" x14ac:dyDescent="0.25">
      <c r="S655">
        <v>3494.9933129402052</v>
      </c>
    </row>
    <row r="656" spans="19:19" x14ac:dyDescent="0.25">
      <c r="S656">
        <v>3929.1711246524937</v>
      </c>
    </row>
    <row r="657" spans="19:19" x14ac:dyDescent="0.25">
      <c r="S657">
        <v>3661.2509271227464</v>
      </c>
    </row>
    <row r="658" spans="19:19" x14ac:dyDescent="0.25">
      <c r="S658">
        <v>3844.1321785986656</v>
      </c>
    </row>
    <row r="659" spans="19:19" x14ac:dyDescent="0.25">
      <c r="S659">
        <v>3351.6243243658391</v>
      </c>
    </row>
    <row r="660" spans="19:19" x14ac:dyDescent="0.25">
      <c r="S660">
        <v>3273.8408381893532</v>
      </c>
    </row>
    <row r="661" spans="19:19" x14ac:dyDescent="0.25">
      <c r="S661">
        <v>3489.050090208475</v>
      </c>
    </row>
    <row r="662" spans="19:19" x14ac:dyDescent="0.25">
      <c r="S662">
        <v>3355.6161057068675</v>
      </c>
    </row>
    <row r="663" spans="19:19" x14ac:dyDescent="0.25">
      <c r="S663">
        <v>3522.3160492270108</v>
      </c>
    </row>
    <row r="664" spans="19:19" x14ac:dyDescent="0.25">
      <c r="S664">
        <v>3750.2214709794498</v>
      </c>
    </row>
    <row r="665" spans="19:19" x14ac:dyDescent="0.25">
      <c r="S665">
        <v>3228.3916462594061</v>
      </c>
    </row>
    <row r="666" spans="19:19" x14ac:dyDescent="0.25">
      <c r="S666">
        <v>3770.5981222435366</v>
      </c>
    </row>
    <row r="667" spans="19:19" x14ac:dyDescent="0.25">
      <c r="S667">
        <v>3164.1872183873784</v>
      </c>
    </row>
    <row r="668" spans="19:19" x14ac:dyDescent="0.25">
      <c r="S668">
        <v>3444.1248490812723</v>
      </c>
    </row>
    <row r="669" spans="19:19" x14ac:dyDescent="0.25">
      <c r="S669">
        <v>3533.1774077595765</v>
      </c>
    </row>
    <row r="670" spans="19:19" x14ac:dyDescent="0.25">
      <c r="S670">
        <v>3443.0045698874164</v>
      </c>
    </row>
    <row r="671" spans="19:19" x14ac:dyDescent="0.25">
      <c r="S671">
        <v>3551.1785793706804</v>
      </c>
    </row>
    <row r="672" spans="19:19" x14ac:dyDescent="0.25">
      <c r="S672">
        <v>3874.6487726503983</v>
      </c>
    </row>
    <row r="673" spans="19:19" x14ac:dyDescent="0.25">
      <c r="S673">
        <v>3336.4596461770998</v>
      </c>
    </row>
    <row r="674" spans="19:19" x14ac:dyDescent="0.25">
      <c r="S674">
        <v>3550.9972420433041</v>
      </c>
    </row>
    <row r="675" spans="19:19" x14ac:dyDescent="0.25">
      <c r="S675">
        <v>3341.2133589782752</v>
      </c>
    </row>
    <row r="676" spans="19:19" x14ac:dyDescent="0.25">
      <c r="S676">
        <v>3422.8393477197824</v>
      </c>
    </row>
    <row r="677" spans="19:19" x14ac:dyDescent="0.25">
      <c r="S677">
        <v>3393.9683604122547</v>
      </c>
    </row>
    <row r="678" spans="19:19" x14ac:dyDescent="0.25">
      <c r="S678">
        <v>3273.0297371718916</v>
      </c>
    </row>
    <row r="679" spans="19:19" x14ac:dyDescent="0.25">
      <c r="S679">
        <v>3594.9821645564225</v>
      </c>
    </row>
    <row r="680" spans="19:19" x14ac:dyDescent="0.25">
      <c r="S680">
        <v>3265.144513604464</v>
      </c>
    </row>
    <row r="681" spans="19:19" x14ac:dyDescent="0.25">
      <c r="S681">
        <v>3443.8900152755377</v>
      </c>
    </row>
    <row r="682" spans="19:19" x14ac:dyDescent="0.25">
      <c r="S682">
        <v>3480.6177078072506</v>
      </c>
    </row>
    <row r="683" spans="19:19" x14ac:dyDescent="0.25">
      <c r="S683">
        <v>3379.2131662968313</v>
      </c>
    </row>
    <row r="684" spans="19:19" x14ac:dyDescent="0.25">
      <c r="S684">
        <v>3523.925270498803</v>
      </c>
    </row>
    <row r="685" spans="19:19" x14ac:dyDescent="0.25">
      <c r="S685">
        <v>3641.8187247155583</v>
      </c>
    </row>
    <row r="686" spans="19:19" x14ac:dyDescent="0.25">
      <c r="S686">
        <v>3492.8758751240093</v>
      </c>
    </row>
    <row r="687" spans="19:19" x14ac:dyDescent="0.25">
      <c r="S687">
        <v>3715.8897126365628</v>
      </c>
    </row>
    <row r="688" spans="19:19" x14ac:dyDescent="0.25">
      <c r="S688">
        <v>3579.4343571770878</v>
      </c>
    </row>
    <row r="689" spans="19:19" x14ac:dyDescent="0.25">
      <c r="S689">
        <v>3482.0648662181338</v>
      </c>
    </row>
    <row r="690" spans="19:19" x14ac:dyDescent="0.25">
      <c r="S690">
        <v>3604.0685020699311</v>
      </c>
    </row>
    <row r="691" spans="19:19" x14ac:dyDescent="0.25">
      <c r="S691">
        <v>3463.212077874341</v>
      </c>
    </row>
    <row r="692" spans="19:19" x14ac:dyDescent="0.25">
      <c r="S692">
        <v>3448.6543487010931</v>
      </c>
    </row>
    <row r="693" spans="19:19" x14ac:dyDescent="0.25">
      <c r="S693">
        <v>3429.6143226830463</v>
      </c>
    </row>
    <row r="694" spans="19:19" x14ac:dyDescent="0.25">
      <c r="S694">
        <v>3471.2428433314199</v>
      </c>
    </row>
    <row r="695" spans="19:19" x14ac:dyDescent="0.25">
      <c r="S695">
        <v>3291.1709436822275</v>
      </c>
    </row>
    <row r="696" spans="19:19" x14ac:dyDescent="0.25">
      <c r="S696">
        <v>3334.3736768775852</v>
      </c>
    </row>
    <row r="697" spans="19:19" x14ac:dyDescent="0.25">
      <c r="S697">
        <v>3478.624570631946</v>
      </c>
    </row>
    <row r="698" spans="19:19" x14ac:dyDescent="0.25">
      <c r="S698">
        <v>3560.9973466099473</v>
      </c>
    </row>
    <row r="699" spans="19:19" x14ac:dyDescent="0.25">
      <c r="S699">
        <v>3357.3122587559919</v>
      </c>
    </row>
    <row r="700" spans="19:19" x14ac:dyDescent="0.25">
      <c r="S700">
        <v>3706.723327083746</v>
      </c>
    </row>
    <row r="701" spans="19:19" x14ac:dyDescent="0.25">
      <c r="S701">
        <v>3172.8992772306083</v>
      </c>
    </row>
    <row r="702" spans="19:19" x14ac:dyDescent="0.25">
      <c r="S702">
        <v>3611.732462629443</v>
      </c>
    </row>
    <row r="703" spans="19:19" x14ac:dyDescent="0.25">
      <c r="S703">
        <v>3579.6282819111366</v>
      </c>
    </row>
    <row r="704" spans="19:19" x14ac:dyDescent="0.25">
      <c r="S704">
        <v>3500.6320777730434</v>
      </c>
    </row>
    <row r="705" spans="19:19" x14ac:dyDescent="0.25">
      <c r="S705">
        <v>3685.5029262161406</v>
      </c>
    </row>
    <row r="706" spans="19:19" x14ac:dyDescent="0.25">
      <c r="S706">
        <v>3539.674279706669</v>
      </c>
    </row>
    <row r="707" spans="19:19" x14ac:dyDescent="0.25">
      <c r="S707">
        <v>3580.3001347422833</v>
      </c>
    </row>
    <row r="708" spans="19:19" x14ac:dyDescent="0.25">
      <c r="S708">
        <v>3044.1316803963855</v>
      </c>
    </row>
    <row r="709" spans="19:19" x14ac:dyDescent="0.25">
      <c r="S709">
        <v>3453.220430471556</v>
      </c>
    </row>
    <row r="710" spans="19:19" x14ac:dyDescent="0.25">
      <c r="S710">
        <v>3465.108056004392</v>
      </c>
    </row>
    <row r="711" spans="19:19" x14ac:dyDescent="0.25">
      <c r="S711">
        <v>3437.2706127916172</v>
      </c>
    </row>
    <row r="712" spans="19:19" x14ac:dyDescent="0.25">
      <c r="S712">
        <v>3721.0713972646045</v>
      </c>
    </row>
    <row r="713" spans="19:19" x14ac:dyDescent="0.25">
      <c r="S713">
        <v>3513.037753761746</v>
      </c>
    </row>
    <row r="714" spans="19:19" x14ac:dyDescent="0.25">
      <c r="S714">
        <v>3511.2822038873855</v>
      </c>
    </row>
    <row r="715" spans="19:19" x14ac:dyDescent="0.25">
      <c r="S715">
        <v>3461.9730050300132</v>
      </c>
    </row>
    <row r="716" spans="19:19" x14ac:dyDescent="0.25">
      <c r="S716">
        <v>3672.9509216248698</v>
      </c>
    </row>
    <row r="717" spans="19:19" x14ac:dyDescent="0.25">
      <c r="S717">
        <v>3584.7826282653114</v>
      </c>
    </row>
    <row r="718" spans="19:19" x14ac:dyDescent="0.25">
      <c r="S718">
        <v>3323.0516979320964</v>
      </c>
    </row>
    <row r="719" spans="19:19" x14ac:dyDescent="0.25">
      <c r="S719">
        <v>3281.8987452420697</v>
      </c>
    </row>
    <row r="720" spans="19:19" x14ac:dyDescent="0.25">
      <c r="S720">
        <v>3559.633186411811</v>
      </c>
    </row>
    <row r="721" spans="19:19" x14ac:dyDescent="0.25">
      <c r="S721">
        <v>3362.2874312433123</v>
      </c>
    </row>
    <row r="722" spans="19:19" x14ac:dyDescent="0.25">
      <c r="S722">
        <v>3464.6781173952331</v>
      </c>
    </row>
    <row r="723" spans="19:19" x14ac:dyDescent="0.25">
      <c r="S723">
        <v>3111.4302501711063</v>
      </c>
    </row>
    <row r="724" spans="19:19" x14ac:dyDescent="0.25">
      <c r="S724">
        <v>3250.1568458220572</v>
      </c>
    </row>
    <row r="725" spans="19:19" x14ac:dyDescent="0.25">
      <c r="S725">
        <v>3544.5637004860328</v>
      </c>
    </row>
    <row r="726" spans="19:19" x14ac:dyDescent="0.25">
      <c r="S726">
        <v>3644.6457775829185</v>
      </c>
    </row>
    <row r="727" spans="19:19" x14ac:dyDescent="0.25">
      <c r="S727">
        <v>3441.4238669588667</v>
      </c>
    </row>
    <row r="728" spans="19:19" x14ac:dyDescent="0.25">
      <c r="S728">
        <v>3247.0925990102114</v>
      </c>
    </row>
    <row r="729" spans="19:19" x14ac:dyDescent="0.25">
      <c r="S729">
        <v>3550.4396592633566</v>
      </c>
    </row>
    <row r="730" spans="19:19" x14ac:dyDescent="0.25">
      <c r="S730">
        <v>3719.0668527520029</v>
      </c>
    </row>
    <row r="731" spans="19:19" x14ac:dyDescent="0.25">
      <c r="S731">
        <v>3370.3331442458148</v>
      </c>
    </row>
    <row r="732" spans="19:19" x14ac:dyDescent="0.25">
      <c r="S732">
        <v>3461.5550637928391</v>
      </c>
    </row>
    <row r="733" spans="19:19" x14ac:dyDescent="0.25">
      <c r="S733">
        <v>3620.5263396160444</v>
      </c>
    </row>
    <row r="734" spans="19:19" x14ac:dyDescent="0.25">
      <c r="S734">
        <v>3287.8754032727738</v>
      </c>
    </row>
    <row r="735" spans="19:19" x14ac:dyDescent="0.25">
      <c r="S735">
        <v>3314.6964133967413</v>
      </c>
    </row>
    <row r="736" spans="19:19" x14ac:dyDescent="0.25">
      <c r="S736">
        <v>3566.5259716344008</v>
      </c>
    </row>
    <row r="737" spans="19:19" x14ac:dyDescent="0.25">
      <c r="S737">
        <v>3362.5179381280032</v>
      </c>
    </row>
    <row r="738" spans="19:19" x14ac:dyDescent="0.25">
      <c r="S738">
        <v>3797.5430396519369</v>
      </c>
    </row>
    <row r="739" spans="19:19" x14ac:dyDescent="0.25">
      <c r="S739">
        <v>3667.7306880638935</v>
      </c>
    </row>
    <row r="740" spans="19:19" x14ac:dyDescent="0.25">
      <c r="S740">
        <v>3416.2457100838947</v>
      </c>
    </row>
    <row r="741" spans="19:19" x14ac:dyDescent="0.25">
      <c r="S741">
        <v>3616.2084657709056</v>
      </c>
    </row>
    <row r="742" spans="19:19" x14ac:dyDescent="0.25">
      <c r="S742">
        <v>3498.7785821405123</v>
      </c>
    </row>
    <row r="743" spans="19:19" x14ac:dyDescent="0.25">
      <c r="S743">
        <v>3489.9768380247406</v>
      </c>
    </row>
    <row r="744" spans="19:19" x14ac:dyDescent="0.25">
      <c r="S744">
        <v>3347.6116951325093</v>
      </c>
    </row>
    <row r="745" spans="19:19" x14ac:dyDescent="0.25">
      <c r="S745">
        <v>3540.481840516004</v>
      </c>
    </row>
    <row r="746" spans="19:19" x14ac:dyDescent="0.25">
      <c r="S746">
        <v>3680.017570402124</v>
      </c>
    </row>
    <row r="747" spans="19:19" x14ac:dyDescent="0.25">
      <c r="S747">
        <v>3797.6657668669941</v>
      </c>
    </row>
    <row r="748" spans="19:19" x14ac:dyDescent="0.25">
      <c r="S748">
        <v>3589.3262887176388</v>
      </c>
    </row>
    <row r="749" spans="19:19" x14ac:dyDescent="0.25">
      <c r="S749">
        <v>3685.4545433717431</v>
      </c>
    </row>
    <row r="750" spans="19:19" x14ac:dyDescent="0.25">
      <c r="S750">
        <v>3083.1148788612336</v>
      </c>
    </row>
    <row r="751" spans="19:19" x14ac:dyDescent="0.25">
      <c r="S751">
        <v>3632.1799180560629</v>
      </c>
    </row>
    <row r="752" spans="19:19" x14ac:dyDescent="0.25">
      <c r="S752">
        <v>3315.4917801558622</v>
      </c>
    </row>
    <row r="753" spans="19:19" x14ac:dyDescent="0.25">
      <c r="S753">
        <v>3492.4125012158765</v>
      </c>
    </row>
    <row r="754" spans="19:19" x14ac:dyDescent="0.25">
      <c r="S754">
        <v>3259.5214830299665</v>
      </c>
    </row>
    <row r="755" spans="19:19" x14ac:dyDescent="0.25">
      <c r="S755">
        <v>3306.7616269155405</v>
      </c>
    </row>
    <row r="756" spans="19:19" x14ac:dyDescent="0.25">
      <c r="S756">
        <v>3693.8790586437972</v>
      </c>
    </row>
    <row r="757" spans="19:19" x14ac:dyDescent="0.25">
      <c r="S757">
        <v>3428.6037899411167</v>
      </c>
    </row>
    <row r="758" spans="19:19" x14ac:dyDescent="0.25">
      <c r="S758">
        <v>3399.6433140392764</v>
      </c>
    </row>
    <row r="759" spans="19:19" x14ac:dyDescent="0.25">
      <c r="S759">
        <v>3537.8567761900922</v>
      </c>
    </row>
    <row r="760" spans="19:19" x14ac:dyDescent="0.25">
      <c r="S760">
        <v>3276.9511077068455</v>
      </c>
    </row>
    <row r="761" spans="19:19" x14ac:dyDescent="0.25">
      <c r="S761">
        <v>3439.5603407366434</v>
      </c>
    </row>
    <row r="762" spans="19:19" x14ac:dyDescent="0.25">
      <c r="S762">
        <v>3489.8973800201202</v>
      </c>
    </row>
    <row r="763" spans="19:19" x14ac:dyDescent="0.25">
      <c r="S763">
        <v>3995.941023346968</v>
      </c>
    </row>
    <row r="764" spans="19:19" x14ac:dyDescent="0.25">
      <c r="S764">
        <v>3507.2585606732173</v>
      </c>
    </row>
    <row r="765" spans="19:19" x14ac:dyDescent="0.25">
      <c r="S765">
        <v>3457.6220892423589</v>
      </c>
    </row>
    <row r="766" spans="19:19" x14ac:dyDescent="0.25">
      <c r="S766">
        <v>3680.7696679508081</v>
      </c>
    </row>
    <row r="767" spans="19:19" x14ac:dyDescent="0.25">
      <c r="S767">
        <v>3291.7000081189326</v>
      </c>
    </row>
    <row r="768" spans="19:19" x14ac:dyDescent="0.25">
      <c r="S768">
        <v>3427.9051888707909</v>
      </c>
    </row>
    <row r="769" spans="19:19" x14ac:dyDescent="0.25">
      <c r="S769">
        <v>3605.3954900827375</v>
      </c>
    </row>
    <row r="770" spans="19:19" x14ac:dyDescent="0.25">
      <c r="S770">
        <v>3491.1022308525571</v>
      </c>
    </row>
    <row r="771" spans="19:19" x14ac:dyDescent="0.25">
      <c r="S771">
        <v>3504.5666257493576</v>
      </c>
    </row>
    <row r="772" spans="19:19" x14ac:dyDescent="0.25">
      <c r="S772">
        <v>3727.5381774426205</v>
      </c>
    </row>
    <row r="773" spans="19:19" x14ac:dyDescent="0.25">
      <c r="S773">
        <v>3613.2490484552545</v>
      </c>
    </row>
    <row r="774" spans="19:19" x14ac:dyDescent="0.25">
      <c r="S774">
        <v>3425.8172527889838</v>
      </c>
    </row>
    <row r="775" spans="19:19" x14ac:dyDescent="0.25">
      <c r="S775">
        <v>3397.6340492491727</v>
      </c>
    </row>
    <row r="776" spans="19:19" x14ac:dyDescent="0.25">
      <c r="S776">
        <v>3532.9333300770668</v>
      </c>
    </row>
    <row r="777" spans="19:19" x14ac:dyDescent="0.25">
      <c r="S777">
        <v>3822.9743214079645</v>
      </c>
    </row>
    <row r="778" spans="19:19" x14ac:dyDescent="0.25">
      <c r="S778">
        <v>3484.2403241119609</v>
      </c>
    </row>
    <row r="779" spans="19:19" x14ac:dyDescent="0.25">
      <c r="S779">
        <v>3806.4218816335779</v>
      </c>
    </row>
    <row r="780" spans="19:19" x14ac:dyDescent="0.25">
      <c r="S780">
        <v>3247.5717071766849</v>
      </c>
    </row>
    <row r="781" spans="19:19" x14ac:dyDescent="0.25">
      <c r="S781">
        <v>3613.0820686386141</v>
      </c>
    </row>
    <row r="782" spans="19:19" x14ac:dyDescent="0.25">
      <c r="S782">
        <v>3758.8650857988978</v>
      </c>
    </row>
    <row r="783" spans="19:19" x14ac:dyDescent="0.25">
      <c r="S783">
        <v>3492.0156045492331</v>
      </c>
    </row>
    <row r="784" spans="19:19" x14ac:dyDescent="0.25">
      <c r="S784">
        <v>3617.8719702339731</v>
      </c>
    </row>
    <row r="785" spans="19:19" x14ac:dyDescent="0.25">
      <c r="S785">
        <v>3676.1485162761528</v>
      </c>
    </row>
    <row r="786" spans="19:19" x14ac:dyDescent="0.25">
      <c r="S786">
        <v>3384.0522374495049</v>
      </c>
    </row>
    <row r="787" spans="19:19" x14ac:dyDescent="0.25">
      <c r="S787">
        <v>3444.1110816052242</v>
      </c>
    </row>
    <row r="788" spans="19:19" x14ac:dyDescent="0.25">
      <c r="S788">
        <v>3397.4944077063992</v>
      </c>
    </row>
    <row r="789" spans="19:19" x14ac:dyDescent="0.25">
      <c r="S789">
        <v>3407.586361006106</v>
      </c>
    </row>
    <row r="790" spans="19:19" x14ac:dyDescent="0.25">
      <c r="S790">
        <v>3746.3178014851292</v>
      </c>
    </row>
    <row r="791" spans="19:19" x14ac:dyDescent="0.25">
      <c r="S791">
        <v>3766.9871099543525</v>
      </c>
    </row>
    <row r="792" spans="19:19" x14ac:dyDescent="0.25">
      <c r="S792">
        <v>3128.7222000875045</v>
      </c>
    </row>
    <row r="793" spans="19:19" x14ac:dyDescent="0.25">
      <c r="S793">
        <v>3579.3002226247336</v>
      </c>
    </row>
    <row r="794" spans="19:19" x14ac:dyDescent="0.25">
      <c r="S794">
        <v>3595.8278809422336</v>
      </c>
    </row>
    <row r="795" spans="19:19" x14ac:dyDescent="0.25">
      <c r="S795">
        <v>3646.5401822871354</v>
      </c>
    </row>
    <row r="796" spans="19:19" x14ac:dyDescent="0.25">
      <c r="S796">
        <v>3507.006419183308</v>
      </c>
    </row>
    <row r="797" spans="19:19" x14ac:dyDescent="0.25">
      <c r="S797">
        <v>3381.7831607185508</v>
      </c>
    </row>
    <row r="798" spans="19:19" x14ac:dyDescent="0.25">
      <c r="S798">
        <v>3446.8136371534638</v>
      </c>
    </row>
    <row r="799" spans="19:19" x14ac:dyDescent="0.25">
      <c r="S799">
        <v>3546.6909722136916</v>
      </c>
    </row>
    <row r="800" spans="19:19" x14ac:dyDescent="0.25">
      <c r="S800">
        <v>3629.5318423773278</v>
      </c>
    </row>
    <row r="801" spans="19:19" x14ac:dyDescent="0.25">
      <c r="S801">
        <v>3220.8982057246612</v>
      </c>
    </row>
    <row r="802" spans="19:19" x14ac:dyDescent="0.25">
      <c r="S802">
        <v>3502.3537989919714</v>
      </c>
    </row>
    <row r="803" spans="19:19" x14ac:dyDescent="0.25">
      <c r="S803">
        <v>3130.8117095951457</v>
      </c>
    </row>
    <row r="804" spans="19:19" x14ac:dyDescent="0.25">
      <c r="S804">
        <v>3320.4512183848419</v>
      </c>
    </row>
    <row r="805" spans="19:19" x14ac:dyDescent="0.25">
      <c r="S805">
        <v>3476.3765384715225</v>
      </c>
    </row>
    <row r="806" spans="19:19" x14ac:dyDescent="0.25">
      <c r="S806">
        <v>3863.1659109133761</v>
      </c>
    </row>
    <row r="807" spans="19:19" x14ac:dyDescent="0.25">
      <c r="S807">
        <v>3699.9461886599602</v>
      </c>
    </row>
    <row r="808" spans="19:19" x14ac:dyDescent="0.25">
      <c r="S808">
        <v>3822.9743214079645</v>
      </c>
    </row>
    <row r="809" spans="19:19" x14ac:dyDescent="0.25">
      <c r="S809">
        <v>3349.5615630973771</v>
      </c>
    </row>
    <row r="810" spans="19:19" x14ac:dyDescent="0.25">
      <c r="S810">
        <v>3819.8369102948345</v>
      </c>
    </row>
    <row r="811" spans="19:19" x14ac:dyDescent="0.25">
      <c r="S811">
        <v>3777.6997797455988</v>
      </c>
    </row>
    <row r="812" spans="19:19" x14ac:dyDescent="0.25">
      <c r="S812">
        <v>3570.9608690259483</v>
      </c>
    </row>
    <row r="813" spans="19:19" x14ac:dyDescent="0.25">
      <c r="S813">
        <v>3481.9187342937948</v>
      </c>
    </row>
    <row r="814" spans="19:19" x14ac:dyDescent="0.25">
      <c r="S814">
        <v>3690.1331250893418</v>
      </c>
    </row>
    <row r="815" spans="19:19" x14ac:dyDescent="0.25">
      <c r="S815">
        <v>3585.2674401004333</v>
      </c>
    </row>
    <row r="816" spans="19:19" x14ac:dyDescent="0.25">
      <c r="S816">
        <v>3415.6139796115167</v>
      </c>
    </row>
    <row r="817" spans="19:19" x14ac:dyDescent="0.25">
      <c r="S817">
        <v>3131.4159051154274</v>
      </c>
    </row>
    <row r="818" spans="19:19" x14ac:dyDescent="0.25">
      <c r="S818">
        <v>3190.7324856339255</v>
      </c>
    </row>
    <row r="819" spans="19:19" x14ac:dyDescent="0.25">
      <c r="S819">
        <v>3606.2730683416885</v>
      </c>
    </row>
    <row r="820" spans="19:19" x14ac:dyDescent="0.25">
      <c r="S820">
        <v>3537.9521651312825</v>
      </c>
    </row>
    <row r="821" spans="19:19" x14ac:dyDescent="0.25">
      <c r="S821">
        <v>3696.4118808801868</v>
      </c>
    </row>
    <row r="822" spans="19:19" x14ac:dyDescent="0.25">
      <c r="S822">
        <v>3625.3976659983164</v>
      </c>
    </row>
    <row r="823" spans="19:19" x14ac:dyDescent="0.25">
      <c r="S823">
        <v>3486.970611290526</v>
      </c>
    </row>
    <row r="824" spans="19:19" x14ac:dyDescent="0.25">
      <c r="S824">
        <v>3677.6204561439226</v>
      </c>
    </row>
    <row r="825" spans="19:19" x14ac:dyDescent="0.25">
      <c r="S825">
        <v>3585.0554209692928</v>
      </c>
    </row>
    <row r="826" spans="19:19" x14ac:dyDescent="0.25">
      <c r="S826">
        <v>3469.9864628029172</v>
      </c>
    </row>
    <row r="827" spans="19:19" x14ac:dyDescent="0.25">
      <c r="S827">
        <v>3444.3046129828144</v>
      </c>
    </row>
    <row r="828" spans="19:19" x14ac:dyDescent="0.25">
      <c r="S828">
        <v>3506.4095007575088</v>
      </c>
    </row>
    <row r="829" spans="19:19" x14ac:dyDescent="0.25">
      <c r="S829">
        <v>3365.8122984680813</v>
      </c>
    </row>
    <row r="830" spans="19:19" x14ac:dyDescent="0.25">
      <c r="S830">
        <v>3318.2578627721523</v>
      </c>
    </row>
    <row r="831" spans="19:19" x14ac:dyDescent="0.25">
      <c r="S831">
        <v>3522.5306251751317</v>
      </c>
    </row>
    <row r="832" spans="19:19" x14ac:dyDescent="0.25">
      <c r="S832">
        <v>3469.5451168564614</v>
      </c>
    </row>
    <row r="833" spans="19:19" x14ac:dyDescent="0.25">
      <c r="S833">
        <v>3836.3767626625486</v>
      </c>
    </row>
    <row r="834" spans="19:19" x14ac:dyDescent="0.25">
      <c r="S834">
        <v>3707.6217532349983</v>
      </c>
    </row>
    <row r="835" spans="19:19" x14ac:dyDescent="0.25">
      <c r="S835">
        <v>3137.5648532749619</v>
      </c>
    </row>
    <row r="836" spans="19:19" x14ac:dyDescent="0.25">
      <c r="S836">
        <v>3371.4117276550678</v>
      </c>
    </row>
    <row r="837" spans="19:19" x14ac:dyDescent="0.25">
      <c r="S837">
        <v>3536.9839182086434</v>
      </c>
    </row>
    <row r="838" spans="19:19" x14ac:dyDescent="0.25">
      <c r="S838">
        <v>3495.0993225057755</v>
      </c>
    </row>
    <row r="839" spans="19:19" x14ac:dyDescent="0.25">
      <c r="S839">
        <v>3402.9990379868832</v>
      </c>
    </row>
    <row r="840" spans="19:19" x14ac:dyDescent="0.25">
      <c r="S840">
        <v>3507.4575990412268</v>
      </c>
    </row>
    <row r="841" spans="19:19" x14ac:dyDescent="0.25">
      <c r="S841">
        <v>3044.9120996100828</v>
      </c>
    </row>
    <row r="842" spans="19:19" x14ac:dyDescent="0.25">
      <c r="S842">
        <v>3474.0586855397123</v>
      </c>
    </row>
    <row r="843" spans="19:19" x14ac:dyDescent="0.25">
      <c r="S843">
        <v>3661.7768447077833</v>
      </c>
    </row>
    <row r="844" spans="19:19" x14ac:dyDescent="0.25">
      <c r="S844">
        <v>3860.2881150628673</v>
      </c>
    </row>
    <row r="845" spans="19:19" x14ac:dyDescent="0.25">
      <c r="S845">
        <v>3628.8525157734693</v>
      </c>
    </row>
    <row r="846" spans="19:19" x14ac:dyDescent="0.25">
      <c r="S846">
        <v>3622.098585380736</v>
      </c>
    </row>
    <row r="847" spans="19:19" x14ac:dyDescent="0.25">
      <c r="S847">
        <v>3628.1393605141784</v>
      </c>
    </row>
    <row r="848" spans="19:19" x14ac:dyDescent="0.25">
      <c r="S848">
        <v>3797.5430396519369</v>
      </c>
    </row>
    <row r="849" spans="19:19" x14ac:dyDescent="0.25">
      <c r="S849">
        <v>3687.6286245179654</v>
      </c>
    </row>
    <row r="850" spans="19:19" x14ac:dyDescent="0.25">
      <c r="S850">
        <v>3194.3922741239658</v>
      </c>
    </row>
    <row r="851" spans="19:19" x14ac:dyDescent="0.25">
      <c r="S851">
        <v>3538.7717233126023</v>
      </c>
    </row>
    <row r="852" spans="19:19" x14ac:dyDescent="0.25">
      <c r="S852">
        <v>3694.0588225453394</v>
      </c>
    </row>
    <row r="853" spans="19:19" x14ac:dyDescent="0.25">
      <c r="S853">
        <v>3289.0358048253984</v>
      </c>
    </row>
    <row r="854" spans="19:19" x14ac:dyDescent="0.25">
      <c r="S854">
        <v>3743.8349355189712</v>
      </c>
    </row>
    <row r="855" spans="19:19" x14ac:dyDescent="0.25">
      <c r="S855">
        <v>3345.0651054200716</v>
      </c>
    </row>
    <row r="856" spans="19:19" x14ac:dyDescent="0.25">
      <c r="S856">
        <v>3757.183880295197</v>
      </c>
    </row>
    <row r="857" spans="19:19" x14ac:dyDescent="0.25">
      <c r="S857">
        <v>3586.0266180653707</v>
      </c>
    </row>
    <row r="858" spans="19:19" x14ac:dyDescent="0.25">
      <c r="S858">
        <v>3174.6803952747723</v>
      </c>
    </row>
    <row r="859" spans="19:19" x14ac:dyDescent="0.25">
      <c r="S859">
        <v>3670.8523649186827</v>
      </c>
    </row>
    <row r="860" spans="19:19" x14ac:dyDescent="0.25">
      <c r="S860">
        <v>3455.7097868192795</v>
      </c>
    </row>
    <row r="861" spans="19:19" x14ac:dyDescent="0.25">
      <c r="S861">
        <v>3738.1965640425915</v>
      </c>
    </row>
    <row r="862" spans="19:19" x14ac:dyDescent="0.25">
      <c r="S862">
        <v>3548.7427195013152</v>
      </c>
    </row>
    <row r="863" spans="19:19" x14ac:dyDescent="0.25">
      <c r="S863">
        <v>3631.9081087432278</v>
      </c>
    </row>
    <row r="864" spans="19:19" x14ac:dyDescent="0.25">
      <c r="S864">
        <v>3266.9869952561567</v>
      </c>
    </row>
    <row r="865" spans="19:19" x14ac:dyDescent="0.25">
      <c r="S865">
        <v>3473.8053639804275</v>
      </c>
    </row>
    <row r="866" spans="19:19" x14ac:dyDescent="0.25">
      <c r="S866">
        <v>3947.4669202510267</v>
      </c>
    </row>
    <row r="867" spans="19:19" x14ac:dyDescent="0.25">
      <c r="S867">
        <v>3550.2587152924389</v>
      </c>
    </row>
    <row r="868" spans="19:19" x14ac:dyDescent="0.25">
      <c r="S868">
        <v>3282.5753183507186</v>
      </c>
    </row>
    <row r="869" spans="19:19" x14ac:dyDescent="0.25">
      <c r="S869">
        <v>3516.821449536219</v>
      </c>
    </row>
    <row r="870" spans="19:19" x14ac:dyDescent="0.25">
      <c r="S870">
        <v>2997.4701638612896</v>
      </c>
    </row>
    <row r="871" spans="19:19" x14ac:dyDescent="0.25">
      <c r="S871">
        <v>3479.0765372027818</v>
      </c>
    </row>
    <row r="872" spans="19:19" x14ac:dyDescent="0.25">
      <c r="S872">
        <v>3595.9218931358191</v>
      </c>
    </row>
    <row r="873" spans="19:19" x14ac:dyDescent="0.25">
      <c r="S873">
        <v>3380.2539874860668</v>
      </c>
    </row>
    <row r="874" spans="19:19" x14ac:dyDescent="0.25">
      <c r="S874">
        <v>3522.5439992947213</v>
      </c>
    </row>
    <row r="875" spans="19:19" x14ac:dyDescent="0.25">
      <c r="S875">
        <v>3763.0936677279533</v>
      </c>
    </row>
    <row r="876" spans="19:19" x14ac:dyDescent="0.25">
      <c r="S876">
        <v>3400.1357963253395</v>
      </c>
    </row>
    <row r="877" spans="19:19" x14ac:dyDescent="0.25">
      <c r="S877">
        <v>3277.5356354042015</v>
      </c>
    </row>
    <row r="878" spans="19:19" x14ac:dyDescent="0.25">
      <c r="S878">
        <v>3548.3401191660232</v>
      </c>
    </row>
    <row r="879" spans="19:19" x14ac:dyDescent="0.25">
      <c r="S879">
        <v>3119.7819944983348</v>
      </c>
    </row>
    <row r="880" spans="19:19" x14ac:dyDescent="0.25">
      <c r="S880">
        <v>3247.9760776160401</v>
      </c>
    </row>
    <row r="881" spans="19:19" x14ac:dyDescent="0.25">
      <c r="S881">
        <v>3466.3162503667263</v>
      </c>
    </row>
    <row r="882" spans="19:19" x14ac:dyDescent="0.25">
      <c r="S882">
        <v>3458.2180242770119</v>
      </c>
    </row>
    <row r="883" spans="19:19" x14ac:dyDescent="0.25">
      <c r="S883">
        <v>3620.0960076504271</v>
      </c>
    </row>
    <row r="884" spans="19:19" x14ac:dyDescent="0.25">
      <c r="S884">
        <v>3807.2951329714851</v>
      </c>
    </row>
    <row r="885" spans="19:19" x14ac:dyDescent="0.25">
      <c r="S885">
        <v>3602.747807760461</v>
      </c>
    </row>
    <row r="886" spans="19:19" x14ac:dyDescent="0.25">
      <c r="S886">
        <v>3495.046416062105</v>
      </c>
    </row>
    <row r="887" spans="19:19" x14ac:dyDescent="0.25">
      <c r="S887">
        <v>3797.4816760444082</v>
      </c>
    </row>
    <row r="888" spans="19:19" x14ac:dyDescent="0.25">
      <c r="S888">
        <v>3682.0704977591231</v>
      </c>
    </row>
    <row r="889" spans="19:19" x14ac:dyDescent="0.25">
      <c r="S889">
        <v>3308.4038901298482</v>
      </c>
    </row>
    <row r="890" spans="19:19" x14ac:dyDescent="0.25">
      <c r="S890">
        <v>3449.4221805081179</v>
      </c>
    </row>
    <row r="891" spans="19:19" x14ac:dyDescent="0.25">
      <c r="S891">
        <v>3595.169795587135</v>
      </c>
    </row>
    <row r="892" spans="19:19" x14ac:dyDescent="0.25">
      <c r="S892">
        <v>3671.7201092661708</v>
      </c>
    </row>
    <row r="893" spans="19:19" x14ac:dyDescent="0.25">
      <c r="S893">
        <v>3530.8754857643362</v>
      </c>
    </row>
    <row r="894" spans="19:19" x14ac:dyDescent="0.25">
      <c r="S894">
        <v>3404.7172189976845</v>
      </c>
    </row>
    <row r="895" spans="19:19" x14ac:dyDescent="0.25">
      <c r="S895">
        <v>3137.1180003380869</v>
      </c>
    </row>
    <row r="896" spans="19:19" x14ac:dyDescent="0.25">
      <c r="S896">
        <v>3631.2213083666575</v>
      </c>
    </row>
    <row r="897" spans="19:19" x14ac:dyDescent="0.25">
      <c r="S897">
        <v>3536.3980137636827</v>
      </c>
    </row>
    <row r="898" spans="19:19" x14ac:dyDescent="0.25">
      <c r="S898">
        <v>3610.3238531514944</v>
      </c>
    </row>
    <row r="899" spans="19:19" x14ac:dyDescent="0.25">
      <c r="S899">
        <v>3423.3442207342887</v>
      </c>
    </row>
    <row r="900" spans="19:19" x14ac:dyDescent="0.25">
      <c r="S900">
        <v>3499.7185073981382</v>
      </c>
    </row>
    <row r="901" spans="19:19" x14ac:dyDescent="0.25">
      <c r="S901">
        <v>3431.7980410625023</v>
      </c>
    </row>
    <row r="902" spans="19:19" x14ac:dyDescent="0.25">
      <c r="S902">
        <v>3550.9136537958693</v>
      </c>
    </row>
    <row r="903" spans="19:19" x14ac:dyDescent="0.25">
      <c r="S903">
        <v>3358.9049590565264</v>
      </c>
    </row>
    <row r="904" spans="19:19" x14ac:dyDescent="0.25">
      <c r="S904">
        <v>3397.6495868292841</v>
      </c>
    </row>
    <row r="905" spans="19:19" x14ac:dyDescent="0.25">
      <c r="S905">
        <v>3827.390927724191</v>
      </c>
    </row>
    <row r="906" spans="19:19" x14ac:dyDescent="0.25">
      <c r="S906">
        <v>3485.0622424320318</v>
      </c>
    </row>
    <row r="907" spans="19:19" x14ac:dyDescent="0.25">
      <c r="S907">
        <v>2885.5681185424328</v>
      </c>
    </row>
    <row r="908" spans="19:19" x14ac:dyDescent="0.25">
      <c r="S908">
        <v>3563.953420395701</v>
      </c>
    </row>
    <row r="909" spans="19:19" x14ac:dyDescent="0.25">
      <c r="S909">
        <v>3502.8704727002332</v>
      </c>
    </row>
    <row r="910" spans="19:19" x14ac:dyDescent="0.25">
      <c r="S910">
        <v>3472.4579214317782</v>
      </c>
    </row>
    <row r="911" spans="19:19" x14ac:dyDescent="0.25">
      <c r="S911">
        <v>3536.2890540246735</v>
      </c>
    </row>
    <row r="912" spans="19:19" x14ac:dyDescent="0.25">
      <c r="S912">
        <v>3433.2389057700493</v>
      </c>
    </row>
    <row r="913" spans="19:19" x14ac:dyDescent="0.25">
      <c r="S913">
        <v>3725.1756785527687</v>
      </c>
    </row>
    <row r="914" spans="19:19" x14ac:dyDescent="0.25">
      <c r="S914">
        <v>3670.0558180901862</v>
      </c>
    </row>
    <row r="915" spans="19:19" x14ac:dyDescent="0.25">
      <c r="S915">
        <v>3470.2539451947086</v>
      </c>
    </row>
    <row r="916" spans="19:19" x14ac:dyDescent="0.25">
      <c r="S916">
        <v>3492.5979687860672</v>
      </c>
    </row>
    <row r="917" spans="19:19" x14ac:dyDescent="0.25">
      <c r="S917">
        <v>3265.496174278378</v>
      </c>
    </row>
    <row r="918" spans="19:19" x14ac:dyDescent="0.25">
      <c r="S918">
        <v>3563.5095176322648</v>
      </c>
    </row>
    <row r="919" spans="19:19" x14ac:dyDescent="0.25">
      <c r="S919">
        <v>3525.9538097553741</v>
      </c>
    </row>
    <row r="920" spans="19:19" x14ac:dyDescent="0.25">
      <c r="S920">
        <v>3500.0495168579801</v>
      </c>
    </row>
    <row r="921" spans="19:19" x14ac:dyDescent="0.25">
      <c r="S921">
        <v>3548.6315963017842</v>
      </c>
    </row>
    <row r="922" spans="19:19" x14ac:dyDescent="0.25">
      <c r="S922">
        <v>3829.3404023326002</v>
      </c>
    </row>
    <row r="923" spans="19:19" x14ac:dyDescent="0.25">
      <c r="S923">
        <v>3762.2613254617318</v>
      </c>
    </row>
    <row r="924" spans="19:19" x14ac:dyDescent="0.25">
      <c r="S924">
        <v>3396.095238783455</v>
      </c>
    </row>
    <row r="925" spans="19:19" x14ac:dyDescent="0.25">
      <c r="S925">
        <v>3290.2406556578353</v>
      </c>
    </row>
    <row r="926" spans="19:19" x14ac:dyDescent="0.25">
      <c r="S926">
        <v>3599.2669964590459</v>
      </c>
    </row>
    <row r="927" spans="19:19" x14ac:dyDescent="0.25">
      <c r="S927">
        <v>3721.8824982820661</v>
      </c>
    </row>
    <row r="928" spans="19:19" x14ac:dyDescent="0.25">
      <c r="S928">
        <v>3667.7743506307888</v>
      </c>
    </row>
    <row r="929" spans="19:19" x14ac:dyDescent="0.25">
      <c r="S929">
        <v>3572.8013838953484</v>
      </c>
    </row>
    <row r="930" spans="19:19" x14ac:dyDescent="0.25">
      <c r="S930">
        <v>3535.6223148274876</v>
      </c>
    </row>
    <row r="931" spans="19:19" x14ac:dyDescent="0.25">
      <c r="S931">
        <v>3242.3054509100621</v>
      </c>
    </row>
    <row r="932" spans="19:19" x14ac:dyDescent="0.25">
      <c r="S932">
        <v>3797.1166412509046</v>
      </c>
    </row>
    <row r="933" spans="19:19" x14ac:dyDescent="0.25">
      <c r="S933">
        <v>3591.3444040280592</v>
      </c>
    </row>
    <row r="934" spans="19:19" x14ac:dyDescent="0.25">
      <c r="S934">
        <v>3513.8630156117142</v>
      </c>
    </row>
    <row r="935" spans="19:19" x14ac:dyDescent="0.25">
      <c r="S935">
        <v>3402.831468135555</v>
      </c>
    </row>
    <row r="936" spans="19:19" x14ac:dyDescent="0.25">
      <c r="S936">
        <v>3379.0640841990535</v>
      </c>
    </row>
    <row r="937" spans="19:19" x14ac:dyDescent="0.25">
      <c r="S937">
        <v>3425.4156358448381</v>
      </c>
    </row>
    <row r="938" spans="19:19" x14ac:dyDescent="0.25">
      <c r="S938">
        <v>3714.5212255173828</v>
      </c>
    </row>
    <row r="939" spans="19:19" x14ac:dyDescent="0.25">
      <c r="S939">
        <v>3317.2288422766724</v>
      </c>
    </row>
    <row r="940" spans="19:19" x14ac:dyDescent="0.25">
      <c r="S940">
        <v>3728.2588064746233</v>
      </c>
    </row>
    <row r="941" spans="19:19" x14ac:dyDescent="0.25">
      <c r="S941">
        <v>3614.1032220049237</v>
      </c>
    </row>
    <row r="942" spans="19:19" x14ac:dyDescent="0.25">
      <c r="S942">
        <v>3405.2628044056473</v>
      </c>
    </row>
    <row r="943" spans="19:19" x14ac:dyDescent="0.25">
      <c r="S943">
        <v>3543.7644001623266</v>
      </c>
    </row>
    <row r="944" spans="19:19" x14ac:dyDescent="0.25">
      <c r="S944">
        <v>3628.2640545115282</v>
      </c>
    </row>
    <row r="945" spans="19:19" x14ac:dyDescent="0.25">
      <c r="S945">
        <v>3555.0012174345466</v>
      </c>
    </row>
    <row r="946" spans="19:19" x14ac:dyDescent="0.25">
      <c r="S946">
        <v>3511.7076188972715</v>
      </c>
    </row>
    <row r="947" spans="19:19" x14ac:dyDescent="0.25">
      <c r="S947">
        <v>3376.8011044932064</v>
      </c>
    </row>
    <row r="948" spans="19:19" x14ac:dyDescent="0.25">
      <c r="S948">
        <v>3693.5974154194992</v>
      </c>
    </row>
    <row r="949" spans="19:19" x14ac:dyDescent="0.25">
      <c r="S949">
        <v>3358.9407544942515</v>
      </c>
    </row>
    <row r="950" spans="19:19" x14ac:dyDescent="0.25">
      <c r="S950">
        <v>3526.0210737097805</v>
      </c>
    </row>
    <row r="951" spans="19:19" x14ac:dyDescent="0.25">
      <c r="S951">
        <v>3596.9749083752686</v>
      </c>
    </row>
    <row r="952" spans="19:19" x14ac:dyDescent="0.25">
      <c r="S952">
        <v>3214.9821245885687</v>
      </c>
    </row>
    <row r="953" spans="19:19" x14ac:dyDescent="0.25">
      <c r="S953">
        <v>3721.3514670630684</v>
      </c>
    </row>
    <row r="954" spans="19:19" x14ac:dyDescent="0.25">
      <c r="S954">
        <v>3603.0211904991302</v>
      </c>
    </row>
    <row r="955" spans="19:19" x14ac:dyDescent="0.25">
      <c r="S955">
        <v>3671.1190605975571</v>
      </c>
    </row>
    <row r="956" spans="19:19" x14ac:dyDescent="0.25">
      <c r="S956">
        <v>3782.484567706997</v>
      </c>
    </row>
    <row r="957" spans="19:19" x14ac:dyDescent="0.25">
      <c r="S957">
        <v>3262.3312282131519</v>
      </c>
    </row>
    <row r="958" spans="19:19" x14ac:dyDescent="0.25">
      <c r="S958">
        <v>3480.5911562463007</v>
      </c>
    </row>
    <row r="959" spans="19:19" x14ac:dyDescent="0.25">
      <c r="S959">
        <v>3898.9928171550855</v>
      </c>
    </row>
    <row r="960" spans="19:19" x14ac:dyDescent="0.25">
      <c r="S960">
        <v>3691.5397677849978</v>
      </c>
    </row>
    <row r="961" spans="19:19" x14ac:dyDescent="0.25">
      <c r="S961">
        <v>3284.8630795134522</v>
      </c>
    </row>
    <row r="962" spans="19:19" x14ac:dyDescent="0.25">
      <c r="S962">
        <v>3499.0566851566837</v>
      </c>
    </row>
    <row r="963" spans="19:19" x14ac:dyDescent="0.25">
      <c r="S963">
        <v>3308.1430947978515</v>
      </c>
    </row>
    <row r="964" spans="19:19" x14ac:dyDescent="0.25">
      <c r="S964">
        <v>3615.0103019982635</v>
      </c>
    </row>
    <row r="965" spans="19:19" x14ac:dyDescent="0.25">
      <c r="S965">
        <v>3800.707985717163</v>
      </c>
    </row>
    <row r="966" spans="19:19" x14ac:dyDescent="0.25">
      <c r="S966">
        <v>3784.076087938156</v>
      </c>
    </row>
    <row r="967" spans="19:19" x14ac:dyDescent="0.25">
      <c r="S967">
        <v>3431.175161110441</v>
      </c>
    </row>
    <row r="968" spans="19:19" x14ac:dyDescent="0.25">
      <c r="S968">
        <v>3735.5241002634284</v>
      </c>
    </row>
    <row r="969" spans="19:19" x14ac:dyDescent="0.25">
      <c r="S969">
        <v>3588.2380680751521</v>
      </c>
    </row>
    <row r="970" spans="19:19" x14ac:dyDescent="0.25">
      <c r="S970">
        <v>3227.1258251758991</v>
      </c>
    </row>
    <row r="971" spans="19:19" x14ac:dyDescent="0.25">
      <c r="S971">
        <v>3761.2189308466623</v>
      </c>
    </row>
    <row r="972" spans="19:19" x14ac:dyDescent="0.25">
      <c r="S972">
        <v>3576.4208533483907</v>
      </c>
    </row>
    <row r="973" spans="19:19" x14ac:dyDescent="0.25">
      <c r="S973">
        <v>3350.6330660903768</v>
      </c>
    </row>
    <row r="974" spans="19:19" x14ac:dyDescent="0.25">
      <c r="S974">
        <v>3386.7534162501397</v>
      </c>
    </row>
    <row r="975" spans="19:19" x14ac:dyDescent="0.25">
      <c r="S975">
        <v>3233.4407697609277</v>
      </c>
    </row>
    <row r="976" spans="19:19" x14ac:dyDescent="0.25">
      <c r="S976">
        <v>3531.0782610187016</v>
      </c>
    </row>
    <row r="977" spans="19:19" x14ac:dyDescent="0.25">
      <c r="S977">
        <v>3290.2674038970144</v>
      </c>
    </row>
    <row r="978" spans="19:19" x14ac:dyDescent="0.25">
      <c r="S978">
        <v>3373.9268488508242</v>
      </c>
    </row>
    <row r="979" spans="19:19" x14ac:dyDescent="0.25">
      <c r="S979">
        <v>3347.7257685054792</v>
      </c>
    </row>
    <row r="980" spans="19:19" x14ac:dyDescent="0.25">
      <c r="S980">
        <v>3401.8691215597937</v>
      </c>
    </row>
    <row r="981" spans="19:19" x14ac:dyDescent="0.25">
      <c r="S981">
        <v>3629.5853388556861</v>
      </c>
    </row>
    <row r="982" spans="19:19" x14ac:dyDescent="0.25">
      <c r="S982">
        <v>3481.0028037801385</v>
      </c>
    </row>
    <row r="983" spans="19:19" x14ac:dyDescent="0.25">
      <c r="S983">
        <v>3120.6127633387223</v>
      </c>
    </row>
    <row r="984" spans="19:19" x14ac:dyDescent="0.25">
      <c r="S984">
        <v>3748.0800384192844</v>
      </c>
    </row>
    <row r="985" spans="19:19" x14ac:dyDescent="0.25">
      <c r="S985">
        <v>3722.1012044730014</v>
      </c>
    </row>
    <row r="986" spans="19:19" x14ac:dyDescent="0.25">
      <c r="S986">
        <v>3335.7331167982193</v>
      </c>
    </row>
    <row r="987" spans="19:19" x14ac:dyDescent="0.25">
      <c r="S987">
        <v>3340.3271268772369</v>
      </c>
    </row>
    <row r="988" spans="19:19" x14ac:dyDescent="0.25">
      <c r="S988">
        <v>3682.9516162262007</v>
      </c>
    </row>
    <row r="989" spans="19:19" x14ac:dyDescent="0.25">
      <c r="S989">
        <v>3591.9167376752011</v>
      </c>
    </row>
    <row r="990" spans="19:19" x14ac:dyDescent="0.25">
      <c r="S990">
        <v>3291.9899118288595</v>
      </c>
    </row>
    <row r="991" spans="19:19" x14ac:dyDescent="0.25">
      <c r="S991">
        <v>3599.9343256909196</v>
      </c>
    </row>
    <row r="992" spans="19:19" x14ac:dyDescent="0.25">
      <c r="S992">
        <v>3621.371662645397</v>
      </c>
    </row>
    <row r="993" spans="19:19" x14ac:dyDescent="0.25">
      <c r="S993">
        <v>3491.1154082939174</v>
      </c>
    </row>
    <row r="994" spans="19:19" x14ac:dyDescent="0.25">
      <c r="S994">
        <v>3061.4456582744606</v>
      </c>
    </row>
    <row r="995" spans="19:19" x14ac:dyDescent="0.25">
      <c r="S995">
        <v>3386.994937115669</v>
      </c>
    </row>
    <row r="996" spans="19:19" x14ac:dyDescent="0.25">
      <c r="S996">
        <v>3855.8589213399682</v>
      </c>
    </row>
    <row r="997" spans="19:19" x14ac:dyDescent="0.25">
      <c r="S997">
        <v>3286.4589266656549</v>
      </c>
    </row>
    <row r="998" spans="19:19" x14ac:dyDescent="0.25">
      <c r="S998">
        <v>3258.6832404168672</v>
      </c>
    </row>
    <row r="999" spans="19:19" x14ac:dyDescent="0.25">
      <c r="S999">
        <v>3775.7558121276088</v>
      </c>
    </row>
    <row r="1000" spans="19:19" x14ac:dyDescent="0.25">
      <c r="S1000">
        <v>3690.8600478246808</v>
      </c>
    </row>
    <row r="1001" spans="19:19" x14ac:dyDescent="0.25">
      <c r="S1001">
        <v>3517.1148934542725</v>
      </c>
    </row>
    <row r="1002" spans="19:19" x14ac:dyDescent="0.25">
      <c r="S1002">
        <v>3602.6193768767553</v>
      </c>
    </row>
    <row r="1003" spans="19:19" x14ac:dyDescent="0.25">
      <c r="S1003">
        <v>3408.0819901438372</v>
      </c>
    </row>
    <row r="1004" spans="19:19" x14ac:dyDescent="0.25">
      <c r="S1004">
        <v>3435.7711379717512</v>
      </c>
    </row>
    <row r="1005" spans="19:19" x14ac:dyDescent="0.25">
      <c r="S1005">
        <v>3722.981536227162</v>
      </c>
    </row>
    <row r="1006" spans="19:19" x14ac:dyDescent="0.25">
      <c r="S1006">
        <v>3475.0049045006745</v>
      </c>
    </row>
    <row r="1007" spans="19:19" x14ac:dyDescent="0.25">
      <c r="S1007">
        <v>3684.8731625260552</v>
      </c>
    </row>
    <row r="1008" spans="19:19" x14ac:dyDescent="0.25">
      <c r="S1008">
        <v>3404.5504358592734</v>
      </c>
    </row>
    <row r="1009" spans="19:19" x14ac:dyDescent="0.25">
      <c r="S1009">
        <v>3118.661715304479</v>
      </c>
    </row>
  </sheetData>
  <sortState xmlns:xlrd2="http://schemas.microsoft.com/office/spreadsheetml/2017/richdata2" ref="E34:E44">
    <sortCondition ref="E34"/>
  </sortSt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E58C8-FAE1-4FCD-9AE5-C15CA393F1BA}">
  <dimension ref="A1:X732"/>
  <sheetViews>
    <sheetView workbookViewId="0">
      <selection activeCell="X10" sqref="X10"/>
    </sheetView>
  </sheetViews>
  <sheetFormatPr defaultRowHeight="15" x14ac:dyDescent="0.25"/>
  <cols>
    <col min="14" max="14" width="14.7109375" bestFit="1" customWidth="1"/>
    <col min="15" max="15" width="5.42578125" bestFit="1" customWidth="1"/>
    <col min="23" max="24" width="12" bestFit="1" customWidth="1"/>
  </cols>
  <sheetData>
    <row r="1" spans="1:24" x14ac:dyDescent="0.25">
      <c r="A1" t="s">
        <v>0</v>
      </c>
      <c r="B1" t="s">
        <v>37</v>
      </c>
    </row>
    <row r="2" spans="1:24" x14ac:dyDescent="0.25">
      <c r="A2">
        <v>3310</v>
      </c>
      <c r="B2" s="6">
        <f>_xlfn.RANK.EQ(A2,$A$2:$A$16,1)/COUNT($A$2:$A$16)</f>
        <v>0.2</v>
      </c>
    </row>
    <row r="3" spans="1:24" x14ac:dyDescent="0.25">
      <c r="A3">
        <v>3355</v>
      </c>
      <c r="B3" s="6">
        <f t="shared" ref="B3:B16" si="0">_xlfn.RANK.EQ(A3,$A$2:$A$16,1)/COUNT($A$2:$A$16)</f>
        <v>0.26666666666666666</v>
      </c>
    </row>
    <row r="4" spans="1:24" x14ac:dyDescent="0.25">
      <c r="A4">
        <v>3450</v>
      </c>
      <c r="B4" s="6">
        <f t="shared" si="0"/>
        <v>0.33333333333333331</v>
      </c>
    </row>
    <row r="5" spans="1:24" x14ac:dyDescent="0.25">
      <c r="A5">
        <v>3480</v>
      </c>
      <c r="B5" s="6">
        <f t="shared" si="0"/>
        <v>0.4</v>
      </c>
    </row>
    <row r="6" spans="1:24" x14ac:dyDescent="0.25">
      <c r="A6">
        <v>3480</v>
      </c>
      <c r="B6" s="6">
        <f t="shared" si="0"/>
        <v>0.4</v>
      </c>
      <c r="N6" s="1" t="s">
        <v>19</v>
      </c>
      <c r="W6">
        <f xml:space="preserve"> (6 * $I$16 ) / 100</f>
        <v>9.5775988640159699</v>
      </c>
    </row>
    <row r="7" spans="1:24" x14ac:dyDescent="0.25">
      <c r="A7">
        <v>3490</v>
      </c>
      <c r="B7" s="6">
        <f t="shared" si="0"/>
        <v>0.53333333333333333</v>
      </c>
      <c r="I7" t="s">
        <v>2</v>
      </c>
      <c r="N7" s="1" t="s">
        <v>0</v>
      </c>
      <c r="O7" t="s">
        <v>11</v>
      </c>
      <c r="P7" t="s">
        <v>20</v>
      </c>
    </row>
    <row r="8" spans="1:24" x14ac:dyDescent="0.25">
      <c r="A8">
        <v>3520</v>
      </c>
      <c r="B8" s="6">
        <f t="shared" si="0"/>
        <v>0.6</v>
      </c>
      <c r="H8" t="s">
        <v>1</v>
      </c>
      <c r="I8">
        <f>_xlfn.QUARTILE.INC($A$2:$A$16,0)</f>
        <v>3250</v>
      </c>
      <c r="N8" t="s">
        <v>13</v>
      </c>
      <c r="O8" s="2">
        <v>3</v>
      </c>
      <c r="P8" s="2">
        <v>3</v>
      </c>
      <c r="S8" t="s">
        <v>0</v>
      </c>
      <c r="T8" t="s">
        <v>11</v>
      </c>
      <c r="U8" t="s">
        <v>20</v>
      </c>
      <c r="W8" t="s">
        <v>21</v>
      </c>
      <c r="X8" t="s">
        <v>22</v>
      </c>
    </row>
    <row r="9" spans="1:24" x14ac:dyDescent="0.25">
      <c r="A9">
        <v>3540</v>
      </c>
      <c r="B9" s="6">
        <f t="shared" si="0"/>
        <v>0.66666666666666663</v>
      </c>
      <c r="H9" t="s">
        <v>3</v>
      </c>
      <c r="I9">
        <f>_xlfn.QUARTILE.INC($A$2:$A$16,1)</f>
        <v>3402.5</v>
      </c>
      <c r="N9" t="s">
        <v>14</v>
      </c>
      <c r="O9" s="2">
        <v>1</v>
      </c>
      <c r="P9" s="2">
        <v>1</v>
      </c>
      <c r="S9" t="s">
        <v>13</v>
      </c>
      <c r="T9" s="2">
        <v>3</v>
      </c>
      <c r="U9" s="2">
        <v>3</v>
      </c>
      <c r="W9">
        <f xml:space="preserve"> ( I14 - (3 * I16))</f>
        <v>3030.1200567992014</v>
      </c>
      <c r="X9">
        <f>_xlfn.NORM.DIST(W9,$I$14,$I$16,FALSE)</f>
        <v>2.7763838148968058E-5</v>
      </c>
    </row>
    <row r="10" spans="1:24" x14ac:dyDescent="0.25">
      <c r="A10">
        <v>3550</v>
      </c>
      <c r="B10" s="6">
        <f t="shared" si="0"/>
        <v>0.73333333333333328</v>
      </c>
      <c r="H10" t="s">
        <v>4</v>
      </c>
      <c r="I10">
        <f>_xlfn.QUARTILE.INC($A$2:$A$16,2)</f>
        <v>3490</v>
      </c>
      <c r="N10" t="s">
        <v>15</v>
      </c>
      <c r="O10" s="2">
        <v>6</v>
      </c>
      <c r="P10" s="2">
        <v>6</v>
      </c>
      <c r="S10" t="s">
        <v>14</v>
      </c>
      <c r="T10" s="2">
        <v>1</v>
      </c>
      <c r="U10" s="2">
        <v>1</v>
      </c>
      <c r="W10">
        <f>W9+$W$6</f>
        <v>3039.6976556632176</v>
      </c>
      <c r="X10">
        <f t="shared" ref="X10:X43" si="1">_xlfn.NORM.DIST(W10,$I$14,$I$16,FALSE)</f>
        <v>3.3179572085921891E-5</v>
      </c>
    </row>
    <row r="11" spans="1:24" x14ac:dyDescent="0.25">
      <c r="A11">
        <v>3650</v>
      </c>
      <c r="B11" s="6">
        <f t="shared" si="0"/>
        <v>0.8</v>
      </c>
      <c r="H11" t="s">
        <v>5</v>
      </c>
      <c r="I11">
        <f>_xlfn.QUARTILE.INC($A$2:$A$16,3)</f>
        <v>3600</v>
      </c>
      <c r="N11" t="s">
        <v>16</v>
      </c>
      <c r="O11" s="2">
        <v>1</v>
      </c>
      <c r="P11" s="2">
        <v>1</v>
      </c>
      <c r="S11" t="s">
        <v>15</v>
      </c>
      <c r="T11" s="2">
        <v>6</v>
      </c>
      <c r="U11" s="2">
        <v>6</v>
      </c>
      <c r="W11">
        <f t="shared" ref="W11:W74" si="2">W10+$W$6</f>
        <v>3049.2752545272338</v>
      </c>
      <c r="X11">
        <f t="shared" si="1"/>
        <v>3.9509232861866783E-5</v>
      </c>
    </row>
    <row r="12" spans="1:24" x14ac:dyDescent="0.25">
      <c r="A12">
        <v>3730</v>
      </c>
      <c r="B12" s="6">
        <f t="shared" si="0"/>
        <v>0.8666666666666667</v>
      </c>
      <c r="H12" t="s">
        <v>6</v>
      </c>
      <c r="I12">
        <f>_xlfn.QUARTILE.INC($A$2:$A$16,4)</f>
        <v>3770</v>
      </c>
      <c r="N12" t="s">
        <v>17</v>
      </c>
      <c r="O12" s="2">
        <v>2</v>
      </c>
      <c r="P12" s="2">
        <v>2</v>
      </c>
      <c r="S12" t="s">
        <v>16</v>
      </c>
      <c r="T12" s="2">
        <v>1</v>
      </c>
      <c r="U12" s="2">
        <v>1</v>
      </c>
      <c r="W12">
        <f t="shared" si="2"/>
        <v>3058.8528533912499</v>
      </c>
      <c r="X12">
        <f t="shared" si="1"/>
        <v>4.6877339291549722E-5</v>
      </c>
    </row>
    <row r="13" spans="1:24" x14ac:dyDescent="0.25">
      <c r="A13">
        <v>3250</v>
      </c>
      <c r="B13" s="6">
        <f t="shared" si="0"/>
        <v>6.6666666666666666E-2</v>
      </c>
      <c r="H13" t="s">
        <v>10</v>
      </c>
      <c r="I13">
        <f>_xlfn.PERCENTILE.EXC($A$2:$A$16,0.85)</f>
        <v>3748</v>
      </c>
      <c r="N13" t="s">
        <v>18</v>
      </c>
      <c r="O13" s="2">
        <v>2</v>
      </c>
      <c r="P13" s="2">
        <v>2</v>
      </c>
      <c r="S13" t="s">
        <v>17</v>
      </c>
      <c r="T13" s="2">
        <v>2</v>
      </c>
      <c r="U13" s="2">
        <v>2</v>
      </c>
      <c r="W13">
        <f t="shared" si="2"/>
        <v>3068.4304522552661</v>
      </c>
      <c r="X13">
        <f t="shared" si="1"/>
        <v>5.5419659084748569E-5</v>
      </c>
    </row>
    <row r="14" spans="1:24" x14ac:dyDescent="0.25">
      <c r="A14">
        <v>3300</v>
      </c>
      <c r="B14" s="6">
        <f t="shared" si="0"/>
        <v>0.13333333333333333</v>
      </c>
      <c r="H14" t="s">
        <v>7</v>
      </c>
      <c r="I14">
        <f>AVERAGE($A$2:$A$16)</f>
        <v>3509</v>
      </c>
      <c r="N14" t="s">
        <v>12</v>
      </c>
      <c r="O14" s="2">
        <v>15</v>
      </c>
      <c r="S14" t="s">
        <v>18</v>
      </c>
      <c r="T14" s="2">
        <v>2</v>
      </c>
      <c r="U14" s="2">
        <v>2</v>
      </c>
      <c r="W14">
        <f t="shared" si="2"/>
        <v>3078.0080511192823</v>
      </c>
      <c r="X14">
        <f t="shared" si="1"/>
        <v>6.528317772991285E-5</v>
      </c>
    </row>
    <row r="15" spans="1:24" x14ac:dyDescent="0.25">
      <c r="A15">
        <v>3760</v>
      </c>
      <c r="B15" s="6">
        <f t="shared" si="0"/>
        <v>0.93333333333333335</v>
      </c>
      <c r="H15" t="s">
        <v>8</v>
      </c>
      <c r="I15">
        <f>I12-I8</f>
        <v>520</v>
      </c>
      <c r="W15">
        <f t="shared" si="2"/>
        <v>3087.5856499832985</v>
      </c>
      <c r="X15">
        <f t="shared" si="1"/>
        <v>7.6625842395007732E-5</v>
      </c>
    </row>
    <row r="16" spans="1:24" x14ac:dyDescent="0.25">
      <c r="A16">
        <v>3770</v>
      </c>
      <c r="B16" s="6">
        <f t="shared" si="0"/>
        <v>1</v>
      </c>
      <c r="H16" t="s">
        <v>9</v>
      </c>
      <c r="I16">
        <f>_xlfn.STDEV.P($A$2:$A$16)</f>
        <v>159.6266477335995</v>
      </c>
      <c r="W16">
        <f t="shared" si="2"/>
        <v>3097.1632488473147</v>
      </c>
      <c r="X16">
        <f t="shared" si="1"/>
        <v>8.9616045925012224E-5</v>
      </c>
    </row>
    <row r="17" spans="23:24" x14ac:dyDescent="0.25">
      <c r="W17">
        <f t="shared" si="2"/>
        <v>3106.7408477113308</v>
      </c>
      <c r="X17">
        <f t="shared" si="1"/>
        <v>1.0443181683049661E-4</v>
      </c>
    </row>
    <row r="18" spans="23:24" x14ac:dyDescent="0.25">
      <c r="W18">
        <f t="shared" si="2"/>
        <v>3116.318446575347</v>
      </c>
      <c r="X18">
        <f t="shared" si="1"/>
        <v>1.2125968318298039E-4</v>
      </c>
    </row>
    <row r="19" spans="23:24" x14ac:dyDescent="0.25">
      <c r="W19">
        <f t="shared" si="2"/>
        <v>3125.8960454393632</v>
      </c>
      <c r="X19">
        <f t="shared" si="1"/>
        <v>1.4029318170120155E-4</v>
      </c>
    </row>
    <row r="20" spans="23:24" x14ac:dyDescent="0.25">
      <c r="W20">
        <f t="shared" si="2"/>
        <v>3135.4736443033794</v>
      </c>
      <c r="X20">
        <f t="shared" si="1"/>
        <v>1.6173098814098845E-4</v>
      </c>
    </row>
    <row r="21" spans="23:24" x14ac:dyDescent="0.25">
      <c r="W21">
        <f t="shared" si="2"/>
        <v>3145.0512431673956</v>
      </c>
      <c r="X21">
        <f t="shared" si="1"/>
        <v>1.8577465146566737E-4</v>
      </c>
    </row>
    <row r="22" spans="23:24" x14ac:dyDescent="0.25">
      <c r="W22">
        <f t="shared" si="2"/>
        <v>3154.6288420314118</v>
      </c>
      <c r="X22">
        <f t="shared" si="1"/>
        <v>2.1262592220250154E-4</v>
      </c>
    </row>
    <row r="23" spans="23:24" x14ac:dyDescent="0.25">
      <c r="W23">
        <f t="shared" si="2"/>
        <v>3164.2064408954279</v>
      </c>
      <c r="X23">
        <f t="shared" si="1"/>
        <v>2.4248367485643662E-4</v>
      </c>
    </row>
    <row r="24" spans="23:24" x14ac:dyDescent="0.25">
      <c r="W24">
        <f t="shared" si="2"/>
        <v>3173.7840397594441</v>
      </c>
      <c r="X24">
        <f t="shared" si="1"/>
        <v>2.7554043516489214E-4</v>
      </c>
    </row>
    <row r="25" spans="23:24" x14ac:dyDescent="0.25">
      <c r="W25">
        <f t="shared" si="2"/>
        <v>3183.3616386234603</v>
      </c>
      <c r="X25">
        <f t="shared" si="1"/>
        <v>3.1197853517655826E-4</v>
      </c>
    </row>
    <row r="26" spans="23:24" x14ac:dyDescent="0.25">
      <c r="W26">
        <f t="shared" si="2"/>
        <v>3192.9392374874765</v>
      </c>
      <c r="X26">
        <f t="shared" si="1"/>
        <v>3.5196593239015053E-4</v>
      </c>
    </row>
    <row r="27" spans="23:24" x14ac:dyDescent="0.25">
      <c r="W27">
        <f t="shared" si="2"/>
        <v>3202.5168363514927</v>
      </c>
      <c r="X27">
        <f t="shared" si="1"/>
        <v>3.9565174318891466E-4</v>
      </c>
    </row>
    <row r="28" spans="23:24" x14ac:dyDescent="0.25">
      <c r="W28">
        <f t="shared" si="2"/>
        <v>3212.0944352155088</v>
      </c>
      <c r="X28">
        <f t="shared" si="1"/>
        <v>4.4316155517495475E-4</v>
      </c>
    </row>
    <row r="29" spans="23:24" x14ac:dyDescent="0.25">
      <c r="W29">
        <f t="shared" si="2"/>
        <v>3221.672034079525</v>
      </c>
      <c r="X29">
        <f t="shared" si="1"/>
        <v>4.9459259730027995E-4</v>
      </c>
    </row>
    <row r="30" spans="23:24" x14ac:dyDescent="0.25">
      <c r="W30">
        <f t="shared" si="2"/>
        <v>3231.2496329435412</v>
      </c>
      <c r="X30">
        <f t="shared" si="1"/>
        <v>5.5000886040927459E-4</v>
      </c>
    </row>
    <row r="31" spans="23:24" x14ac:dyDescent="0.25">
      <c r="W31">
        <f t="shared" si="2"/>
        <v>3240.8272318075574</v>
      </c>
      <c r="X31">
        <f t="shared" si="1"/>
        <v>6.0943627340859967E-4</v>
      </c>
    </row>
    <row r="32" spans="23:24" x14ac:dyDescent="0.25">
      <c r="W32">
        <f t="shared" si="2"/>
        <v>3250.4048306715736</v>
      </c>
      <c r="X32">
        <f t="shared" si="1"/>
        <v>6.728580511991876E-4</v>
      </c>
    </row>
    <row r="33" spans="23:24" x14ac:dyDescent="0.25">
      <c r="W33">
        <f>W32+$W$6</f>
        <v>3259.9824295355897</v>
      </c>
      <c r="X33">
        <f t="shared" si="1"/>
        <v>7.402103391708155E-4</v>
      </c>
    </row>
    <row r="34" spans="23:24" x14ac:dyDescent="0.25">
      <c r="W34">
        <f t="shared" si="2"/>
        <v>3269.5600283996059</v>
      </c>
      <c r="X34">
        <f t="shared" si="1"/>
        <v>8.1137828492176063E-4</v>
      </c>
    </row>
    <row r="35" spans="23:24" x14ac:dyDescent="0.25">
      <c r="W35">
        <f t="shared" si="2"/>
        <v>3279.1376272636221</v>
      </c>
      <c r="X35">
        <f t="shared" si="1"/>
        <v>8.86192670417585E-4</v>
      </c>
    </row>
    <row r="36" spans="23:24" x14ac:dyDescent="0.25">
      <c r="W36">
        <f t="shared" si="2"/>
        <v>3288.7152261276383</v>
      </c>
      <c r="X36">
        <f t="shared" si="1"/>
        <v>9.6442723660754325E-4</v>
      </c>
    </row>
    <row r="37" spans="23:24" x14ac:dyDescent="0.25">
      <c r="W37">
        <f t="shared" si="2"/>
        <v>3298.2928249916545</v>
      </c>
      <c r="X37">
        <f t="shared" si="1"/>
        <v>1.0457968272335244E-3</v>
      </c>
    </row>
    <row r="38" spans="23:24" x14ac:dyDescent="0.25">
      <c r="W38">
        <f t="shared" si="2"/>
        <v>3307.8704238556707</v>
      </c>
      <c r="X38">
        <f t="shared" si="1"/>
        <v>1.1299564689732124E-3</v>
      </c>
    </row>
    <row r="39" spans="23:24" x14ac:dyDescent="0.25">
      <c r="W39">
        <f t="shared" si="2"/>
        <v>3317.4480227196868</v>
      </c>
      <c r="X39">
        <f t="shared" si="1"/>
        <v>1.2165014910749657E-3</v>
      </c>
    </row>
    <row r="40" spans="23:24" x14ac:dyDescent="0.25">
      <c r="W40">
        <f t="shared" si="2"/>
        <v>3327.025621583703</v>
      </c>
      <c r="X40">
        <f t="shared" si="1"/>
        <v>1.3049687693420854E-3</v>
      </c>
    </row>
    <row r="41" spans="23:24" x14ac:dyDescent="0.25">
      <c r="W41">
        <f t="shared" si="2"/>
        <v>3336.6032204477192</v>
      </c>
      <c r="X41">
        <f t="shared" si="1"/>
        <v>1.3948391569517703E-3</v>
      </c>
    </row>
    <row r="42" spans="23:24" x14ac:dyDescent="0.25">
      <c r="W42">
        <f t="shared" si="2"/>
        <v>3346.1808193117354</v>
      </c>
      <c r="X42">
        <f t="shared" si="1"/>
        <v>1.4855411385644012E-3</v>
      </c>
    </row>
    <row r="43" spans="23:24" x14ac:dyDescent="0.25">
      <c r="W43">
        <f t="shared" si="2"/>
        <v>3355.7584181757516</v>
      </c>
      <c r="X43">
        <f t="shared" si="1"/>
        <v>1.5764557150764478E-3</v>
      </c>
    </row>
    <row r="44" spans="23:24" x14ac:dyDescent="0.25">
      <c r="W44">
        <f t="shared" si="2"/>
        <v>3365.3360170397677</v>
      </c>
      <c r="X44">
        <f>_xlfn.NORM.DIST(W44,$I$14,$I$16,FALSE)</f>
        <v>1.6669224949385315E-3</v>
      </c>
    </row>
    <row r="45" spans="23:24" x14ac:dyDescent="0.25">
      <c r="W45">
        <f t="shared" si="2"/>
        <v>3374.9136159037839</v>
      </c>
      <c r="X45">
        <f t="shared" ref="X45:X108" si="3">_xlfn.NORM.DIST(W45,$I$14,$I$16,FALSE)</f>
        <v>1.7562469350825226E-3</v>
      </c>
    </row>
    <row r="46" spans="23:24" x14ac:dyDescent="0.25">
      <c r="W46">
        <f t="shared" si="2"/>
        <v>3384.4912147678001</v>
      </c>
      <c r="X46">
        <f t="shared" si="3"/>
        <v>1.8437086411756333E-3</v>
      </c>
    </row>
    <row r="47" spans="23:24" x14ac:dyDescent="0.25">
      <c r="W47">
        <f t="shared" si="2"/>
        <v>3394.0688136318163</v>
      </c>
      <c r="X47">
        <f t="shared" si="3"/>
        <v>1.9285706042241524E-3</v>
      </c>
    </row>
    <row r="48" spans="23:24" x14ac:dyDescent="0.25">
      <c r="W48">
        <f t="shared" si="2"/>
        <v>3403.6464124958325</v>
      </c>
      <c r="X48">
        <f t="shared" si="3"/>
        <v>2.0100892196061905E-3</v>
      </c>
    </row>
    <row r="49" spans="23:24" x14ac:dyDescent="0.25">
      <c r="W49">
        <f t="shared" si="2"/>
        <v>3413.2240113598486</v>
      </c>
      <c r="X49">
        <f t="shared" si="3"/>
        <v>2.087524906542721E-3</v>
      </c>
    </row>
    <row r="50" spans="23:24" x14ac:dyDescent="0.25">
      <c r="W50">
        <f t="shared" si="2"/>
        <v>3422.8016102238648</v>
      </c>
      <c r="X50">
        <f t="shared" si="3"/>
        <v>2.1601531218948433E-3</v>
      </c>
    </row>
    <row r="51" spans="23:24" x14ac:dyDescent="0.25">
      <c r="W51">
        <f t="shared" si="2"/>
        <v>3432.379209087881</v>
      </c>
      <c r="X51">
        <f t="shared" si="3"/>
        <v>2.2272755429867436E-3</v>
      </c>
    </row>
    <row r="52" spans="23:24" x14ac:dyDescent="0.25">
      <c r="W52">
        <f t="shared" si="2"/>
        <v>3441.9568079518972</v>
      </c>
      <c r="X52">
        <f t="shared" si="3"/>
        <v>2.2882311807471425E-3</v>
      </c>
    </row>
    <row r="53" spans="23:24" x14ac:dyDescent="0.25">
      <c r="W53">
        <f t="shared" si="2"/>
        <v>3451.5344068159134</v>
      </c>
      <c r="X53">
        <f t="shared" si="3"/>
        <v>2.3424071775105778E-3</v>
      </c>
    </row>
    <row r="54" spans="23:24" x14ac:dyDescent="0.25">
      <c r="W54">
        <f t="shared" si="2"/>
        <v>3461.1120056799296</v>
      </c>
      <c r="X54">
        <f t="shared" si="3"/>
        <v>2.3892490437876514E-3</v>
      </c>
    </row>
    <row r="55" spans="23:24" x14ac:dyDescent="0.25">
      <c r="W55">
        <f t="shared" si="2"/>
        <v>3470.6896045439457</v>
      </c>
      <c r="X55">
        <f t="shared" si="3"/>
        <v>2.4282700954286287E-3</v>
      </c>
    </row>
    <row r="56" spans="23:24" x14ac:dyDescent="0.25">
      <c r="W56">
        <f t="shared" si="2"/>
        <v>3480.2672034079619</v>
      </c>
      <c r="X56">
        <f t="shared" si="3"/>
        <v>2.4590598668433358E-3</v>
      </c>
    </row>
    <row r="57" spans="23:24" x14ac:dyDescent="0.25">
      <c r="W57">
        <f t="shared" si="2"/>
        <v>3489.8448022719781</v>
      </c>
      <c r="X57">
        <f t="shared" si="3"/>
        <v>2.4812912970187551E-3</v>
      </c>
    </row>
    <row r="58" spans="23:24" x14ac:dyDescent="0.25">
      <c r="W58">
        <f t="shared" si="2"/>
        <v>3499.4224011359943</v>
      </c>
      <c r="X58">
        <f t="shared" si="3"/>
        <v>2.4947265124567724E-3</v>
      </c>
    </row>
    <row r="59" spans="23:24" x14ac:dyDescent="0.25">
      <c r="W59">
        <f t="shared" si="2"/>
        <v>3509.0000000000105</v>
      </c>
      <c r="X59">
        <f t="shared" si="3"/>
        <v>2.4992210640621009E-3</v>
      </c>
    </row>
    <row r="60" spans="23:24" x14ac:dyDescent="0.25">
      <c r="W60">
        <f t="shared" si="2"/>
        <v>3518.5775988640266</v>
      </c>
      <c r="X60">
        <f t="shared" si="3"/>
        <v>2.4947265124567529E-3</v>
      </c>
    </row>
    <row r="61" spans="23:24" x14ac:dyDescent="0.25">
      <c r="W61">
        <f t="shared" si="2"/>
        <v>3528.1551977280428</v>
      </c>
      <c r="X61">
        <f t="shared" si="3"/>
        <v>2.4812912970187161E-3</v>
      </c>
    </row>
    <row r="62" spans="23:24" x14ac:dyDescent="0.25">
      <c r="W62">
        <f t="shared" si="2"/>
        <v>3537.732796592059</v>
      </c>
      <c r="X62">
        <f t="shared" si="3"/>
        <v>2.4590598668432777E-3</v>
      </c>
    </row>
    <row r="63" spans="23:24" x14ac:dyDescent="0.25">
      <c r="W63">
        <f t="shared" si="2"/>
        <v>3547.3103954560752</v>
      </c>
      <c r="X63">
        <f t="shared" si="3"/>
        <v>2.4282700954285524E-3</v>
      </c>
    </row>
    <row r="64" spans="23:24" x14ac:dyDescent="0.25">
      <c r="W64">
        <f t="shared" si="2"/>
        <v>3556.8879943200914</v>
      </c>
      <c r="X64">
        <f t="shared" si="3"/>
        <v>2.3892490437875573E-3</v>
      </c>
    </row>
    <row r="65" spans="23:24" x14ac:dyDescent="0.25">
      <c r="W65">
        <f t="shared" si="2"/>
        <v>3566.4655931841075</v>
      </c>
      <c r="X65">
        <f t="shared" si="3"/>
        <v>2.3424071775104676E-3</v>
      </c>
    </row>
    <row r="66" spans="23:24" x14ac:dyDescent="0.25">
      <c r="W66">
        <f t="shared" si="2"/>
        <v>3576.0431920481237</v>
      </c>
      <c r="X66">
        <f t="shared" si="3"/>
        <v>2.2882311807470163E-3</v>
      </c>
    </row>
    <row r="67" spans="23:24" x14ac:dyDescent="0.25">
      <c r="W67">
        <f t="shared" si="2"/>
        <v>3585.6207909121399</v>
      </c>
      <c r="X67">
        <f t="shared" si="3"/>
        <v>2.2272755429866035E-3</v>
      </c>
    </row>
    <row r="68" spans="23:24" x14ac:dyDescent="0.25">
      <c r="W68">
        <f t="shared" si="2"/>
        <v>3595.1983897761561</v>
      </c>
      <c r="X68">
        <f t="shared" si="3"/>
        <v>2.1601531218946902E-3</v>
      </c>
    </row>
    <row r="69" spans="23:24" x14ac:dyDescent="0.25">
      <c r="W69">
        <f t="shared" si="2"/>
        <v>3604.7759886401723</v>
      </c>
      <c r="X69">
        <f t="shared" si="3"/>
        <v>2.0875249065425566E-3</v>
      </c>
    </row>
    <row r="70" spans="23:24" x14ac:dyDescent="0.25">
      <c r="W70">
        <f t="shared" si="2"/>
        <v>3614.3535875041885</v>
      </c>
      <c r="X70">
        <f t="shared" si="3"/>
        <v>2.0100892196060166E-3</v>
      </c>
    </row>
    <row r="71" spans="23:24" x14ac:dyDescent="0.25">
      <c r="W71">
        <f t="shared" si="2"/>
        <v>3623.9311863682046</v>
      </c>
      <c r="X71">
        <f t="shared" si="3"/>
        <v>1.9285706042239704E-3</v>
      </c>
    </row>
    <row r="72" spans="23:24" x14ac:dyDescent="0.25">
      <c r="W72">
        <f t="shared" si="2"/>
        <v>3633.5087852322208</v>
      </c>
      <c r="X72">
        <f t="shared" si="3"/>
        <v>1.8437086411754447E-3</v>
      </c>
    </row>
    <row r="73" spans="23:24" x14ac:dyDescent="0.25">
      <c r="W73">
        <f t="shared" si="2"/>
        <v>3643.086384096237</v>
      </c>
      <c r="X73">
        <f t="shared" si="3"/>
        <v>1.7562469350823292E-3</v>
      </c>
    </row>
    <row r="74" spans="23:24" x14ac:dyDescent="0.25">
      <c r="W74">
        <f t="shared" si="2"/>
        <v>3652.6639829602532</v>
      </c>
      <c r="X74">
        <f t="shared" si="3"/>
        <v>1.6669224949383346E-3</v>
      </c>
    </row>
    <row r="75" spans="23:24" x14ac:dyDescent="0.25">
      <c r="W75">
        <f t="shared" ref="W75:W139" si="4">W74+$W$6</f>
        <v>3662.2415818242694</v>
      </c>
      <c r="X75">
        <f t="shared" si="3"/>
        <v>1.5764557150762493E-3</v>
      </c>
    </row>
    <row r="76" spans="23:24" x14ac:dyDescent="0.25">
      <c r="W76">
        <f t="shared" si="4"/>
        <v>3671.8191806882855</v>
      </c>
      <c r="X76">
        <f t="shared" si="3"/>
        <v>1.4855411385642026E-3</v>
      </c>
    </row>
    <row r="77" spans="23:24" x14ac:dyDescent="0.25">
      <c r="W77">
        <f t="shared" si="4"/>
        <v>3681.3967795523017</v>
      </c>
      <c r="X77">
        <f t="shared" si="3"/>
        <v>1.3948391569515732E-3</v>
      </c>
    </row>
    <row r="78" spans="23:24" x14ac:dyDescent="0.25">
      <c r="W78">
        <f t="shared" si="4"/>
        <v>3690.9743784163179</v>
      </c>
      <c r="X78">
        <f t="shared" si="3"/>
        <v>1.3049687693418906E-3</v>
      </c>
    </row>
    <row r="79" spans="23:24" x14ac:dyDescent="0.25">
      <c r="W79">
        <f t="shared" si="4"/>
        <v>3700.5519772803341</v>
      </c>
      <c r="X79">
        <f t="shared" si="3"/>
        <v>1.216501491074774E-3</v>
      </c>
    </row>
    <row r="80" spans="23:24" x14ac:dyDescent="0.25">
      <c r="W80">
        <f t="shared" si="4"/>
        <v>3710.1295761443503</v>
      </c>
      <c r="X80">
        <f t="shared" si="3"/>
        <v>1.1299564689730257E-3</v>
      </c>
    </row>
    <row r="81" spans="23:24" x14ac:dyDescent="0.25">
      <c r="W81">
        <f t="shared" si="4"/>
        <v>3719.7071750083664</v>
      </c>
      <c r="X81">
        <f t="shared" si="3"/>
        <v>1.0457968272333436E-3</v>
      </c>
    </row>
    <row r="82" spans="23:24" x14ac:dyDescent="0.25">
      <c r="W82">
        <f t="shared" si="4"/>
        <v>3729.2847738723826</v>
      </c>
      <c r="X82">
        <f t="shared" si="3"/>
        <v>9.6442723660736902E-4</v>
      </c>
    </row>
    <row r="83" spans="23:24" x14ac:dyDescent="0.25">
      <c r="W83">
        <f t="shared" si="4"/>
        <v>3738.8623727363988</v>
      </c>
      <c r="X83">
        <f t="shared" si="3"/>
        <v>8.8619267041741749E-4</v>
      </c>
    </row>
    <row r="84" spans="23:24" x14ac:dyDescent="0.25">
      <c r="W84">
        <f t="shared" si="4"/>
        <v>3748.439971600415</v>
      </c>
      <c r="X84">
        <f t="shared" si="3"/>
        <v>8.1137828492160136E-4</v>
      </c>
    </row>
    <row r="85" spans="23:24" x14ac:dyDescent="0.25">
      <c r="W85">
        <f t="shared" si="4"/>
        <v>3758.0175704644312</v>
      </c>
      <c r="X85">
        <f t="shared" si="3"/>
        <v>7.4021033917066436E-4</v>
      </c>
    </row>
    <row r="86" spans="23:24" x14ac:dyDescent="0.25">
      <c r="W86">
        <f t="shared" si="4"/>
        <v>3767.5951693284474</v>
      </c>
      <c r="X86">
        <f t="shared" si="3"/>
        <v>6.7285805119904481E-4</v>
      </c>
    </row>
    <row r="87" spans="23:24" x14ac:dyDescent="0.25">
      <c r="W87">
        <f t="shared" si="4"/>
        <v>3777.1727681924635</v>
      </c>
      <c r="X87">
        <f t="shared" si="3"/>
        <v>6.0943627340846534E-4</v>
      </c>
    </row>
    <row r="88" spans="23:24" x14ac:dyDescent="0.25">
      <c r="W88">
        <f t="shared" si="4"/>
        <v>3786.7503670564797</v>
      </c>
      <c r="X88">
        <f t="shared" si="3"/>
        <v>5.5000886040914925E-4</v>
      </c>
    </row>
    <row r="89" spans="23:24" x14ac:dyDescent="0.25">
      <c r="W89">
        <f t="shared" si="4"/>
        <v>3796.3279659204959</v>
      </c>
      <c r="X89">
        <f t="shared" si="3"/>
        <v>4.9459259730016329E-4</v>
      </c>
    </row>
    <row r="90" spans="23:24" x14ac:dyDescent="0.25">
      <c r="W90">
        <f t="shared" si="4"/>
        <v>3805.9055647845121</v>
      </c>
      <c r="X90">
        <f t="shared" si="3"/>
        <v>4.4316155517484649E-4</v>
      </c>
    </row>
    <row r="91" spans="23:24" x14ac:dyDescent="0.25">
      <c r="W91">
        <f t="shared" si="4"/>
        <v>3815.4831636485283</v>
      </c>
      <c r="X91">
        <f t="shared" si="3"/>
        <v>3.9565174318881508E-4</v>
      </c>
    </row>
    <row r="92" spans="23:24" x14ac:dyDescent="0.25">
      <c r="W92">
        <f t="shared" si="4"/>
        <v>3825.0607625125444</v>
      </c>
      <c r="X92">
        <f t="shared" si="3"/>
        <v>3.5196593239005929E-4</v>
      </c>
    </row>
    <row r="93" spans="23:24" x14ac:dyDescent="0.25">
      <c r="W93">
        <f t="shared" si="4"/>
        <v>3834.6383613765606</v>
      </c>
      <c r="X93">
        <f t="shared" si="3"/>
        <v>3.1197853517647489E-4</v>
      </c>
    </row>
    <row r="94" spans="23:24" x14ac:dyDescent="0.25">
      <c r="W94">
        <f t="shared" si="4"/>
        <v>3844.2159602405768</v>
      </c>
      <c r="X94">
        <f t="shared" si="3"/>
        <v>2.7554043516481641E-4</v>
      </c>
    </row>
    <row r="95" spans="23:24" x14ac:dyDescent="0.25">
      <c r="W95">
        <f t="shared" si="4"/>
        <v>3853.793559104593</v>
      </c>
      <c r="X95">
        <f t="shared" si="3"/>
        <v>2.4248367485636807E-4</v>
      </c>
    </row>
    <row r="96" spans="23:24" x14ac:dyDescent="0.25">
      <c r="W96">
        <f t="shared" si="4"/>
        <v>3863.3711579686092</v>
      </c>
      <c r="X96">
        <f t="shared" si="3"/>
        <v>2.1262592220243969E-4</v>
      </c>
    </row>
    <row r="97" spans="23:24" x14ac:dyDescent="0.25">
      <c r="W97">
        <f t="shared" si="4"/>
        <v>3872.9487568326253</v>
      </c>
      <c r="X97">
        <f t="shared" si="3"/>
        <v>1.8577465146561183E-4</v>
      </c>
    </row>
    <row r="98" spans="23:24" x14ac:dyDescent="0.25">
      <c r="W98">
        <f t="shared" si="4"/>
        <v>3882.5263556966415</v>
      </c>
      <c r="X98">
        <f t="shared" si="3"/>
        <v>1.6173098814093888E-4</v>
      </c>
    </row>
    <row r="99" spans="23:24" x14ac:dyDescent="0.25">
      <c r="W99">
        <f t="shared" si="4"/>
        <v>3892.1039545606577</v>
      </c>
      <c r="X99">
        <f t="shared" si="3"/>
        <v>1.4029318170115745E-4</v>
      </c>
    </row>
    <row r="100" spans="23:24" x14ac:dyDescent="0.25">
      <c r="W100">
        <f t="shared" si="4"/>
        <v>3901.6815534246739</v>
      </c>
      <c r="X100">
        <f t="shared" si="3"/>
        <v>1.2125968318294133E-4</v>
      </c>
    </row>
    <row r="101" spans="23:24" x14ac:dyDescent="0.25">
      <c r="W101">
        <f t="shared" si="4"/>
        <v>3911.2591522886901</v>
      </c>
      <c r="X101">
        <f t="shared" si="3"/>
        <v>1.0443181683046212E-4</v>
      </c>
    </row>
    <row r="102" spans="23:24" x14ac:dyDescent="0.25">
      <c r="W102">
        <f t="shared" si="4"/>
        <v>3920.8367511527063</v>
      </c>
      <c r="X102">
        <f t="shared" si="3"/>
        <v>8.9616045924981947E-5</v>
      </c>
    </row>
    <row r="103" spans="23:24" x14ac:dyDescent="0.25">
      <c r="W103">
        <f t="shared" si="4"/>
        <v>3930.4143500167224</v>
      </c>
      <c r="X103">
        <f t="shared" si="3"/>
        <v>7.6625842394981129E-5</v>
      </c>
    </row>
    <row r="104" spans="23:24" x14ac:dyDescent="0.25">
      <c r="W104">
        <f t="shared" si="4"/>
        <v>3939.9919488807386</v>
      </c>
      <c r="X104">
        <f t="shared" si="3"/>
        <v>6.5283177729889743E-5</v>
      </c>
    </row>
    <row r="105" spans="23:24" x14ac:dyDescent="0.25">
      <c r="W105">
        <f t="shared" si="4"/>
        <v>3949.5695477447548</v>
      </c>
      <c r="X105">
        <f t="shared" si="3"/>
        <v>5.5419659084728545E-5</v>
      </c>
    </row>
    <row r="106" spans="23:24" x14ac:dyDescent="0.25">
      <c r="W106">
        <f t="shared" si="4"/>
        <v>3959.147146608771</v>
      </c>
      <c r="X106">
        <f t="shared" si="3"/>
        <v>4.6877339291532395E-5</v>
      </c>
    </row>
    <row r="107" spans="23:24" x14ac:dyDescent="0.25">
      <c r="W107">
        <f t="shared" si="4"/>
        <v>3968.7247454727872</v>
      </c>
      <c r="X107">
        <f t="shared" si="3"/>
        <v>3.9509232861851862E-5</v>
      </c>
    </row>
    <row r="108" spans="23:24" x14ac:dyDescent="0.25">
      <c r="W108">
        <f t="shared" si="4"/>
        <v>3978.3023443368033</v>
      </c>
      <c r="X108">
        <f t="shared" si="3"/>
        <v>3.3179572085909131E-5</v>
      </c>
    </row>
    <row r="109" spans="23:24" x14ac:dyDescent="0.25">
      <c r="W109">
        <f t="shared" si="4"/>
        <v>3987.8799432008195</v>
      </c>
      <c r="X109">
        <f t="shared" ref="X109:X172" si="5">_xlfn.NORM.DIST(W109,$I$14,$I$16,FALSE)</f>
        <v>2.7763838148957131E-5</v>
      </c>
    </row>
    <row r="110" spans="23:24" x14ac:dyDescent="0.25">
      <c r="W110">
        <f t="shared" si="4"/>
        <v>3997.4575420648357</v>
      </c>
      <c r="X110">
        <f t="shared" si="5"/>
        <v>2.3148601953505453E-5</v>
      </c>
    </row>
    <row r="111" spans="23:24" x14ac:dyDescent="0.25">
      <c r="W111">
        <f t="shared" si="4"/>
        <v>4007.0351409288519</v>
      </c>
      <c r="X111">
        <f t="shared" si="5"/>
        <v>1.9231208226753341E-5</v>
      </c>
    </row>
    <row r="112" spans="23:24" x14ac:dyDescent="0.25">
      <c r="W112">
        <f t="shared" si="4"/>
        <v>4016.6127397928681</v>
      </c>
      <c r="X112">
        <f t="shared" si="5"/>
        <v>1.5919334677542971E-5</v>
      </c>
    </row>
    <row r="113" spans="23:24" x14ac:dyDescent="0.25">
      <c r="W113">
        <f t="shared" si="4"/>
        <v>4026.1903386568843</v>
      </c>
      <c r="X113">
        <f t="shared" si="5"/>
        <v>1.3130455613870767E-5</v>
      </c>
    </row>
    <row r="114" spans="23:24" x14ac:dyDescent="0.25">
      <c r="W114">
        <f t="shared" si="4"/>
        <v>4035.7679375209004</v>
      </c>
      <c r="X114">
        <f t="shared" si="5"/>
        <v>1.0791236698321725E-5</v>
      </c>
    </row>
    <row r="115" spans="23:24" x14ac:dyDescent="0.25">
      <c r="W115">
        <f t="shared" si="4"/>
        <v>4045.3455363849166</v>
      </c>
      <c r="X115">
        <f t="shared" si="5"/>
        <v>8.8368845488434444E-6</v>
      </c>
    </row>
    <row r="116" spans="23:24" x14ac:dyDescent="0.25">
      <c r="W116">
        <f t="shared" si="4"/>
        <v>4054.9231352489328</v>
      </c>
      <c r="X116">
        <f t="shared" si="5"/>
        <v>7.2104718135708883E-6</v>
      </c>
    </row>
    <row r="117" spans="23:24" x14ac:dyDescent="0.25">
      <c r="W117">
        <f t="shared" si="4"/>
        <v>4064.500734112949</v>
      </c>
      <c r="X117">
        <f t="shared" si="5"/>
        <v>5.8622552701145717E-6</v>
      </c>
    </row>
    <row r="118" spans="23:24" x14ac:dyDescent="0.25">
      <c r="W118">
        <f t="shared" si="4"/>
        <v>4074.0783329769652</v>
      </c>
      <c r="X118">
        <f t="shared" si="5"/>
        <v>4.7490015119121103E-6</v>
      </c>
    </row>
    <row r="119" spans="23:24" x14ac:dyDescent="0.25">
      <c r="W119">
        <f t="shared" si="4"/>
        <v>4083.6559318409813</v>
      </c>
      <c r="X119">
        <f t="shared" si="5"/>
        <v>3.8333319580490994E-6</v>
      </c>
    </row>
    <row r="120" spans="23:24" x14ac:dyDescent="0.25">
      <c r="W120">
        <f t="shared" si="4"/>
        <v>4093.2335307049975</v>
      </c>
      <c r="X120">
        <f t="shared" si="5"/>
        <v>3.0830963114251974E-6</v>
      </c>
    </row>
    <row r="121" spans="23:24" x14ac:dyDescent="0.25">
      <c r="W121">
        <f t="shared" si="4"/>
        <v>4102.8111295690132</v>
      </c>
      <c r="X121">
        <f t="shared" si="5"/>
        <v>2.4707812296300385E-6</v>
      </c>
    </row>
    <row r="122" spans="23:24" x14ac:dyDescent="0.25">
      <c r="W122">
        <f t="shared" si="4"/>
        <v>4112.3887284330294</v>
      </c>
      <c r="X122">
        <f t="shared" si="5"/>
        <v>1.9729588848657985E-6</v>
      </c>
    </row>
    <row r="123" spans="23:24" x14ac:dyDescent="0.25">
      <c r="W123">
        <f t="shared" si="4"/>
        <v>4121.9663272970456</v>
      </c>
      <c r="X123">
        <f t="shared" si="5"/>
        <v>1.5697782823135443E-6</v>
      </c>
    </row>
    <row r="124" spans="23:24" x14ac:dyDescent="0.25">
      <c r="W124">
        <f t="shared" si="4"/>
        <v>4131.5439261610618</v>
      </c>
      <c r="X124">
        <f t="shared" si="5"/>
        <v>1.2445006783841824E-6</v>
      </c>
    </row>
    <row r="125" spans="23:24" x14ac:dyDescent="0.25">
      <c r="W125">
        <f t="shared" si="4"/>
        <v>4141.121525025078</v>
      </c>
      <c r="X125">
        <f t="shared" si="5"/>
        <v>9.8307918065993483E-7</v>
      </c>
    </row>
    <row r="126" spans="23:24" x14ac:dyDescent="0.25">
      <c r="W126">
        <f t="shared" si="4"/>
        <v>4150.6991238890942</v>
      </c>
      <c r="X126">
        <f t="shared" si="5"/>
        <v>7.7378160285044646E-7</v>
      </c>
    </row>
    <row r="127" spans="23:24" x14ac:dyDescent="0.25">
      <c r="W127">
        <f t="shared" si="4"/>
        <v>4160.2767227531103</v>
      </c>
      <c r="X127">
        <f t="shared" si="5"/>
        <v>6.0685486899609215E-7</v>
      </c>
    </row>
    <row r="128" spans="23:24" x14ac:dyDescent="0.25">
      <c r="W128">
        <f t="shared" si="4"/>
        <v>4169.8543216171265</v>
      </c>
      <c r="X128">
        <f t="shared" si="5"/>
        <v>4.7422868678196872E-7</v>
      </c>
    </row>
    <row r="129" spans="23:24" x14ac:dyDescent="0.25">
      <c r="W129">
        <f t="shared" si="4"/>
        <v>4179.4319204811427</v>
      </c>
      <c r="X129">
        <f t="shared" si="5"/>
        <v>3.6925581407229232E-7</v>
      </c>
    </row>
    <row r="130" spans="23:24" x14ac:dyDescent="0.25">
      <c r="W130">
        <f t="shared" si="4"/>
        <v>4189.0095193451589</v>
      </c>
      <c r="X130">
        <f t="shared" si="5"/>
        <v>2.8648599930439374E-7</v>
      </c>
    </row>
    <row r="131" spans="23:24" x14ac:dyDescent="0.25">
      <c r="W131">
        <f t="shared" si="4"/>
        <v>4198.5871182091751</v>
      </c>
      <c r="X131">
        <f t="shared" si="5"/>
        <v>2.2147055960699487E-7</v>
      </c>
    </row>
    <row r="132" spans="23:24" x14ac:dyDescent="0.25">
      <c r="W132">
        <f t="shared" si="4"/>
        <v>4208.1647170731912</v>
      </c>
      <c r="X132">
        <f t="shared" si="5"/>
        <v>1.7059454632173961E-7</v>
      </c>
    </row>
    <row r="133" spans="23:24" x14ac:dyDescent="0.25">
      <c r="W133">
        <f t="shared" si="4"/>
        <v>4217.7423159372074</v>
      </c>
      <c r="X133">
        <f t="shared" si="5"/>
        <v>1.3093351390374565E-7</v>
      </c>
    </row>
    <row r="134" spans="23:24" x14ac:dyDescent="0.25">
      <c r="W134">
        <f t="shared" si="4"/>
        <v>4227.3199148012236</v>
      </c>
      <c r="X134">
        <f t="shared" si="5"/>
        <v>1.0013203518230278E-7</v>
      </c>
    </row>
    <row r="135" spans="23:24" x14ac:dyDescent="0.25">
      <c r="W135">
        <f t="shared" si="4"/>
        <v>4236.8975136652398</v>
      </c>
      <c r="X135">
        <f t="shared" si="5"/>
        <v>7.630127640459087E-8</v>
      </c>
    </row>
    <row r="136" spans="23:24" x14ac:dyDescent="0.25">
      <c r="W136">
        <f t="shared" si="4"/>
        <v>4246.475112529256</v>
      </c>
      <c r="X136">
        <f t="shared" si="5"/>
        <v>5.7933144630287579E-8</v>
      </c>
    </row>
    <row r="137" spans="23:24" x14ac:dyDescent="0.25">
      <c r="W137">
        <f t="shared" si="4"/>
        <v>4256.0527113932721</v>
      </c>
      <c r="X137">
        <f t="shared" si="5"/>
        <v>4.3828735631540413E-8</v>
      </c>
    </row>
    <row r="138" spans="23:24" x14ac:dyDescent="0.25">
      <c r="W138">
        <f t="shared" si="4"/>
        <v>4265.6303102572883</v>
      </c>
      <c r="X138">
        <f t="shared" si="5"/>
        <v>3.3039032545485392E-8</v>
      </c>
    </row>
    <row r="139" spans="23:24" x14ac:dyDescent="0.25">
      <c r="W139">
        <f t="shared" si="4"/>
        <v>4275.2079091213045</v>
      </c>
      <c r="X139">
        <f t="shared" si="5"/>
        <v>2.4816026316858254E-8</v>
      </c>
    </row>
    <row r="140" spans="23:24" x14ac:dyDescent="0.25">
      <c r="W140">
        <f t="shared" ref="W140:W203" si="6">W139+$W$6</f>
        <v>4284.7855079853207</v>
      </c>
      <c r="X140">
        <f t="shared" si="5"/>
        <v>1.8572642542055951E-8</v>
      </c>
    </row>
    <row r="141" spans="23:24" x14ac:dyDescent="0.25">
      <c r="W141">
        <f t="shared" si="6"/>
        <v>4294.3631068493369</v>
      </c>
      <c r="X141">
        <f t="shared" si="5"/>
        <v>1.3850061414909991E-8</v>
      </c>
    </row>
    <row r="142" spans="23:24" x14ac:dyDescent="0.25">
      <c r="W142">
        <f t="shared" si="6"/>
        <v>4303.9407057133531</v>
      </c>
      <c r="X142">
        <f t="shared" si="5"/>
        <v>1.0291205205193836E-8</v>
      </c>
    </row>
    <row r="143" spans="23:24" x14ac:dyDescent="0.25">
      <c r="W143">
        <f t="shared" si="6"/>
        <v>4313.5183045773692</v>
      </c>
      <c r="X143">
        <f t="shared" si="5"/>
        <v>7.6193393534145305E-9</v>
      </c>
    </row>
    <row r="144" spans="23:24" x14ac:dyDescent="0.25">
      <c r="W144">
        <f t="shared" si="6"/>
        <v>4323.0959034413854</v>
      </c>
      <c r="X144">
        <f t="shared" si="5"/>
        <v>5.6208880470567667E-9</v>
      </c>
    </row>
    <row r="145" spans="23:24" x14ac:dyDescent="0.25">
      <c r="W145">
        <f t="shared" si="6"/>
        <v>4332.6735023054016</v>
      </c>
      <c r="X145">
        <f t="shared" si="5"/>
        <v>4.1317029845643836E-9</v>
      </c>
    </row>
    <row r="146" spans="23:24" x14ac:dyDescent="0.25">
      <c r="W146">
        <f t="shared" si="6"/>
        <v>4342.2511011694178</v>
      </c>
      <c r="X146">
        <f t="shared" si="5"/>
        <v>3.0261454074740981E-9</v>
      </c>
    </row>
    <row r="147" spans="23:24" x14ac:dyDescent="0.25">
      <c r="W147">
        <f t="shared" si="6"/>
        <v>4351.828700033434</v>
      </c>
      <c r="X147">
        <f t="shared" si="5"/>
        <v>2.2084472502949599E-9</v>
      </c>
    </row>
    <row r="148" spans="23:24" x14ac:dyDescent="0.25">
      <c r="W148">
        <f t="shared" si="6"/>
        <v>4361.4062988974501</v>
      </c>
      <c r="X148">
        <f t="shared" si="5"/>
        <v>1.6059085431338968E-9</v>
      </c>
    </row>
    <row r="149" spans="23:24" x14ac:dyDescent="0.25">
      <c r="W149">
        <f t="shared" si="6"/>
        <v>4370.9838977614663</v>
      </c>
      <c r="X149">
        <f t="shared" si="5"/>
        <v>1.1635662785158642E-9</v>
      </c>
    </row>
    <row r="150" spans="23:24" x14ac:dyDescent="0.25">
      <c r="W150">
        <f t="shared" si="6"/>
        <v>4380.5614966254825</v>
      </c>
      <c r="X150">
        <f t="shared" si="5"/>
        <v>8.4003616618698568E-10</v>
      </c>
    </row>
    <row r="151" spans="23:24" x14ac:dyDescent="0.25">
      <c r="W151">
        <f t="shared" si="6"/>
        <v>4390.1390954894987</v>
      </c>
      <c r="X151">
        <f t="shared" si="5"/>
        <v>6.0428439870276021E-10</v>
      </c>
    </row>
    <row r="152" spans="23:24" x14ac:dyDescent="0.25">
      <c r="W152">
        <f t="shared" si="6"/>
        <v>4399.7166943535149</v>
      </c>
      <c r="X152">
        <f t="shared" si="5"/>
        <v>4.331330457834286E-10</v>
      </c>
    </row>
    <row r="153" spans="23:24" x14ac:dyDescent="0.25">
      <c r="W153">
        <f t="shared" si="6"/>
        <v>4409.294293217531</v>
      </c>
      <c r="X153">
        <f t="shared" si="5"/>
        <v>3.0934122198356856E-10</v>
      </c>
    </row>
    <row r="154" spans="23:24" x14ac:dyDescent="0.25">
      <c r="W154">
        <f t="shared" si="6"/>
        <v>4418.8718920815472</v>
      </c>
      <c r="X154">
        <f t="shared" si="5"/>
        <v>2.2013586983804197E-10</v>
      </c>
    </row>
    <row r="155" spans="23:24" x14ac:dyDescent="0.25">
      <c r="W155">
        <f t="shared" si="6"/>
        <v>4428.4494909455634</v>
      </c>
      <c r="X155">
        <f t="shared" si="5"/>
        <v>1.560919014881944E-10</v>
      </c>
    </row>
    <row r="156" spans="23:24" x14ac:dyDescent="0.25">
      <c r="W156">
        <f t="shared" si="6"/>
        <v>4438.0270898095796</v>
      </c>
      <c r="X156">
        <f t="shared" si="5"/>
        <v>1.1028246585961996E-10</v>
      </c>
    </row>
    <row r="157" spans="23:24" x14ac:dyDescent="0.25">
      <c r="W157">
        <f t="shared" si="6"/>
        <v>4447.6046886735958</v>
      </c>
      <c r="X157">
        <f t="shared" si="5"/>
        <v>7.7637064300308026E-11</v>
      </c>
    </row>
    <row r="158" spans="23:24" x14ac:dyDescent="0.25">
      <c r="W158">
        <f t="shared" si="6"/>
        <v>4457.182287537612</v>
      </c>
      <c r="X158">
        <f t="shared" si="5"/>
        <v>5.4458826870674234E-11</v>
      </c>
    </row>
    <row r="159" spans="23:24" x14ac:dyDescent="0.25">
      <c r="W159">
        <f t="shared" si="6"/>
        <v>4466.7598864016281</v>
      </c>
      <c r="X159">
        <f t="shared" si="5"/>
        <v>3.806308618318031E-11</v>
      </c>
    </row>
    <row r="160" spans="23:24" x14ac:dyDescent="0.25">
      <c r="W160">
        <f t="shared" si="6"/>
        <v>4476.3374852656443</v>
      </c>
      <c r="X160">
        <f t="shared" si="5"/>
        <v>2.6507956836233106E-11</v>
      </c>
    </row>
    <row r="161" spans="23:24" x14ac:dyDescent="0.25">
      <c r="W161">
        <f t="shared" si="6"/>
        <v>4485.9150841296605</v>
      </c>
      <c r="X161">
        <f t="shared" si="5"/>
        <v>1.8394375635330289E-11</v>
      </c>
    </row>
    <row r="162" spans="23:24" x14ac:dyDescent="0.25">
      <c r="W162">
        <f t="shared" si="6"/>
        <v>4495.4926829936767</v>
      </c>
      <c r="X162">
        <f t="shared" si="5"/>
        <v>1.2718338723635133E-11</v>
      </c>
    </row>
    <row r="163" spans="23:24" x14ac:dyDescent="0.25">
      <c r="W163">
        <f t="shared" si="6"/>
        <v>4505.0702818576929</v>
      </c>
      <c r="X163">
        <f t="shared" si="5"/>
        <v>8.7621818703673968E-12</v>
      </c>
    </row>
    <row r="164" spans="23:24" x14ac:dyDescent="0.25">
      <c r="W164">
        <f t="shared" si="6"/>
        <v>4514.647880721709</v>
      </c>
      <c r="X164">
        <f t="shared" si="5"/>
        <v>6.0149314081467973E-12</v>
      </c>
    </row>
    <row r="165" spans="23:24" x14ac:dyDescent="0.25">
      <c r="W165">
        <f t="shared" si="6"/>
        <v>4524.2254795857252</v>
      </c>
      <c r="X165">
        <f t="shared" si="5"/>
        <v>4.1142022272577354E-12</v>
      </c>
    </row>
    <row r="166" spans="23:24" x14ac:dyDescent="0.25">
      <c r="W166">
        <f t="shared" si="6"/>
        <v>4533.8030784497414</v>
      </c>
      <c r="X166">
        <f t="shared" si="5"/>
        <v>2.8039943267352691E-12</v>
      </c>
    </row>
    <row r="167" spans="23:24" x14ac:dyDescent="0.25">
      <c r="W167">
        <f t="shared" si="6"/>
        <v>4543.3806773137576</v>
      </c>
      <c r="X167">
        <f t="shared" si="5"/>
        <v>1.9041675775106904E-12</v>
      </c>
    </row>
    <row r="168" spans="23:24" x14ac:dyDescent="0.25">
      <c r="W168">
        <f t="shared" si="6"/>
        <v>4552.9582761777738</v>
      </c>
      <c r="X168">
        <f t="shared" si="5"/>
        <v>1.2884564427159226E-12</v>
      </c>
    </row>
    <row r="169" spans="23:24" x14ac:dyDescent="0.25">
      <c r="W169">
        <f t="shared" si="6"/>
        <v>4562.53587504179</v>
      </c>
      <c r="X169">
        <f t="shared" si="5"/>
        <v>8.6870207064526749E-13</v>
      </c>
    </row>
    <row r="170" spans="23:24" x14ac:dyDescent="0.25">
      <c r="W170">
        <f t="shared" si="6"/>
        <v>4572.1134739058061</v>
      </c>
      <c r="X170">
        <f t="shared" si="5"/>
        <v>5.8359090071287687E-13</v>
      </c>
    </row>
    <row r="171" spans="23:24" x14ac:dyDescent="0.25">
      <c r="W171">
        <f t="shared" si="6"/>
        <v>4581.6910727698223</v>
      </c>
      <c r="X171">
        <f t="shared" si="5"/>
        <v>3.9064539287060636E-13</v>
      </c>
    </row>
    <row r="172" spans="23:24" x14ac:dyDescent="0.25">
      <c r="W172">
        <f t="shared" si="6"/>
        <v>4591.2686716338385</v>
      </c>
      <c r="X172">
        <f t="shared" si="5"/>
        <v>2.6055141831338702E-13</v>
      </c>
    </row>
    <row r="173" spans="23:24" x14ac:dyDescent="0.25">
      <c r="W173">
        <f t="shared" si="6"/>
        <v>4600.8462704978547</v>
      </c>
      <c r="X173">
        <f t="shared" ref="X173:X236" si="7">_xlfn.NORM.DIST(W173,$I$14,$I$16,FALSE)</f>
        <v>1.731572644923808E-13</v>
      </c>
    </row>
    <row r="174" spans="23:24" x14ac:dyDescent="0.25">
      <c r="W174">
        <f t="shared" si="6"/>
        <v>4610.4238693618709</v>
      </c>
      <c r="X174">
        <f t="shared" si="7"/>
        <v>1.1466332488968237E-13</v>
      </c>
    </row>
    <row r="175" spans="23:24" x14ac:dyDescent="0.25">
      <c r="W175">
        <f t="shared" si="6"/>
        <v>4620.001468225887</v>
      </c>
      <c r="X175">
        <f t="shared" si="7"/>
        <v>7.5656262917422457E-14</v>
      </c>
    </row>
    <row r="176" spans="23:24" x14ac:dyDescent="0.25">
      <c r="W176">
        <f t="shared" si="6"/>
        <v>4629.5790670899032</v>
      </c>
      <c r="X176">
        <f t="shared" si="7"/>
        <v>4.9739541722689478E-14</v>
      </c>
    </row>
    <row r="177" spans="23:24" x14ac:dyDescent="0.25">
      <c r="W177">
        <f t="shared" si="6"/>
        <v>4639.1566659539194</v>
      </c>
      <c r="X177">
        <f t="shared" si="7"/>
        <v>3.258331100330656E-14</v>
      </c>
    </row>
    <row r="178" spans="23:24" x14ac:dyDescent="0.25">
      <c r="W178">
        <f t="shared" si="6"/>
        <v>4648.7342648179356</v>
      </c>
      <c r="X178">
        <f t="shared" si="7"/>
        <v>2.1267928310680215E-14</v>
      </c>
    </row>
    <row r="179" spans="23:24" x14ac:dyDescent="0.25">
      <c r="W179">
        <f t="shared" si="6"/>
        <v>4658.3118636819518</v>
      </c>
      <c r="X179">
        <f t="shared" si="7"/>
        <v>1.3832214072543414E-14</v>
      </c>
    </row>
    <row r="180" spans="23:24" x14ac:dyDescent="0.25">
      <c r="W180">
        <f t="shared" si="6"/>
        <v>4667.8894625459679</v>
      </c>
      <c r="X180">
        <f t="shared" si="7"/>
        <v>8.9638536095543954E-15</v>
      </c>
    </row>
    <row r="181" spans="23:24" x14ac:dyDescent="0.25">
      <c r="W181">
        <f t="shared" si="6"/>
        <v>4677.4670614099841</v>
      </c>
      <c r="X181">
        <f t="shared" si="7"/>
        <v>5.7880776529498621E-15</v>
      </c>
    </row>
    <row r="182" spans="23:24" x14ac:dyDescent="0.25">
      <c r="W182">
        <f t="shared" si="6"/>
        <v>4687.0446602740003</v>
      </c>
      <c r="X182">
        <f t="shared" si="7"/>
        <v>3.7240069469857673E-15</v>
      </c>
    </row>
    <row r="183" spans="23:24" x14ac:dyDescent="0.25">
      <c r="W183">
        <f t="shared" si="6"/>
        <v>4696.6222591380165</v>
      </c>
      <c r="X183">
        <f t="shared" si="7"/>
        <v>2.3873888203039049E-15</v>
      </c>
    </row>
    <row r="184" spans="23:24" x14ac:dyDescent="0.25">
      <c r="W184">
        <f t="shared" si="6"/>
        <v>4706.1998580020327</v>
      </c>
      <c r="X184">
        <f t="shared" si="7"/>
        <v>1.5250088676218227E-15</v>
      </c>
    </row>
    <row r="185" spans="23:24" x14ac:dyDescent="0.25">
      <c r="W185">
        <f t="shared" si="6"/>
        <v>4715.7774568660489</v>
      </c>
      <c r="X185">
        <f t="shared" si="7"/>
        <v>9.7063986033942196E-16</v>
      </c>
    </row>
    <row r="186" spans="23:24" x14ac:dyDescent="0.25">
      <c r="W186">
        <f t="shared" si="6"/>
        <v>4725.355055730065</v>
      </c>
      <c r="X186">
        <f t="shared" si="7"/>
        <v>6.1557420806615265E-16</v>
      </c>
    </row>
    <row r="187" spans="23:24" x14ac:dyDescent="0.25">
      <c r="W187">
        <f t="shared" si="6"/>
        <v>4734.9326545940812</v>
      </c>
      <c r="X187">
        <f t="shared" si="7"/>
        <v>3.8899072644392652E-16</v>
      </c>
    </row>
    <row r="188" spans="23:24" x14ac:dyDescent="0.25">
      <c r="W188">
        <f t="shared" si="6"/>
        <v>4744.5102534580974</v>
      </c>
      <c r="X188">
        <f t="shared" si="7"/>
        <v>2.4492584808557853E-16</v>
      </c>
    </row>
    <row r="189" spans="23:24" x14ac:dyDescent="0.25">
      <c r="W189">
        <f t="shared" si="6"/>
        <v>4754.0878523221136</v>
      </c>
      <c r="X189">
        <f t="shared" si="7"/>
        <v>1.5366201824807416E-16</v>
      </c>
    </row>
    <row r="190" spans="23:24" x14ac:dyDescent="0.25">
      <c r="W190">
        <f t="shared" si="6"/>
        <v>4763.6654511861298</v>
      </c>
      <c r="X190">
        <f t="shared" si="7"/>
        <v>9.6058319696842846E-17</v>
      </c>
    </row>
    <row r="191" spans="23:24" x14ac:dyDescent="0.25">
      <c r="W191">
        <f t="shared" si="6"/>
        <v>4773.2430500501459</v>
      </c>
      <c r="X191">
        <f t="shared" si="7"/>
        <v>5.983288964677015E-17</v>
      </c>
    </row>
    <row r="192" spans="23:24" x14ac:dyDescent="0.25">
      <c r="W192">
        <f t="shared" si="6"/>
        <v>4782.8206489141621</v>
      </c>
      <c r="X192">
        <f t="shared" si="7"/>
        <v>3.7134835965305877E-17</v>
      </c>
    </row>
    <row r="193" spans="23:24" x14ac:dyDescent="0.25">
      <c r="W193">
        <f t="shared" si="6"/>
        <v>4792.3982477781783</v>
      </c>
      <c r="X193">
        <f t="shared" si="7"/>
        <v>2.2964636836212629E-17</v>
      </c>
    </row>
    <row r="194" spans="23:24" x14ac:dyDescent="0.25">
      <c r="W194">
        <f t="shared" si="6"/>
        <v>4801.9758466421945</v>
      </c>
      <c r="X194">
        <f t="shared" si="7"/>
        <v>1.4150578460556352E-17</v>
      </c>
    </row>
    <row r="195" spans="23:24" x14ac:dyDescent="0.25">
      <c r="W195">
        <f t="shared" si="6"/>
        <v>4811.5534455062107</v>
      </c>
      <c r="X195">
        <f t="shared" si="7"/>
        <v>8.688110691617703E-18</v>
      </c>
    </row>
    <row r="196" spans="23:24" x14ac:dyDescent="0.25">
      <c r="W196">
        <f t="shared" si="6"/>
        <v>4821.1310443702268</v>
      </c>
      <c r="X196">
        <f t="shared" si="7"/>
        <v>5.3151195466666377E-18</v>
      </c>
    </row>
    <row r="197" spans="23:24" x14ac:dyDescent="0.25">
      <c r="W197">
        <f t="shared" si="6"/>
        <v>4830.708643234243</v>
      </c>
      <c r="X197">
        <f t="shared" si="7"/>
        <v>3.2399422444498002E-18</v>
      </c>
    </row>
    <row r="198" spans="23:24" x14ac:dyDescent="0.25">
      <c r="W198">
        <f t="shared" si="6"/>
        <v>4840.2862420982592</v>
      </c>
      <c r="X198">
        <f t="shared" si="7"/>
        <v>1.967877407707525E-18</v>
      </c>
    </row>
    <row r="199" spans="23:24" x14ac:dyDescent="0.25">
      <c r="W199">
        <f t="shared" si="6"/>
        <v>4849.8638409622754</v>
      </c>
      <c r="X199">
        <f t="shared" si="7"/>
        <v>1.1909549971109648E-18</v>
      </c>
    </row>
    <row r="200" spans="23:24" x14ac:dyDescent="0.25">
      <c r="W200">
        <f t="shared" si="6"/>
        <v>4859.4414398262916</v>
      </c>
      <c r="X200">
        <f t="shared" si="7"/>
        <v>7.1817321239249763E-19</v>
      </c>
    </row>
    <row r="201" spans="23:24" x14ac:dyDescent="0.25">
      <c r="W201">
        <f t="shared" si="6"/>
        <v>4869.0190386903078</v>
      </c>
      <c r="X201">
        <f t="shared" si="7"/>
        <v>4.3151867240870498E-19</v>
      </c>
    </row>
    <row r="202" spans="23:24" x14ac:dyDescent="0.25">
      <c r="W202">
        <f t="shared" si="6"/>
        <v>4878.5966375543239</v>
      </c>
      <c r="X202">
        <f t="shared" si="7"/>
        <v>2.583488446890466E-19</v>
      </c>
    </row>
    <row r="203" spans="23:24" x14ac:dyDescent="0.25">
      <c r="W203">
        <f t="shared" si="6"/>
        <v>4888.1742364183401</v>
      </c>
      <c r="X203">
        <f t="shared" si="7"/>
        <v>1.5411680405938054E-19</v>
      </c>
    </row>
    <row r="204" spans="23:24" x14ac:dyDescent="0.25">
      <c r="W204">
        <f t="shared" ref="W204:W267" si="8">W203+$W$6</f>
        <v>4897.7518352823563</v>
      </c>
      <c r="X204">
        <f t="shared" si="7"/>
        <v>9.160728351182495E-20</v>
      </c>
    </row>
    <row r="205" spans="23:24" x14ac:dyDescent="0.25">
      <c r="W205">
        <f t="shared" si="8"/>
        <v>4907.3294341463725</v>
      </c>
      <c r="X205">
        <f t="shared" si="7"/>
        <v>5.4255847945435519E-20</v>
      </c>
    </row>
    <row r="206" spans="23:24" x14ac:dyDescent="0.25">
      <c r="W206">
        <f t="shared" si="8"/>
        <v>4916.9070330103887</v>
      </c>
      <c r="X206">
        <f t="shared" si="7"/>
        <v>3.2018401450100383E-20</v>
      </c>
    </row>
    <row r="207" spans="23:24" x14ac:dyDescent="0.25">
      <c r="W207">
        <f t="shared" si="8"/>
        <v>4926.4846318744048</v>
      </c>
      <c r="X207">
        <f t="shared" si="7"/>
        <v>1.8827353444425533E-20</v>
      </c>
    </row>
    <row r="208" spans="23:24" x14ac:dyDescent="0.25">
      <c r="W208">
        <f t="shared" si="8"/>
        <v>4936.062230738421</v>
      </c>
      <c r="X208">
        <f t="shared" si="7"/>
        <v>1.1031014250438163E-20</v>
      </c>
    </row>
    <row r="209" spans="23:24" x14ac:dyDescent="0.25">
      <c r="W209">
        <f t="shared" si="8"/>
        <v>4945.6398296024372</v>
      </c>
      <c r="X209">
        <f t="shared" si="7"/>
        <v>6.4398856441567487E-21</v>
      </c>
    </row>
    <row r="210" spans="23:24" x14ac:dyDescent="0.25">
      <c r="W210">
        <f t="shared" si="8"/>
        <v>4955.2174284664534</v>
      </c>
      <c r="X210">
        <f t="shared" si="7"/>
        <v>3.7460830827741293E-21</v>
      </c>
    </row>
    <row r="211" spans="23:24" x14ac:dyDescent="0.25">
      <c r="W211">
        <f t="shared" si="8"/>
        <v>4964.7950273304696</v>
      </c>
      <c r="X211">
        <f t="shared" si="7"/>
        <v>2.1712668148045187E-21</v>
      </c>
    </row>
    <row r="212" spans="23:24" x14ac:dyDescent="0.25">
      <c r="W212">
        <f t="shared" si="8"/>
        <v>4974.3726261944857</v>
      </c>
      <c r="X212">
        <f t="shared" si="7"/>
        <v>1.2539653156287705E-21</v>
      </c>
    </row>
    <row r="213" spans="23:24" x14ac:dyDescent="0.25">
      <c r="W213">
        <f t="shared" si="8"/>
        <v>4983.9502250585019</v>
      </c>
      <c r="X213">
        <f t="shared" si="7"/>
        <v>7.2159645917066525E-22</v>
      </c>
    </row>
    <row r="214" spans="23:24" x14ac:dyDescent="0.25">
      <c r="W214">
        <f t="shared" si="8"/>
        <v>4993.5278239225181</v>
      </c>
      <c r="X214">
        <f t="shared" si="7"/>
        <v>4.1375171091391316E-22</v>
      </c>
    </row>
    <row r="215" spans="23:24" x14ac:dyDescent="0.25">
      <c r="W215">
        <f t="shared" si="8"/>
        <v>5003.1054227865343</v>
      </c>
      <c r="X215">
        <f t="shared" si="7"/>
        <v>2.3638599992955385E-22</v>
      </c>
    </row>
    <row r="216" spans="23:24" x14ac:dyDescent="0.25">
      <c r="W216">
        <f t="shared" si="8"/>
        <v>5012.6830216505505</v>
      </c>
      <c r="X216">
        <f t="shared" si="7"/>
        <v>1.3456751748476738E-22</v>
      </c>
    </row>
    <row r="217" spans="23:24" x14ac:dyDescent="0.25">
      <c r="W217">
        <f t="shared" si="8"/>
        <v>5022.2606205145667</v>
      </c>
      <c r="X217">
        <f t="shared" si="7"/>
        <v>7.633000122216654E-23</v>
      </c>
    </row>
    <row r="218" spans="23:24" x14ac:dyDescent="0.25">
      <c r="W218">
        <f t="shared" si="8"/>
        <v>5031.8382193785828</v>
      </c>
      <c r="X218">
        <f t="shared" si="7"/>
        <v>4.3140665261071372E-23</v>
      </c>
    </row>
    <row r="219" spans="23:24" x14ac:dyDescent="0.25">
      <c r="W219">
        <f t="shared" si="8"/>
        <v>5041.415818242599</v>
      </c>
      <c r="X219">
        <f t="shared" si="7"/>
        <v>2.4294890526103641E-23</v>
      </c>
    </row>
    <row r="220" spans="23:24" x14ac:dyDescent="0.25">
      <c r="W220">
        <f t="shared" si="8"/>
        <v>5050.9934171066152</v>
      </c>
      <c r="X220">
        <f t="shared" si="7"/>
        <v>1.3632628337011373E-23</v>
      </c>
    </row>
    <row r="221" spans="23:24" x14ac:dyDescent="0.25">
      <c r="W221">
        <f t="shared" si="8"/>
        <v>5060.5710159706314</v>
      </c>
      <c r="X221">
        <f t="shared" si="7"/>
        <v>7.6222077737516119E-24</v>
      </c>
    </row>
    <row r="222" spans="23:24" x14ac:dyDescent="0.25">
      <c r="W222">
        <f t="shared" si="8"/>
        <v>5070.1486148346476</v>
      </c>
      <c r="X222">
        <f t="shared" si="7"/>
        <v>4.246376630707249E-24</v>
      </c>
    </row>
    <row r="223" spans="23:24" x14ac:dyDescent="0.25">
      <c r="W223">
        <f t="shared" si="8"/>
        <v>5079.7262136986637</v>
      </c>
      <c r="X223">
        <f t="shared" si="7"/>
        <v>2.3571801709403037E-24</v>
      </c>
    </row>
    <row r="224" spans="23:24" x14ac:dyDescent="0.25">
      <c r="W224">
        <f t="shared" si="8"/>
        <v>5089.3038125626799</v>
      </c>
      <c r="X224">
        <f t="shared" si="7"/>
        <v>1.3037778151366764E-24</v>
      </c>
    </row>
    <row r="225" spans="23:24" x14ac:dyDescent="0.25">
      <c r="W225">
        <f t="shared" si="8"/>
        <v>5098.8814114266961</v>
      </c>
      <c r="X225">
        <f t="shared" si="7"/>
        <v>7.1853997506413879E-25</v>
      </c>
    </row>
    <row r="226" spans="23:24" x14ac:dyDescent="0.25">
      <c r="W226">
        <f t="shared" si="8"/>
        <v>5108.4590102907123</v>
      </c>
      <c r="X226">
        <f t="shared" si="7"/>
        <v>3.9457977616944616E-25</v>
      </c>
    </row>
    <row r="227" spans="23:24" x14ac:dyDescent="0.25">
      <c r="W227">
        <f t="shared" si="8"/>
        <v>5118.0366091547285</v>
      </c>
      <c r="X227">
        <f t="shared" si="7"/>
        <v>2.1590129611270487E-25</v>
      </c>
    </row>
    <row r="228" spans="23:24" x14ac:dyDescent="0.25">
      <c r="W228">
        <f t="shared" si="8"/>
        <v>5127.6142080187446</v>
      </c>
      <c r="X228">
        <f t="shared" si="7"/>
        <v>1.1770969023234902E-25</v>
      </c>
    </row>
    <row r="229" spans="23:24" x14ac:dyDescent="0.25">
      <c r="W229">
        <f t="shared" si="8"/>
        <v>5137.1918068827608</v>
      </c>
      <c r="X229">
        <f t="shared" si="7"/>
        <v>6.3944872232805971E-26</v>
      </c>
    </row>
    <row r="230" spans="23:24" x14ac:dyDescent="0.25">
      <c r="W230">
        <f t="shared" si="8"/>
        <v>5146.769405746777</v>
      </c>
      <c r="X230">
        <f t="shared" si="7"/>
        <v>3.4612723331184785E-26</v>
      </c>
    </row>
    <row r="231" spans="23:24" x14ac:dyDescent="0.25">
      <c r="W231">
        <f t="shared" si="8"/>
        <v>5156.3470046107932</v>
      </c>
      <c r="X231">
        <f t="shared" si="7"/>
        <v>1.866819625241673E-26</v>
      </c>
    </row>
    <row r="232" spans="23:24" x14ac:dyDescent="0.25">
      <c r="W232">
        <f t="shared" si="8"/>
        <v>5165.9246034748094</v>
      </c>
      <c r="X232">
        <f t="shared" si="7"/>
        <v>1.0032414901131806E-26</v>
      </c>
    </row>
    <row r="233" spans="23:24" x14ac:dyDescent="0.25">
      <c r="W233">
        <f t="shared" si="8"/>
        <v>5175.5022023388256</v>
      </c>
      <c r="X233">
        <f t="shared" si="7"/>
        <v>5.3721131470219502E-27</v>
      </c>
    </row>
    <row r="234" spans="23:24" x14ac:dyDescent="0.25">
      <c r="W234">
        <f t="shared" si="8"/>
        <v>5185.0798012028417</v>
      </c>
      <c r="X234">
        <f t="shared" si="7"/>
        <v>2.8662981121688802E-27</v>
      </c>
    </row>
    <row r="235" spans="23:24" x14ac:dyDescent="0.25">
      <c r="W235">
        <f t="shared" si="8"/>
        <v>5194.6574000668579</v>
      </c>
      <c r="X235">
        <f t="shared" si="7"/>
        <v>1.5238215249650346E-27</v>
      </c>
    </row>
    <row r="236" spans="23:24" x14ac:dyDescent="0.25">
      <c r="W236">
        <f t="shared" si="8"/>
        <v>5204.2349989308741</v>
      </c>
      <c r="X236">
        <f t="shared" si="7"/>
        <v>8.072041576931088E-28</v>
      </c>
    </row>
    <row r="237" spans="23:24" x14ac:dyDescent="0.25">
      <c r="W237">
        <f t="shared" si="8"/>
        <v>5213.8125977948903</v>
      </c>
      <c r="X237">
        <f t="shared" ref="X237:X300" si="9">_xlfn.NORM.DIST(W237,$I$14,$I$16,FALSE)</f>
        <v>4.2605848253190187E-28</v>
      </c>
    </row>
    <row r="238" spans="23:24" x14ac:dyDescent="0.25">
      <c r="W238">
        <f t="shared" si="8"/>
        <v>5223.3901966589065</v>
      </c>
      <c r="X238">
        <f t="shared" si="9"/>
        <v>2.2407405945661682E-28</v>
      </c>
    </row>
    <row r="239" spans="23:24" x14ac:dyDescent="0.25">
      <c r="W239">
        <f t="shared" si="8"/>
        <v>5232.9677955229226</v>
      </c>
      <c r="X239">
        <f t="shared" si="9"/>
        <v>1.174222743475675E-28</v>
      </c>
    </row>
    <row r="240" spans="23:24" x14ac:dyDescent="0.25">
      <c r="W240">
        <f t="shared" si="8"/>
        <v>5242.5453943869388</v>
      </c>
      <c r="X240">
        <f t="shared" si="9"/>
        <v>6.1312063607380395E-29</v>
      </c>
    </row>
    <row r="241" spans="23:24" x14ac:dyDescent="0.25">
      <c r="W241">
        <f t="shared" si="8"/>
        <v>5252.122993250955</v>
      </c>
      <c r="X241">
        <f t="shared" si="9"/>
        <v>3.189906247260906E-29</v>
      </c>
    </row>
    <row r="242" spans="23:24" x14ac:dyDescent="0.25">
      <c r="W242">
        <f t="shared" si="8"/>
        <v>5261.7005921149712</v>
      </c>
      <c r="X242">
        <f t="shared" si="9"/>
        <v>1.6536608493101363E-29</v>
      </c>
    </row>
    <row r="243" spans="23:24" x14ac:dyDescent="0.25">
      <c r="W243">
        <f t="shared" si="8"/>
        <v>5271.2781909789874</v>
      </c>
      <c r="X243">
        <f t="shared" si="9"/>
        <v>8.5418415248720546E-30</v>
      </c>
    </row>
    <row r="244" spans="23:24" x14ac:dyDescent="0.25">
      <c r="W244">
        <f t="shared" si="8"/>
        <v>5280.8557898430035</v>
      </c>
      <c r="X244">
        <f t="shared" si="9"/>
        <v>4.3963586545708179E-30</v>
      </c>
    </row>
    <row r="245" spans="23:24" x14ac:dyDescent="0.25">
      <c r="W245">
        <f t="shared" si="8"/>
        <v>5290.4333887070197</v>
      </c>
      <c r="X245">
        <f t="shared" si="9"/>
        <v>2.2546091224842642E-30</v>
      </c>
    </row>
    <row r="246" spans="23:24" x14ac:dyDescent="0.25">
      <c r="W246">
        <f t="shared" si="8"/>
        <v>5300.0109875710359</v>
      </c>
      <c r="X246">
        <f t="shared" si="9"/>
        <v>1.1520887736737419E-30</v>
      </c>
    </row>
    <row r="247" spans="23:24" x14ac:dyDescent="0.25">
      <c r="W247">
        <f t="shared" si="8"/>
        <v>5309.5885864350521</v>
      </c>
      <c r="X247">
        <f t="shared" si="9"/>
        <v>5.8659339622583987E-31</v>
      </c>
    </row>
    <row r="248" spans="23:24" x14ac:dyDescent="0.25">
      <c r="W248">
        <f t="shared" si="8"/>
        <v>5319.1661852990683</v>
      </c>
      <c r="X248">
        <f t="shared" si="9"/>
        <v>2.9759452296301026E-31</v>
      </c>
    </row>
    <row r="249" spans="23:24" x14ac:dyDescent="0.25">
      <c r="W249">
        <f t="shared" si="8"/>
        <v>5328.7437841630845</v>
      </c>
      <c r="X249">
        <f t="shared" si="9"/>
        <v>1.5043512058259443E-31</v>
      </c>
    </row>
    <row r="250" spans="23:24" x14ac:dyDescent="0.25">
      <c r="W250">
        <f t="shared" si="8"/>
        <v>5338.3213830271006</v>
      </c>
      <c r="X250">
        <f t="shared" si="9"/>
        <v>7.5772232431067972E-32</v>
      </c>
    </row>
    <row r="251" spans="23:24" x14ac:dyDescent="0.25">
      <c r="W251">
        <f t="shared" si="8"/>
        <v>5347.8989818911168</v>
      </c>
      <c r="X251">
        <f t="shared" si="9"/>
        <v>3.8028348652590317E-32</v>
      </c>
    </row>
    <row r="252" spans="23:24" x14ac:dyDescent="0.25">
      <c r="W252">
        <f t="shared" si="8"/>
        <v>5357.476580755133</v>
      </c>
      <c r="X252">
        <f t="shared" si="9"/>
        <v>1.9016973049072642E-32</v>
      </c>
    </row>
    <row r="253" spans="23:24" x14ac:dyDescent="0.25">
      <c r="W253">
        <f t="shared" si="8"/>
        <v>5367.0541796191492</v>
      </c>
      <c r="X253">
        <f t="shared" si="9"/>
        <v>9.4757120521474949E-33</v>
      </c>
    </row>
    <row r="254" spans="23:24" x14ac:dyDescent="0.25">
      <c r="W254">
        <f t="shared" si="8"/>
        <v>5376.6317784831654</v>
      </c>
      <c r="X254">
        <f t="shared" si="9"/>
        <v>4.7045583422895741E-33</v>
      </c>
    </row>
    <row r="255" spans="23:24" x14ac:dyDescent="0.25">
      <c r="W255">
        <f t="shared" si="8"/>
        <v>5386.2093773471815</v>
      </c>
      <c r="X255">
        <f t="shared" si="9"/>
        <v>2.327353764506211E-33</v>
      </c>
    </row>
    <row r="256" spans="23:24" x14ac:dyDescent="0.25">
      <c r="W256">
        <f t="shared" si="8"/>
        <v>5395.7869762111977</v>
      </c>
      <c r="X256">
        <f t="shared" si="9"/>
        <v>1.1472088425414819E-33</v>
      </c>
    </row>
    <row r="257" spans="23:24" x14ac:dyDescent="0.25">
      <c r="W257">
        <f t="shared" si="8"/>
        <v>5405.3645750752139</v>
      </c>
      <c r="X257">
        <f t="shared" si="9"/>
        <v>5.6345483405600867E-34</v>
      </c>
    </row>
    <row r="258" spans="23:24" x14ac:dyDescent="0.25">
      <c r="W258">
        <f t="shared" si="8"/>
        <v>5414.9421739392301</v>
      </c>
      <c r="X258">
        <f t="shared" si="9"/>
        <v>2.7574793729172027E-34</v>
      </c>
    </row>
    <row r="259" spans="23:24" x14ac:dyDescent="0.25">
      <c r="W259">
        <f t="shared" si="8"/>
        <v>5424.5197728032463</v>
      </c>
      <c r="X259">
        <f t="shared" si="9"/>
        <v>1.344627457964748E-34</v>
      </c>
    </row>
    <row r="260" spans="23:24" x14ac:dyDescent="0.25">
      <c r="W260">
        <f t="shared" si="8"/>
        <v>5434.0973716672625</v>
      </c>
      <c r="X260">
        <f t="shared" si="9"/>
        <v>6.5332340743741047E-35</v>
      </c>
    </row>
    <row r="261" spans="23:24" x14ac:dyDescent="0.25">
      <c r="W261">
        <f t="shared" si="8"/>
        <v>5443.6749705312786</v>
      </c>
      <c r="X261">
        <f t="shared" si="9"/>
        <v>3.1629403477475867E-35</v>
      </c>
    </row>
    <row r="262" spans="23:24" x14ac:dyDescent="0.25">
      <c r="W262">
        <f t="shared" si="8"/>
        <v>5453.2525693952948</v>
      </c>
      <c r="X262">
        <f t="shared" si="9"/>
        <v>1.5257744004660057E-35</v>
      </c>
    </row>
    <row r="263" spans="23:24" x14ac:dyDescent="0.25">
      <c r="W263">
        <f t="shared" si="8"/>
        <v>5462.830168259311</v>
      </c>
      <c r="X263">
        <f t="shared" si="9"/>
        <v>7.3337514410169403E-36</v>
      </c>
    </row>
    <row r="264" spans="23:24" x14ac:dyDescent="0.25">
      <c r="W264">
        <f t="shared" si="8"/>
        <v>5472.4077671233272</v>
      </c>
      <c r="X264">
        <f t="shared" si="9"/>
        <v>3.512356493032255E-36</v>
      </c>
    </row>
    <row r="265" spans="23:24" x14ac:dyDescent="0.25">
      <c r="W265">
        <f t="shared" si="8"/>
        <v>5481.9853659873434</v>
      </c>
      <c r="X265">
        <f t="shared" si="9"/>
        <v>1.6761293514462328E-36</v>
      </c>
    </row>
    <row r="266" spans="23:24" x14ac:dyDescent="0.25">
      <c r="W266">
        <f t="shared" si="8"/>
        <v>5491.5629648513595</v>
      </c>
      <c r="X266">
        <f t="shared" si="9"/>
        <v>7.9699025907839245E-37</v>
      </c>
    </row>
    <row r="267" spans="23:24" x14ac:dyDescent="0.25">
      <c r="W267">
        <f t="shared" si="8"/>
        <v>5501.1405637153757</v>
      </c>
      <c r="X267">
        <f t="shared" si="9"/>
        <v>3.7760265169009381E-37</v>
      </c>
    </row>
    <row r="268" spans="23:24" x14ac:dyDescent="0.25">
      <c r="W268">
        <f t="shared" ref="W268:W331" si="10">W267+$W$6</f>
        <v>5510.7181625793919</v>
      </c>
      <c r="X268">
        <f t="shared" si="9"/>
        <v>1.7825987486659134E-37</v>
      </c>
    </row>
    <row r="269" spans="23:24" x14ac:dyDescent="0.25">
      <c r="W269">
        <f t="shared" si="10"/>
        <v>5520.2957614434081</v>
      </c>
      <c r="X269">
        <f t="shared" si="9"/>
        <v>8.3851087412569157E-38</v>
      </c>
    </row>
    <row r="270" spans="23:24" x14ac:dyDescent="0.25">
      <c r="W270">
        <f t="shared" si="10"/>
        <v>5529.8733603074243</v>
      </c>
      <c r="X270">
        <f t="shared" si="9"/>
        <v>3.9300704964051644E-38</v>
      </c>
    </row>
    <row r="271" spans="23:24" x14ac:dyDescent="0.25">
      <c r="W271">
        <f t="shared" si="10"/>
        <v>5539.4509591714404</v>
      </c>
      <c r="X271">
        <f t="shared" si="9"/>
        <v>1.8353906804756091E-38</v>
      </c>
    </row>
    <row r="272" spans="23:24" x14ac:dyDescent="0.25">
      <c r="W272">
        <f t="shared" si="10"/>
        <v>5549.0285580354566</v>
      </c>
      <c r="X272">
        <f t="shared" si="9"/>
        <v>8.5406956021931032E-39</v>
      </c>
    </row>
    <row r="273" spans="23:24" x14ac:dyDescent="0.25">
      <c r="W273">
        <f t="shared" si="10"/>
        <v>5558.6061568994728</v>
      </c>
      <c r="X273">
        <f t="shared" si="9"/>
        <v>3.9599937886039835E-39</v>
      </c>
    </row>
    <row r="274" spans="23:24" x14ac:dyDescent="0.25">
      <c r="W274">
        <f t="shared" si="10"/>
        <v>5568.183755763489</v>
      </c>
      <c r="X274">
        <f t="shared" si="9"/>
        <v>1.8294995449186288E-39</v>
      </c>
    </row>
    <row r="275" spans="23:24" x14ac:dyDescent="0.25">
      <c r="W275">
        <f t="shared" si="10"/>
        <v>5577.7613546275052</v>
      </c>
      <c r="X275">
        <f t="shared" si="9"/>
        <v>8.4218334143616142E-40</v>
      </c>
    </row>
    <row r="276" spans="23:24" x14ac:dyDescent="0.25">
      <c r="W276">
        <f t="shared" si="10"/>
        <v>5587.3389534915214</v>
      </c>
      <c r="X276">
        <f t="shared" si="9"/>
        <v>3.8629361298429148E-40</v>
      </c>
    </row>
    <row r="277" spans="23:24" x14ac:dyDescent="0.25">
      <c r="W277">
        <f t="shared" si="10"/>
        <v>5596.9165523555375</v>
      </c>
      <c r="X277">
        <f t="shared" si="9"/>
        <v>1.765488724384949E-40</v>
      </c>
    </row>
    <row r="278" spans="23:24" x14ac:dyDescent="0.25">
      <c r="W278">
        <f t="shared" si="10"/>
        <v>5606.4941512195537</v>
      </c>
      <c r="X278">
        <f t="shared" si="9"/>
        <v>8.0398678196904833E-41</v>
      </c>
    </row>
    <row r="279" spans="23:24" x14ac:dyDescent="0.25">
      <c r="W279">
        <f t="shared" si="10"/>
        <v>5616.0717500835699</v>
      </c>
      <c r="X279">
        <f t="shared" si="9"/>
        <v>3.6481224672636589E-41</v>
      </c>
    </row>
    <row r="280" spans="23:24" x14ac:dyDescent="0.25">
      <c r="W280">
        <f t="shared" si="10"/>
        <v>5625.6493489475861</v>
      </c>
      <c r="X280">
        <f t="shared" si="9"/>
        <v>1.6494017439140492E-41</v>
      </c>
    </row>
    <row r="281" spans="23:24" x14ac:dyDescent="0.25">
      <c r="W281">
        <f t="shared" si="10"/>
        <v>5635.2269478116023</v>
      </c>
      <c r="X281">
        <f t="shared" si="9"/>
        <v>7.4305340651766823E-42</v>
      </c>
    </row>
    <row r="282" spans="23:24" x14ac:dyDescent="0.25">
      <c r="W282">
        <f t="shared" si="10"/>
        <v>5644.8045466756184</v>
      </c>
      <c r="X282">
        <f t="shared" si="9"/>
        <v>3.3354170889899369E-42</v>
      </c>
    </row>
    <row r="283" spans="23:24" x14ac:dyDescent="0.25">
      <c r="W283">
        <f t="shared" si="10"/>
        <v>5654.3821455396346</v>
      </c>
      <c r="X283">
        <f t="shared" si="9"/>
        <v>1.4918213197251542E-42</v>
      </c>
    </row>
    <row r="284" spans="23:24" x14ac:dyDescent="0.25">
      <c r="W284">
        <f t="shared" si="10"/>
        <v>5663.9597444036508</v>
      </c>
      <c r="X284">
        <f t="shared" si="9"/>
        <v>6.6484439094479516E-43</v>
      </c>
    </row>
    <row r="285" spans="23:24" x14ac:dyDescent="0.25">
      <c r="W285">
        <f t="shared" si="10"/>
        <v>5673.537343267667</v>
      </c>
      <c r="X285">
        <f t="shared" si="9"/>
        <v>2.9522949843878692E-43</v>
      </c>
    </row>
    <row r="286" spans="23:24" x14ac:dyDescent="0.25">
      <c r="W286">
        <f t="shared" si="10"/>
        <v>5683.1149421316832</v>
      </c>
      <c r="X286">
        <f t="shared" si="9"/>
        <v>1.3062792498454909E-43</v>
      </c>
    </row>
    <row r="287" spans="23:24" x14ac:dyDescent="0.25">
      <c r="W287">
        <f t="shared" si="10"/>
        <v>5692.6925409956993</v>
      </c>
      <c r="X287">
        <f t="shared" si="9"/>
        <v>5.7590234574682095E-44</v>
      </c>
    </row>
    <row r="288" spans="23:24" x14ac:dyDescent="0.25">
      <c r="W288">
        <f t="shared" si="10"/>
        <v>5702.2701398597155</v>
      </c>
      <c r="X288">
        <f t="shared" si="9"/>
        <v>2.5298700093109623E-44</v>
      </c>
    </row>
    <row r="289" spans="23:24" x14ac:dyDescent="0.25">
      <c r="W289">
        <f t="shared" si="10"/>
        <v>5711.8477387237317</v>
      </c>
      <c r="X289">
        <f t="shared" si="9"/>
        <v>1.1073479493189409E-44</v>
      </c>
    </row>
    <row r="290" spans="23:24" x14ac:dyDescent="0.25">
      <c r="W290">
        <f t="shared" si="10"/>
        <v>5721.4253375877479</v>
      </c>
      <c r="X290">
        <f t="shared" si="9"/>
        <v>4.829548643245283E-45</v>
      </c>
    </row>
    <row r="291" spans="23:24" x14ac:dyDescent="0.25">
      <c r="W291">
        <f t="shared" si="10"/>
        <v>5731.0029364517641</v>
      </c>
      <c r="X291">
        <f t="shared" si="9"/>
        <v>2.0987732653703705E-45</v>
      </c>
    </row>
    <row r="292" spans="23:24" x14ac:dyDescent="0.25">
      <c r="W292">
        <f t="shared" si="10"/>
        <v>5740.5805353157803</v>
      </c>
      <c r="X292">
        <f t="shared" si="9"/>
        <v>9.08784773828429E-46</v>
      </c>
    </row>
    <row r="293" spans="23:24" x14ac:dyDescent="0.25">
      <c r="W293">
        <f t="shared" si="10"/>
        <v>5750.1581341797964</v>
      </c>
      <c r="X293">
        <f t="shared" si="9"/>
        <v>3.9209662182922711E-46</v>
      </c>
    </row>
    <row r="294" spans="23:24" x14ac:dyDescent="0.25">
      <c r="W294">
        <f t="shared" si="10"/>
        <v>5759.7357330438126</v>
      </c>
      <c r="X294">
        <f t="shared" si="9"/>
        <v>1.6856278533887165E-46</v>
      </c>
    </row>
    <row r="295" spans="23:24" x14ac:dyDescent="0.25">
      <c r="W295">
        <f t="shared" si="10"/>
        <v>5769.3133319078288</v>
      </c>
      <c r="X295">
        <f t="shared" si="9"/>
        <v>7.2204927657690354E-47</v>
      </c>
    </row>
    <row r="296" spans="23:24" x14ac:dyDescent="0.25">
      <c r="W296">
        <f t="shared" si="10"/>
        <v>5778.890930771845</v>
      </c>
      <c r="X296">
        <f t="shared" si="9"/>
        <v>3.0818288421361033E-47</v>
      </c>
    </row>
    <row r="297" spans="23:24" x14ac:dyDescent="0.25">
      <c r="W297">
        <f t="shared" si="10"/>
        <v>5788.4685296358612</v>
      </c>
      <c r="X297">
        <f t="shared" si="9"/>
        <v>1.3106500043529895E-47</v>
      </c>
    </row>
    <row r="298" spans="23:24" x14ac:dyDescent="0.25">
      <c r="W298">
        <f t="shared" si="10"/>
        <v>5798.0461284998773</v>
      </c>
      <c r="X298">
        <f t="shared" si="9"/>
        <v>5.5539439314956413E-48</v>
      </c>
    </row>
    <row r="299" spans="23:24" x14ac:dyDescent="0.25">
      <c r="W299">
        <f t="shared" si="10"/>
        <v>5807.6237273638935</v>
      </c>
      <c r="X299">
        <f t="shared" si="9"/>
        <v>2.3450536818337271E-48</v>
      </c>
    </row>
    <row r="300" spans="23:24" x14ac:dyDescent="0.25">
      <c r="W300">
        <f t="shared" si="10"/>
        <v>5817.2013262279097</v>
      </c>
      <c r="X300">
        <f t="shared" si="9"/>
        <v>9.8659889881555079E-49</v>
      </c>
    </row>
    <row r="301" spans="23:24" x14ac:dyDescent="0.25">
      <c r="W301">
        <f t="shared" si="10"/>
        <v>5826.7789250919259</v>
      </c>
      <c r="X301">
        <f t="shared" ref="X301:X364" si="11">_xlfn.NORM.DIST(W301,$I$14,$I$16,FALSE)</f>
        <v>4.1358521384262645E-49</v>
      </c>
    </row>
    <row r="302" spans="23:24" x14ac:dyDescent="0.25">
      <c r="W302">
        <f t="shared" si="10"/>
        <v>5836.3565239559421</v>
      </c>
      <c r="X302">
        <f t="shared" si="11"/>
        <v>1.7275312853263236E-49</v>
      </c>
    </row>
    <row r="303" spans="23:24" x14ac:dyDescent="0.25">
      <c r="W303">
        <f t="shared" si="10"/>
        <v>5845.9341228199582</v>
      </c>
      <c r="X303">
        <f t="shared" si="11"/>
        <v>7.1899087446040893E-50</v>
      </c>
    </row>
    <row r="304" spans="23:24" x14ac:dyDescent="0.25">
      <c r="W304">
        <f t="shared" si="10"/>
        <v>5855.5117216839744</v>
      </c>
      <c r="X304">
        <f t="shared" si="11"/>
        <v>2.9816548931959437E-50</v>
      </c>
    </row>
    <row r="305" spans="23:24" x14ac:dyDescent="0.25">
      <c r="W305">
        <f t="shared" si="10"/>
        <v>5865.0893205479906</v>
      </c>
      <c r="X305">
        <f t="shared" si="11"/>
        <v>1.2320488060956329E-50</v>
      </c>
    </row>
    <row r="306" spans="23:24" x14ac:dyDescent="0.25">
      <c r="W306">
        <f t="shared" si="10"/>
        <v>5874.6669194120068</v>
      </c>
      <c r="X306">
        <f t="shared" si="11"/>
        <v>5.0726510609960017E-51</v>
      </c>
    </row>
    <row r="307" spans="23:24" x14ac:dyDescent="0.25">
      <c r="W307">
        <f t="shared" si="10"/>
        <v>5884.244518276023</v>
      </c>
      <c r="X307">
        <f t="shared" si="11"/>
        <v>2.0810312677728349E-51</v>
      </c>
    </row>
    <row r="308" spans="23:24" x14ac:dyDescent="0.25">
      <c r="W308">
        <f t="shared" si="10"/>
        <v>5893.8221171400392</v>
      </c>
      <c r="X308">
        <f t="shared" si="11"/>
        <v>8.5066538713185163E-52</v>
      </c>
    </row>
    <row r="309" spans="23:24" x14ac:dyDescent="0.25">
      <c r="W309">
        <f t="shared" si="10"/>
        <v>5903.3997160040553</v>
      </c>
      <c r="X309">
        <f t="shared" si="11"/>
        <v>3.4647783614687618E-52</v>
      </c>
    </row>
    <row r="310" spans="23:24" x14ac:dyDescent="0.25">
      <c r="W310">
        <f t="shared" si="10"/>
        <v>5912.9773148680715</v>
      </c>
      <c r="X310">
        <f t="shared" si="11"/>
        <v>1.4061404274146701E-52</v>
      </c>
    </row>
    <row r="311" spans="23:24" x14ac:dyDescent="0.25">
      <c r="W311">
        <f t="shared" si="10"/>
        <v>5922.5549137320877</v>
      </c>
      <c r="X311">
        <f t="shared" si="11"/>
        <v>5.6861520764752127E-53</v>
      </c>
    </row>
    <row r="312" spans="23:24" x14ac:dyDescent="0.25">
      <c r="W312">
        <f t="shared" si="10"/>
        <v>5932.1325125961039</v>
      </c>
      <c r="X312">
        <f t="shared" si="11"/>
        <v>2.291103911061215E-53</v>
      </c>
    </row>
    <row r="313" spans="23:24" x14ac:dyDescent="0.25">
      <c r="W313">
        <f t="shared" si="10"/>
        <v>5941.7101114601201</v>
      </c>
      <c r="X313">
        <f t="shared" si="11"/>
        <v>9.1983015385810141E-54</v>
      </c>
    </row>
    <row r="314" spans="23:24" x14ac:dyDescent="0.25">
      <c r="W314">
        <f t="shared" si="10"/>
        <v>5951.2877103241362</v>
      </c>
      <c r="X314">
        <f t="shared" si="11"/>
        <v>3.6796544622323874E-54</v>
      </c>
    </row>
    <row r="315" spans="23:24" x14ac:dyDescent="0.25">
      <c r="W315">
        <f t="shared" si="10"/>
        <v>5960.8653091881524</v>
      </c>
      <c r="X315">
        <f t="shared" si="11"/>
        <v>1.4667056796148937E-54</v>
      </c>
    </row>
    <row r="316" spans="23:24" x14ac:dyDescent="0.25">
      <c r="W316">
        <f t="shared" si="10"/>
        <v>5970.4429080521686</v>
      </c>
      <c r="X316">
        <f t="shared" si="11"/>
        <v>5.8252618115687164E-55</v>
      </c>
    </row>
    <row r="317" spans="23:24" x14ac:dyDescent="0.25">
      <c r="W317">
        <f t="shared" si="10"/>
        <v>5980.0205069161848</v>
      </c>
      <c r="X317">
        <f t="shared" si="11"/>
        <v>2.3052841506797479E-55</v>
      </c>
    </row>
    <row r="318" spans="23:24" x14ac:dyDescent="0.25">
      <c r="W318">
        <f t="shared" si="10"/>
        <v>5989.598105780201</v>
      </c>
      <c r="X318">
        <f t="shared" si="11"/>
        <v>9.0901284375018523E-56</v>
      </c>
    </row>
    <row r="319" spans="23:24" x14ac:dyDescent="0.25">
      <c r="W319">
        <f t="shared" si="10"/>
        <v>5999.1757046442171</v>
      </c>
      <c r="X319">
        <f t="shared" si="11"/>
        <v>3.5715120074560476E-56</v>
      </c>
    </row>
    <row r="320" spans="23:24" x14ac:dyDescent="0.25">
      <c r="W320">
        <f t="shared" si="10"/>
        <v>6008.7533035082333</v>
      </c>
      <c r="X320">
        <f t="shared" si="11"/>
        <v>1.3982046735359009E-56</v>
      </c>
    </row>
    <row r="321" spans="23:24" x14ac:dyDescent="0.25">
      <c r="W321">
        <f t="shared" si="10"/>
        <v>6018.3309023722495</v>
      </c>
      <c r="X321">
        <f t="shared" si="11"/>
        <v>5.4541355128487807E-57</v>
      </c>
    </row>
    <row r="322" spans="23:24" x14ac:dyDescent="0.25">
      <c r="W322">
        <f t="shared" si="10"/>
        <v>6027.9085012362657</v>
      </c>
      <c r="X322">
        <f t="shared" si="11"/>
        <v>2.1199110507739401E-57</v>
      </c>
    </row>
    <row r="323" spans="23:24" x14ac:dyDescent="0.25">
      <c r="W323">
        <f t="shared" si="10"/>
        <v>6037.4861001002819</v>
      </c>
      <c r="X323">
        <f t="shared" si="11"/>
        <v>8.2100517244048772E-58</v>
      </c>
    </row>
    <row r="324" spans="23:24" x14ac:dyDescent="0.25">
      <c r="W324">
        <f t="shared" si="10"/>
        <v>6047.0636989642981</v>
      </c>
      <c r="X324">
        <f t="shared" si="11"/>
        <v>3.1681861244008673E-58</v>
      </c>
    </row>
    <row r="325" spans="23:24" x14ac:dyDescent="0.25">
      <c r="W325">
        <f t="shared" si="10"/>
        <v>6056.6412978283142</v>
      </c>
      <c r="X325">
        <f t="shared" si="11"/>
        <v>1.2181815617022062E-58</v>
      </c>
    </row>
    <row r="326" spans="23:24" x14ac:dyDescent="0.25">
      <c r="W326">
        <f t="shared" si="10"/>
        <v>6066.2188966923304</v>
      </c>
      <c r="X326">
        <f t="shared" si="11"/>
        <v>4.6671299760883731E-59</v>
      </c>
    </row>
    <row r="327" spans="23:24" x14ac:dyDescent="0.25">
      <c r="W327">
        <f t="shared" si="10"/>
        <v>6075.7964955563466</v>
      </c>
      <c r="X327">
        <f t="shared" si="11"/>
        <v>1.7816578666814206E-59</v>
      </c>
    </row>
    <row r="328" spans="23:24" x14ac:dyDescent="0.25">
      <c r="W328">
        <f t="shared" si="10"/>
        <v>6085.3740944203628</v>
      </c>
      <c r="X328">
        <f t="shared" si="11"/>
        <v>6.7769653252256775E-60</v>
      </c>
    </row>
    <row r="329" spans="23:24" x14ac:dyDescent="0.25">
      <c r="W329">
        <f t="shared" si="10"/>
        <v>6094.951693284379</v>
      </c>
      <c r="X329">
        <f t="shared" si="11"/>
        <v>2.5685188494640833E-60</v>
      </c>
    </row>
    <row r="330" spans="23:24" x14ac:dyDescent="0.25">
      <c r="W330">
        <f t="shared" si="10"/>
        <v>6104.5292921483951</v>
      </c>
      <c r="X330">
        <f t="shared" si="11"/>
        <v>9.6998895863829487E-61</v>
      </c>
    </row>
    <row r="331" spans="23:24" x14ac:dyDescent="0.25">
      <c r="W331">
        <f t="shared" si="10"/>
        <v>6114.1068910124113</v>
      </c>
      <c r="X331">
        <f t="shared" si="11"/>
        <v>3.6499537730535334E-61</v>
      </c>
    </row>
    <row r="332" spans="23:24" x14ac:dyDescent="0.25">
      <c r="W332">
        <f t="shared" ref="W332:W395" si="12">W331+$W$6</f>
        <v>6123.6844898764275</v>
      </c>
      <c r="X332">
        <f t="shared" si="11"/>
        <v>1.3684989778659681E-61</v>
      </c>
    </row>
    <row r="333" spans="23:24" x14ac:dyDescent="0.25">
      <c r="W333">
        <f t="shared" si="12"/>
        <v>6133.2620887404437</v>
      </c>
      <c r="X333">
        <f t="shared" si="11"/>
        <v>5.1125566172755404E-62</v>
      </c>
    </row>
    <row r="334" spans="23:24" x14ac:dyDescent="0.25">
      <c r="W334">
        <f t="shared" si="12"/>
        <v>6142.8396876044599</v>
      </c>
      <c r="X334">
        <f t="shared" si="11"/>
        <v>1.9031294222493833E-62</v>
      </c>
    </row>
    <row r="335" spans="23:24" x14ac:dyDescent="0.25">
      <c r="W335">
        <f t="shared" si="12"/>
        <v>6152.417286468476</v>
      </c>
      <c r="X335">
        <f t="shared" si="11"/>
        <v>7.0588679285591885E-63</v>
      </c>
    </row>
    <row r="336" spans="23:24" x14ac:dyDescent="0.25">
      <c r="W336">
        <f t="shared" si="12"/>
        <v>6161.9948853324922</v>
      </c>
      <c r="X336">
        <f t="shared" si="11"/>
        <v>2.6087852423007257E-63</v>
      </c>
    </row>
    <row r="337" spans="23:24" x14ac:dyDescent="0.25">
      <c r="W337">
        <f t="shared" si="12"/>
        <v>6171.5724841965084</v>
      </c>
      <c r="X337">
        <f t="shared" si="11"/>
        <v>9.606786555501966E-64</v>
      </c>
    </row>
    <row r="338" spans="23:24" x14ac:dyDescent="0.25">
      <c r="W338">
        <f t="shared" si="12"/>
        <v>6181.1500830605246</v>
      </c>
      <c r="X338">
        <f t="shared" si="11"/>
        <v>3.5249624424352921E-64</v>
      </c>
    </row>
    <row r="339" spans="23:24" x14ac:dyDescent="0.25">
      <c r="W339">
        <f t="shared" si="12"/>
        <v>6190.7276819245408</v>
      </c>
      <c r="X339">
        <f t="shared" si="11"/>
        <v>1.2887461662709789E-64</v>
      </c>
    </row>
    <row r="340" spans="23:24" x14ac:dyDescent="0.25">
      <c r="W340">
        <f t="shared" si="12"/>
        <v>6200.305280788557</v>
      </c>
      <c r="X340">
        <f t="shared" si="11"/>
        <v>4.6947970015695934E-65</v>
      </c>
    </row>
    <row r="341" spans="23:24" x14ac:dyDescent="0.25">
      <c r="W341">
        <f t="shared" si="12"/>
        <v>6209.8828796525731</v>
      </c>
      <c r="X341">
        <f t="shared" si="11"/>
        <v>1.7041302692460162E-65</v>
      </c>
    </row>
    <row r="342" spans="23:24" x14ac:dyDescent="0.25">
      <c r="W342">
        <f t="shared" si="12"/>
        <v>6219.4604785165893</v>
      </c>
      <c r="X342">
        <f t="shared" si="11"/>
        <v>6.1634702276403884E-66</v>
      </c>
    </row>
    <row r="343" spans="23:24" x14ac:dyDescent="0.25">
      <c r="W343">
        <f t="shared" si="12"/>
        <v>6229.0380773806055</v>
      </c>
      <c r="X343">
        <f t="shared" si="11"/>
        <v>2.2211830682605219E-66</v>
      </c>
    </row>
    <row r="344" spans="23:24" x14ac:dyDescent="0.25">
      <c r="W344">
        <f t="shared" si="12"/>
        <v>6238.6156762446217</v>
      </c>
      <c r="X344">
        <f t="shared" si="11"/>
        <v>7.9759045111136277E-67</v>
      </c>
    </row>
    <row r="345" spans="23:24" x14ac:dyDescent="0.25">
      <c r="W345">
        <f t="shared" si="12"/>
        <v>6248.1932751086379</v>
      </c>
      <c r="X345">
        <f t="shared" si="11"/>
        <v>2.8537247207358092E-67</v>
      </c>
    </row>
    <row r="346" spans="23:24" x14ac:dyDescent="0.25">
      <c r="W346">
        <f t="shared" si="12"/>
        <v>6257.770873972654</v>
      </c>
      <c r="X346">
        <f t="shared" si="11"/>
        <v>1.0173742673842908E-67</v>
      </c>
    </row>
    <row r="347" spans="23:24" x14ac:dyDescent="0.25">
      <c r="W347">
        <f t="shared" si="12"/>
        <v>6267.3484728366702</v>
      </c>
      <c r="X347">
        <f t="shared" si="11"/>
        <v>3.6139817904907616E-68</v>
      </c>
    </row>
    <row r="348" spans="23:24" x14ac:dyDescent="0.25">
      <c r="W348">
        <f t="shared" si="12"/>
        <v>6276.9260717006864</v>
      </c>
      <c r="X348">
        <f t="shared" si="11"/>
        <v>1.2791683670764408E-68</v>
      </c>
    </row>
    <row r="349" spans="23:24" x14ac:dyDescent="0.25">
      <c r="W349">
        <f t="shared" si="12"/>
        <v>6286.5036705647026</v>
      </c>
      <c r="X349">
        <f t="shared" si="11"/>
        <v>4.5113445999826297E-69</v>
      </c>
    </row>
    <row r="350" spans="23:24" x14ac:dyDescent="0.25">
      <c r="W350">
        <f t="shared" si="12"/>
        <v>6296.0812694287188</v>
      </c>
      <c r="X350">
        <f t="shared" si="11"/>
        <v>1.5853342153946224E-69</v>
      </c>
    </row>
    <row r="351" spans="23:24" x14ac:dyDescent="0.25">
      <c r="W351">
        <f t="shared" si="12"/>
        <v>6305.658868292735</v>
      </c>
      <c r="X351">
        <f t="shared" si="11"/>
        <v>5.5510124777447182E-70</v>
      </c>
    </row>
    <row r="352" spans="23:24" x14ac:dyDescent="0.25">
      <c r="W352">
        <f t="shared" si="12"/>
        <v>6315.2364671567511</v>
      </c>
      <c r="X352">
        <f t="shared" si="11"/>
        <v>1.9366900178695948E-70</v>
      </c>
    </row>
    <row r="353" spans="23:24" x14ac:dyDescent="0.25">
      <c r="W353">
        <f t="shared" si="12"/>
        <v>6324.8140660207673</v>
      </c>
      <c r="X353">
        <f t="shared" si="11"/>
        <v>6.7326271568049407E-71</v>
      </c>
    </row>
    <row r="354" spans="23:24" x14ac:dyDescent="0.25">
      <c r="W354">
        <f t="shared" si="12"/>
        <v>6334.3916648847835</v>
      </c>
      <c r="X354">
        <f t="shared" si="11"/>
        <v>2.3320913323494471E-71</v>
      </c>
    </row>
    <row r="355" spans="23:24" x14ac:dyDescent="0.25">
      <c r="W355">
        <f t="shared" si="12"/>
        <v>6343.9692637487997</v>
      </c>
      <c r="X355">
        <f t="shared" si="11"/>
        <v>8.0490214539867177E-72</v>
      </c>
    </row>
    <row r="356" spans="23:24" x14ac:dyDescent="0.25">
      <c r="W356">
        <f t="shared" si="12"/>
        <v>6353.5468626128159</v>
      </c>
      <c r="X356">
        <f t="shared" si="11"/>
        <v>2.7680705510609189E-72</v>
      </c>
    </row>
    <row r="357" spans="23:24" x14ac:dyDescent="0.25">
      <c r="W357">
        <f t="shared" si="12"/>
        <v>6363.124461476832</v>
      </c>
      <c r="X357">
        <f t="shared" si="11"/>
        <v>9.4852277863158846E-73</v>
      </c>
    </row>
    <row r="358" spans="23:24" x14ac:dyDescent="0.25">
      <c r="W358">
        <f t="shared" si="12"/>
        <v>6372.7020603408482</v>
      </c>
      <c r="X358">
        <f t="shared" si="11"/>
        <v>3.2385821257863149E-73</v>
      </c>
    </row>
    <row r="359" spans="23:24" x14ac:dyDescent="0.25">
      <c r="W359">
        <f t="shared" si="12"/>
        <v>6382.2796592048644</v>
      </c>
      <c r="X359">
        <f t="shared" si="11"/>
        <v>1.1017894365079197E-73</v>
      </c>
    </row>
    <row r="360" spans="23:24" x14ac:dyDescent="0.25">
      <c r="W360">
        <f t="shared" si="12"/>
        <v>6391.8572580688806</v>
      </c>
      <c r="X360">
        <f t="shared" si="11"/>
        <v>3.7348987564798199E-74</v>
      </c>
    </row>
    <row r="361" spans="23:24" x14ac:dyDescent="0.25">
      <c r="W361">
        <f t="shared" si="12"/>
        <v>6401.4348569328968</v>
      </c>
      <c r="X361">
        <f t="shared" si="11"/>
        <v>1.2615242493152518E-74</v>
      </c>
    </row>
    <row r="362" spans="23:24" x14ac:dyDescent="0.25">
      <c r="W362">
        <f t="shared" si="12"/>
        <v>6411.0124557969129</v>
      </c>
      <c r="X362">
        <f t="shared" si="11"/>
        <v>4.2456961723393857E-75</v>
      </c>
    </row>
    <row r="363" spans="23:24" x14ac:dyDescent="0.25">
      <c r="W363">
        <f t="shared" si="12"/>
        <v>6420.5900546609291</v>
      </c>
      <c r="X363">
        <f t="shared" si="11"/>
        <v>1.4237664710791637E-75</v>
      </c>
    </row>
    <row r="364" spans="23:24" x14ac:dyDescent="0.25">
      <c r="W364">
        <f t="shared" si="12"/>
        <v>6430.1676535249453</v>
      </c>
      <c r="X364">
        <f t="shared" si="11"/>
        <v>4.7573505089403524E-76</v>
      </c>
    </row>
    <row r="365" spans="23:24" x14ac:dyDescent="0.25">
      <c r="W365">
        <f t="shared" si="12"/>
        <v>6439.7452523889615</v>
      </c>
      <c r="X365">
        <f t="shared" ref="X365:X428" si="13">_xlfn.NORM.DIST(W365,$I$14,$I$16,FALSE)</f>
        <v>1.5839011680001584E-76</v>
      </c>
    </row>
    <row r="366" spans="23:24" x14ac:dyDescent="0.25">
      <c r="W366">
        <f t="shared" si="12"/>
        <v>6449.3228512529777</v>
      </c>
      <c r="X366">
        <f t="shared" si="13"/>
        <v>5.2544534357563715E-77</v>
      </c>
    </row>
    <row r="367" spans="23:24" x14ac:dyDescent="0.25">
      <c r="W367">
        <f t="shared" si="12"/>
        <v>6458.9004501169939</v>
      </c>
      <c r="X367">
        <f t="shared" si="13"/>
        <v>1.7368549721849977E-77</v>
      </c>
    </row>
    <row r="368" spans="23:24" x14ac:dyDescent="0.25">
      <c r="W368">
        <f t="shared" si="12"/>
        <v>6468.47804898101</v>
      </c>
      <c r="X368">
        <f t="shared" si="13"/>
        <v>5.7205278551012435E-78</v>
      </c>
    </row>
    <row r="369" spans="23:24" x14ac:dyDescent="0.25">
      <c r="W369">
        <f t="shared" si="12"/>
        <v>6478.0556478450262</v>
      </c>
      <c r="X369">
        <f t="shared" si="13"/>
        <v>1.8773497662794755E-78</v>
      </c>
    </row>
    <row r="370" spans="23:24" x14ac:dyDescent="0.25">
      <c r="W370">
        <f t="shared" si="12"/>
        <v>6487.6332467090424</v>
      </c>
      <c r="X370">
        <f t="shared" si="13"/>
        <v>6.1389037046643227E-79</v>
      </c>
    </row>
    <row r="371" spans="23:24" x14ac:dyDescent="0.25">
      <c r="W371">
        <f t="shared" si="12"/>
        <v>6497.2108455730586</v>
      </c>
      <c r="X371">
        <f t="shared" si="13"/>
        <v>2.0001980016570075E-79</v>
      </c>
    </row>
    <row r="372" spans="23:24" x14ac:dyDescent="0.25">
      <c r="W372">
        <f t="shared" si="12"/>
        <v>6506.7884444370748</v>
      </c>
      <c r="X372">
        <f t="shared" si="13"/>
        <v>6.4936921644315096E-80</v>
      </c>
    </row>
    <row r="373" spans="23:24" x14ac:dyDescent="0.25">
      <c r="W373">
        <f t="shared" si="12"/>
        <v>6516.3660433010909</v>
      </c>
      <c r="X373">
        <f t="shared" si="13"/>
        <v>2.100617332700929E-80</v>
      </c>
    </row>
    <row r="374" spans="23:24" x14ac:dyDescent="0.25">
      <c r="W374">
        <f t="shared" si="12"/>
        <v>6525.9436421651071</v>
      </c>
      <c r="X374">
        <f t="shared" si="13"/>
        <v>6.7707804604699579E-81</v>
      </c>
    </row>
    <row r="375" spans="23:24" x14ac:dyDescent="0.25">
      <c r="W375">
        <f t="shared" si="12"/>
        <v>6535.5212410291233</v>
      </c>
      <c r="X375">
        <f t="shared" si="13"/>
        <v>2.1745382920220706E-81</v>
      </c>
    </row>
    <row r="376" spans="23:24" x14ac:dyDescent="0.25">
      <c r="W376">
        <f t="shared" si="12"/>
        <v>6545.0988398931395</v>
      </c>
      <c r="X376">
        <f t="shared" si="13"/>
        <v>6.9587610988982088E-82</v>
      </c>
    </row>
    <row r="377" spans="23:24" x14ac:dyDescent="0.25">
      <c r="W377">
        <f t="shared" si="12"/>
        <v>6554.6764387571557</v>
      </c>
      <c r="X377">
        <f t="shared" si="13"/>
        <v>2.2188775401409864E-82</v>
      </c>
    </row>
    <row r="378" spans="23:24" x14ac:dyDescent="0.25">
      <c r="W378">
        <f t="shared" si="12"/>
        <v>6564.2540376211718</v>
      </c>
      <c r="X378">
        <f t="shared" si="13"/>
        <v>7.0497104740061355E-83</v>
      </c>
    </row>
    <row r="379" spans="23:24" x14ac:dyDescent="0.25">
      <c r="W379">
        <f t="shared" si="12"/>
        <v>6573.831636485188</v>
      </c>
      <c r="X379">
        <f t="shared" si="13"/>
        <v>2.2317511546778244E-83</v>
      </c>
    </row>
    <row r="380" spans="23:24" x14ac:dyDescent="0.25">
      <c r="W380">
        <f t="shared" si="12"/>
        <v>6583.4092353492042</v>
      </c>
      <c r="X380">
        <f t="shared" si="13"/>
        <v>7.0397428425641803E-84</v>
      </c>
    </row>
    <row r="381" spans="23:24" x14ac:dyDescent="0.25">
      <c r="W381">
        <f t="shared" si="12"/>
        <v>6592.9868342132204</v>
      </c>
      <c r="X381">
        <f t="shared" si="13"/>
        <v>2.2126074052287414E-84</v>
      </c>
    </row>
    <row r="382" spans="23:24" x14ac:dyDescent="0.25">
      <c r="W382">
        <f t="shared" si="12"/>
        <v>6602.5644330772366</v>
      </c>
      <c r="X382">
        <f t="shared" si="13"/>
        <v>6.9292857010781834E-85</v>
      </c>
    </row>
    <row r="383" spans="23:24" x14ac:dyDescent="0.25">
      <c r="W383">
        <f t="shared" si="12"/>
        <v>6612.1420319412528</v>
      </c>
      <c r="X383">
        <f t="shared" si="13"/>
        <v>2.1622659752967648E-85</v>
      </c>
    </row>
    <row r="384" spans="23:24" x14ac:dyDescent="0.25">
      <c r="W384">
        <f t="shared" si="12"/>
        <v>6621.7196308052689</v>
      </c>
      <c r="X384">
        <f t="shared" si="13"/>
        <v>6.7230493736167979E-86</v>
      </c>
    </row>
    <row r="385" spans="23:24" x14ac:dyDescent="0.25">
      <c r="W385">
        <f t="shared" si="12"/>
        <v>6631.2972296692851</v>
      </c>
      <c r="X385">
        <f t="shared" si="13"/>
        <v>2.0828597462646059E-86</v>
      </c>
    </row>
    <row r="386" spans="23:24" x14ac:dyDescent="0.25">
      <c r="W386">
        <f t="shared" si="12"/>
        <v>6640.8748285333013</v>
      </c>
      <c r="X386">
        <f t="shared" si="13"/>
        <v>6.4296938247728541E-87</v>
      </c>
    </row>
    <row r="387" spans="23:24" x14ac:dyDescent="0.25">
      <c r="W387">
        <f t="shared" si="12"/>
        <v>6650.4524273973175</v>
      </c>
      <c r="X387">
        <f t="shared" si="13"/>
        <v>1.9776849044590519E-87</v>
      </c>
    </row>
    <row r="388" spans="23:24" x14ac:dyDescent="0.25">
      <c r="W388">
        <f t="shared" si="12"/>
        <v>6660.0300262613337</v>
      </c>
      <c r="X388">
        <f t="shared" si="13"/>
        <v>6.0612255368214214E-88</v>
      </c>
    </row>
    <row r="389" spans="23:24" x14ac:dyDescent="0.25">
      <c r="W389">
        <f t="shared" si="12"/>
        <v>6669.6076251253498</v>
      </c>
      <c r="X389">
        <f t="shared" si="13"/>
        <v>1.8509740488699528E-88</v>
      </c>
    </row>
    <row r="390" spans="23:24" x14ac:dyDescent="0.25">
      <c r="W390">
        <f t="shared" si="12"/>
        <v>6679.185223989366</v>
      </c>
      <c r="X390">
        <f t="shared" si="13"/>
        <v>5.6321829729768379E-89</v>
      </c>
    </row>
    <row r="391" spans="23:24" x14ac:dyDescent="0.25">
      <c r="W391">
        <f t="shared" si="12"/>
        <v>6688.7628228533822</v>
      </c>
      <c r="X391">
        <f t="shared" si="13"/>
        <v>1.7076140545038154E-89</v>
      </c>
    </row>
    <row r="392" spans="23:24" x14ac:dyDescent="0.25">
      <c r="W392">
        <f t="shared" si="12"/>
        <v>6698.3404217173984</v>
      </c>
      <c r="X392">
        <f t="shared" si="13"/>
        <v>5.1586875657642568E-90</v>
      </c>
    </row>
    <row r="393" spans="23:24" x14ac:dyDescent="0.25">
      <c r="W393">
        <f t="shared" si="12"/>
        <v>6707.9180205814146</v>
      </c>
      <c r="X393">
        <f t="shared" si="13"/>
        <v>1.5528348553922085E-90</v>
      </c>
    </row>
    <row r="394" spans="23:24" x14ac:dyDescent="0.25">
      <c r="W394">
        <f t="shared" si="12"/>
        <v>6717.4956194454307</v>
      </c>
      <c r="X394">
        <f t="shared" si="13"/>
        <v>4.6574462943131988E-91</v>
      </c>
    </row>
    <row r="395" spans="23:24" x14ac:dyDescent="0.25">
      <c r="W395">
        <f t="shared" si="12"/>
        <v>6727.0732183094469</v>
      </c>
      <c r="X395">
        <f t="shared" si="13"/>
        <v>1.3918966206994106E-91</v>
      </c>
    </row>
    <row r="396" spans="23:24" x14ac:dyDescent="0.25">
      <c r="W396">
        <f t="shared" ref="W396:W459" si="14">W395+$W$6</f>
        <v>6736.6508171734631</v>
      </c>
      <c r="X396">
        <f t="shared" si="13"/>
        <v>4.1447910840926297E-92</v>
      </c>
    </row>
    <row r="397" spans="23:24" x14ac:dyDescent="0.25">
      <c r="W397">
        <f t="shared" si="14"/>
        <v>6746.2284160374793</v>
      </c>
      <c r="X397">
        <f t="shared" si="13"/>
        <v>1.2298010218069517E-92</v>
      </c>
    </row>
    <row r="398" spans="23:24" x14ac:dyDescent="0.25">
      <c r="W398">
        <f t="shared" si="14"/>
        <v>6755.8060149014955</v>
      </c>
      <c r="X398">
        <f t="shared" si="13"/>
        <v>3.6358302103567534E-93</v>
      </c>
    </row>
    <row r="399" spans="23:24" x14ac:dyDescent="0.25">
      <c r="W399">
        <f t="shared" si="14"/>
        <v>6765.3836137655117</v>
      </c>
      <c r="X399">
        <f t="shared" si="13"/>
        <v>1.0710478607795839E-93</v>
      </c>
    </row>
    <row r="400" spans="23:24" x14ac:dyDescent="0.25">
      <c r="W400">
        <f t="shared" si="14"/>
        <v>6774.9612126295278</v>
      </c>
      <c r="X400">
        <f t="shared" si="13"/>
        <v>3.1437695432810537E-94</v>
      </c>
    </row>
    <row r="401" spans="23:24" x14ac:dyDescent="0.25">
      <c r="W401">
        <f t="shared" si="14"/>
        <v>6784.538811493544</v>
      </c>
      <c r="X401">
        <f t="shared" si="13"/>
        <v>9.1945200917741279E-95</v>
      </c>
    </row>
    <row r="402" spans="23:24" x14ac:dyDescent="0.25">
      <c r="W402">
        <f t="shared" si="14"/>
        <v>6794.1164103575602</v>
      </c>
      <c r="X402">
        <f t="shared" si="13"/>
        <v>2.6794395898487207E-95</v>
      </c>
    </row>
    <row r="403" spans="23:24" x14ac:dyDescent="0.25">
      <c r="W403">
        <f t="shared" si="14"/>
        <v>6803.6940092215764</v>
      </c>
      <c r="X403">
        <f t="shared" si="13"/>
        <v>7.7802833464956036E-96</v>
      </c>
    </row>
    <row r="404" spans="23:24" x14ac:dyDescent="0.25">
      <c r="W404">
        <f t="shared" si="14"/>
        <v>6813.2716080855926</v>
      </c>
      <c r="X404">
        <f t="shared" si="13"/>
        <v>2.2510409583543226E-96</v>
      </c>
    </row>
    <row r="405" spans="23:24" x14ac:dyDescent="0.25">
      <c r="W405">
        <f t="shared" si="14"/>
        <v>6822.8492069496087</v>
      </c>
      <c r="X405">
        <f t="shared" si="13"/>
        <v>6.4894504478820605E-97</v>
      </c>
    </row>
    <row r="406" spans="23:24" x14ac:dyDescent="0.25">
      <c r="W406">
        <f t="shared" si="14"/>
        <v>6832.4268058136249</v>
      </c>
      <c r="X406">
        <f t="shared" si="13"/>
        <v>1.8640990446228311E-97</v>
      </c>
    </row>
    <row r="407" spans="23:24" x14ac:dyDescent="0.25">
      <c r="W407">
        <f t="shared" si="14"/>
        <v>6842.0044046776411</v>
      </c>
      <c r="X407">
        <f t="shared" si="13"/>
        <v>5.3353951173646798E-98</v>
      </c>
    </row>
    <row r="408" spans="23:24" x14ac:dyDescent="0.25">
      <c r="W408">
        <f t="shared" si="14"/>
        <v>6851.5820035416573</v>
      </c>
      <c r="X408">
        <f t="shared" si="13"/>
        <v>1.5216008073064147E-98</v>
      </c>
    </row>
    <row r="409" spans="23:24" x14ac:dyDescent="0.25">
      <c r="W409">
        <f t="shared" si="14"/>
        <v>6861.1596024056735</v>
      </c>
      <c r="X409">
        <f t="shared" si="13"/>
        <v>4.3238579009501509E-99</v>
      </c>
    </row>
    <row r="410" spans="23:24" x14ac:dyDescent="0.25">
      <c r="W410">
        <f t="shared" si="14"/>
        <v>6870.7372012696896</v>
      </c>
      <c r="X410">
        <f t="shared" si="13"/>
        <v>1.2242740258562307E-99</v>
      </c>
    </row>
    <row r="411" spans="23:24" x14ac:dyDescent="0.25">
      <c r="W411">
        <f t="shared" si="14"/>
        <v>6880.3148001337058</v>
      </c>
      <c r="X411">
        <f t="shared" si="13"/>
        <v>3.4540005168440538E-100</v>
      </c>
    </row>
    <row r="412" spans="23:24" x14ac:dyDescent="0.25">
      <c r="W412">
        <f t="shared" si="14"/>
        <v>6889.892398997722</v>
      </c>
      <c r="X412">
        <f t="shared" si="13"/>
        <v>9.709630444934302E-101</v>
      </c>
    </row>
    <row r="413" spans="23:24" x14ac:dyDescent="0.25">
      <c r="W413">
        <f t="shared" si="14"/>
        <v>6899.4699978617382</v>
      </c>
      <c r="X413">
        <f t="shared" si="13"/>
        <v>2.7196908679355393E-101</v>
      </c>
    </row>
    <row r="414" spans="23:24" x14ac:dyDescent="0.25">
      <c r="W414">
        <f t="shared" si="14"/>
        <v>6909.0475967257544</v>
      </c>
      <c r="X414">
        <f t="shared" si="13"/>
        <v>7.5905444042371246E-102</v>
      </c>
    </row>
    <row r="415" spans="23:24" x14ac:dyDescent="0.25">
      <c r="W415">
        <f t="shared" si="14"/>
        <v>6918.6251955897706</v>
      </c>
      <c r="X415">
        <f t="shared" si="13"/>
        <v>2.110876608230949E-102</v>
      </c>
    </row>
    <row r="416" spans="23:24" x14ac:dyDescent="0.25">
      <c r="W416">
        <f t="shared" si="14"/>
        <v>6928.2027944537867</v>
      </c>
      <c r="X416">
        <f t="shared" si="13"/>
        <v>5.8491035392233414E-103</v>
      </c>
    </row>
    <row r="417" spans="23:24" x14ac:dyDescent="0.25">
      <c r="W417">
        <f t="shared" si="14"/>
        <v>6937.7803933178029</v>
      </c>
      <c r="X417">
        <f t="shared" si="13"/>
        <v>1.6149248261934808E-103</v>
      </c>
    </row>
    <row r="418" spans="23:24" x14ac:dyDescent="0.25">
      <c r="W418">
        <f t="shared" si="14"/>
        <v>6947.3579921818191</v>
      </c>
      <c r="X418">
        <f t="shared" si="13"/>
        <v>4.4427497656589947E-104</v>
      </c>
    </row>
    <row r="419" spans="23:24" x14ac:dyDescent="0.25">
      <c r="W419">
        <f t="shared" si="14"/>
        <v>6956.9355910458353</v>
      </c>
      <c r="X419">
        <f t="shared" si="13"/>
        <v>1.2178335498100203E-104</v>
      </c>
    </row>
    <row r="420" spans="23:24" x14ac:dyDescent="0.25">
      <c r="W420">
        <f t="shared" si="14"/>
        <v>6966.5131899098515</v>
      </c>
      <c r="X420">
        <f t="shared" si="13"/>
        <v>3.3262934112412387E-105</v>
      </c>
    </row>
    <row r="421" spans="23:24" x14ac:dyDescent="0.25">
      <c r="W421">
        <f t="shared" si="14"/>
        <v>6976.0907887738676</v>
      </c>
      <c r="X421">
        <f t="shared" si="13"/>
        <v>9.0525246650804345E-106</v>
      </c>
    </row>
    <row r="422" spans="23:24" x14ac:dyDescent="0.25">
      <c r="W422">
        <f t="shared" si="14"/>
        <v>6985.6683876378838</v>
      </c>
      <c r="X422">
        <f t="shared" si="13"/>
        <v>2.4547960619925246E-106</v>
      </c>
    </row>
    <row r="423" spans="23:24" x14ac:dyDescent="0.25">
      <c r="W423">
        <f t="shared" si="14"/>
        <v>6995.2459865019</v>
      </c>
      <c r="X423">
        <f t="shared" si="13"/>
        <v>6.6328115576549542E-107</v>
      </c>
    </row>
    <row r="424" spans="23:24" x14ac:dyDescent="0.25">
      <c r="W424">
        <f t="shared" si="14"/>
        <v>7004.8235853659162</v>
      </c>
      <c r="X424">
        <f t="shared" si="13"/>
        <v>1.7857326519970921E-107</v>
      </c>
    </row>
    <row r="425" spans="23:24" x14ac:dyDescent="0.25">
      <c r="W425">
        <f t="shared" si="14"/>
        <v>7014.4011842299324</v>
      </c>
      <c r="X425">
        <f t="shared" si="13"/>
        <v>4.7903997991347697E-108</v>
      </c>
    </row>
    <row r="426" spans="23:24" x14ac:dyDescent="0.25">
      <c r="W426">
        <f t="shared" si="14"/>
        <v>7023.9787830939486</v>
      </c>
      <c r="X426">
        <f t="shared" si="13"/>
        <v>1.2804529382063887E-108</v>
      </c>
    </row>
    <row r="427" spans="23:24" x14ac:dyDescent="0.25">
      <c r="W427">
        <f t="shared" si="14"/>
        <v>7033.5563819579647</v>
      </c>
      <c r="X427">
        <f t="shared" si="13"/>
        <v>3.4102955745964935E-109</v>
      </c>
    </row>
    <row r="428" spans="23:24" x14ac:dyDescent="0.25">
      <c r="W428">
        <f t="shared" si="14"/>
        <v>7043.1339808219809</v>
      </c>
      <c r="X428">
        <f t="shared" si="13"/>
        <v>9.0501746810612826E-110</v>
      </c>
    </row>
    <row r="429" spans="23:24" x14ac:dyDescent="0.25">
      <c r="W429">
        <f t="shared" si="14"/>
        <v>7052.7115796859971</v>
      </c>
      <c r="X429">
        <f t="shared" ref="X429:X492" si="15">_xlfn.NORM.DIST(W429,$I$14,$I$16,FALSE)</f>
        <v>2.3930867487172441E-110</v>
      </c>
    </row>
    <row r="430" spans="23:24" x14ac:dyDescent="0.25">
      <c r="W430">
        <f t="shared" si="14"/>
        <v>7062.2891785500133</v>
      </c>
      <c r="X430">
        <f t="shared" si="15"/>
        <v>6.3051650852025085E-111</v>
      </c>
    </row>
    <row r="431" spans="23:24" x14ac:dyDescent="0.25">
      <c r="W431">
        <f t="shared" si="14"/>
        <v>7071.8667774140295</v>
      </c>
      <c r="X431">
        <f t="shared" si="15"/>
        <v>1.6552783008313914E-111</v>
      </c>
    </row>
    <row r="432" spans="23:24" x14ac:dyDescent="0.25">
      <c r="W432">
        <f t="shared" si="14"/>
        <v>7081.4443762780456</v>
      </c>
      <c r="X432">
        <f t="shared" si="15"/>
        <v>4.3299424255580031E-112</v>
      </c>
    </row>
    <row r="433" spans="23:24" x14ac:dyDescent="0.25">
      <c r="W433">
        <f t="shared" si="14"/>
        <v>7091.0219751420618</v>
      </c>
      <c r="X433">
        <f t="shared" si="15"/>
        <v>1.1285732736409478E-112</v>
      </c>
    </row>
    <row r="434" spans="23:24" x14ac:dyDescent="0.25">
      <c r="W434">
        <f t="shared" si="14"/>
        <v>7100.599574006078</v>
      </c>
      <c r="X434">
        <f t="shared" si="15"/>
        <v>2.9309873280051818E-113</v>
      </c>
    </row>
    <row r="435" spans="23:24" x14ac:dyDescent="0.25">
      <c r="W435">
        <f t="shared" si="14"/>
        <v>7110.1771728700942</v>
      </c>
      <c r="X435">
        <f t="shared" si="15"/>
        <v>7.5846345519410057E-114</v>
      </c>
    </row>
    <row r="436" spans="23:24" x14ac:dyDescent="0.25">
      <c r="W436">
        <f t="shared" si="14"/>
        <v>7119.7547717341104</v>
      </c>
      <c r="X436">
        <f t="shared" si="15"/>
        <v>1.9556535441880236E-114</v>
      </c>
    </row>
    <row r="437" spans="23:24" x14ac:dyDescent="0.25">
      <c r="W437">
        <f t="shared" si="14"/>
        <v>7129.3323705981265</v>
      </c>
      <c r="X437">
        <f t="shared" si="15"/>
        <v>5.024417487147859E-115</v>
      </c>
    </row>
    <row r="438" spans="23:24" x14ac:dyDescent="0.25">
      <c r="W438">
        <f t="shared" si="14"/>
        <v>7138.9099694621427</v>
      </c>
      <c r="X438">
        <f t="shared" si="15"/>
        <v>1.2862223666353447E-115</v>
      </c>
    </row>
    <row r="439" spans="23:24" x14ac:dyDescent="0.25">
      <c r="W439">
        <f t="shared" si="14"/>
        <v>7148.4875683261589</v>
      </c>
      <c r="X439">
        <f t="shared" si="15"/>
        <v>3.2808240226572009E-116</v>
      </c>
    </row>
    <row r="440" spans="23:24" x14ac:dyDescent="0.25">
      <c r="W440">
        <f t="shared" si="14"/>
        <v>7158.0651671901751</v>
      </c>
      <c r="X440">
        <f t="shared" si="15"/>
        <v>8.338469699433242E-117</v>
      </c>
    </row>
    <row r="441" spans="23:24" x14ac:dyDescent="0.25">
      <c r="W441">
        <f t="shared" si="14"/>
        <v>7167.6427660541913</v>
      </c>
      <c r="X441">
        <f t="shared" si="15"/>
        <v>2.1116712809859085E-117</v>
      </c>
    </row>
    <row r="442" spans="23:24" x14ac:dyDescent="0.25">
      <c r="W442">
        <f t="shared" si="14"/>
        <v>7177.2203649182075</v>
      </c>
      <c r="X442">
        <f t="shared" si="15"/>
        <v>5.3284735204737609E-118</v>
      </c>
    </row>
    <row r="443" spans="23:24" x14ac:dyDescent="0.25">
      <c r="W443">
        <f t="shared" si="14"/>
        <v>7186.7979637822236</v>
      </c>
      <c r="X443">
        <f t="shared" si="15"/>
        <v>1.3397255817499507E-118</v>
      </c>
    </row>
    <row r="444" spans="23:24" x14ac:dyDescent="0.25">
      <c r="W444">
        <f t="shared" si="14"/>
        <v>7196.3755626462398</v>
      </c>
      <c r="X444">
        <f t="shared" si="15"/>
        <v>3.3563359780589048E-119</v>
      </c>
    </row>
    <row r="445" spans="23:24" x14ac:dyDescent="0.25">
      <c r="W445">
        <f t="shared" si="14"/>
        <v>7205.953161510256</v>
      </c>
      <c r="X445">
        <f t="shared" si="15"/>
        <v>8.3782158763176419E-120</v>
      </c>
    </row>
    <row r="446" spans="23:24" x14ac:dyDescent="0.25">
      <c r="W446">
        <f t="shared" si="14"/>
        <v>7215.5307603742722</v>
      </c>
      <c r="X446">
        <f t="shared" si="15"/>
        <v>2.0838871864399221E-120</v>
      </c>
    </row>
    <row r="447" spans="23:24" x14ac:dyDescent="0.25">
      <c r="W447">
        <f t="shared" si="14"/>
        <v>7225.1083592382884</v>
      </c>
      <c r="X447">
        <f t="shared" si="15"/>
        <v>5.1645608886211791E-121</v>
      </c>
    </row>
    <row r="448" spans="23:24" x14ac:dyDescent="0.25">
      <c r="W448">
        <f t="shared" si="14"/>
        <v>7234.6859581023045</v>
      </c>
      <c r="X448">
        <f t="shared" si="15"/>
        <v>1.2753492749511167E-121</v>
      </c>
    </row>
    <row r="449" spans="23:24" x14ac:dyDescent="0.25">
      <c r="W449">
        <f t="shared" si="14"/>
        <v>7244.2635569663207</v>
      </c>
      <c r="X449">
        <f t="shared" si="15"/>
        <v>3.13806125723453E-122</v>
      </c>
    </row>
    <row r="450" spans="23:24" x14ac:dyDescent="0.25">
      <c r="W450">
        <f t="shared" si="14"/>
        <v>7253.8411558303369</v>
      </c>
      <c r="X450">
        <f t="shared" si="15"/>
        <v>7.6936111850049539E-123</v>
      </c>
    </row>
    <row r="451" spans="23:24" x14ac:dyDescent="0.25">
      <c r="W451">
        <f t="shared" si="14"/>
        <v>7263.4187546943531</v>
      </c>
      <c r="X451">
        <f t="shared" si="15"/>
        <v>1.8794708382788659E-123</v>
      </c>
    </row>
    <row r="452" spans="23:24" x14ac:dyDescent="0.25">
      <c r="W452">
        <f t="shared" si="14"/>
        <v>7272.9963535583693</v>
      </c>
      <c r="X452">
        <f t="shared" si="15"/>
        <v>4.5748566331283389E-124</v>
      </c>
    </row>
    <row r="453" spans="23:24" x14ac:dyDescent="0.25">
      <c r="W453">
        <f t="shared" si="14"/>
        <v>7282.5739524223854</v>
      </c>
      <c r="X453">
        <f t="shared" si="15"/>
        <v>1.1095731160457616E-124</v>
      </c>
    </row>
    <row r="454" spans="23:24" x14ac:dyDescent="0.25">
      <c r="W454">
        <f t="shared" si="14"/>
        <v>7292.1515512864016</v>
      </c>
      <c r="X454">
        <f t="shared" si="15"/>
        <v>2.6814574040899189E-125</v>
      </c>
    </row>
    <row r="455" spans="23:24" x14ac:dyDescent="0.25">
      <c r="W455">
        <f t="shared" si="14"/>
        <v>7301.7291501504178</v>
      </c>
      <c r="X455">
        <f t="shared" si="15"/>
        <v>6.4568755977883574E-126</v>
      </c>
    </row>
    <row r="456" spans="23:24" x14ac:dyDescent="0.25">
      <c r="W456">
        <f t="shared" si="14"/>
        <v>7311.306749014434</v>
      </c>
      <c r="X456">
        <f t="shared" si="15"/>
        <v>1.5492106562781003E-126</v>
      </c>
    </row>
    <row r="457" spans="23:24" x14ac:dyDescent="0.25">
      <c r="W457">
        <f t="shared" si="14"/>
        <v>7320.8843478784502</v>
      </c>
      <c r="X457">
        <f t="shared" si="15"/>
        <v>3.7036937785816734E-127</v>
      </c>
    </row>
    <row r="458" spans="23:24" x14ac:dyDescent="0.25">
      <c r="W458">
        <f t="shared" si="14"/>
        <v>7330.4619467424664</v>
      </c>
      <c r="X458">
        <f t="shared" si="15"/>
        <v>8.8225922540464983E-128</v>
      </c>
    </row>
    <row r="459" spans="23:24" x14ac:dyDescent="0.25">
      <c r="W459">
        <f t="shared" si="14"/>
        <v>7340.0395456064825</v>
      </c>
      <c r="X459">
        <f t="shared" si="15"/>
        <v>2.0940829674789654E-128</v>
      </c>
    </row>
    <row r="460" spans="23:24" x14ac:dyDescent="0.25">
      <c r="W460">
        <f t="shared" ref="W460:W523" si="16">W459+$W$6</f>
        <v>7349.6171444704987</v>
      </c>
      <c r="X460">
        <f t="shared" si="15"/>
        <v>4.9525412376308327E-129</v>
      </c>
    </row>
    <row r="461" spans="23:24" x14ac:dyDescent="0.25">
      <c r="W461">
        <f t="shared" si="16"/>
        <v>7359.1947433345149</v>
      </c>
      <c r="X461">
        <f t="shared" si="15"/>
        <v>1.1670752422772014E-129</v>
      </c>
    </row>
    <row r="462" spans="23:24" x14ac:dyDescent="0.25">
      <c r="W462">
        <f t="shared" si="16"/>
        <v>7368.7723421985311</v>
      </c>
      <c r="X462">
        <f t="shared" si="15"/>
        <v>2.7403507391011719E-130</v>
      </c>
    </row>
    <row r="463" spans="23:24" x14ac:dyDescent="0.25">
      <c r="W463">
        <f t="shared" si="16"/>
        <v>7378.3499410625473</v>
      </c>
      <c r="X463">
        <f t="shared" si="15"/>
        <v>6.4113574050548955E-131</v>
      </c>
    </row>
    <row r="464" spans="23:24" x14ac:dyDescent="0.25">
      <c r="W464">
        <f t="shared" si="16"/>
        <v>7387.9275399265634</v>
      </c>
      <c r="X464">
        <f t="shared" si="15"/>
        <v>1.4946185326451062E-131</v>
      </c>
    </row>
    <row r="465" spans="23:24" x14ac:dyDescent="0.25">
      <c r="W465">
        <f t="shared" si="16"/>
        <v>7397.5051387905796</v>
      </c>
      <c r="X465">
        <f t="shared" si="15"/>
        <v>3.4717406803411623E-132</v>
      </c>
    </row>
    <row r="466" spans="23:24" x14ac:dyDescent="0.25">
      <c r="W466">
        <f t="shared" si="16"/>
        <v>7407.0827376545958</v>
      </c>
      <c r="X466">
        <f t="shared" si="15"/>
        <v>8.0352747934339951E-133</v>
      </c>
    </row>
    <row r="467" spans="23:24" x14ac:dyDescent="0.25">
      <c r="W467">
        <f t="shared" si="16"/>
        <v>7416.660336518612</v>
      </c>
      <c r="X467">
        <f t="shared" si="15"/>
        <v>1.8530653209903522E-133</v>
      </c>
    </row>
    <row r="468" spans="23:24" x14ac:dyDescent="0.25">
      <c r="W468">
        <f t="shared" si="16"/>
        <v>7426.2379353826282</v>
      </c>
      <c r="X468">
        <f t="shared" si="15"/>
        <v>4.2581137952228556E-134</v>
      </c>
    </row>
    <row r="469" spans="23:24" x14ac:dyDescent="0.25">
      <c r="W469">
        <f t="shared" si="16"/>
        <v>7435.8155342466443</v>
      </c>
      <c r="X469">
        <f t="shared" si="15"/>
        <v>9.7494549818390046E-135</v>
      </c>
    </row>
    <row r="470" spans="23:24" x14ac:dyDescent="0.25">
      <c r="W470">
        <f t="shared" si="16"/>
        <v>7445.3931331106605</v>
      </c>
      <c r="X470">
        <f t="shared" si="15"/>
        <v>2.2242313252885482E-135</v>
      </c>
    </row>
    <row r="471" spans="23:24" x14ac:dyDescent="0.25">
      <c r="W471">
        <f t="shared" si="16"/>
        <v>7454.9707319746767</v>
      </c>
      <c r="X471">
        <f t="shared" si="15"/>
        <v>5.0561052685229363E-136</v>
      </c>
    </row>
    <row r="472" spans="23:24" x14ac:dyDescent="0.25">
      <c r="W472">
        <f t="shared" si="16"/>
        <v>7464.5483308386929</v>
      </c>
      <c r="X472">
        <f t="shared" si="15"/>
        <v>1.1452196780270551E-136</v>
      </c>
    </row>
    <row r="473" spans="23:24" x14ac:dyDescent="0.25">
      <c r="W473">
        <f t="shared" si="16"/>
        <v>7474.1259297027091</v>
      </c>
      <c r="X473">
        <f t="shared" si="15"/>
        <v>2.5846279475023247E-137</v>
      </c>
    </row>
    <row r="474" spans="23:24" x14ac:dyDescent="0.25">
      <c r="W474">
        <f t="shared" si="16"/>
        <v>7483.7035285667253</v>
      </c>
      <c r="X474">
        <f t="shared" si="15"/>
        <v>5.8122436291654527E-138</v>
      </c>
    </row>
    <row r="475" spans="23:24" x14ac:dyDescent="0.25">
      <c r="W475">
        <f t="shared" si="16"/>
        <v>7493.2811274307414</v>
      </c>
      <c r="X475">
        <f t="shared" si="15"/>
        <v>1.3023452311476336E-138</v>
      </c>
    </row>
    <row r="476" spans="23:24" x14ac:dyDescent="0.25">
      <c r="W476">
        <f t="shared" si="16"/>
        <v>7502.8587262947576</v>
      </c>
      <c r="X476">
        <f t="shared" si="15"/>
        <v>2.9076690781163072E-139</v>
      </c>
    </row>
    <row r="477" spans="23:24" x14ac:dyDescent="0.25">
      <c r="W477">
        <f t="shared" si="16"/>
        <v>7512.4363251587738</v>
      </c>
      <c r="X477">
        <f t="shared" si="15"/>
        <v>6.4684521768912943E-140</v>
      </c>
    </row>
    <row r="478" spans="23:24" x14ac:dyDescent="0.25">
      <c r="W478">
        <f t="shared" si="16"/>
        <v>7522.01392402279</v>
      </c>
      <c r="X478">
        <f t="shared" si="15"/>
        <v>1.4338123116370503E-140</v>
      </c>
    </row>
    <row r="479" spans="23:24" x14ac:dyDescent="0.25">
      <c r="W479">
        <f t="shared" si="16"/>
        <v>7531.5915228868062</v>
      </c>
      <c r="X479">
        <f t="shared" si="15"/>
        <v>3.166801038068409E-141</v>
      </c>
    </row>
    <row r="480" spans="23:24" x14ac:dyDescent="0.25">
      <c r="W480">
        <f t="shared" si="16"/>
        <v>7541.1691217508223</v>
      </c>
      <c r="X480">
        <f t="shared" si="15"/>
        <v>6.9692459588174619E-142</v>
      </c>
    </row>
    <row r="481" spans="23:24" x14ac:dyDescent="0.25">
      <c r="W481">
        <f t="shared" si="16"/>
        <v>7550.7467206148385</v>
      </c>
      <c r="X481">
        <f t="shared" si="15"/>
        <v>1.5282251587725084E-142</v>
      </c>
    </row>
    <row r="482" spans="23:24" x14ac:dyDescent="0.25">
      <c r="W482">
        <f t="shared" si="16"/>
        <v>7560.3243194788547</v>
      </c>
      <c r="X482">
        <f t="shared" si="15"/>
        <v>3.3390693421958846E-143</v>
      </c>
    </row>
    <row r="483" spans="23:24" x14ac:dyDescent="0.25">
      <c r="W483">
        <f t="shared" si="16"/>
        <v>7569.9019183428709</v>
      </c>
      <c r="X483">
        <f t="shared" si="15"/>
        <v>7.2694251805456624E-144</v>
      </c>
    </row>
    <row r="484" spans="23:24" x14ac:dyDescent="0.25">
      <c r="W484">
        <f t="shared" si="16"/>
        <v>7579.4795172068871</v>
      </c>
      <c r="X484">
        <f t="shared" si="15"/>
        <v>1.5769257457277931E-144</v>
      </c>
    </row>
    <row r="485" spans="23:24" x14ac:dyDescent="0.25">
      <c r="W485">
        <f t="shared" si="16"/>
        <v>7589.0571160709032</v>
      </c>
      <c r="X485">
        <f t="shared" si="15"/>
        <v>3.4084659228985652E-145</v>
      </c>
    </row>
    <row r="486" spans="23:24" x14ac:dyDescent="0.25">
      <c r="W486">
        <f t="shared" si="16"/>
        <v>7598.6347149349194</v>
      </c>
      <c r="X486">
        <f t="shared" si="15"/>
        <v>7.3407969063609263E-146</v>
      </c>
    </row>
    <row r="487" spans="23:24" x14ac:dyDescent="0.25">
      <c r="W487">
        <f t="shared" si="16"/>
        <v>7608.2123137989356</v>
      </c>
      <c r="X487">
        <f t="shared" si="15"/>
        <v>1.5753026413899818E-146</v>
      </c>
    </row>
    <row r="488" spans="23:24" x14ac:dyDescent="0.25">
      <c r="W488">
        <f t="shared" si="16"/>
        <v>7617.7899126629518</v>
      </c>
      <c r="X488">
        <f t="shared" si="15"/>
        <v>3.3683819653053919E-147</v>
      </c>
    </row>
    <row r="489" spans="23:24" x14ac:dyDescent="0.25">
      <c r="W489">
        <f t="shared" si="16"/>
        <v>7627.367511526968</v>
      </c>
      <c r="X489">
        <f t="shared" si="15"/>
        <v>7.176541581053072E-148</v>
      </c>
    </row>
    <row r="490" spans="23:24" x14ac:dyDescent="0.25">
      <c r="W490">
        <f t="shared" si="16"/>
        <v>7636.9451103909842</v>
      </c>
      <c r="X490">
        <f t="shared" si="15"/>
        <v>1.5235110814097969E-148</v>
      </c>
    </row>
    <row r="491" spans="23:24" x14ac:dyDescent="0.25">
      <c r="W491">
        <f t="shared" si="16"/>
        <v>7646.5227092550003</v>
      </c>
      <c r="X491">
        <f t="shared" si="15"/>
        <v>3.2226457577209963E-149</v>
      </c>
    </row>
    <row r="492" spans="23:24" x14ac:dyDescent="0.25">
      <c r="W492">
        <f t="shared" si="16"/>
        <v>7656.1003081190165</v>
      </c>
      <c r="X492">
        <f t="shared" si="15"/>
        <v>6.7922875117764308E-150</v>
      </c>
    </row>
    <row r="493" spans="23:24" x14ac:dyDescent="0.25">
      <c r="W493">
        <f t="shared" si="16"/>
        <v>7665.6779069830327</v>
      </c>
      <c r="X493">
        <f t="shared" ref="X493:X556" si="17">_xlfn.NORM.DIST(W493,$I$14,$I$16,FALSE)</f>
        <v>1.4264484862866638E-150</v>
      </c>
    </row>
    <row r="494" spans="23:24" x14ac:dyDescent="0.25">
      <c r="W494">
        <f t="shared" si="16"/>
        <v>7675.2555058470489</v>
      </c>
      <c r="X494">
        <f t="shared" si="17"/>
        <v>2.9849197798214308E-151</v>
      </c>
    </row>
    <row r="495" spans="23:24" x14ac:dyDescent="0.25">
      <c r="W495">
        <f t="shared" si="16"/>
        <v>7684.8331047110651</v>
      </c>
      <c r="X495">
        <f t="shared" si="17"/>
        <v>6.2236587982804786E-152</v>
      </c>
    </row>
    <row r="496" spans="23:24" x14ac:dyDescent="0.25">
      <c r="W496">
        <f t="shared" si="16"/>
        <v>7694.4107035750812</v>
      </c>
      <c r="X496">
        <f t="shared" si="17"/>
        <v>1.2929907748087856E-152</v>
      </c>
    </row>
    <row r="497" spans="23:24" x14ac:dyDescent="0.25">
      <c r="W497">
        <f t="shared" si="16"/>
        <v>7703.9883024390974</v>
      </c>
      <c r="X497">
        <f t="shared" si="17"/>
        <v>2.6765885593244666E-153</v>
      </c>
    </row>
    <row r="498" spans="23:24" x14ac:dyDescent="0.25">
      <c r="W498">
        <f t="shared" si="16"/>
        <v>7713.5659013031136</v>
      </c>
      <c r="X498">
        <f t="shared" si="17"/>
        <v>5.5208296672540201E-154</v>
      </c>
    </row>
    <row r="499" spans="23:24" x14ac:dyDescent="0.25">
      <c r="W499">
        <f t="shared" si="16"/>
        <v>7723.1435001671298</v>
      </c>
      <c r="X499">
        <f t="shared" si="17"/>
        <v>1.134654445227018E-154</v>
      </c>
    </row>
    <row r="500" spans="23:24" x14ac:dyDescent="0.25">
      <c r="W500">
        <f t="shared" si="16"/>
        <v>7732.721099031146</v>
      </c>
      <c r="X500">
        <f t="shared" si="17"/>
        <v>2.3235896295434985E-155</v>
      </c>
    </row>
    <row r="501" spans="23:24" x14ac:dyDescent="0.25">
      <c r="W501">
        <f t="shared" si="16"/>
        <v>7742.2986978951621</v>
      </c>
      <c r="X501">
        <f t="shared" si="17"/>
        <v>4.7412382559403339E-156</v>
      </c>
    </row>
    <row r="502" spans="23:24" x14ac:dyDescent="0.25">
      <c r="W502">
        <f t="shared" si="16"/>
        <v>7751.8762967591783</v>
      </c>
      <c r="X502">
        <f t="shared" si="17"/>
        <v>9.6396367850710427E-157</v>
      </c>
    </row>
    <row r="503" spans="23:24" x14ac:dyDescent="0.25">
      <c r="W503">
        <f t="shared" si="16"/>
        <v>7761.4538956231945</v>
      </c>
      <c r="X503">
        <f t="shared" si="17"/>
        <v>1.9528374744327611E-157</v>
      </c>
    </row>
    <row r="504" spans="23:24" x14ac:dyDescent="0.25">
      <c r="W504">
        <f t="shared" si="16"/>
        <v>7771.0314944872107</v>
      </c>
      <c r="X504">
        <f t="shared" si="17"/>
        <v>3.9419223996505397E-158</v>
      </c>
    </row>
    <row r="505" spans="23:24" x14ac:dyDescent="0.25">
      <c r="W505">
        <f t="shared" si="16"/>
        <v>7780.6090933512269</v>
      </c>
      <c r="X505">
        <f t="shared" si="17"/>
        <v>7.9284187598970502E-159</v>
      </c>
    </row>
    <row r="506" spans="23:24" x14ac:dyDescent="0.25">
      <c r="W506">
        <f t="shared" si="16"/>
        <v>7790.1866922152431</v>
      </c>
      <c r="X506">
        <f t="shared" si="17"/>
        <v>1.5889185315934168E-159</v>
      </c>
    </row>
    <row r="507" spans="23:24" x14ac:dyDescent="0.25">
      <c r="W507">
        <f t="shared" si="16"/>
        <v>7799.7642910792592</v>
      </c>
      <c r="X507">
        <f t="shared" si="17"/>
        <v>3.1728768785536342E-160</v>
      </c>
    </row>
    <row r="508" spans="23:24" x14ac:dyDescent="0.25">
      <c r="W508">
        <f t="shared" si="16"/>
        <v>7809.3418899432754</v>
      </c>
      <c r="X508">
        <f t="shared" si="17"/>
        <v>6.3130808233665962E-161</v>
      </c>
    </row>
    <row r="509" spans="23:24" x14ac:dyDescent="0.25">
      <c r="W509">
        <f t="shared" si="16"/>
        <v>7818.9194888072916</v>
      </c>
      <c r="X509">
        <f t="shared" si="17"/>
        <v>1.2516013381845359E-161</v>
      </c>
    </row>
    <row r="510" spans="23:24" x14ac:dyDescent="0.25">
      <c r="W510">
        <f t="shared" si="16"/>
        <v>7828.4970876713078</v>
      </c>
      <c r="X510">
        <f t="shared" si="17"/>
        <v>2.4724483511772598E-162</v>
      </c>
    </row>
    <row r="511" spans="23:24" x14ac:dyDescent="0.25">
      <c r="W511">
        <f t="shared" si="16"/>
        <v>7838.074686535324</v>
      </c>
      <c r="X511">
        <f t="shared" si="17"/>
        <v>4.866592440505762E-163</v>
      </c>
    </row>
    <row r="512" spans="23:24" x14ac:dyDescent="0.25">
      <c r="W512">
        <f t="shared" si="16"/>
        <v>7847.6522853993401</v>
      </c>
      <c r="X512">
        <f t="shared" si="17"/>
        <v>9.5446337061537127E-164</v>
      </c>
    </row>
    <row r="513" spans="23:24" x14ac:dyDescent="0.25">
      <c r="W513">
        <f t="shared" si="16"/>
        <v>7857.2298842633563</v>
      </c>
      <c r="X513">
        <f t="shared" si="17"/>
        <v>1.8652201349816878E-164</v>
      </c>
    </row>
    <row r="514" spans="23:24" x14ac:dyDescent="0.25">
      <c r="W514">
        <f t="shared" si="16"/>
        <v>7866.8074831273725</v>
      </c>
      <c r="X514">
        <f t="shared" si="17"/>
        <v>3.6319299511188703E-165</v>
      </c>
    </row>
    <row r="515" spans="23:24" x14ac:dyDescent="0.25">
      <c r="W515">
        <f t="shared" si="16"/>
        <v>7876.3850819913887</v>
      </c>
      <c r="X515">
        <f t="shared" si="17"/>
        <v>7.0466284399201078E-166</v>
      </c>
    </row>
    <row r="516" spans="23:24" x14ac:dyDescent="0.25">
      <c r="W516">
        <f t="shared" si="16"/>
        <v>7885.9626808554049</v>
      </c>
      <c r="X516">
        <f t="shared" si="17"/>
        <v>1.3622656965883029E-166</v>
      </c>
    </row>
    <row r="517" spans="23:24" x14ac:dyDescent="0.25">
      <c r="W517">
        <f t="shared" si="16"/>
        <v>7895.5402797194211</v>
      </c>
      <c r="X517">
        <f t="shared" si="17"/>
        <v>2.624090500363132E-167</v>
      </c>
    </row>
    <row r="518" spans="23:24" x14ac:dyDescent="0.25">
      <c r="W518">
        <f t="shared" si="16"/>
        <v>7905.1178785834372</v>
      </c>
      <c r="X518">
        <f t="shared" si="17"/>
        <v>5.0365405769678981E-168</v>
      </c>
    </row>
    <row r="519" spans="23:24" x14ac:dyDescent="0.25">
      <c r="W519">
        <f t="shared" si="16"/>
        <v>7914.6954774474534</v>
      </c>
      <c r="X519">
        <f t="shared" si="17"/>
        <v>9.63213154874538E-169</v>
      </c>
    </row>
    <row r="520" spans="23:24" x14ac:dyDescent="0.25">
      <c r="W520">
        <f t="shared" si="16"/>
        <v>7924.2730763114696</v>
      </c>
      <c r="X520">
        <f t="shared" si="17"/>
        <v>1.8354772802993199E-169</v>
      </c>
    </row>
    <row r="521" spans="23:24" x14ac:dyDescent="0.25">
      <c r="W521">
        <f t="shared" si="16"/>
        <v>7933.8506751754858</v>
      </c>
      <c r="X521">
        <f t="shared" si="17"/>
        <v>3.4850752584260555E-170</v>
      </c>
    </row>
    <row r="522" spans="23:24" x14ac:dyDescent="0.25">
      <c r="W522">
        <f t="shared" si="16"/>
        <v>7943.428274039502</v>
      </c>
      <c r="X522">
        <f t="shared" si="17"/>
        <v>6.5934368125826311E-171</v>
      </c>
    </row>
    <row r="523" spans="23:24" x14ac:dyDescent="0.25">
      <c r="W523">
        <f t="shared" si="16"/>
        <v>7953.0058729035181</v>
      </c>
      <c r="X523">
        <f t="shared" si="17"/>
        <v>1.2429340225675572E-171</v>
      </c>
    </row>
    <row r="524" spans="23:24" x14ac:dyDescent="0.25">
      <c r="W524">
        <f t="shared" ref="W524:W587" si="18">W523+$W$6</f>
        <v>7962.5834717675343</v>
      </c>
      <c r="X524">
        <f t="shared" si="17"/>
        <v>2.3346449524273683E-172</v>
      </c>
    </row>
    <row r="525" spans="23:24" x14ac:dyDescent="0.25">
      <c r="W525">
        <f t="shared" si="18"/>
        <v>7972.1610706315505</v>
      </c>
      <c r="X525">
        <f t="shared" si="17"/>
        <v>4.3694839719733048E-173</v>
      </c>
    </row>
    <row r="526" spans="23:24" x14ac:dyDescent="0.25">
      <c r="W526">
        <f t="shared" si="18"/>
        <v>7981.7386694955667</v>
      </c>
      <c r="X526">
        <f t="shared" si="17"/>
        <v>8.1484686257149428E-174</v>
      </c>
    </row>
    <row r="527" spans="23:24" x14ac:dyDescent="0.25">
      <c r="W527">
        <f t="shared" si="18"/>
        <v>7991.3162683595829</v>
      </c>
      <c r="X527">
        <f t="shared" si="17"/>
        <v>1.514113336069874E-174</v>
      </c>
    </row>
    <row r="528" spans="23:24" x14ac:dyDescent="0.25">
      <c r="W528">
        <f t="shared" si="18"/>
        <v>8000.893867223599</v>
      </c>
      <c r="X528">
        <f t="shared" si="17"/>
        <v>2.8033499251617003E-175</v>
      </c>
    </row>
    <row r="529" spans="23:24" x14ac:dyDescent="0.25">
      <c r="W529">
        <f t="shared" si="18"/>
        <v>8010.4714660876152</v>
      </c>
      <c r="X529">
        <f t="shared" si="17"/>
        <v>5.1716934956256883E-176</v>
      </c>
    </row>
    <row r="530" spans="23:24" x14ac:dyDescent="0.25">
      <c r="W530">
        <f t="shared" si="18"/>
        <v>8020.0490649516314</v>
      </c>
      <c r="X530">
        <f t="shared" si="17"/>
        <v>9.5065904521793268E-177</v>
      </c>
    </row>
    <row r="531" spans="23:24" x14ac:dyDescent="0.25">
      <c r="W531">
        <f t="shared" si="18"/>
        <v>8029.6266638156476</v>
      </c>
      <c r="X531">
        <f t="shared" si="17"/>
        <v>1.7412187340163924E-177</v>
      </c>
    </row>
    <row r="532" spans="23:24" x14ac:dyDescent="0.25">
      <c r="W532">
        <f t="shared" si="18"/>
        <v>8039.2042626796638</v>
      </c>
      <c r="X532">
        <f t="shared" si="17"/>
        <v>3.1777404149525723E-178</v>
      </c>
    </row>
    <row r="533" spans="23:24" x14ac:dyDescent="0.25">
      <c r="W533">
        <f t="shared" si="18"/>
        <v>8048.78186154368</v>
      </c>
      <c r="X533">
        <f t="shared" si="17"/>
        <v>5.7785655427113011E-179</v>
      </c>
    </row>
    <row r="534" spans="23:24" x14ac:dyDescent="0.25">
      <c r="W534">
        <f t="shared" si="18"/>
        <v>8058.3594604076961</v>
      </c>
      <c r="X534">
        <f t="shared" si="17"/>
        <v>1.0470277919300796E-179</v>
      </c>
    </row>
    <row r="535" spans="23:24" x14ac:dyDescent="0.25">
      <c r="W535">
        <f t="shared" si="18"/>
        <v>8067.9370592717123</v>
      </c>
      <c r="X535">
        <f t="shared" si="17"/>
        <v>1.8903094935678066E-180</v>
      </c>
    </row>
    <row r="536" spans="23:24" x14ac:dyDescent="0.25">
      <c r="W536">
        <f t="shared" si="18"/>
        <v>8077.5146581357285</v>
      </c>
      <c r="X536">
        <f t="shared" si="17"/>
        <v>3.40051082121184E-181</v>
      </c>
    </row>
    <row r="537" spans="23:24" x14ac:dyDescent="0.25">
      <c r="W537">
        <f t="shared" si="18"/>
        <v>8087.0922569997447</v>
      </c>
      <c r="X537">
        <f t="shared" si="17"/>
        <v>6.0952559461907095E-182</v>
      </c>
    </row>
    <row r="538" spans="23:24" x14ac:dyDescent="0.25">
      <c r="W538">
        <f t="shared" si="18"/>
        <v>8096.6698558637609</v>
      </c>
      <c r="X538">
        <f t="shared" si="17"/>
        <v>1.088619908330915E-182</v>
      </c>
    </row>
    <row r="539" spans="23:24" x14ac:dyDescent="0.25">
      <c r="W539">
        <f t="shared" si="18"/>
        <v>8106.247454727777</v>
      </c>
      <c r="X539">
        <f t="shared" si="17"/>
        <v>1.9373011560782731E-183</v>
      </c>
    </row>
    <row r="540" spans="23:24" x14ac:dyDescent="0.25">
      <c r="W540">
        <f t="shared" si="18"/>
        <v>8115.8250535917932</v>
      </c>
      <c r="X540">
        <f t="shared" si="17"/>
        <v>3.4352198991727692E-184</v>
      </c>
    </row>
    <row r="541" spans="23:24" x14ac:dyDescent="0.25">
      <c r="W541">
        <f t="shared" si="18"/>
        <v>8125.4026524558094</v>
      </c>
      <c r="X541">
        <f t="shared" si="17"/>
        <v>6.0694381186670005E-185</v>
      </c>
    </row>
    <row r="542" spans="23:24" x14ac:dyDescent="0.25">
      <c r="W542">
        <f t="shared" si="18"/>
        <v>8134.9802513198256</v>
      </c>
      <c r="X542">
        <f t="shared" si="17"/>
        <v>1.0685109394321827E-185</v>
      </c>
    </row>
    <row r="543" spans="23:24" x14ac:dyDescent="0.25">
      <c r="W543">
        <f t="shared" si="18"/>
        <v>8144.5578501838418</v>
      </c>
      <c r="X543">
        <f t="shared" si="17"/>
        <v>1.8743297462331695E-186</v>
      </c>
    </row>
    <row r="544" spans="23:24" x14ac:dyDescent="0.25">
      <c r="W544">
        <f t="shared" si="18"/>
        <v>8154.1354490478579</v>
      </c>
      <c r="X544">
        <f t="shared" si="17"/>
        <v>3.2760427646678219E-187</v>
      </c>
    </row>
    <row r="545" spans="23:24" x14ac:dyDescent="0.25">
      <c r="W545">
        <f t="shared" si="18"/>
        <v>8163.7130479118741</v>
      </c>
      <c r="X545">
        <f t="shared" si="17"/>
        <v>5.7054468873758399E-188</v>
      </c>
    </row>
    <row r="546" spans="23:24" x14ac:dyDescent="0.25">
      <c r="W546">
        <f t="shared" si="18"/>
        <v>8173.2906467758903</v>
      </c>
      <c r="X546">
        <f t="shared" si="17"/>
        <v>9.9007093473516885E-189</v>
      </c>
    </row>
    <row r="547" spans="23:24" x14ac:dyDescent="0.25">
      <c r="W547">
        <f t="shared" si="18"/>
        <v>8182.8682456399065</v>
      </c>
      <c r="X547">
        <f t="shared" si="17"/>
        <v>1.7119043499824071E-189</v>
      </c>
    </row>
    <row r="548" spans="23:24" x14ac:dyDescent="0.25">
      <c r="W548">
        <f t="shared" si="18"/>
        <v>8192.4458445039218</v>
      </c>
      <c r="X548">
        <f t="shared" si="17"/>
        <v>2.9493697363053006E-190</v>
      </c>
    </row>
    <row r="549" spans="23:24" x14ac:dyDescent="0.25">
      <c r="W549">
        <f t="shared" si="18"/>
        <v>8202.0234433679379</v>
      </c>
      <c r="X549">
        <f t="shared" si="17"/>
        <v>5.063088091000488E-191</v>
      </c>
    </row>
    <row r="550" spans="23:24" x14ac:dyDescent="0.25">
      <c r="W550">
        <f t="shared" si="18"/>
        <v>8211.6010422319541</v>
      </c>
      <c r="X550">
        <f t="shared" si="17"/>
        <v>8.6604067024531032E-192</v>
      </c>
    </row>
    <row r="551" spans="23:24" x14ac:dyDescent="0.25">
      <c r="W551">
        <f t="shared" si="18"/>
        <v>8221.1786410959703</v>
      </c>
      <c r="X551">
        <f t="shared" si="17"/>
        <v>1.4760383154278232E-192</v>
      </c>
    </row>
    <row r="552" spans="23:24" x14ac:dyDescent="0.25">
      <c r="W552">
        <f t="shared" si="18"/>
        <v>8230.7562399599865</v>
      </c>
      <c r="X552">
        <f t="shared" si="17"/>
        <v>2.5066489408452195E-193</v>
      </c>
    </row>
    <row r="553" spans="23:24" x14ac:dyDescent="0.25">
      <c r="W553">
        <f t="shared" si="18"/>
        <v>8240.3338388240027</v>
      </c>
      <c r="X553">
        <f t="shared" si="17"/>
        <v>4.2415631586346473E-194</v>
      </c>
    </row>
    <row r="554" spans="23:24" x14ac:dyDescent="0.25">
      <c r="W554">
        <f t="shared" si="18"/>
        <v>8249.9114376880189</v>
      </c>
      <c r="X554">
        <f t="shared" si="17"/>
        <v>7.1514630902912664E-195</v>
      </c>
    </row>
    <row r="555" spans="23:24" x14ac:dyDescent="0.25">
      <c r="W555">
        <f t="shared" si="18"/>
        <v>8259.489036552035</v>
      </c>
      <c r="X555">
        <f t="shared" si="17"/>
        <v>1.2014353461298107E-195</v>
      </c>
    </row>
    <row r="556" spans="23:24" x14ac:dyDescent="0.25">
      <c r="W556">
        <f t="shared" si="18"/>
        <v>8269.0666354160512</v>
      </c>
      <c r="X556">
        <f t="shared" si="17"/>
        <v>2.0111406663025563E-196</v>
      </c>
    </row>
    <row r="557" spans="23:24" x14ac:dyDescent="0.25">
      <c r="W557">
        <f t="shared" si="18"/>
        <v>8278.6442342800674</v>
      </c>
      <c r="X557">
        <f t="shared" ref="X557:X620" si="19">_xlfn.NORM.DIST(W557,$I$14,$I$16,FALSE)</f>
        <v>3.3544477431749695E-197</v>
      </c>
    </row>
    <row r="558" spans="23:24" x14ac:dyDescent="0.25">
      <c r="W558">
        <f t="shared" si="18"/>
        <v>8288.2218331440836</v>
      </c>
      <c r="X558">
        <f t="shared" si="19"/>
        <v>5.5748880853443154E-198</v>
      </c>
    </row>
    <row r="559" spans="23:24" x14ac:dyDescent="0.25">
      <c r="W559">
        <f t="shared" si="18"/>
        <v>8297.7994320080998</v>
      </c>
      <c r="X559">
        <f t="shared" si="19"/>
        <v>9.2318303727468113E-199</v>
      </c>
    </row>
    <row r="560" spans="23:24" x14ac:dyDescent="0.25">
      <c r="W560">
        <f t="shared" si="18"/>
        <v>8307.3770308721159</v>
      </c>
      <c r="X560">
        <f t="shared" si="19"/>
        <v>1.523266947186542E-199</v>
      </c>
    </row>
    <row r="561" spans="23:24" x14ac:dyDescent="0.25">
      <c r="W561">
        <f t="shared" si="18"/>
        <v>8316.9546297361321</v>
      </c>
      <c r="X561">
        <f t="shared" si="19"/>
        <v>2.5043830799947865E-200</v>
      </c>
    </row>
    <row r="562" spans="23:24" x14ac:dyDescent="0.25">
      <c r="W562">
        <f t="shared" si="18"/>
        <v>8326.5322286001483</v>
      </c>
      <c r="X562">
        <f t="shared" si="19"/>
        <v>4.1026270882561822E-201</v>
      </c>
    </row>
    <row r="563" spans="23:24" x14ac:dyDescent="0.25">
      <c r="W563">
        <f t="shared" si="18"/>
        <v>8336.1098274641645</v>
      </c>
      <c r="X563">
        <f t="shared" si="19"/>
        <v>6.69668491232311E-202</v>
      </c>
    </row>
    <row r="564" spans="23:24" x14ac:dyDescent="0.25">
      <c r="W564">
        <f t="shared" si="18"/>
        <v>8345.6874263281807</v>
      </c>
      <c r="X564">
        <f t="shared" si="19"/>
        <v>1.0891663801010929E-202</v>
      </c>
    </row>
    <row r="565" spans="23:24" x14ac:dyDescent="0.25">
      <c r="W565">
        <f t="shared" si="18"/>
        <v>8355.2650251921968</v>
      </c>
      <c r="X565">
        <f t="shared" si="19"/>
        <v>1.7650829875760938E-203</v>
      </c>
    </row>
    <row r="566" spans="23:24" x14ac:dyDescent="0.25">
      <c r="W566">
        <f t="shared" si="18"/>
        <v>8364.842624056213</v>
      </c>
      <c r="X566">
        <f t="shared" si="19"/>
        <v>2.850181854184224E-204</v>
      </c>
    </row>
    <row r="567" spans="23:24" x14ac:dyDescent="0.25">
      <c r="W567">
        <f t="shared" si="18"/>
        <v>8374.4202229202292</v>
      </c>
      <c r="X567">
        <f t="shared" si="19"/>
        <v>4.5858152305212209E-205</v>
      </c>
    </row>
    <row r="568" spans="23:24" x14ac:dyDescent="0.25">
      <c r="W568">
        <f t="shared" si="18"/>
        <v>8383.9978217842454</v>
      </c>
      <c r="X568">
        <f t="shared" si="19"/>
        <v>7.3518573848255574E-206</v>
      </c>
    </row>
    <row r="569" spans="23:24" x14ac:dyDescent="0.25">
      <c r="W569">
        <f t="shared" si="18"/>
        <v>8393.5754206482616</v>
      </c>
      <c r="X569">
        <f t="shared" si="19"/>
        <v>1.1743948418589934E-206</v>
      </c>
    </row>
    <row r="570" spans="23:24" x14ac:dyDescent="0.25">
      <c r="W570">
        <f t="shared" si="18"/>
        <v>8403.1530195122778</v>
      </c>
      <c r="X570">
        <f t="shared" si="19"/>
        <v>1.8692514931846271E-207</v>
      </c>
    </row>
    <row r="571" spans="23:24" x14ac:dyDescent="0.25">
      <c r="W571">
        <f t="shared" si="18"/>
        <v>8412.7306183762939</v>
      </c>
      <c r="X571">
        <f t="shared" si="19"/>
        <v>2.9645438409543838E-208</v>
      </c>
    </row>
    <row r="572" spans="23:24" x14ac:dyDescent="0.25">
      <c r="W572">
        <f t="shared" si="18"/>
        <v>8422.3082172403101</v>
      </c>
      <c r="X572">
        <f t="shared" si="19"/>
        <v>4.6847299175817936E-209</v>
      </c>
    </row>
    <row r="573" spans="23:24" x14ac:dyDescent="0.25">
      <c r="W573">
        <f t="shared" si="18"/>
        <v>8431.8858161043263</v>
      </c>
      <c r="X573">
        <f t="shared" si="19"/>
        <v>7.3764563852360863E-210</v>
      </c>
    </row>
    <row r="574" spans="23:24" x14ac:dyDescent="0.25">
      <c r="W574">
        <f t="shared" si="18"/>
        <v>8441.4634149683425</v>
      </c>
      <c r="X574">
        <f t="shared" si="19"/>
        <v>1.1573042274190957E-210</v>
      </c>
    </row>
    <row r="575" spans="23:24" x14ac:dyDescent="0.25">
      <c r="W575">
        <f t="shared" si="18"/>
        <v>8451.0410138323587</v>
      </c>
      <c r="X575">
        <f t="shared" si="19"/>
        <v>1.8091885895321494E-211</v>
      </c>
    </row>
    <row r="576" spans="23:24" x14ac:dyDescent="0.25">
      <c r="W576">
        <f t="shared" si="18"/>
        <v>8460.6186126963748</v>
      </c>
      <c r="X576">
        <f t="shared" si="19"/>
        <v>2.8181018195769193E-212</v>
      </c>
    </row>
    <row r="577" spans="23:24" x14ac:dyDescent="0.25">
      <c r="W577">
        <f t="shared" si="18"/>
        <v>8470.196211560391</v>
      </c>
      <c r="X577">
        <f t="shared" si="19"/>
        <v>4.3738719111291057E-213</v>
      </c>
    </row>
    <row r="578" spans="23:24" x14ac:dyDescent="0.25">
      <c r="W578">
        <f t="shared" si="18"/>
        <v>8479.7738104244072</v>
      </c>
      <c r="X578">
        <f t="shared" si="19"/>
        <v>6.7641305439825367E-214</v>
      </c>
    </row>
    <row r="579" spans="23:24" x14ac:dyDescent="0.25">
      <c r="W579">
        <f t="shared" si="18"/>
        <v>8489.3514092884234</v>
      </c>
      <c r="X579">
        <f t="shared" si="19"/>
        <v>1.0423040867692097E-214</v>
      </c>
    </row>
    <row r="580" spans="23:24" x14ac:dyDescent="0.25">
      <c r="W580">
        <f t="shared" si="18"/>
        <v>8498.9290081524396</v>
      </c>
      <c r="X580">
        <f t="shared" si="19"/>
        <v>1.600344348118711E-215</v>
      </c>
    </row>
    <row r="581" spans="23:24" x14ac:dyDescent="0.25">
      <c r="W581">
        <f t="shared" si="18"/>
        <v>8508.5066070164557</v>
      </c>
      <c r="X581">
        <f t="shared" si="19"/>
        <v>2.4483245088217171E-216</v>
      </c>
    </row>
    <row r="582" spans="23:24" x14ac:dyDescent="0.25">
      <c r="W582">
        <f t="shared" si="18"/>
        <v>8518.0842058804719</v>
      </c>
      <c r="X582">
        <f t="shared" si="19"/>
        <v>3.7321669236533599E-217</v>
      </c>
    </row>
    <row r="583" spans="23:24" x14ac:dyDescent="0.25">
      <c r="W583">
        <f t="shared" si="18"/>
        <v>8527.6618047444881</v>
      </c>
      <c r="X583">
        <f t="shared" si="19"/>
        <v>5.6687809954748663E-218</v>
      </c>
    </row>
    <row r="584" spans="23:24" x14ac:dyDescent="0.25">
      <c r="W584">
        <f t="shared" si="18"/>
        <v>8537.2394036085043</v>
      </c>
      <c r="X584">
        <f t="shared" si="19"/>
        <v>8.5793589447098508E-219</v>
      </c>
    </row>
    <row r="585" spans="23:24" x14ac:dyDescent="0.25">
      <c r="W585">
        <f t="shared" si="18"/>
        <v>8546.8170024725205</v>
      </c>
      <c r="X585">
        <f t="shared" si="19"/>
        <v>1.2937683941612099E-219</v>
      </c>
    </row>
    <row r="586" spans="23:24" x14ac:dyDescent="0.25">
      <c r="W586">
        <f t="shared" si="18"/>
        <v>8556.3946013365367</v>
      </c>
      <c r="X586">
        <f t="shared" si="19"/>
        <v>1.9439933565768532E-220</v>
      </c>
    </row>
    <row r="587" spans="23:24" x14ac:dyDescent="0.25">
      <c r="W587">
        <f t="shared" si="18"/>
        <v>8565.9722002005528</v>
      </c>
      <c r="X587">
        <f t="shared" si="19"/>
        <v>2.9105130795193668E-221</v>
      </c>
    </row>
    <row r="588" spans="23:24" x14ac:dyDescent="0.25">
      <c r="W588">
        <f t="shared" ref="W588:W651" si="20">W587+$W$6</f>
        <v>8575.549799064569</v>
      </c>
      <c r="X588">
        <f t="shared" si="19"/>
        <v>4.3419105694652761E-222</v>
      </c>
    </row>
    <row r="589" spans="23:24" x14ac:dyDescent="0.25">
      <c r="W589">
        <f t="shared" si="20"/>
        <v>8585.1273979285852</v>
      </c>
      <c r="X589">
        <f t="shared" si="19"/>
        <v>6.4539966051051763E-223</v>
      </c>
    </row>
    <row r="590" spans="23:24" x14ac:dyDescent="0.25">
      <c r="W590">
        <f t="shared" si="20"/>
        <v>8594.7049967926014</v>
      </c>
      <c r="X590">
        <f t="shared" si="19"/>
        <v>9.5590147354765942E-224</v>
      </c>
    </row>
    <row r="591" spans="23:24" x14ac:dyDescent="0.25">
      <c r="W591">
        <f t="shared" si="20"/>
        <v>8604.2825956566176</v>
      </c>
      <c r="X591">
        <f t="shared" si="19"/>
        <v>1.4106980610098026E-224</v>
      </c>
    </row>
    <row r="592" spans="23:24" x14ac:dyDescent="0.25">
      <c r="W592">
        <f t="shared" si="20"/>
        <v>8613.8601945206337</v>
      </c>
      <c r="X592">
        <f t="shared" si="19"/>
        <v>2.0743954329250369E-225</v>
      </c>
    </row>
    <row r="593" spans="23:24" x14ac:dyDescent="0.25">
      <c r="W593">
        <f t="shared" si="20"/>
        <v>8623.4377933846499</v>
      </c>
      <c r="X593">
        <f t="shared" si="19"/>
        <v>3.0393839492137661E-226</v>
      </c>
    </row>
    <row r="594" spans="23:24" x14ac:dyDescent="0.25">
      <c r="W594">
        <f t="shared" si="20"/>
        <v>8633.0153922486661</v>
      </c>
      <c r="X594">
        <f t="shared" si="19"/>
        <v>4.4372727383235405E-227</v>
      </c>
    </row>
    <row r="595" spans="23:24" x14ac:dyDescent="0.25">
      <c r="W595">
        <f t="shared" si="20"/>
        <v>8642.5929911126823</v>
      </c>
      <c r="X595">
        <f t="shared" si="19"/>
        <v>6.4548064063941337E-228</v>
      </c>
    </row>
    <row r="596" spans="23:24" x14ac:dyDescent="0.25">
      <c r="W596">
        <f t="shared" si="20"/>
        <v>8652.1705899766985</v>
      </c>
      <c r="X596">
        <f t="shared" si="19"/>
        <v>9.3559277425560105E-229</v>
      </c>
    </row>
    <row r="597" spans="23:24" x14ac:dyDescent="0.25">
      <c r="W597">
        <f t="shared" si="20"/>
        <v>8661.7481888407146</v>
      </c>
      <c r="X597">
        <f t="shared" si="19"/>
        <v>1.3512230233844637E-229</v>
      </c>
    </row>
    <row r="598" spans="23:24" x14ac:dyDescent="0.25">
      <c r="W598">
        <f t="shared" si="20"/>
        <v>8671.3257877047308</v>
      </c>
      <c r="X598">
        <f t="shared" si="19"/>
        <v>1.9444812239196748E-230</v>
      </c>
    </row>
    <row r="599" spans="23:24" x14ac:dyDescent="0.25">
      <c r="W599">
        <f t="shared" si="20"/>
        <v>8680.903386568747</v>
      </c>
      <c r="X599">
        <f t="shared" si="19"/>
        <v>2.788155626791866E-231</v>
      </c>
    </row>
    <row r="600" spans="23:24" x14ac:dyDescent="0.25">
      <c r="W600">
        <f t="shared" si="20"/>
        <v>8690.4809854327632</v>
      </c>
      <c r="X600">
        <f t="shared" si="19"/>
        <v>3.9835182234491457E-232</v>
      </c>
    </row>
    <row r="601" spans="23:24" x14ac:dyDescent="0.25">
      <c r="W601">
        <f t="shared" si="20"/>
        <v>8700.0585842967794</v>
      </c>
      <c r="X601">
        <f t="shared" si="19"/>
        <v>5.6709150973892223E-233</v>
      </c>
    </row>
    <row r="602" spans="23:24" x14ac:dyDescent="0.25">
      <c r="W602">
        <f t="shared" si="20"/>
        <v>8709.6361831607956</v>
      </c>
      <c r="X602">
        <f t="shared" si="19"/>
        <v>8.0440733506635058E-234</v>
      </c>
    </row>
    <row r="603" spans="23:24" x14ac:dyDescent="0.25">
      <c r="W603">
        <f t="shared" si="20"/>
        <v>8719.2137820248117</v>
      </c>
      <c r="X603">
        <f t="shared" si="19"/>
        <v>1.1369344831500359E-234</v>
      </c>
    </row>
    <row r="604" spans="23:24" x14ac:dyDescent="0.25">
      <c r="W604">
        <f t="shared" si="20"/>
        <v>8728.7913808888279</v>
      </c>
      <c r="X604">
        <f t="shared" si="19"/>
        <v>1.6011476983070748E-235</v>
      </c>
    </row>
    <row r="605" spans="23:24" x14ac:dyDescent="0.25">
      <c r="W605">
        <f t="shared" si="20"/>
        <v>8738.3689797528441</v>
      </c>
      <c r="X605">
        <f t="shared" si="19"/>
        <v>2.2467972922943502E-236</v>
      </c>
    </row>
    <row r="606" spans="23:24" x14ac:dyDescent="0.25">
      <c r="W606">
        <f t="shared" si="20"/>
        <v>8747.9465786168603</v>
      </c>
      <c r="X606">
        <f t="shared" si="19"/>
        <v>3.141470082600557E-237</v>
      </c>
    </row>
    <row r="607" spans="23:24" x14ac:dyDescent="0.25">
      <c r="W607">
        <f t="shared" si="20"/>
        <v>8757.5241774808765</v>
      </c>
      <c r="X607">
        <f t="shared" si="19"/>
        <v>4.3766166104821805E-238</v>
      </c>
    </row>
    <row r="608" spans="23:24" x14ac:dyDescent="0.25">
      <c r="W608">
        <f t="shared" si="20"/>
        <v>8767.1017763448926</v>
      </c>
      <c r="X608">
        <f t="shared" si="19"/>
        <v>6.0754803467125322E-239</v>
      </c>
    </row>
    <row r="609" spans="23:24" x14ac:dyDescent="0.25">
      <c r="W609">
        <f t="shared" si="20"/>
        <v>8776.6793752089088</v>
      </c>
      <c r="X609">
        <f t="shared" si="19"/>
        <v>8.4034820398734744E-240</v>
      </c>
    </row>
    <row r="610" spans="23:24" x14ac:dyDescent="0.25">
      <c r="W610">
        <f t="shared" si="20"/>
        <v>8786.256974072925</v>
      </c>
      <c r="X610">
        <f t="shared" si="19"/>
        <v>1.1581757622581707E-240</v>
      </c>
    </row>
    <row r="611" spans="23:24" x14ac:dyDescent="0.25">
      <c r="W611">
        <f t="shared" si="20"/>
        <v>8795.8345729369412</v>
      </c>
      <c r="X611">
        <f t="shared" si="19"/>
        <v>1.5904726584256174E-241</v>
      </c>
    </row>
    <row r="612" spans="23:24" x14ac:dyDescent="0.25">
      <c r="W612">
        <f t="shared" si="20"/>
        <v>8805.4121718009574</v>
      </c>
      <c r="X612">
        <f t="shared" si="19"/>
        <v>2.1762785578107142E-242</v>
      </c>
    </row>
    <row r="613" spans="23:24" x14ac:dyDescent="0.25">
      <c r="W613">
        <f t="shared" si="20"/>
        <v>8814.9897706649735</v>
      </c>
      <c r="X613">
        <f t="shared" si="19"/>
        <v>2.9671486094343646E-243</v>
      </c>
    </row>
    <row r="614" spans="23:24" x14ac:dyDescent="0.25">
      <c r="W614">
        <f t="shared" si="20"/>
        <v>8824.5673695289897</v>
      </c>
      <c r="X614">
        <f t="shared" si="19"/>
        <v>4.0308872801156681E-244</v>
      </c>
    </row>
    <row r="615" spans="23:24" x14ac:dyDescent="0.25">
      <c r="W615">
        <f t="shared" si="20"/>
        <v>8834.1449683930059</v>
      </c>
      <c r="X615">
        <f t="shared" si="19"/>
        <v>5.4563038691478866E-245</v>
      </c>
    </row>
    <row r="616" spans="23:24" x14ac:dyDescent="0.25">
      <c r="W616">
        <f t="shared" si="20"/>
        <v>8843.7225672570221</v>
      </c>
      <c r="X616">
        <f t="shared" si="19"/>
        <v>7.359240293903192E-246</v>
      </c>
    </row>
    <row r="617" spans="23:24" x14ac:dyDescent="0.25">
      <c r="W617">
        <f t="shared" si="20"/>
        <v>8853.3001661210383</v>
      </c>
      <c r="X617">
        <f t="shared" si="19"/>
        <v>9.8901745979747246E-247</v>
      </c>
    </row>
    <row r="618" spans="23:24" x14ac:dyDescent="0.25">
      <c r="W618">
        <f t="shared" si="20"/>
        <v>8862.8777649850545</v>
      </c>
      <c r="X618">
        <f t="shared" si="19"/>
        <v>1.3243765222768001E-247</v>
      </c>
    </row>
    <row r="619" spans="23:24" x14ac:dyDescent="0.25">
      <c r="W619">
        <f t="shared" si="20"/>
        <v>8872.4553638490706</v>
      </c>
      <c r="X619">
        <f t="shared" si="19"/>
        <v>1.7670772180437181E-248</v>
      </c>
    </row>
    <row r="620" spans="23:24" x14ac:dyDescent="0.25">
      <c r="W620">
        <f t="shared" si="20"/>
        <v>8882.0329627130868</v>
      </c>
      <c r="X620">
        <f t="shared" si="19"/>
        <v>2.349287252768166E-249</v>
      </c>
    </row>
    <row r="621" spans="23:24" x14ac:dyDescent="0.25">
      <c r="W621">
        <f t="shared" si="20"/>
        <v>8891.610561577103</v>
      </c>
      <c r="X621">
        <f t="shared" ref="X621:X684" si="21">_xlfn.NORM.DIST(W621,$I$14,$I$16,FALSE)</f>
        <v>3.112097942827653E-250</v>
      </c>
    </row>
    <row r="622" spans="23:24" x14ac:dyDescent="0.25">
      <c r="W622">
        <f t="shared" si="20"/>
        <v>8901.1881604411192</v>
      </c>
      <c r="X622">
        <f t="shared" si="21"/>
        <v>4.1077776785067823E-251</v>
      </c>
    </row>
    <row r="623" spans="23:24" x14ac:dyDescent="0.25">
      <c r="W623">
        <f t="shared" si="20"/>
        <v>8910.7657593051354</v>
      </c>
      <c r="X623">
        <f t="shared" si="21"/>
        <v>5.4025294709381547E-252</v>
      </c>
    </row>
    <row r="624" spans="23:24" x14ac:dyDescent="0.25">
      <c r="W624">
        <f t="shared" si="20"/>
        <v>8920.3433581691515</v>
      </c>
      <c r="X624">
        <f t="shared" si="21"/>
        <v>7.0798474257181906E-253</v>
      </c>
    </row>
    <row r="625" spans="23:24" x14ac:dyDescent="0.25">
      <c r="W625">
        <f t="shared" si="20"/>
        <v>8929.9209570331677</v>
      </c>
      <c r="X625">
        <f t="shared" si="21"/>
        <v>9.2445801533011118E-254</v>
      </c>
    </row>
    <row r="626" spans="23:24" x14ac:dyDescent="0.25">
      <c r="W626">
        <f t="shared" si="20"/>
        <v>8939.4985558971839</v>
      </c>
      <c r="X626">
        <f t="shared" si="21"/>
        <v>1.2027822928640865E-254</v>
      </c>
    </row>
    <row r="627" spans="23:24" x14ac:dyDescent="0.25">
      <c r="W627">
        <f t="shared" si="20"/>
        <v>8949.0761547612001</v>
      </c>
      <c r="X627">
        <f t="shared" si="21"/>
        <v>1.5592774539525426E-255</v>
      </c>
    </row>
    <row r="628" spans="23:24" x14ac:dyDescent="0.25">
      <c r="W628">
        <f t="shared" si="20"/>
        <v>8958.6537536252163</v>
      </c>
      <c r="X628">
        <f t="shared" si="21"/>
        <v>2.0141708792767346E-256</v>
      </c>
    </row>
    <row r="629" spans="23:24" x14ac:dyDescent="0.25">
      <c r="W629">
        <f t="shared" si="20"/>
        <v>8968.2313524892324</v>
      </c>
      <c r="X629">
        <f t="shared" si="21"/>
        <v>2.5924224031976475E-257</v>
      </c>
    </row>
    <row r="630" spans="23:24" x14ac:dyDescent="0.25">
      <c r="W630">
        <f t="shared" si="20"/>
        <v>8977.8089513532486</v>
      </c>
      <c r="X630">
        <f t="shared" si="21"/>
        <v>3.324694607108247E-258</v>
      </c>
    </row>
    <row r="631" spans="23:24" x14ac:dyDescent="0.25">
      <c r="W631">
        <f t="shared" si="20"/>
        <v>8987.3865502172648</v>
      </c>
      <c r="X631">
        <f t="shared" si="21"/>
        <v>4.2484869823431083E-259</v>
      </c>
    </row>
    <row r="632" spans="23:24" x14ac:dyDescent="0.25">
      <c r="W632">
        <f t="shared" si="20"/>
        <v>8996.964149081281</v>
      </c>
      <c r="X632">
        <f t="shared" si="21"/>
        <v>5.409453160672333E-260</v>
      </c>
    </row>
    <row r="633" spans="23:24" x14ac:dyDescent="0.25">
      <c r="W633">
        <f t="shared" si="20"/>
        <v>9006.5417479452972</v>
      </c>
      <c r="X633">
        <f t="shared" si="21"/>
        <v>6.8629206467389919E-261</v>
      </c>
    </row>
    <row r="634" spans="23:24" x14ac:dyDescent="0.25">
      <c r="W634">
        <f t="shared" si="20"/>
        <v>9016.1193468093134</v>
      </c>
      <c r="X634">
        <f t="shared" si="21"/>
        <v>8.6756321576713388E-262</v>
      </c>
    </row>
    <row r="635" spans="23:24" x14ac:dyDescent="0.25">
      <c r="W635">
        <f t="shared" si="20"/>
        <v>9025.6969456733295</v>
      </c>
      <c r="X635">
        <f t="shared" si="21"/>
        <v>1.0927726634523652E-262</v>
      </c>
    </row>
    <row r="636" spans="23:24" x14ac:dyDescent="0.25">
      <c r="W636">
        <f t="shared" si="20"/>
        <v>9035.2745445373457</v>
      </c>
      <c r="X636">
        <f t="shared" si="21"/>
        <v>1.3714976080752987E-263</v>
      </c>
    </row>
    <row r="637" spans="23:24" x14ac:dyDescent="0.25">
      <c r="W637">
        <f t="shared" si="20"/>
        <v>9044.8521434013619</v>
      </c>
      <c r="X637">
        <f t="shared" si="21"/>
        <v>1.715129143931791E-264</v>
      </c>
    </row>
    <row r="638" spans="23:24" x14ac:dyDescent="0.25">
      <c r="W638">
        <f t="shared" si="20"/>
        <v>9054.4297422653781</v>
      </c>
      <c r="X638">
        <f t="shared" si="21"/>
        <v>2.1371506574504741E-265</v>
      </c>
    </row>
    <row r="639" spans="23:24" x14ac:dyDescent="0.25">
      <c r="W639">
        <f t="shared" si="20"/>
        <v>9064.0073411293943</v>
      </c>
      <c r="X639">
        <f t="shared" si="21"/>
        <v>2.6534443913661781E-266</v>
      </c>
    </row>
    <row r="640" spans="23:24" x14ac:dyDescent="0.25">
      <c r="W640">
        <f t="shared" si="20"/>
        <v>9073.5849399934104</v>
      </c>
      <c r="X640">
        <f t="shared" si="21"/>
        <v>3.2826258277076004E-267</v>
      </c>
    </row>
    <row r="641" spans="23:24" x14ac:dyDescent="0.25">
      <c r="W641">
        <f t="shared" si="20"/>
        <v>9083.1625388574266</v>
      </c>
      <c r="X641">
        <f t="shared" si="21"/>
        <v>4.046404675251122E-268</v>
      </c>
    </row>
    <row r="642" spans="23:24" x14ac:dyDescent="0.25">
      <c r="W642">
        <f t="shared" si="20"/>
        <v>9092.7401377214428</v>
      </c>
      <c r="X642">
        <f t="shared" si="21"/>
        <v>4.9699702060735643E-269</v>
      </c>
    </row>
    <row r="643" spans="23:24" x14ac:dyDescent="0.25">
      <c r="W643">
        <f t="shared" si="20"/>
        <v>9102.317736585459</v>
      </c>
      <c r="X643">
        <f t="shared" si="21"/>
        <v>6.0823974660642643E-270</v>
      </c>
    </row>
    <row r="644" spans="23:24" x14ac:dyDescent="0.25">
      <c r="W644">
        <f t="shared" si="20"/>
        <v>9111.8953354494752</v>
      </c>
      <c r="X644">
        <f t="shared" si="21"/>
        <v>7.417069487010852E-271</v>
      </c>
    </row>
    <row r="645" spans="23:24" x14ac:dyDescent="0.25">
      <c r="W645">
        <f t="shared" si="20"/>
        <v>9121.4729343134914</v>
      </c>
      <c r="X645">
        <f t="shared" si="21"/>
        <v>9.0121090616181376E-272</v>
      </c>
    </row>
    <row r="646" spans="23:24" x14ac:dyDescent="0.25">
      <c r="W646">
        <f t="shared" si="20"/>
        <v>9131.0505331775075</v>
      </c>
      <c r="X646">
        <f t="shared" si="21"/>
        <v>1.0910811924781062E-272</v>
      </c>
    </row>
    <row r="647" spans="23:24" x14ac:dyDescent="0.25">
      <c r="W647">
        <f t="shared" si="20"/>
        <v>9140.6281320415237</v>
      </c>
      <c r="X647">
        <f t="shared" si="21"/>
        <v>1.316207134182304E-273</v>
      </c>
    </row>
    <row r="648" spans="23:24" x14ac:dyDescent="0.25">
      <c r="W648">
        <f t="shared" si="20"/>
        <v>9150.2057309055399</v>
      </c>
      <c r="X648">
        <f t="shared" si="21"/>
        <v>1.5820782175339689E-274</v>
      </c>
    </row>
    <row r="649" spans="23:24" x14ac:dyDescent="0.25">
      <c r="W649">
        <f t="shared" si="20"/>
        <v>9159.7833297695561</v>
      </c>
      <c r="X649">
        <f t="shared" si="21"/>
        <v>1.89482105368122E-275</v>
      </c>
    </row>
    <row r="650" spans="23:24" x14ac:dyDescent="0.25">
      <c r="W650">
        <f t="shared" si="20"/>
        <v>9169.3609286335723</v>
      </c>
      <c r="X650">
        <f t="shared" si="21"/>
        <v>2.2612313189117479E-276</v>
      </c>
    </row>
    <row r="651" spans="23:24" x14ac:dyDescent="0.25">
      <c r="W651">
        <f t="shared" si="20"/>
        <v>9178.9385274975884</v>
      </c>
      <c r="X651">
        <f t="shared" si="21"/>
        <v>2.6887989025920149E-277</v>
      </c>
    </row>
    <row r="652" spans="23:24" x14ac:dyDescent="0.25">
      <c r="W652">
        <f t="shared" ref="W652:W715" si="22">W651+$W$6</f>
        <v>9188.5161263616046</v>
      </c>
      <c r="X652">
        <f t="shared" si="21"/>
        <v>3.1857243298775182E-278</v>
      </c>
    </row>
    <row r="653" spans="23:24" x14ac:dyDescent="0.25">
      <c r="W653">
        <f t="shared" si="22"/>
        <v>9198.0937252256208</v>
      </c>
      <c r="X653">
        <f t="shared" si="21"/>
        <v>3.7609243888180797E-279</v>
      </c>
    </row>
    <row r="654" spans="23:24" x14ac:dyDescent="0.25">
      <c r="W654">
        <f t="shared" si="22"/>
        <v>9207.671324089637</v>
      </c>
      <c r="X654">
        <f t="shared" si="21"/>
        <v>4.4240247923866275E-280</v>
      </c>
    </row>
    <row r="655" spans="23:24" x14ac:dyDescent="0.25">
      <c r="W655">
        <f t="shared" si="22"/>
        <v>9217.2489229536532</v>
      </c>
      <c r="X655">
        <f t="shared" si="21"/>
        <v>5.1853376560298656E-281</v>
      </c>
    </row>
    <row r="656" spans="23:24" x14ac:dyDescent="0.25">
      <c r="W656">
        <f t="shared" si="22"/>
        <v>9226.8265218176693</v>
      </c>
      <c r="X656">
        <f t="shared" si="21"/>
        <v>6.0558215815009591E-282</v>
      </c>
    </row>
    <row r="657" spans="23:24" x14ac:dyDescent="0.25">
      <c r="W657">
        <f t="shared" si="22"/>
        <v>9236.4041206816855</v>
      </c>
      <c r="X657">
        <f t="shared" si="21"/>
        <v>7.0470222185712997E-283</v>
      </c>
    </row>
    <row r="658" spans="23:24" x14ac:dyDescent="0.25">
      <c r="W658">
        <f t="shared" si="22"/>
        <v>9245.9817195457017</v>
      </c>
      <c r="X658">
        <f t="shared" si="21"/>
        <v>8.1709913374639137E-284</v>
      </c>
    </row>
    <row r="659" spans="23:24" x14ac:dyDescent="0.25">
      <c r="W659">
        <f t="shared" si="22"/>
        <v>9255.5593184097179</v>
      </c>
      <c r="X659">
        <f t="shared" si="21"/>
        <v>9.4401826948656416E-285</v>
      </c>
    </row>
    <row r="660" spans="23:24" x14ac:dyDescent="0.25">
      <c r="W660">
        <f t="shared" si="22"/>
        <v>9265.1369172737341</v>
      </c>
      <c r="X660">
        <f t="shared" si="21"/>
        <v>1.0867323321456914E-285</v>
      </c>
    </row>
    <row r="661" spans="23:24" x14ac:dyDescent="0.25">
      <c r="W661">
        <f t="shared" si="22"/>
        <v>9274.7145161377503</v>
      </c>
      <c r="X661">
        <f t="shared" si="21"/>
        <v>1.2465259302769254E-286</v>
      </c>
    </row>
    <row r="662" spans="23:24" x14ac:dyDescent="0.25">
      <c r="W662">
        <f t="shared" si="22"/>
        <v>9284.2921150017664</v>
      </c>
      <c r="X662">
        <f t="shared" si="21"/>
        <v>1.4246775668314499E-287</v>
      </c>
    </row>
    <row r="663" spans="23:24" x14ac:dyDescent="0.25">
      <c r="W663">
        <f t="shared" si="22"/>
        <v>9293.8697138657826</v>
      </c>
      <c r="X663">
        <f t="shared" si="21"/>
        <v>1.622439064304289E-288</v>
      </c>
    </row>
    <row r="664" spans="23:24" x14ac:dyDescent="0.25">
      <c r="W664">
        <f t="shared" si="22"/>
        <v>9303.4473127297988</v>
      </c>
      <c r="X664">
        <f t="shared" si="21"/>
        <v>1.8410125243005697E-289</v>
      </c>
    </row>
    <row r="665" spans="23:24" x14ac:dyDescent="0.25">
      <c r="W665">
        <f t="shared" si="22"/>
        <v>9313.024911593815</v>
      </c>
      <c r="X665">
        <f t="shared" si="21"/>
        <v>2.0815250001235743E-290</v>
      </c>
    </row>
    <row r="666" spans="23:24" x14ac:dyDescent="0.25">
      <c r="W666">
        <f t="shared" si="22"/>
        <v>9322.6025104578312</v>
      </c>
      <c r="X666">
        <f t="shared" si="21"/>
        <v>2.3450011474207834E-291</v>
      </c>
    </row>
    <row r="667" spans="23:24" x14ac:dyDescent="0.25">
      <c r="W667">
        <f t="shared" si="22"/>
        <v>9332.1801093218473</v>
      </c>
      <c r="X667">
        <f t="shared" si="21"/>
        <v>2.6323342081893224E-292</v>
      </c>
    </row>
    <row r="668" spans="23:24" x14ac:dyDescent="0.25">
      <c r="W668">
        <f t="shared" si="22"/>
        <v>9341.7577081858635</v>
      </c>
      <c r="X668">
        <f t="shared" si="21"/>
        <v>2.9442557750097573E-293</v>
      </c>
    </row>
    <row r="669" spans="23:24" x14ac:dyDescent="0.25">
      <c r="W669">
        <f t="shared" si="22"/>
        <v>9351.3353070498797</v>
      </c>
      <c r="X669">
        <f t="shared" si="21"/>
        <v>3.2813048722359105E-294</v>
      </c>
    </row>
    <row r="670" spans="23:24" x14ac:dyDescent="0.25">
      <c r="W670">
        <f t="shared" si="22"/>
        <v>9360.9129059138959</v>
      </c>
      <c r="X670">
        <f t="shared" si="21"/>
        <v>3.6437969757562055E-295</v>
      </c>
    </row>
    <row r="671" spans="23:24" x14ac:dyDescent="0.25">
      <c r="W671">
        <f t="shared" si="22"/>
        <v>9370.4905047779121</v>
      </c>
      <c r="X671">
        <f t="shared" si="21"/>
        <v>4.0317936693091326E-296</v>
      </c>
    </row>
    <row r="672" spans="23:24" x14ac:dyDescent="0.25">
      <c r="W672">
        <f t="shared" si="22"/>
        <v>9380.0681036419282</v>
      </c>
      <c r="X672">
        <f t="shared" si="21"/>
        <v>4.445073699605611E-297</v>
      </c>
    </row>
    <row r="673" spans="23:24" x14ac:dyDescent="0.25">
      <c r="W673">
        <f t="shared" si="22"/>
        <v>9389.6457025059444</v>
      </c>
      <c r="X673">
        <f t="shared" si="21"/>
        <v>4.883106240984697E-298</v>
      </c>
    </row>
    <row r="674" spans="23:24" x14ac:dyDescent="0.25">
      <c r="W674">
        <f t="shared" si="22"/>
        <v>9399.2233013699606</v>
      </c>
      <c r="X674">
        <f t="shared" si="21"/>
        <v>5.3450272097425906E-299</v>
      </c>
    </row>
    <row r="675" spans="23:24" x14ac:dyDescent="0.25">
      <c r="W675">
        <f t="shared" si="22"/>
        <v>9408.8009002339768</v>
      </c>
      <c r="X675">
        <f t="shared" si="21"/>
        <v>5.8296194754141939E-300</v>
      </c>
    </row>
    <row r="676" spans="23:24" x14ac:dyDescent="0.25">
      <c r="W676">
        <f t="shared" si="22"/>
        <v>9418.378499097993</v>
      </c>
      <c r="X676">
        <f t="shared" si="21"/>
        <v>6.3352977986860644E-301</v>
      </c>
    </row>
    <row r="677" spans="23:24" x14ac:dyDescent="0.25">
      <c r="W677">
        <f t="shared" si="22"/>
        <v>9427.9560979620092</v>
      </c>
      <c r="X677">
        <f t="shared" si="21"/>
        <v>6.8600992813766885E-302</v>
      </c>
    </row>
    <row r="678" spans="23:24" x14ac:dyDescent="0.25">
      <c r="W678">
        <f t="shared" si="22"/>
        <v>9437.5336968260253</v>
      </c>
      <c r="X678">
        <f t="shared" si="21"/>
        <v>7.4016800418964642E-303</v>
      </c>
    </row>
    <row r="679" spans="23:24" x14ac:dyDescent="0.25">
      <c r="W679">
        <f t="shared" si="22"/>
        <v>9447.1112956900415</v>
      </c>
      <c r="X679">
        <f t="shared" si="21"/>
        <v>7.9573187298221206E-304</v>
      </c>
    </row>
    <row r="680" spans="23:24" x14ac:dyDescent="0.25">
      <c r="W680">
        <f t="shared" si="22"/>
        <v>9456.6888945540577</v>
      </c>
      <c r="X680">
        <f t="shared" si="21"/>
        <v>8.5239273663017818E-305</v>
      </c>
    </row>
    <row r="681" spans="23:24" x14ac:dyDescent="0.25">
      <c r="W681">
        <f t="shared" si="22"/>
        <v>9466.2664934180739</v>
      </c>
      <c r="X681">
        <f t="shared" si="21"/>
        <v>9.0980698452935162E-306</v>
      </c>
    </row>
    <row r="682" spans="23:24" x14ac:dyDescent="0.25">
      <c r="W682">
        <f t="shared" si="22"/>
        <v>9475.8440922820901</v>
      </c>
      <c r="X682">
        <f t="shared" si="21"/>
        <v>9.675988256814308E-307</v>
      </c>
    </row>
    <row r="683" spans="23:24" x14ac:dyDescent="0.25">
      <c r="W683">
        <f t="shared" si="22"/>
        <v>9485.4216911461062</v>
      </c>
      <c r="X683">
        <f t="shared" si="21"/>
        <v>1.0253637001893403E-307</v>
      </c>
    </row>
    <row r="684" spans="23:24" x14ac:dyDescent="0.25">
      <c r="W684">
        <f t="shared" si="22"/>
        <v>9494.9992900101224</v>
      </c>
      <c r="X684">
        <f t="shared" si="21"/>
        <v>0</v>
      </c>
    </row>
    <row r="685" spans="23:24" x14ac:dyDescent="0.25">
      <c r="W685">
        <f t="shared" si="22"/>
        <v>9504.5768888741386</v>
      </c>
      <c r="X685">
        <f t="shared" ref="X685:X732" si="23">_xlfn.NORM.DIST(W685,$I$14,$I$16,FALSE)</f>
        <v>0</v>
      </c>
    </row>
    <row r="686" spans="23:24" x14ac:dyDescent="0.25">
      <c r="W686">
        <f t="shared" si="22"/>
        <v>9514.1544877381548</v>
      </c>
      <c r="X686">
        <f t="shared" si="23"/>
        <v>0</v>
      </c>
    </row>
    <row r="687" spans="23:24" x14ac:dyDescent="0.25">
      <c r="W687">
        <f t="shared" si="22"/>
        <v>9523.732086602171</v>
      </c>
      <c r="X687">
        <f t="shared" si="23"/>
        <v>0</v>
      </c>
    </row>
    <row r="688" spans="23:24" x14ac:dyDescent="0.25">
      <c r="W688">
        <f t="shared" si="22"/>
        <v>9533.3096854661871</v>
      </c>
      <c r="X688">
        <f t="shared" si="23"/>
        <v>0</v>
      </c>
    </row>
    <row r="689" spans="23:24" x14ac:dyDescent="0.25">
      <c r="W689">
        <f t="shared" si="22"/>
        <v>9542.8872843302033</v>
      </c>
      <c r="X689">
        <f t="shared" si="23"/>
        <v>0</v>
      </c>
    </row>
    <row r="690" spans="23:24" x14ac:dyDescent="0.25">
      <c r="W690">
        <f t="shared" si="22"/>
        <v>9552.4648831942195</v>
      </c>
      <c r="X690">
        <f t="shared" si="23"/>
        <v>0</v>
      </c>
    </row>
    <row r="691" spans="23:24" x14ac:dyDescent="0.25">
      <c r="W691">
        <f t="shared" si="22"/>
        <v>9562.0424820582357</v>
      </c>
      <c r="X691">
        <f t="shared" si="23"/>
        <v>0</v>
      </c>
    </row>
    <row r="692" spans="23:24" x14ac:dyDescent="0.25">
      <c r="W692">
        <f t="shared" si="22"/>
        <v>9571.6200809222519</v>
      </c>
      <c r="X692">
        <f t="shared" si="23"/>
        <v>0</v>
      </c>
    </row>
    <row r="693" spans="23:24" x14ac:dyDescent="0.25">
      <c r="W693">
        <f t="shared" si="22"/>
        <v>9581.1976797862681</v>
      </c>
      <c r="X693">
        <f t="shared" si="23"/>
        <v>0</v>
      </c>
    </row>
    <row r="694" spans="23:24" x14ac:dyDescent="0.25">
      <c r="W694">
        <f t="shared" si="22"/>
        <v>9590.7752786502842</v>
      </c>
      <c r="X694">
        <f t="shared" si="23"/>
        <v>0</v>
      </c>
    </row>
    <row r="695" spans="23:24" x14ac:dyDescent="0.25">
      <c r="W695">
        <f t="shared" si="22"/>
        <v>9600.3528775143004</v>
      </c>
      <c r="X695">
        <f t="shared" si="23"/>
        <v>0</v>
      </c>
    </row>
    <row r="696" spans="23:24" x14ac:dyDescent="0.25">
      <c r="W696">
        <f t="shared" si="22"/>
        <v>9609.9304763783166</v>
      </c>
      <c r="X696">
        <f t="shared" si="23"/>
        <v>0</v>
      </c>
    </row>
    <row r="697" spans="23:24" x14ac:dyDescent="0.25">
      <c r="W697">
        <f t="shared" si="22"/>
        <v>9619.5080752423328</v>
      </c>
      <c r="X697">
        <f t="shared" si="23"/>
        <v>0</v>
      </c>
    </row>
    <row r="698" spans="23:24" x14ac:dyDescent="0.25">
      <c r="W698">
        <f t="shared" si="22"/>
        <v>9629.085674106349</v>
      </c>
      <c r="X698">
        <f t="shared" si="23"/>
        <v>0</v>
      </c>
    </row>
    <row r="699" spans="23:24" x14ac:dyDescent="0.25">
      <c r="W699">
        <f t="shared" si="22"/>
        <v>9638.6632729703651</v>
      </c>
      <c r="X699">
        <f t="shared" si="23"/>
        <v>0</v>
      </c>
    </row>
    <row r="700" spans="23:24" x14ac:dyDescent="0.25">
      <c r="W700">
        <f t="shared" si="22"/>
        <v>9648.2408718343813</v>
      </c>
      <c r="X700">
        <f t="shared" si="23"/>
        <v>0</v>
      </c>
    </row>
    <row r="701" spans="23:24" x14ac:dyDescent="0.25">
      <c r="W701">
        <f t="shared" si="22"/>
        <v>9657.8184706983975</v>
      </c>
      <c r="X701">
        <f t="shared" si="23"/>
        <v>0</v>
      </c>
    </row>
    <row r="702" spans="23:24" x14ac:dyDescent="0.25">
      <c r="W702">
        <f t="shared" si="22"/>
        <v>9667.3960695624137</v>
      </c>
      <c r="X702">
        <f t="shared" si="23"/>
        <v>0</v>
      </c>
    </row>
    <row r="703" spans="23:24" x14ac:dyDescent="0.25">
      <c r="W703">
        <f t="shared" si="22"/>
        <v>9676.9736684264299</v>
      </c>
      <c r="X703">
        <f t="shared" si="23"/>
        <v>0</v>
      </c>
    </row>
    <row r="704" spans="23:24" x14ac:dyDescent="0.25">
      <c r="W704">
        <f t="shared" si="22"/>
        <v>9686.551267290446</v>
      </c>
      <c r="X704">
        <f t="shared" si="23"/>
        <v>0</v>
      </c>
    </row>
    <row r="705" spans="23:24" x14ac:dyDescent="0.25">
      <c r="W705">
        <f t="shared" si="22"/>
        <v>9696.1288661544622</v>
      </c>
      <c r="X705">
        <f t="shared" si="23"/>
        <v>0</v>
      </c>
    </row>
    <row r="706" spans="23:24" x14ac:dyDescent="0.25">
      <c r="W706">
        <f t="shared" si="22"/>
        <v>9705.7064650184784</v>
      </c>
      <c r="X706">
        <f t="shared" si="23"/>
        <v>0</v>
      </c>
    </row>
    <row r="707" spans="23:24" x14ac:dyDescent="0.25">
      <c r="W707">
        <f t="shared" si="22"/>
        <v>9715.2840638824946</v>
      </c>
      <c r="X707">
        <f t="shared" si="23"/>
        <v>0</v>
      </c>
    </row>
    <row r="708" spans="23:24" x14ac:dyDescent="0.25">
      <c r="W708">
        <f t="shared" si="22"/>
        <v>9724.8616627465108</v>
      </c>
      <c r="X708">
        <f t="shared" si="23"/>
        <v>0</v>
      </c>
    </row>
    <row r="709" spans="23:24" x14ac:dyDescent="0.25">
      <c r="W709">
        <f t="shared" si="22"/>
        <v>9734.439261610527</v>
      </c>
      <c r="X709">
        <f t="shared" si="23"/>
        <v>0</v>
      </c>
    </row>
    <row r="710" spans="23:24" x14ac:dyDescent="0.25">
      <c r="W710">
        <f t="shared" si="22"/>
        <v>9744.0168604745431</v>
      </c>
      <c r="X710">
        <f t="shared" si="23"/>
        <v>0</v>
      </c>
    </row>
    <row r="711" spans="23:24" x14ac:dyDescent="0.25">
      <c r="W711">
        <f t="shared" si="22"/>
        <v>9753.5944593385593</v>
      </c>
      <c r="X711">
        <f t="shared" si="23"/>
        <v>0</v>
      </c>
    </row>
    <row r="712" spans="23:24" x14ac:dyDescent="0.25">
      <c r="W712">
        <f t="shared" si="22"/>
        <v>9763.1720582025755</v>
      </c>
      <c r="X712">
        <f t="shared" si="23"/>
        <v>0</v>
      </c>
    </row>
    <row r="713" spans="23:24" x14ac:dyDescent="0.25">
      <c r="W713">
        <f t="shared" si="22"/>
        <v>9772.7496570665917</v>
      </c>
      <c r="X713">
        <f t="shared" si="23"/>
        <v>0</v>
      </c>
    </row>
    <row r="714" spans="23:24" x14ac:dyDescent="0.25">
      <c r="W714">
        <f t="shared" si="22"/>
        <v>9782.3272559306079</v>
      </c>
      <c r="X714">
        <f t="shared" si="23"/>
        <v>0</v>
      </c>
    </row>
    <row r="715" spans="23:24" x14ac:dyDescent="0.25">
      <c r="W715">
        <f t="shared" si="22"/>
        <v>9791.904854794624</v>
      </c>
      <c r="X715">
        <f t="shared" si="23"/>
        <v>0</v>
      </c>
    </row>
    <row r="716" spans="23:24" x14ac:dyDescent="0.25">
      <c r="W716">
        <f t="shared" ref="W716:W732" si="24">W715+$W$6</f>
        <v>9801.4824536586402</v>
      </c>
      <c r="X716">
        <f t="shared" si="23"/>
        <v>0</v>
      </c>
    </row>
    <row r="717" spans="23:24" x14ac:dyDescent="0.25">
      <c r="W717">
        <f t="shared" si="24"/>
        <v>9811.0600525226564</v>
      </c>
      <c r="X717">
        <f t="shared" si="23"/>
        <v>0</v>
      </c>
    </row>
    <row r="718" spans="23:24" x14ac:dyDescent="0.25">
      <c r="W718">
        <f t="shared" si="24"/>
        <v>9820.6376513866726</v>
      </c>
      <c r="X718">
        <f t="shared" si="23"/>
        <v>0</v>
      </c>
    </row>
    <row r="719" spans="23:24" x14ac:dyDescent="0.25">
      <c r="W719">
        <f t="shared" si="24"/>
        <v>9830.2152502506888</v>
      </c>
      <c r="X719">
        <f t="shared" si="23"/>
        <v>0</v>
      </c>
    </row>
    <row r="720" spans="23:24" x14ac:dyDescent="0.25">
      <c r="W720">
        <f t="shared" si="24"/>
        <v>9839.7928491147049</v>
      </c>
      <c r="X720">
        <f t="shared" si="23"/>
        <v>0</v>
      </c>
    </row>
    <row r="721" spans="23:24" x14ac:dyDescent="0.25">
      <c r="W721">
        <f t="shared" si="24"/>
        <v>9849.3704479787211</v>
      </c>
      <c r="X721">
        <f t="shared" si="23"/>
        <v>0</v>
      </c>
    </row>
    <row r="722" spans="23:24" x14ac:dyDescent="0.25">
      <c r="W722">
        <f t="shared" si="24"/>
        <v>9858.9480468427373</v>
      </c>
      <c r="X722">
        <f t="shared" si="23"/>
        <v>0</v>
      </c>
    </row>
    <row r="723" spans="23:24" x14ac:dyDescent="0.25">
      <c r="W723">
        <f t="shared" si="24"/>
        <v>9868.5256457067535</v>
      </c>
      <c r="X723">
        <f t="shared" si="23"/>
        <v>0</v>
      </c>
    </row>
    <row r="724" spans="23:24" x14ac:dyDescent="0.25">
      <c r="W724">
        <f t="shared" si="24"/>
        <v>9878.1032445707697</v>
      </c>
      <c r="X724">
        <f t="shared" si="23"/>
        <v>0</v>
      </c>
    </row>
    <row r="725" spans="23:24" x14ac:dyDescent="0.25">
      <c r="W725">
        <f t="shared" si="24"/>
        <v>9887.6808434347859</v>
      </c>
      <c r="X725">
        <f t="shared" si="23"/>
        <v>0</v>
      </c>
    </row>
    <row r="726" spans="23:24" x14ac:dyDescent="0.25">
      <c r="W726">
        <f t="shared" si="24"/>
        <v>9897.258442298802</v>
      </c>
      <c r="X726">
        <f t="shared" si="23"/>
        <v>0</v>
      </c>
    </row>
    <row r="727" spans="23:24" x14ac:dyDescent="0.25">
      <c r="W727">
        <f t="shared" si="24"/>
        <v>9906.8360411628182</v>
      </c>
      <c r="X727">
        <f t="shared" si="23"/>
        <v>0</v>
      </c>
    </row>
    <row r="728" spans="23:24" x14ac:dyDescent="0.25">
      <c r="W728">
        <f t="shared" si="24"/>
        <v>9916.4136400268344</v>
      </c>
      <c r="X728">
        <f t="shared" si="23"/>
        <v>0</v>
      </c>
    </row>
    <row r="729" spans="23:24" x14ac:dyDescent="0.25">
      <c r="W729">
        <f t="shared" si="24"/>
        <v>9925.9912388908506</v>
      </c>
      <c r="X729">
        <f t="shared" si="23"/>
        <v>0</v>
      </c>
    </row>
    <row r="730" spans="23:24" x14ac:dyDescent="0.25">
      <c r="W730">
        <f t="shared" si="24"/>
        <v>9935.5688377548668</v>
      </c>
      <c r="X730">
        <f t="shared" si="23"/>
        <v>0</v>
      </c>
    </row>
    <row r="731" spans="23:24" x14ac:dyDescent="0.25">
      <c r="W731">
        <f t="shared" si="24"/>
        <v>9945.1464366188829</v>
      </c>
      <c r="X731">
        <f t="shared" si="23"/>
        <v>0</v>
      </c>
    </row>
    <row r="732" spans="23:24" x14ac:dyDescent="0.25">
      <c r="W732">
        <f t="shared" si="24"/>
        <v>9954.7240354828991</v>
      </c>
      <c r="X732">
        <f t="shared" si="23"/>
        <v>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4DE94-00A4-4A92-9BF3-33C419EEEA47}">
  <dimension ref="A1:M29"/>
  <sheetViews>
    <sheetView workbookViewId="0">
      <selection activeCell="J33" sqref="J33"/>
    </sheetView>
  </sheetViews>
  <sheetFormatPr defaultRowHeight="15" x14ac:dyDescent="0.25"/>
  <cols>
    <col min="9" max="9" width="18.140625" bestFit="1" customWidth="1"/>
    <col min="10" max="10" width="12" bestFit="1" customWidth="1"/>
    <col min="12" max="12" width="18.140625" bestFit="1" customWidth="1"/>
    <col min="13" max="13" width="12" bestFit="1" customWidth="1"/>
  </cols>
  <sheetData>
    <row r="1" spans="1:13" x14ac:dyDescent="0.25">
      <c r="A1" t="s">
        <v>23</v>
      </c>
      <c r="B1" t="s">
        <v>24</v>
      </c>
    </row>
    <row r="2" spans="1:13" x14ac:dyDescent="0.25">
      <c r="A2">
        <v>40</v>
      </c>
      <c r="B2">
        <v>35</v>
      </c>
    </row>
    <row r="3" spans="1:13" x14ac:dyDescent="0.25">
      <c r="A3">
        <v>20</v>
      </c>
      <c r="B3">
        <v>40</v>
      </c>
    </row>
    <row r="4" spans="1:13" x14ac:dyDescent="0.25">
      <c r="A4">
        <v>5</v>
      </c>
      <c r="B4">
        <v>7</v>
      </c>
    </row>
    <row r="5" spans="1:13" x14ac:dyDescent="0.25">
      <c r="A5">
        <v>20</v>
      </c>
      <c r="B5">
        <v>23</v>
      </c>
    </row>
    <row r="6" spans="1:13" x14ac:dyDescent="0.25">
      <c r="A6">
        <v>10</v>
      </c>
      <c r="B6">
        <v>20</v>
      </c>
    </row>
    <row r="7" spans="1:13" x14ac:dyDescent="0.25">
      <c r="A7">
        <v>75</v>
      </c>
      <c r="B7">
        <v>26</v>
      </c>
    </row>
    <row r="8" spans="1:13" x14ac:dyDescent="0.25">
      <c r="A8">
        <v>100</v>
      </c>
      <c r="B8">
        <v>12</v>
      </c>
    </row>
    <row r="9" spans="1:13" x14ac:dyDescent="0.25">
      <c r="A9">
        <v>25</v>
      </c>
      <c r="B9">
        <v>30</v>
      </c>
    </row>
    <row r="10" spans="1:13" ht="15.75" thickBot="1" x14ac:dyDescent="0.3">
      <c r="A10">
        <v>15</v>
      </c>
      <c r="B10">
        <v>27</v>
      </c>
    </row>
    <row r="11" spans="1:13" x14ac:dyDescent="0.25">
      <c r="A11">
        <v>15</v>
      </c>
      <c r="B11">
        <v>102</v>
      </c>
      <c r="I11" s="5" t="s">
        <v>25</v>
      </c>
      <c r="J11" s="5"/>
      <c r="L11" s="5" t="s">
        <v>25</v>
      </c>
      <c r="M11" s="5"/>
    </row>
    <row r="12" spans="1:13" x14ac:dyDescent="0.25">
      <c r="A12">
        <v>20</v>
      </c>
      <c r="B12">
        <v>18</v>
      </c>
      <c r="I12" s="3"/>
      <c r="J12" s="3"/>
      <c r="L12" s="3"/>
      <c r="M12" s="3"/>
    </row>
    <row r="13" spans="1:13" x14ac:dyDescent="0.25">
      <c r="A13">
        <v>17</v>
      </c>
      <c r="B13">
        <v>17</v>
      </c>
      <c r="I13" s="3" t="s">
        <v>7</v>
      </c>
      <c r="J13" s="3">
        <v>27</v>
      </c>
      <c r="L13" s="3" t="s">
        <v>7</v>
      </c>
      <c r="M13" s="3">
        <v>27</v>
      </c>
    </row>
    <row r="14" spans="1:13" x14ac:dyDescent="0.25">
      <c r="A14">
        <v>11</v>
      </c>
      <c r="B14">
        <v>14</v>
      </c>
      <c r="I14" s="3" t="s">
        <v>26</v>
      </c>
      <c r="J14" s="3">
        <v>7.3581830055290922</v>
      </c>
      <c r="L14" s="3" t="s">
        <v>26</v>
      </c>
      <c r="M14" s="3">
        <v>6.3367062543442998</v>
      </c>
    </row>
    <row r="15" spans="1:13" x14ac:dyDescent="0.25">
      <c r="A15">
        <v>5</v>
      </c>
      <c r="B15">
        <v>7</v>
      </c>
      <c r="I15" s="3" t="s">
        <v>4</v>
      </c>
      <c r="J15" s="3">
        <v>18.5</v>
      </c>
      <c r="L15" s="3" t="s">
        <v>4</v>
      </c>
      <c r="M15" s="3">
        <v>21.5</v>
      </c>
    </row>
    <row r="16" spans="1:13" x14ac:dyDescent="0.25">
      <c r="I16" s="3" t="s">
        <v>27</v>
      </c>
      <c r="J16" s="3">
        <v>20</v>
      </c>
      <c r="L16" s="3" t="s">
        <v>27</v>
      </c>
      <c r="M16" s="3">
        <v>7</v>
      </c>
    </row>
    <row r="17" spans="9:13" x14ac:dyDescent="0.25">
      <c r="I17" s="3" t="s">
        <v>28</v>
      </c>
      <c r="J17" s="3">
        <v>27.531799795872409</v>
      </c>
      <c r="L17" s="3" t="s">
        <v>28</v>
      </c>
      <c r="M17" s="3">
        <v>23.709783764383982</v>
      </c>
    </row>
    <row r="18" spans="9:13" x14ac:dyDescent="0.25">
      <c r="I18" s="3" t="s">
        <v>29</v>
      </c>
      <c r="J18" s="3">
        <v>758</v>
      </c>
      <c r="L18" s="3" t="s">
        <v>29</v>
      </c>
      <c r="M18" s="3">
        <v>562.15384615384619</v>
      </c>
    </row>
    <row r="19" spans="9:13" x14ac:dyDescent="0.25">
      <c r="I19" s="3" t="s">
        <v>30</v>
      </c>
      <c r="J19" s="3">
        <v>3.4884656352134309</v>
      </c>
      <c r="L19" s="3" t="s">
        <v>30</v>
      </c>
      <c r="M19" s="3">
        <v>8.5866341347910833</v>
      </c>
    </row>
    <row r="20" spans="9:13" x14ac:dyDescent="0.25">
      <c r="I20" s="3" t="s">
        <v>31</v>
      </c>
      <c r="J20" s="3">
        <v>2.0039782387261309</v>
      </c>
      <c r="L20" s="3" t="s">
        <v>31</v>
      </c>
      <c r="M20" s="3">
        <v>2.699348019805484</v>
      </c>
    </row>
    <row r="21" spans="9:13" x14ac:dyDescent="0.25">
      <c r="I21" s="3" t="s">
        <v>8</v>
      </c>
      <c r="J21" s="3">
        <v>95</v>
      </c>
      <c r="L21" s="3" t="s">
        <v>8</v>
      </c>
      <c r="M21" s="3">
        <v>95</v>
      </c>
    </row>
    <row r="22" spans="9:13" x14ac:dyDescent="0.25">
      <c r="I22" s="3" t="s">
        <v>32</v>
      </c>
      <c r="J22" s="3">
        <v>5</v>
      </c>
      <c r="L22" s="3" t="s">
        <v>32</v>
      </c>
      <c r="M22" s="3">
        <v>7</v>
      </c>
    </row>
    <row r="23" spans="9:13" x14ac:dyDescent="0.25">
      <c r="I23" s="3" t="s">
        <v>6</v>
      </c>
      <c r="J23" s="3">
        <v>100</v>
      </c>
      <c r="L23" s="3" t="s">
        <v>6</v>
      </c>
      <c r="M23" s="3">
        <v>102</v>
      </c>
    </row>
    <row r="24" spans="9:13" x14ac:dyDescent="0.25">
      <c r="I24" s="3" t="s">
        <v>33</v>
      </c>
      <c r="J24" s="3">
        <v>378</v>
      </c>
      <c r="L24" s="3" t="s">
        <v>33</v>
      </c>
      <c r="M24" s="3">
        <v>378</v>
      </c>
    </row>
    <row r="25" spans="9:13" ht="15.75" thickBot="1" x14ac:dyDescent="0.3">
      <c r="I25" s="4" t="s">
        <v>34</v>
      </c>
      <c r="J25" s="4">
        <v>14</v>
      </c>
      <c r="L25" s="4" t="s">
        <v>34</v>
      </c>
      <c r="M25" s="4">
        <v>14</v>
      </c>
    </row>
    <row r="26" spans="9:13" x14ac:dyDescent="0.25">
      <c r="J26">
        <v>0</v>
      </c>
      <c r="M26">
        <v>0</v>
      </c>
    </row>
    <row r="29" spans="9:13" x14ac:dyDescent="0.25">
      <c r="I29" t="s">
        <v>35</v>
      </c>
      <c r="J29" s="6">
        <f xml:space="preserve"> (J17/J13)</f>
        <v>1.0196962887360153</v>
      </c>
      <c r="L29" t="s">
        <v>35</v>
      </c>
      <c r="M29" s="6">
        <f xml:space="preserve"> (M17/M13) * 100%</f>
        <v>0.87814013942162894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53DA5-F92C-4D37-9D1B-4260F27E313A}">
  <dimension ref="A1"/>
  <sheetViews>
    <sheetView workbookViewId="0">
      <selection activeCell="C9" sqref="C9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47ADE53EDD7E48B8FD491DE5949668" ma:contentTypeVersion="0" ma:contentTypeDescription="Create a new document." ma:contentTypeScope="" ma:versionID="9bcb69874db32d3f66ce37d5ee4b4cf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83bb1fa70f8e17cb55f47948af6bb0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9715B2-929B-4BB2-97BE-382D0F812A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0005FAD-6920-4987-ACAF-002ADF9773DE}">
  <ds:schemaRefs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purl.org/dc/dcmitype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7FF9657-D513-4BB1-92D3-7BCFDEAE4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Sarath Babu Mallam</dc:creator>
  <cp:lastModifiedBy>Sarath Babu Mallam</cp:lastModifiedBy>
  <dcterms:created xsi:type="dcterms:W3CDTF">2020-03-01T04:26:46Z</dcterms:created>
  <dcterms:modified xsi:type="dcterms:W3CDTF">2020-03-02T04:17:21Z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0x0101004847ADE53EDD7E48B8FD491DE5949668</vt:lpwstr>
  </property>
</Properties>
</file>