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thBabuMallam\Desktop\Data science\"/>
    </mc:Choice>
  </mc:AlternateContent>
  <xr:revisionPtr revIDLastSave="0" documentId="13_ncr:1_{DD8B9348-C461-4855-A23B-A4041A90E650}" xr6:coauthVersionLast="45" xr6:coauthVersionMax="45" xr10:uidLastSave="{00000000-0000-0000-0000-000000000000}"/>
  <bookViews>
    <workbookView xWindow="-120" yWindow="-120" windowWidth="29040" windowHeight="15840" xr2:uid="{9382F2C2-DA09-48B6-95DB-16559EE4300C}"/>
  </bookViews>
  <sheets>
    <sheet name="Sheet2" sheetId="2" r:id="rId1"/>
    <sheet name="Sheet1" sheetId="1" r:id="rId2"/>
    <sheet name="Sheet3" sheetId="3" r:id="rId3"/>
    <sheet name="Sheet4" sheetId="4" r:id="rId4"/>
  </sheets>
  <definedNames>
    <definedName name="_xlchart.v1.0" hidden="1">Sheet1!$A$2:$A$12</definedName>
  </definedNames>
  <calcPr calcId="191029"/>
  <pivotCaches>
    <pivotCache cacheId="0" r:id="rId5"/>
    <pivotCache cacheId="1" r:id="rId6"/>
    <pivotCache cacheId="2" r:id="rId7"/>
    <pivotCache cacheId="6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0" i="2" l="1"/>
  <c r="N10" i="2"/>
  <c r="M29" i="3" l="1"/>
  <c r="J29" i="3"/>
  <c r="B26" i="4" l="1"/>
  <c r="B993" i="4"/>
  <c r="B977" i="4"/>
  <c r="B961" i="4"/>
  <c r="B941" i="4"/>
  <c r="B919" i="4"/>
  <c r="B898" i="4"/>
  <c r="B877" i="4"/>
  <c r="B855" i="4"/>
  <c r="B834" i="4"/>
  <c r="B813" i="4"/>
  <c r="B791" i="4"/>
  <c r="B770" i="4"/>
  <c r="B749" i="4"/>
  <c r="B727" i="4"/>
  <c r="B706" i="4"/>
  <c r="B685" i="4"/>
  <c r="B663" i="4"/>
  <c r="B642" i="4"/>
  <c r="B621" i="4"/>
  <c r="B599" i="4"/>
  <c r="B578" i="4"/>
  <c r="B557" i="4"/>
  <c r="B535" i="4"/>
  <c r="B508" i="4"/>
  <c r="B480" i="4"/>
  <c r="B450" i="4"/>
  <c r="B989" i="4"/>
  <c r="B973" i="4"/>
  <c r="B957" i="4"/>
  <c r="B935" i="4"/>
  <c r="B914" i="4"/>
  <c r="B893" i="4"/>
  <c r="B871" i="4"/>
  <c r="B850" i="4"/>
  <c r="B829" i="4"/>
  <c r="B807" i="4"/>
  <c r="B786" i="4"/>
  <c r="B765" i="4"/>
  <c r="B743" i="4"/>
  <c r="B722" i="4"/>
  <c r="B701" i="4"/>
  <c r="B679" i="4"/>
  <c r="B658" i="4"/>
  <c r="B637" i="4"/>
  <c r="B615" i="4"/>
  <c r="B594" i="4"/>
  <c r="B573" i="4"/>
  <c r="B551" i="4"/>
  <c r="B529" i="4"/>
  <c r="B501" i="4"/>
  <c r="B472" i="4"/>
  <c r="B444" i="4"/>
  <c r="B1001" i="4"/>
  <c r="B985" i="4"/>
  <c r="B969" i="4"/>
  <c r="B951" i="4"/>
  <c r="B930" i="4"/>
  <c r="B909" i="4"/>
  <c r="B887" i="4"/>
  <c r="B866" i="4"/>
  <c r="B845" i="4"/>
  <c r="B823" i="4"/>
  <c r="B802" i="4"/>
  <c r="B781" i="4"/>
  <c r="B759" i="4"/>
  <c r="B738" i="4"/>
  <c r="B717" i="4"/>
  <c r="B695" i="4"/>
  <c r="B674" i="4"/>
  <c r="B653" i="4"/>
  <c r="B631" i="4"/>
  <c r="B610" i="4"/>
  <c r="B589" i="4"/>
  <c r="B567" i="4"/>
  <c r="B546" i="4"/>
  <c r="B522" i="4"/>
  <c r="B493" i="4"/>
  <c r="B465" i="4"/>
  <c r="B437" i="4"/>
  <c r="B997" i="4"/>
  <c r="B981" i="4"/>
  <c r="B965" i="4"/>
  <c r="B946" i="4"/>
  <c r="B925" i="4"/>
  <c r="B903" i="4"/>
  <c r="B882" i="4"/>
  <c r="B861" i="4"/>
  <c r="B839" i="4"/>
  <c r="B818" i="4"/>
  <c r="B797" i="4"/>
  <c r="B775" i="4"/>
  <c r="B754" i="4"/>
  <c r="B733" i="4"/>
  <c r="B711" i="4"/>
  <c r="B690" i="4"/>
  <c r="B669" i="4"/>
  <c r="B647" i="4"/>
  <c r="B626" i="4"/>
  <c r="B605" i="4"/>
  <c r="B583" i="4"/>
  <c r="B562" i="4"/>
  <c r="B541" i="4"/>
  <c r="B514" i="4"/>
  <c r="B486" i="4"/>
  <c r="B458" i="4"/>
  <c r="B429" i="4"/>
  <c r="B422" i="4"/>
  <c r="B416" i="4"/>
  <c r="B408" i="4"/>
  <c r="B401" i="4"/>
  <c r="B394" i="4"/>
  <c r="B386" i="4"/>
  <c r="B380" i="4"/>
  <c r="B373" i="4"/>
  <c r="B365" i="4"/>
  <c r="B358" i="4"/>
  <c r="B352" i="4"/>
  <c r="B344" i="4"/>
  <c r="B335" i="4"/>
  <c r="B326" i="4"/>
  <c r="B315" i="4"/>
  <c r="B307" i="4"/>
  <c r="B297" i="4"/>
  <c r="B281" i="4"/>
  <c r="B266" i="4"/>
  <c r="B254" i="4"/>
  <c r="B238" i="4"/>
  <c r="B225" i="4"/>
  <c r="B210" i="4"/>
  <c r="B194" i="4"/>
  <c r="B182" i="4"/>
  <c r="B169" i="4"/>
  <c r="B153" i="4"/>
  <c r="B138" i="4"/>
  <c r="B122" i="4"/>
  <c r="B90" i="4"/>
  <c r="B62" i="4"/>
  <c r="B34" i="4"/>
  <c r="B1000" i="4"/>
  <c r="B996" i="4"/>
  <c r="B992" i="4"/>
  <c r="B988" i="4"/>
  <c r="B984" i="4"/>
  <c r="B980" i="4"/>
  <c r="B976" i="4"/>
  <c r="B972" i="4"/>
  <c r="B968" i="4"/>
  <c r="B964" i="4"/>
  <c r="B960" i="4"/>
  <c r="B955" i="4"/>
  <c r="B950" i="4"/>
  <c r="B945" i="4"/>
  <c r="B939" i="4"/>
  <c r="B934" i="4"/>
  <c r="B929" i="4"/>
  <c r="B923" i="4"/>
  <c r="B918" i="4"/>
  <c r="B913" i="4"/>
  <c r="B907" i="4"/>
  <c r="B902" i="4"/>
  <c r="B897" i="4"/>
  <c r="B891" i="4"/>
  <c r="B886" i="4"/>
  <c r="B881" i="4"/>
  <c r="B875" i="4"/>
  <c r="B870" i="4"/>
  <c r="B865" i="4"/>
  <c r="B859" i="4"/>
  <c r="B854" i="4"/>
  <c r="B849" i="4"/>
  <c r="B843" i="4"/>
  <c r="B838" i="4"/>
  <c r="B833" i="4"/>
  <c r="B827" i="4"/>
  <c r="B822" i="4"/>
  <c r="B817" i="4"/>
  <c r="B811" i="4"/>
  <c r="B806" i="4"/>
  <c r="B801" i="4"/>
  <c r="B795" i="4"/>
  <c r="B790" i="4"/>
  <c r="B785" i="4"/>
  <c r="B779" i="4"/>
  <c r="B774" i="4"/>
  <c r="B769" i="4"/>
  <c r="B763" i="4"/>
  <c r="B758" i="4"/>
  <c r="B753" i="4"/>
  <c r="B747" i="4"/>
  <c r="B742" i="4"/>
  <c r="B737" i="4"/>
  <c r="B731" i="4"/>
  <c r="B726" i="4"/>
  <c r="B721" i="4"/>
  <c r="B715" i="4"/>
  <c r="B710" i="4"/>
  <c r="B705" i="4"/>
  <c r="B699" i="4"/>
  <c r="B694" i="4"/>
  <c r="B689" i="4"/>
  <c r="B683" i="4"/>
  <c r="B678" i="4"/>
  <c r="B673" i="4"/>
  <c r="B667" i="4"/>
  <c r="B662" i="4"/>
  <c r="B657" i="4"/>
  <c r="B651" i="4"/>
  <c r="B646" i="4"/>
  <c r="B641" i="4"/>
  <c r="B635" i="4"/>
  <c r="B630" i="4"/>
  <c r="B625" i="4"/>
  <c r="B619" i="4"/>
  <c r="B614" i="4"/>
  <c r="B609" i="4"/>
  <c r="B603" i="4"/>
  <c r="B598" i="4"/>
  <c r="B593" i="4"/>
  <c r="B587" i="4"/>
  <c r="B582" i="4"/>
  <c r="B577" i="4"/>
  <c r="B571" i="4"/>
  <c r="B566" i="4"/>
  <c r="B561" i="4"/>
  <c r="B555" i="4"/>
  <c r="B550" i="4"/>
  <c r="B545" i="4"/>
  <c r="B539" i="4"/>
  <c r="B534" i="4"/>
  <c r="B528" i="4"/>
  <c r="B520" i="4"/>
  <c r="B513" i="4"/>
  <c r="B506" i="4"/>
  <c r="B498" i="4"/>
  <c r="B492" i="4"/>
  <c r="B485" i="4"/>
  <c r="B477" i="4"/>
  <c r="B470" i="4"/>
  <c r="B464" i="4"/>
  <c r="B456" i="4"/>
  <c r="B449" i="4"/>
  <c r="B442" i="4"/>
  <c r="B434" i="4"/>
  <c r="B428" i="4"/>
  <c r="B421" i="4"/>
  <c r="B413" i="4"/>
  <c r="B406" i="4"/>
  <c r="B400" i="4"/>
  <c r="B392" i="4"/>
  <c r="B385" i="4"/>
  <c r="B378" i="4"/>
  <c r="B370" i="4"/>
  <c r="B364" i="4"/>
  <c r="B357" i="4"/>
  <c r="B349" i="4"/>
  <c r="B342" i="4"/>
  <c r="B334" i="4"/>
  <c r="B323" i="4"/>
  <c r="B314" i="4"/>
  <c r="B305" i="4"/>
  <c r="B290" i="4"/>
  <c r="B278" i="4"/>
  <c r="B265" i="4"/>
  <c r="B249" i="4"/>
  <c r="B234" i="4"/>
  <c r="B222" i="4"/>
  <c r="B206" i="4"/>
  <c r="B193" i="4"/>
  <c r="B178" i="4"/>
  <c r="B162" i="4"/>
  <c r="B150" i="4"/>
  <c r="B137" i="4"/>
  <c r="B110" i="4"/>
  <c r="B82" i="4"/>
  <c r="B58" i="4"/>
  <c r="B3" i="4"/>
  <c r="B7" i="4"/>
  <c r="B11" i="4"/>
  <c r="B15" i="4"/>
  <c r="B19" i="4"/>
  <c r="B23" i="4"/>
  <c r="B27" i="4"/>
  <c r="B31" i="4"/>
  <c r="B35" i="4"/>
  <c r="B39" i="4"/>
  <c r="B43" i="4"/>
  <c r="B47" i="4"/>
  <c r="B51" i="4"/>
  <c r="B55" i="4"/>
  <c r="B59" i="4"/>
  <c r="B63" i="4"/>
  <c r="B67" i="4"/>
  <c r="B71" i="4"/>
  <c r="B75" i="4"/>
  <c r="B79" i="4"/>
  <c r="B83" i="4"/>
  <c r="B87" i="4"/>
  <c r="B91" i="4"/>
  <c r="B95" i="4"/>
  <c r="B99" i="4"/>
  <c r="B103" i="4"/>
  <c r="B107" i="4"/>
  <c r="B111" i="4"/>
  <c r="B115" i="4"/>
  <c r="B119" i="4"/>
  <c r="B123" i="4"/>
  <c r="B127" i="4"/>
  <c r="B131" i="4"/>
  <c r="B135" i="4"/>
  <c r="B139" i="4"/>
  <c r="B143" i="4"/>
  <c r="B147" i="4"/>
  <c r="B151" i="4"/>
  <c r="B155" i="4"/>
  <c r="B159" i="4"/>
  <c r="B163" i="4"/>
  <c r="B167" i="4"/>
  <c r="B171" i="4"/>
  <c r="B175" i="4"/>
  <c r="B179" i="4"/>
  <c r="B183" i="4"/>
  <c r="B187" i="4"/>
  <c r="B191" i="4"/>
  <c r="B195" i="4"/>
  <c r="B199" i="4"/>
  <c r="B203" i="4"/>
  <c r="B207" i="4"/>
  <c r="B211" i="4"/>
  <c r="B215" i="4"/>
  <c r="B219" i="4"/>
  <c r="B223" i="4"/>
  <c r="B227" i="4"/>
  <c r="B231" i="4"/>
  <c r="B235" i="4"/>
  <c r="B239" i="4"/>
  <c r="B243" i="4"/>
  <c r="B247" i="4"/>
  <c r="B251" i="4"/>
  <c r="B255" i="4"/>
  <c r="B259" i="4"/>
  <c r="B263" i="4"/>
  <c r="B267" i="4"/>
  <c r="B271" i="4"/>
  <c r="B275" i="4"/>
  <c r="B279" i="4"/>
  <c r="B283" i="4"/>
  <c r="B287" i="4"/>
  <c r="B291" i="4"/>
  <c r="B295" i="4"/>
  <c r="B299" i="4"/>
  <c r="B4" i="4"/>
  <c r="B8" i="4"/>
  <c r="B12" i="4"/>
  <c r="B16" i="4"/>
  <c r="B20" i="4"/>
  <c r="B24" i="4"/>
  <c r="B28" i="4"/>
  <c r="B32" i="4"/>
  <c r="B36" i="4"/>
  <c r="B40" i="4"/>
  <c r="B44" i="4"/>
  <c r="B48" i="4"/>
  <c r="B52" i="4"/>
  <c r="B56" i="4"/>
  <c r="B60" i="4"/>
  <c r="B64" i="4"/>
  <c r="B68" i="4"/>
  <c r="B72" i="4"/>
  <c r="B76" i="4"/>
  <c r="B80" i="4"/>
  <c r="B84" i="4"/>
  <c r="B88" i="4"/>
  <c r="B92" i="4"/>
  <c r="B96" i="4"/>
  <c r="B100" i="4"/>
  <c r="B104" i="4"/>
  <c r="B108" i="4"/>
  <c r="B112" i="4"/>
  <c r="B116" i="4"/>
  <c r="B120" i="4"/>
  <c r="B124" i="4"/>
  <c r="B128" i="4"/>
  <c r="B132" i="4"/>
  <c r="B136" i="4"/>
  <c r="B140" i="4"/>
  <c r="B144" i="4"/>
  <c r="B148" i="4"/>
  <c r="B152" i="4"/>
  <c r="B156" i="4"/>
  <c r="B160" i="4"/>
  <c r="B164" i="4"/>
  <c r="B168" i="4"/>
  <c r="B172" i="4"/>
  <c r="B176" i="4"/>
  <c r="B180" i="4"/>
  <c r="B184" i="4"/>
  <c r="B188" i="4"/>
  <c r="B192" i="4"/>
  <c r="B196" i="4"/>
  <c r="B200" i="4"/>
  <c r="B204" i="4"/>
  <c r="B208" i="4"/>
  <c r="B212" i="4"/>
  <c r="B216" i="4"/>
  <c r="B220" i="4"/>
  <c r="B224" i="4"/>
  <c r="B228" i="4"/>
  <c r="B232" i="4"/>
  <c r="B236" i="4"/>
  <c r="B240" i="4"/>
  <c r="B244" i="4"/>
  <c r="B248" i="4"/>
  <c r="B252" i="4"/>
  <c r="B256" i="4"/>
  <c r="B260" i="4"/>
  <c r="B264" i="4"/>
  <c r="B268" i="4"/>
  <c r="B272" i="4"/>
  <c r="B276" i="4"/>
  <c r="B280" i="4"/>
  <c r="B284" i="4"/>
  <c r="B288" i="4"/>
  <c r="B292" i="4"/>
  <c r="B296" i="4"/>
  <c r="B300" i="4"/>
  <c r="B304" i="4"/>
  <c r="B308" i="4"/>
  <c r="B312" i="4"/>
  <c r="B316" i="4"/>
  <c r="B320" i="4"/>
  <c r="B324" i="4"/>
  <c r="B328" i="4"/>
  <c r="B332" i="4"/>
  <c r="B336" i="4"/>
  <c r="B340" i="4"/>
  <c r="B5" i="4"/>
  <c r="B9" i="4"/>
  <c r="B13" i="4"/>
  <c r="B17" i="4"/>
  <c r="B21" i="4"/>
  <c r="B25" i="4"/>
  <c r="B29" i="4"/>
  <c r="B33" i="4"/>
  <c r="B37" i="4"/>
  <c r="B41" i="4"/>
  <c r="B45" i="4"/>
  <c r="B49" i="4"/>
  <c r="B53" i="4"/>
  <c r="B57" i="4"/>
  <c r="B61" i="4"/>
  <c r="B65" i="4"/>
  <c r="B69" i="4"/>
  <c r="B73" i="4"/>
  <c r="B77" i="4"/>
  <c r="B81" i="4"/>
  <c r="B85" i="4"/>
  <c r="B89" i="4"/>
  <c r="B93" i="4"/>
  <c r="B97" i="4"/>
  <c r="B101" i="4"/>
  <c r="B105" i="4"/>
  <c r="B109" i="4"/>
  <c r="B113" i="4"/>
  <c r="B117" i="4"/>
  <c r="B121" i="4"/>
  <c r="B125" i="4"/>
  <c r="B129" i="4"/>
  <c r="B6" i="4"/>
  <c r="B22" i="4"/>
  <c r="B38" i="4"/>
  <c r="B54" i="4"/>
  <c r="B70" i="4"/>
  <c r="B86" i="4"/>
  <c r="B102" i="4"/>
  <c r="B118" i="4"/>
  <c r="B133" i="4"/>
  <c r="B141" i="4"/>
  <c r="B149" i="4"/>
  <c r="B157" i="4"/>
  <c r="B165" i="4"/>
  <c r="B173" i="4"/>
  <c r="B181" i="4"/>
  <c r="B189" i="4"/>
  <c r="B197" i="4"/>
  <c r="B205" i="4"/>
  <c r="B213" i="4"/>
  <c r="B221" i="4"/>
  <c r="B229" i="4"/>
  <c r="B237" i="4"/>
  <c r="B245" i="4"/>
  <c r="B253" i="4"/>
  <c r="B261" i="4"/>
  <c r="B269" i="4"/>
  <c r="B277" i="4"/>
  <c r="B285" i="4"/>
  <c r="B293" i="4"/>
  <c r="B301" i="4"/>
  <c r="B306" i="4"/>
  <c r="B311" i="4"/>
  <c r="B317" i="4"/>
  <c r="B322" i="4"/>
  <c r="B327" i="4"/>
  <c r="B333" i="4"/>
  <c r="B338" i="4"/>
  <c r="B343" i="4"/>
  <c r="B347" i="4"/>
  <c r="B351" i="4"/>
  <c r="B355" i="4"/>
  <c r="B359" i="4"/>
  <c r="B363" i="4"/>
  <c r="B367" i="4"/>
  <c r="B371" i="4"/>
  <c r="B375" i="4"/>
  <c r="B379" i="4"/>
  <c r="B383" i="4"/>
  <c r="B387" i="4"/>
  <c r="B391" i="4"/>
  <c r="B395" i="4"/>
  <c r="B399" i="4"/>
  <c r="B403" i="4"/>
  <c r="B407" i="4"/>
  <c r="B411" i="4"/>
  <c r="B415" i="4"/>
  <c r="B419" i="4"/>
  <c r="B423" i="4"/>
  <c r="B427" i="4"/>
  <c r="B431" i="4"/>
  <c r="B435" i="4"/>
  <c r="B439" i="4"/>
  <c r="B443" i="4"/>
  <c r="B447" i="4"/>
  <c r="B451" i="4"/>
  <c r="B455" i="4"/>
  <c r="B459" i="4"/>
  <c r="B463" i="4"/>
  <c r="B467" i="4"/>
  <c r="B471" i="4"/>
  <c r="B475" i="4"/>
  <c r="B479" i="4"/>
  <c r="B483" i="4"/>
  <c r="B487" i="4"/>
  <c r="B491" i="4"/>
  <c r="B495" i="4"/>
  <c r="B499" i="4"/>
  <c r="B503" i="4"/>
  <c r="B507" i="4"/>
  <c r="B511" i="4"/>
  <c r="B515" i="4"/>
  <c r="B519" i="4"/>
  <c r="B523" i="4"/>
  <c r="B527" i="4"/>
  <c r="B531" i="4"/>
  <c r="B10" i="4"/>
  <c r="B30" i="4"/>
  <c r="B50" i="4"/>
  <c r="B74" i="4"/>
  <c r="B94" i="4"/>
  <c r="B114" i="4"/>
  <c r="B134" i="4"/>
  <c r="B145" i="4"/>
  <c r="B154" i="4"/>
  <c r="B166" i="4"/>
  <c r="B177" i="4"/>
  <c r="B186" i="4"/>
  <c r="B198" i="4"/>
  <c r="B209" i="4"/>
  <c r="B218" i="4"/>
  <c r="B230" i="4"/>
  <c r="B241" i="4"/>
  <c r="B250" i="4"/>
  <c r="B262" i="4"/>
  <c r="B273" i="4"/>
  <c r="B282" i="4"/>
  <c r="B294" i="4"/>
  <c r="B303" i="4"/>
  <c r="B310" i="4"/>
  <c r="B318" i="4"/>
  <c r="B325" i="4"/>
  <c r="B331" i="4"/>
  <c r="B339" i="4"/>
  <c r="B345" i="4"/>
  <c r="B350" i="4"/>
  <c r="B356" i="4"/>
  <c r="B361" i="4"/>
  <c r="B366" i="4"/>
  <c r="B372" i="4"/>
  <c r="B377" i="4"/>
  <c r="B382" i="4"/>
  <c r="B388" i="4"/>
  <c r="B393" i="4"/>
  <c r="B398" i="4"/>
  <c r="B404" i="4"/>
  <c r="B409" i="4"/>
  <c r="B414" i="4"/>
  <c r="B420" i="4"/>
  <c r="B425" i="4"/>
  <c r="B430" i="4"/>
  <c r="B436" i="4"/>
  <c r="B441" i="4"/>
  <c r="B446" i="4"/>
  <c r="B452" i="4"/>
  <c r="B457" i="4"/>
  <c r="B462" i="4"/>
  <c r="B468" i="4"/>
  <c r="B473" i="4"/>
  <c r="B478" i="4"/>
  <c r="B484" i="4"/>
  <c r="B489" i="4"/>
  <c r="B494" i="4"/>
  <c r="B500" i="4"/>
  <c r="B505" i="4"/>
  <c r="B510" i="4"/>
  <c r="B516" i="4"/>
  <c r="B521" i="4"/>
  <c r="B526" i="4"/>
  <c r="B532" i="4"/>
  <c r="B536" i="4"/>
  <c r="B540" i="4"/>
  <c r="B544" i="4"/>
  <c r="B548" i="4"/>
  <c r="B552" i="4"/>
  <c r="B556" i="4"/>
  <c r="B560" i="4"/>
  <c r="B564" i="4"/>
  <c r="B568" i="4"/>
  <c r="B572" i="4"/>
  <c r="B576" i="4"/>
  <c r="B580" i="4"/>
  <c r="B584" i="4"/>
  <c r="B588" i="4"/>
  <c r="B592" i="4"/>
  <c r="B596" i="4"/>
  <c r="B600" i="4"/>
  <c r="B604" i="4"/>
  <c r="B608" i="4"/>
  <c r="B612" i="4"/>
  <c r="B616" i="4"/>
  <c r="B620" i="4"/>
  <c r="B624" i="4"/>
  <c r="B628" i="4"/>
  <c r="B632" i="4"/>
  <c r="B636" i="4"/>
  <c r="B640" i="4"/>
  <c r="B644" i="4"/>
  <c r="B648" i="4"/>
  <c r="B652" i="4"/>
  <c r="B656" i="4"/>
  <c r="B660" i="4"/>
  <c r="B664" i="4"/>
  <c r="B668" i="4"/>
  <c r="B672" i="4"/>
  <c r="B676" i="4"/>
  <c r="B680" i="4"/>
  <c r="B684" i="4"/>
  <c r="B688" i="4"/>
  <c r="B692" i="4"/>
  <c r="B696" i="4"/>
  <c r="B700" i="4"/>
  <c r="B704" i="4"/>
  <c r="B708" i="4"/>
  <c r="B712" i="4"/>
  <c r="B716" i="4"/>
  <c r="B720" i="4"/>
  <c r="B724" i="4"/>
  <c r="B728" i="4"/>
  <c r="B732" i="4"/>
  <c r="B736" i="4"/>
  <c r="B740" i="4"/>
  <c r="B744" i="4"/>
  <c r="B748" i="4"/>
  <c r="B752" i="4"/>
  <c r="B756" i="4"/>
  <c r="B760" i="4"/>
  <c r="B764" i="4"/>
  <c r="B768" i="4"/>
  <c r="B772" i="4"/>
  <c r="B776" i="4"/>
  <c r="B780" i="4"/>
  <c r="B784" i="4"/>
  <c r="B788" i="4"/>
  <c r="B792" i="4"/>
  <c r="B796" i="4"/>
  <c r="B800" i="4"/>
  <c r="B804" i="4"/>
  <c r="B808" i="4"/>
  <c r="B812" i="4"/>
  <c r="B816" i="4"/>
  <c r="B820" i="4"/>
  <c r="B824" i="4"/>
  <c r="B828" i="4"/>
  <c r="B832" i="4"/>
  <c r="B836" i="4"/>
  <c r="B840" i="4"/>
  <c r="B844" i="4"/>
  <c r="B848" i="4"/>
  <c r="B852" i="4"/>
  <c r="B856" i="4"/>
  <c r="B860" i="4"/>
  <c r="B864" i="4"/>
  <c r="B868" i="4"/>
  <c r="B872" i="4"/>
  <c r="B876" i="4"/>
  <c r="B880" i="4"/>
  <c r="B884" i="4"/>
  <c r="B888" i="4"/>
  <c r="B892" i="4"/>
  <c r="B896" i="4"/>
  <c r="B900" i="4"/>
  <c r="B904" i="4"/>
  <c r="B908" i="4"/>
  <c r="B912" i="4"/>
  <c r="B916" i="4"/>
  <c r="B920" i="4"/>
  <c r="B924" i="4"/>
  <c r="B928" i="4"/>
  <c r="B932" i="4"/>
  <c r="B936" i="4"/>
  <c r="B940" i="4"/>
  <c r="B944" i="4"/>
  <c r="B948" i="4"/>
  <c r="B952" i="4"/>
  <c r="B956" i="4"/>
  <c r="B999" i="4"/>
  <c r="B995" i="4"/>
  <c r="B991" i="4"/>
  <c r="B987" i="4"/>
  <c r="B983" i="4"/>
  <c r="B979" i="4"/>
  <c r="B975" i="4"/>
  <c r="B971" i="4"/>
  <c r="B967" i="4"/>
  <c r="B963" i="4"/>
  <c r="B959" i="4"/>
  <c r="B954" i="4"/>
  <c r="B949" i="4"/>
  <c r="B943" i="4"/>
  <c r="B938" i="4"/>
  <c r="B933" i="4"/>
  <c r="B927" i="4"/>
  <c r="B922" i="4"/>
  <c r="B917" i="4"/>
  <c r="B911" i="4"/>
  <c r="B906" i="4"/>
  <c r="B901" i="4"/>
  <c r="B895" i="4"/>
  <c r="B890" i="4"/>
  <c r="B885" i="4"/>
  <c r="B879" i="4"/>
  <c r="B874" i="4"/>
  <c r="B869" i="4"/>
  <c r="B863" i="4"/>
  <c r="B858" i="4"/>
  <c r="B853" i="4"/>
  <c r="B847" i="4"/>
  <c r="B842" i="4"/>
  <c r="B837" i="4"/>
  <c r="B831" i="4"/>
  <c r="B826" i="4"/>
  <c r="B821" i="4"/>
  <c r="B815" i="4"/>
  <c r="B810" i="4"/>
  <c r="B805" i="4"/>
  <c r="B799" i="4"/>
  <c r="B794" i="4"/>
  <c r="B789" i="4"/>
  <c r="B783" i="4"/>
  <c r="B778" i="4"/>
  <c r="B773" i="4"/>
  <c r="B767" i="4"/>
  <c r="B762" i="4"/>
  <c r="B757" i="4"/>
  <c r="B751" i="4"/>
  <c r="B746" i="4"/>
  <c r="B741" i="4"/>
  <c r="B735" i="4"/>
  <c r="B730" i="4"/>
  <c r="B725" i="4"/>
  <c r="B719" i="4"/>
  <c r="B714" i="4"/>
  <c r="B709" i="4"/>
  <c r="B703" i="4"/>
  <c r="B698" i="4"/>
  <c r="B693" i="4"/>
  <c r="B687" i="4"/>
  <c r="B682" i="4"/>
  <c r="B677" i="4"/>
  <c r="B671" i="4"/>
  <c r="B666" i="4"/>
  <c r="B661" i="4"/>
  <c r="B655" i="4"/>
  <c r="B650" i="4"/>
  <c r="B645" i="4"/>
  <c r="B639" i="4"/>
  <c r="B634" i="4"/>
  <c r="B629" i="4"/>
  <c r="B623" i="4"/>
  <c r="B618" i="4"/>
  <c r="B613" i="4"/>
  <c r="B607" i="4"/>
  <c r="B602" i="4"/>
  <c r="B597" i="4"/>
  <c r="B591" i="4"/>
  <c r="B586" i="4"/>
  <c r="B581" i="4"/>
  <c r="B575" i="4"/>
  <c r="B570" i="4"/>
  <c r="B565" i="4"/>
  <c r="B559" i="4"/>
  <c r="B554" i="4"/>
  <c r="B549" i="4"/>
  <c r="B543" i="4"/>
  <c r="B538" i="4"/>
  <c r="B533" i="4"/>
  <c r="B525" i="4"/>
  <c r="B518" i="4"/>
  <c r="B512" i="4"/>
  <c r="B504" i="4"/>
  <c r="B497" i="4"/>
  <c r="B490" i="4"/>
  <c r="B482" i="4"/>
  <c r="B476" i="4"/>
  <c r="B469" i="4"/>
  <c r="B461" i="4"/>
  <c r="B454" i="4"/>
  <c r="B448" i="4"/>
  <c r="B440" i="4"/>
  <c r="B433" i="4"/>
  <c r="B426" i="4"/>
  <c r="B418" i="4"/>
  <c r="B412" i="4"/>
  <c r="B405" i="4"/>
  <c r="B397" i="4"/>
  <c r="B390" i="4"/>
  <c r="B384" i="4"/>
  <c r="B376" i="4"/>
  <c r="B369" i="4"/>
  <c r="B362" i="4"/>
  <c r="B354" i="4"/>
  <c r="B348" i="4"/>
  <c r="B341" i="4"/>
  <c r="B330" i="4"/>
  <c r="B321" i="4"/>
  <c r="B313" i="4"/>
  <c r="B302" i="4"/>
  <c r="B289" i="4"/>
  <c r="B274" i="4"/>
  <c r="B258" i="4"/>
  <c r="B246" i="4"/>
  <c r="B233" i="4"/>
  <c r="B217" i="4"/>
  <c r="B202" i="4"/>
  <c r="B190" i="4"/>
  <c r="B174" i="4"/>
  <c r="B161" i="4"/>
  <c r="B146" i="4"/>
  <c r="B130" i="4"/>
  <c r="B106" i="4"/>
  <c r="B78" i="4"/>
  <c r="B46" i="4"/>
  <c r="B18" i="4"/>
  <c r="B2" i="4"/>
  <c r="B998" i="4"/>
  <c r="B994" i="4"/>
  <c r="B990" i="4"/>
  <c r="B986" i="4"/>
  <c r="B982" i="4"/>
  <c r="B978" i="4"/>
  <c r="B974" i="4"/>
  <c r="B970" i="4"/>
  <c r="B966" i="4"/>
  <c r="B962" i="4"/>
  <c r="B958" i="4"/>
  <c r="B953" i="4"/>
  <c r="B947" i="4"/>
  <c r="B942" i="4"/>
  <c r="B937" i="4"/>
  <c r="B931" i="4"/>
  <c r="B926" i="4"/>
  <c r="B921" i="4"/>
  <c r="B915" i="4"/>
  <c r="B910" i="4"/>
  <c r="B905" i="4"/>
  <c r="B899" i="4"/>
  <c r="B894" i="4"/>
  <c r="B889" i="4"/>
  <c r="B883" i="4"/>
  <c r="B878" i="4"/>
  <c r="B873" i="4"/>
  <c r="B867" i="4"/>
  <c r="B862" i="4"/>
  <c r="B857" i="4"/>
  <c r="B851" i="4"/>
  <c r="B846" i="4"/>
  <c r="B841" i="4"/>
  <c r="B835" i="4"/>
  <c r="B830" i="4"/>
  <c r="B825" i="4"/>
  <c r="B819" i="4"/>
  <c r="B814" i="4"/>
  <c r="B809" i="4"/>
  <c r="B803" i="4"/>
  <c r="B798" i="4"/>
  <c r="B793" i="4"/>
  <c r="B787" i="4"/>
  <c r="B782" i="4"/>
  <c r="B777" i="4"/>
  <c r="B771" i="4"/>
  <c r="B766" i="4"/>
  <c r="B761" i="4"/>
  <c r="B755" i="4"/>
  <c r="B750" i="4"/>
  <c r="B745" i="4"/>
  <c r="B739" i="4"/>
  <c r="B734" i="4"/>
  <c r="B729" i="4"/>
  <c r="B723" i="4"/>
  <c r="B718" i="4"/>
  <c r="B713" i="4"/>
  <c r="B707" i="4"/>
  <c r="B702" i="4"/>
  <c r="B697" i="4"/>
  <c r="B691" i="4"/>
  <c r="B686" i="4"/>
  <c r="B681" i="4"/>
  <c r="B675" i="4"/>
  <c r="B670" i="4"/>
  <c r="B665" i="4"/>
  <c r="B659" i="4"/>
  <c r="B654" i="4"/>
  <c r="B649" i="4"/>
  <c r="B643" i="4"/>
  <c r="B638" i="4"/>
  <c r="B633" i="4"/>
  <c r="B627" i="4"/>
  <c r="B622" i="4"/>
  <c r="B617" i="4"/>
  <c r="B611" i="4"/>
  <c r="B606" i="4"/>
  <c r="B601" i="4"/>
  <c r="B595" i="4"/>
  <c r="B590" i="4"/>
  <c r="B585" i="4"/>
  <c r="B579" i="4"/>
  <c r="B574" i="4"/>
  <c r="B569" i="4"/>
  <c r="B563" i="4"/>
  <c r="B558" i="4"/>
  <c r="B553" i="4"/>
  <c r="B547" i="4"/>
  <c r="B542" i="4"/>
  <c r="B537" i="4"/>
  <c r="B530" i="4"/>
  <c r="B524" i="4"/>
  <c r="B517" i="4"/>
  <c r="B509" i="4"/>
  <c r="B502" i="4"/>
  <c r="B496" i="4"/>
  <c r="B488" i="4"/>
  <c r="B481" i="4"/>
  <c r="B474" i="4"/>
  <c r="B466" i="4"/>
  <c r="B460" i="4"/>
  <c r="B453" i="4"/>
  <c r="B445" i="4"/>
  <c r="B438" i="4"/>
  <c r="B432" i="4"/>
  <c r="B424" i="4"/>
  <c r="B417" i="4"/>
  <c r="B410" i="4"/>
  <c r="B402" i="4"/>
  <c r="B396" i="4"/>
  <c r="B389" i="4"/>
  <c r="B381" i="4"/>
  <c r="B374" i="4"/>
  <c r="B368" i="4"/>
  <c r="B360" i="4"/>
  <c r="B353" i="4"/>
  <c r="B346" i="4"/>
  <c r="B337" i="4"/>
  <c r="B329" i="4"/>
  <c r="B319" i="4"/>
  <c r="B309" i="4"/>
  <c r="B298" i="4"/>
  <c r="B286" i="4"/>
  <c r="B270" i="4"/>
  <c r="B257" i="4"/>
  <c r="B242" i="4"/>
  <c r="B226" i="4"/>
  <c r="B214" i="4"/>
  <c r="B201" i="4"/>
  <c r="B185" i="4"/>
  <c r="B170" i="4"/>
  <c r="B158" i="4"/>
  <c r="B142" i="4"/>
  <c r="B126" i="4"/>
  <c r="B98" i="4"/>
  <c r="B66" i="4"/>
  <c r="B42" i="4"/>
  <c r="B14" i="4"/>
  <c r="A3" i="2" l="1"/>
  <c r="X9" i="1"/>
  <c r="W9" i="1"/>
  <c r="W6" i="1"/>
  <c r="B2" i="1"/>
  <c r="I16" i="1"/>
  <c r="I15" i="1"/>
  <c r="I1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I13" i="1"/>
  <c r="I12" i="1"/>
  <c r="I11" i="1"/>
  <c r="I10" i="1"/>
  <c r="I9" i="1"/>
  <c r="I8" i="1"/>
  <c r="A4" i="2" l="1"/>
  <c r="A5" i="2" l="1"/>
  <c r="W10" i="1"/>
  <c r="X10" i="1"/>
  <c r="W11" i="1"/>
  <c r="A6" i="2" l="1"/>
  <c r="W12" i="1"/>
  <c r="X11" i="1"/>
  <c r="A7" i="2" l="1"/>
  <c r="W13" i="1"/>
  <c r="X12" i="1"/>
  <c r="A8" i="2" l="1"/>
  <c r="X13" i="1"/>
  <c r="W14" i="1"/>
  <c r="A9" i="2" l="1"/>
  <c r="W15" i="1"/>
  <c r="X14" i="1"/>
  <c r="A10" i="2" l="1"/>
  <c r="W16" i="1"/>
  <c r="X15" i="1"/>
  <c r="A11" i="2" l="1"/>
  <c r="W17" i="1"/>
  <c r="X16" i="1"/>
  <c r="A12" i="2" l="1"/>
  <c r="W18" i="1"/>
  <c r="X17" i="1"/>
  <c r="A13" i="2" l="1"/>
  <c r="W19" i="1"/>
  <c r="X18" i="1"/>
  <c r="A14" i="2" l="1"/>
  <c r="W20" i="1"/>
  <c r="X19" i="1"/>
  <c r="A15" i="2" l="1"/>
  <c r="W21" i="1"/>
  <c r="X20" i="1"/>
  <c r="A16" i="2" l="1"/>
  <c r="W22" i="1"/>
  <c r="X21" i="1"/>
  <c r="A17" i="2" l="1"/>
  <c r="W23" i="1"/>
  <c r="X22" i="1"/>
  <c r="A18" i="2" l="1"/>
  <c r="W24" i="1"/>
  <c r="X23" i="1"/>
  <c r="A19" i="2" l="1"/>
  <c r="W25" i="1"/>
  <c r="X24" i="1"/>
  <c r="A20" i="2" l="1"/>
  <c r="W26" i="1"/>
  <c r="X25" i="1"/>
  <c r="A21" i="2" l="1"/>
  <c r="W27" i="1"/>
  <c r="X26" i="1"/>
  <c r="A22" i="2" l="1"/>
  <c r="W28" i="1"/>
  <c r="X27" i="1"/>
  <c r="A23" i="2" l="1"/>
  <c r="W29" i="1"/>
  <c r="X28" i="1"/>
  <c r="A24" i="2" l="1"/>
  <c r="W30" i="1"/>
  <c r="X29" i="1"/>
  <c r="A25" i="2" l="1"/>
  <c r="W31" i="1"/>
  <c r="X30" i="1"/>
  <c r="A26" i="2" l="1"/>
  <c r="W32" i="1"/>
  <c r="X31" i="1"/>
  <c r="A27" i="2" l="1"/>
  <c r="W33" i="1"/>
  <c r="X32" i="1"/>
  <c r="A28" i="2" l="1"/>
  <c r="X33" i="1"/>
  <c r="W34" i="1"/>
  <c r="A29" i="2" l="1"/>
  <c r="W35" i="1"/>
  <c r="X34" i="1"/>
  <c r="A30" i="2" l="1"/>
  <c r="X35" i="1"/>
  <c r="W36" i="1"/>
  <c r="A31" i="2" l="1"/>
  <c r="W37" i="1"/>
  <c r="X36" i="1"/>
  <c r="A32" i="2" l="1"/>
  <c r="W38" i="1"/>
  <c r="X37" i="1"/>
  <c r="A33" i="2" l="1"/>
  <c r="W39" i="1"/>
  <c r="X38" i="1"/>
  <c r="A34" i="2" l="1"/>
  <c r="W40" i="1"/>
  <c r="X39" i="1"/>
  <c r="A35" i="2" l="1"/>
  <c r="W41" i="1"/>
  <c r="X40" i="1"/>
  <c r="A36" i="2" l="1"/>
  <c r="W42" i="1"/>
  <c r="X41" i="1"/>
  <c r="A37" i="2" l="1"/>
  <c r="W43" i="1"/>
  <c r="X42" i="1"/>
  <c r="A38" i="2" l="1"/>
  <c r="W44" i="1"/>
  <c r="X43" i="1"/>
  <c r="A39" i="2" l="1"/>
  <c r="X44" i="1"/>
  <c r="W45" i="1"/>
  <c r="A40" i="2" l="1"/>
  <c r="W46" i="1"/>
  <c r="X45" i="1"/>
  <c r="A41" i="2" l="1"/>
  <c r="W47" i="1"/>
  <c r="X46" i="1"/>
  <c r="A42" i="2" l="1"/>
  <c r="W48" i="1"/>
  <c r="X47" i="1"/>
  <c r="A43" i="2" l="1"/>
  <c r="W49" i="1"/>
  <c r="X48" i="1"/>
  <c r="A44" i="2" l="1"/>
  <c r="W50" i="1"/>
  <c r="X49" i="1"/>
  <c r="A45" i="2" l="1"/>
  <c r="W51" i="1"/>
  <c r="X50" i="1"/>
  <c r="A46" i="2" l="1"/>
  <c r="W52" i="1"/>
  <c r="X51" i="1"/>
  <c r="A47" i="2" l="1"/>
  <c r="W53" i="1"/>
  <c r="X52" i="1"/>
  <c r="A48" i="2" l="1"/>
  <c r="W54" i="1"/>
  <c r="X53" i="1"/>
  <c r="A49" i="2" l="1"/>
  <c r="W55" i="1"/>
  <c r="X54" i="1"/>
  <c r="A50" i="2" l="1"/>
  <c r="W56" i="1"/>
  <c r="X55" i="1"/>
  <c r="A51" i="2" l="1"/>
  <c r="W57" i="1"/>
  <c r="X56" i="1"/>
  <c r="A52" i="2" l="1"/>
  <c r="W58" i="1"/>
  <c r="X57" i="1"/>
  <c r="A53" i="2" l="1"/>
  <c r="W59" i="1"/>
  <c r="X58" i="1"/>
  <c r="A54" i="2" l="1"/>
  <c r="W60" i="1"/>
  <c r="X59" i="1"/>
  <c r="A55" i="2" l="1"/>
  <c r="W61" i="1"/>
  <c r="X60" i="1"/>
  <c r="A56" i="2" l="1"/>
  <c r="W62" i="1"/>
  <c r="X61" i="1"/>
  <c r="A57" i="2" l="1"/>
  <c r="W63" i="1"/>
  <c r="X62" i="1"/>
  <c r="A58" i="2" l="1"/>
  <c r="W64" i="1"/>
  <c r="X63" i="1"/>
  <c r="A59" i="2" l="1"/>
  <c r="W65" i="1"/>
  <c r="X64" i="1"/>
  <c r="A60" i="2" l="1"/>
  <c r="W66" i="1"/>
  <c r="X65" i="1"/>
  <c r="A61" i="2" l="1"/>
  <c r="I14" i="2" s="1"/>
  <c r="B58" i="2"/>
  <c r="B54" i="2"/>
  <c r="I11" i="2"/>
  <c r="I9" i="2"/>
  <c r="I16" i="2"/>
  <c r="N6" i="2" s="1"/>
  <c r="I13" i="2"/>
  <c r="B56" i="2"/>
  <c r="I8" i="2"/>
  <c r="I12" i="2"/>
  <c r="B52" i="2"/>
  <c r="I10" i="2"/>
  <c r="W67" i="1"/>
  <c r="X66" i="1"/>
  <c r="B60" i="2" l="1"/>
  <c r="I15" i="2"/>
  <c r="B61" i="2"/>
  <c r="B3" i="2"/>
  <c r="B4" i="2"/>
  <c r="B2" i="2"/>
  <c r="B5" i="2"/>
  <c r="B6" i="2"/>
  <c r="B7" i="2"/>
  <c r="B9" i="2"/>
  <c r="B8" i="2"/>
  <c r="B10" i="2"/>
  <c r="B11" i="2"/>
  <c r="B12" i="2"/>
  <c r="B13" i="2"/>
  <c r="B14" i="2"/>
  <c r="B15" i="2"/>
  <c r="B16" i="2"/>
  <c r="B17" i="2"/>
  <c r="B18" i="2"/>
  <c r="B19" i="2"/>
  <c r="B20" i="2"/>
  <c r="B23" i="2"/>
  <c r="B21" i="2"/>
  <c r="B22" i="2"/>
  <c r="B26" i="2"/>
  <c r="B24" i="2"/>
  <c r="B25" i="2"/>
  <c r="B27" i="2"/>
  <c r="B28" i="2"/>
  <c r="B30" i="2"/>
  <c r="B29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9" i="2"/>
  <c r="B55" i="2"/>
  <c r="B51" i="2"/>
  <c r="B57" i="2"/>
  <c r="B53" i="2"/>
  <c r="W68" i="1"/>
  <c r="X67" i="1"/>
  <c r="N11" i="2" l="1"/>
  <c r="W69" i="1"/>
  <c r="X68" i="1"/>
  <c r="O11" i="2" l="1"/>
  <c r="N12" i="2"/>
  <c r="W70" i="1"/>
  <c r="X69" i="1"/>
  <c r="O12" i="2" l="1"/>
  <c r="N13" i="2"/>
  <c r="W71" i="1"/>
  <c r="X70" i="1"/>
  <c r="N14" i="2" l="1"/>
  <c r="O13" i="2"/>
  <c r="W72" i="1"/>
  <c r="X71" i="1"/>
  <c r="O14" i="2" l="1"/>
  <c r="N15" i="2"/>
  <c r="W73" i="1"/>
  <c r="X72" i="1"/>
  <c r="N16" i="2" l="1"/>
  <c r="O15" i="2"/>
  <c r="W74" i="1"/>
  <c r="X73" i="1"/>
  <c r="O16" i="2" l="1"/>
  <c r="N17" i="2"/>
  <c r="W75" i="1"/>
  <c r="X74" i="1"/>
  <c r="N18" i="2" l="1"/>
  <c r="O17" i="2"/>
  <c r="W76" i="1"/>
  <c r="X75" i="1"/>
  <c r="N19" i="2" l="1"/>
  <c r="O18" i="2"/>
  <c r="W77" i="1"/>
  <c r="X76" i="1"/>
  <c r="O19" i="2" l="1"/>
  <c r="N20" i="2"/>
  <c r="W78" i="1"/>
  <c r="X77" i="1"/>
  <c r="N21" i="2" l="1"/>
  <c r="O20" i="2"/>
  <c r="W79" i="1"/>
  <c r="X78" i="1"/>
  <c r="O21" i="2" l="1"/>
  <c r="N22" i="2"/>
  <c r="W80" i="1"/>
  <c r="X79" i="1"/>
  <c r="O22" i="2" l="1"/>
  <c r="N23" i="2"/>
  <c r="W81" i="1"/>
  <c r="X80" i="1"/>
  <c r="O23" i="2" l="1"/>
  <c r="N24" i="2"/>
  <c r="W82" i="1"/>
  <c r="X81" i="1"/>
  <c r="N25" i="2" l="1"/>
  <c r="O24" i="2"/>
  <c r="W83" i="1"/>
  <c r="X82" i="1"/>
  <c r="O25" i="2" l="1"/>
  <c r="N26" i="2"/>
  <c r="W84" i="1"/>
  <c r="X83" i="1"/>
  <c r="O26" i="2" l="1"/>
  <c r="N27" i="2"/>
  <c r="W85" i="1"/>
  <c r="X84" i="1"/>
  <c r="O27" i="2" l="1"/>
  <c r="N28" i="2"/>
  <c r="W86" i="1"/>
  <c r="X85" i="1"/>
  <c r="O28" i="2" l="1"/>
  <c r="N29" i="2"/>
  <c r="W87" i="1"/>
  <c r="X86" i="1"/>
  <c r="O29" i="2" l="1"/>
  <c r="N30" i="2"/>
  <c r="W88" i="1"/>
  <c r="X87" i="1"/>
  <c r="O30" i="2" l="1"/>
  <c r="N31" i="2"/>
  <c r="W89" i="1"/>
  <c r="X88" i="1"/>
  <c r="N32" i="2" l="1"/>
  <c r="O31" i="2"/>
  <c r="W90" i="1"/>
  <c r="X89" i="1"/>
  <c r="O32" i="2" l="1"/>
  <c r="N33" i="2"/>
  <c r="W91" i="1"/>
  <c r="X90" i="1"/>
  <c r="N34" i="2" l="1"/>
  <c r="O33" i="2"/>
  <c r="W92" i="1"/>
  <c r="X91" i="1"/>
  <c r="O34" i="2" l="1"/>
  <c r="N35" i="2"/>
  <c r="W93" i="1"/>
  <c r="X92" i="1"/>
  <c r="N36" i="2" l="1"/>
  <c r="O35" i="2"/>
  <c r="W94" i="1"/>
  <c r="X93" i="1"/>
  <c r="O36" i="2" l="1"/>
  <c r="N37" i="2"/>
  <c r="W95" i="1"/>
  <c r="X94" i="1"/>
  <c r="N38" i="2" l="1"/>
  <c r="O37" i="2"/>
  <c r="W96" i="1"/>
  <c r="X95" i="1"/>
  <c r="O38" i="2" l="1"/>
  <c r="N39" i="2"/>
  <c r="W97" i="1"/>
  <c r="X96" i="1"/>
  <c r="N40" i="2" l="1"/>
  <c r="O39" i="2"/>
  <c r="W98" i="1"/>
  <c r="X97" i="1"/>
  <c r="N41" i="2" l="1"/>
  <c r="O40" i="2"/>
  <c r="W99" i="1"/>
  <c r="X98" i="1"/>
  <c r="N42" i="2" l="1"/>
  <c r="O41" i="2"/>
  <c r="W100" i="1"/>
  <c r="X99" i="1"/>
  <c r="N43" i="2" l="1"/>
  <c r="O42" i="2"/>
  <c r="W101" i="1"/>
  <c r="X100" i="1"/>
  <c r="O43" i="2" l="1"/>
  <c r="N44" i="2"/>
  <c r="W102" i="1"/>
  <c r="X101" i="1"/>
  <c r="O44" i="2" l="1"/>
  <c r="N45" i="2"/>
  <c r="W103" i="1"/>
  <c r="X102" i="1"/>
  <c r="N46" i="2" l="1"/>
  <c r="O45" i="2"/>
  <c r="W104" i="1"/>
  <c r="X103" i="1"/>
  <c r="O46" i="2" l="1"/>
  <c r="N47" i="2"/>
  <c r="W105" i="1"/>
  <c r="X104" i="1"/>
  <c r="O47" i="2" l="1"/>
  <c r="N48" i="2"/>
  <c r="W106" i="1"/>
  <c r="X105" i="1"/>
  <c r="O48" i="2" l="1"/>
  <c r="N49" i="2"/>
  <c r="W107" i="1"/>
  <c r="X106" i="1"/>
  <c r="O49" i="2" l="1"/>
  <c r="N50" i="2"/>
  <c r="W108" i="1"/>
  <c r="X107" i="1"/>
  <c r="N51" i="2" l="1"/>
  <c r="O50" i="2"/>
  <c r="W109" i="1"/>
  <c r="X108" i="1"/>
  <c r="N52" i="2" l="1"/>
  <c r="O51" i="2"/>
  <c r="W110" i="1"/>
  <c r="X109" i="1"/>
  <c r="O52" i="2" l="1"/>
  <c r="N53" i="2"/>
  <c r="W111" i="1"/>
  <c r="X110" i="1"/>
  <c r="N54" i="2" l="1"/>
  <c r="O53" i="2"/>
  <c r="W112" i="1"/>
  <c r="X111" i="1"/>
  <c r="O54" i="2" l="1"/>
  <c r="N55" i="2"/>
  <c r="W113" i="1"/>
  <c r="X112" i="1"/>
  <c r="N56" i="2" l="1"/>
  <c r="O55" i="2"/>
  <c r="W114" i="1"/>
  <c r="X113" i="1"/>
  <c r="N57" i="2" l="1"/>
  <c r="O56" i="2"/>
  <c r="W115" i="1"/>
  <c r="X114" i="1"/>
  <c r="O57" i="2" l="1"/>
  <c r="N58" i="2"/>
  <c r="W116" i="1"/>
  <c r="X115" i="1"/>
  <c r="O58" i="2" l="1"/>
  <c r="N59" i="2"/>
  <c r="W117" i="1"/>
  <c r="X116" i="1"/>
  <c r="O59" i="2" l="1"/>
  <c r="N60" i="2"/>
  <c r="W118" i="1"/>
  <c r="X117" i="1"/>
  <c r="N61" i="2" l="1"/>
  <c r="O60" i="2"/>
  <c r="W119" i="1"/>
  <c r="X118" i="1"/>
  <c r="N62" i="2" l="1"/>
  <c r="O61" i="2"/>
  <c r="W120" i="1"/>
  <c r="X119" i="1"/>
  <c r="N63" i="2" l="1"/>
  <c r="O62" i="2"/>
  <c r="W121" i="1"/>
  <c r="X120" i="1"/>
  <c r="O63" i="2" l="1"/>
  <c r="N64" i="2"/>
  <c r="W122" i="1"/>
  <c r="X121" i="1"/>
  <c r="O64" i="2" l="1"/>
  <c r="N65" i="2"/>
  <c r="W123" i="1"/>
  <c r="X122" i="1"/>
  <c r="O65" i="2" l="1"/>
  <c r="N66" i="2"/>
  <c r="W124" i="1"/>
  <c r="X123" i="1"/>
  <c r="O66" i="2" l="1"/>
  <c r="N67" i="2"/>
  <c r="W125" i="1"/>
  <c r="X124" i="1"/>
  <c r="O67" i="2" l="1"/>
  <c r="N68" i="2"/>
  <c r="W126" i="1"/>
  <c r="X125" i="1"/>
  <c r="O68" i="2" l="1"/>
  <c r="N69" i="2"/>
  <c r="W127" i="1"/>
  <c r="X126" i="1"/>
  <c r="O69" i="2" l="1"/>
  <c r="N70" i="2"/>
  <c r="W128" i="1"/>
  <c r="X127" i="1"/>
  <c r="O70" i="2" l="1"/>
  <c r="N71" i="2"/>
  <c r="W129" i="1"/>
  <c r="X128" i="1"/>
  <c r="O71" i="2" l="1"/>
  <c r="N72" i="2"/>
  <c r="W130" i="1"/>
  <c r="X129" i="1"/>
  <c r="O72" i="2" l="1"/>
  <c r="N73" i="2"/>
  <c r="W131" i="1"/>
  <c r="X130" i="1"/>
  <c r="N74" i="2" l="1"/>
  <c r="O73" i="2"/>
  <c r="W132" i="1"/>
  <c r="X131" i="1"/>
  <c r="O74" i="2" l="1"/>
  <c r="N75" i="2"/>
  <c r="W133" i="1"/>
  <c r="X132" i="1"/>
  <c r="N76" i="2" l="1"/>
  <c r="O75" i="2"/>
  <c r="W134" i="1"/>
  <c r="X133" i="1"/>
  <c r="O76" i="2" l="1"/>
  <c r="N77" i="2"/>
  <c r="W135" i="1"/>
  <c r="X134" i="1"/>
  <c r="N78" i="2" l="1"/>
  <c r="O77" i="2"/>
  <c r="W136" i="1"/>
  <c r="X135" i="1"/>
  <c r="N79" i="2" l="1"/>
  <c r="O78" i="2"/>
  <c r="W137" i="1"/>
  <c r="X136" i="1"/>
  <c r="O79" i="2" l="1"/>
  <c r="N80" i="2"/>
  <c r="W138" i="1"/>
  <c r="X137" i="1"/>
  <c r="N81" i="2" l="1"/>
  <c r="O80" i="2"/>
  <c r="X138" i="1"/>
  <c r="W139" i="1"/>
  <c r="N82" i="2" l="1"/>
  <c r="O81" i="2"/>
  <c r="W140" i="1"/>
  <c r="X139" i="1"/>
  <c r="O82" i="2" l="1"/>
  <c r="N83" i="2"/>
  <c r="X140" i="1"/>
  <c r="W141" i="1"/>
  <c r="O83" i="2" l="1"/>
  <c r="N84" i="2"/>
  <c r="X141" i="1"/>
  <c r="W142" i="1"/>
  <c r="N85" i="2" l="1"/>
  <c r="O84" i="2"/>
  <c r="W143" i="1"/>
  <c r="X142" i="1"/>
  <c r="O85" i="2" l="1"/>
  <c r="N86" i="2"/>
  <c r="W144" i="1"/>
  <c r="X143" i="1"/>
  <c r="O86" i="2" l="1"/>
  <c r="N87" i="2"/>
  <c r="W145" i="1"/>
  <c r="X144" i="1"/>
  <c r="N88" i="2" l="1"/>
  <c r="O87" i="2"/>
  <c r="W146" i="1"/>
  <c r="X145" i="1"/>
  <c r="N89" i="2" l="1"/>
  <c r="O88" i="2"/>
  <c r="W147" i="1"/>
  <c r="X146" i="1"/>
  <c r="O89" i="2" l="1"/>
  <c r="N90" i="2"/>
  <c r="W148" i="1"/>
  <c r="X147" i="1"/>
  <c r="O90" i="2" l="1"/>
  <c r="N91" i="2"/>
  <c r="W149" i="1"/>
  <c r="X148" i="1"/>
  <c r="N92" i="2" l="1"/>
  <c r="O91" i="2"/>
  <c r="W150" i="1"/>
  <c r="X149" i="1"/>
  <c r="O92" i="2" l="1"/>
  <c r="N93" i="2"/>
  <c r="W151" i="1"/>
  <c r="X150" i="1"/>
  <c r="N94" i="2" l="1"/>
  <c r="O93" i="2"/>
  <c r="W152" i="1"/>
  <c r="X151" i="1"/>
  <c r="O94" i="2" l="1"/>
  <c r="N95" i="2"/>
  <c r="W153" i="1"/>
  <c r="X152" i="1"/>
  <c r="O95" i="2" l="1"/>
  <c r="N96" i="2"/>
  <c r="W154" i="1"/>
  <c r="X153" i="1"/>
  <c r="N97" i="2" l="1"/>
  <c r="O96" i="2"/>
  <c r="W155" i="1"/>
  <c r="X154" i="1"/>
  <c r="O97" i="2" l="1"/>
  <c r="N98" i="2"/>
  <c r="W156" i="1"/>
  <c r="X155" i="1"/>
  <c r="O98" i="2" l="1"/>
  <c r="N99" i="2"/>
  <c r="W157" i="1"/>
  <c r="X156" i="1"/>
  <c r="O99" i="2" l="1"/>
  <c r="N100" i="2"/>
  <c r="O100" i="2" s="1"/>
  <c r="W158" i="1"/>
  <c r="X157" i="1"/>
  <c r="W159" i="1" l="1"/>
  <c r="X158" i="1"/>
  <c r="W160" i="1" l="1"/>
  <c r="X159" i="1"/>
  <c r="W161" i="1" l="1"/>
  <c r="X160" i="1"/>
  <c r="W162" i="1" l="1"/>
  <c r="X161" i="1"/>
  <c r="W163" i="1" l="1"/>
  <c r="X162" i="1"/>
  <c r="W164" i="1" l="1"/>
  <c r="X163" i="1"/>
  <c r="W165" i="1" l="1"/>
  <c r="X164" i="1"/>
  <c r="W166" i="1" l="1"/>
  <c r="X165" i="1"/>
  <c r="W167" i="1" l="1"/>
  <c r="X166" i="1"/>
  <c r="W168" i="1" l="1"/>
  <c r="X167" i="1"/>
  <c r="W169" i="1" l="1"/>
  <c r="X168" i="1"/>
  <c r="W170" i="1" l="1"/>
  <c r="X169" i="1"/>
  <c r="W171" i="1" l="1"/>
  <c r="X170" i="1"/>
  <c r="W172" i="1" l="1"/>
  <c r="X171" i="1"/>
  <c r="W173" i="1" l="1"/>
  <c r="X172" i="1"/>
  <c r="W174" i="1" l="1"/>
  <c r="X173" i="1"/>
  <c r="W175" i="1" l="1"/>
  <c r="X174" i="1"/>
  <c r="W176" i="1" l="1"/>
  <c r="X175" i="1"/>
  <c r="W177" i="1" l="1"/>
  <c r="X176" i="1"/>
  <c r="W178" i="1" l="1"/>
  <c r="X177" i="1"/>
  <c r="W179" i="1" l="1"/>
  <c r="X178" i="1"/>
  <c r="W180" i="1" l="1"/>
  <c r="X179" i="1"/>
  <c r="W181" i="1" l="1"/>
  <c r="X180" i="1"/>
  <c r="W182" i="1" l="1"/>
  <c r="X181" i="1"/>
  <c r="W183" i="1" l="1"/>
  <c r="X182" i="1"/>
  <c r="W184" i="1" l="1"/>
  <c r="X183" i="1"/>
  <c r="W185" i="1" l="1"/>
  <c r="X184" i="1"/>
  <c r="W186" i="1" l="1"/>
  <c r="X185" i="1"/>
  <c r="W187" i="1" l="1"/>
  <c r="X186" i="1"/>
  <c r="W188" i="1" l="1"/>
  <c r="X187" i="1"/>
  <c r="W189" i="1" l="1"/>
  <c r="X188" i="1"/>
  <c r="W190" i="1" l="1"/>
  <c r="X189" i="1"/>
  <c r="W191" i="1" l="1"/>
  <c r="X190" i="1"/>
  <c r="W192" i="1" l="1"/>
  <c r="X191" i="1"/>
  <c r="W193" i="1" l="1"/>
  <c r="X192" i="1"/>
  <c r="W194" i="1" l="1"/>
  <c r="X193" i="1"/>
  <c r="W195" i="1" l="1"/>
  <c r="X194" i="1"/>
  <c r="W196" i="1" l="1"/>
  <c r="X195" i="1"/>
  <c r="W197" i="1" l="1"/>
  <c r="X196" i="1"/>
  <c r="W198" i="1" l="1"/>
  <c r="X197" i="1"/>
  <c r="W199" i="1" l="1"/>
  <c r="X198" i="1"/>
  <c r="W200" i="1" l="1"/>
  <c r="X199" i="1"/>
  <c r="W201" i="1" l="1"/>
  <c r="X200" i="1"/>
  <c r="W202" i="1" l="1"/>
  <c r="X201" i="1"/>
  <c r="W203" i="1" l="1"/>
  <c r="X202" i="1"/>
  <c r="W204" i="1" l="1"/>
  <c r="X203" i="1"/>
  <c r="W205" i="1" l="1"/>
  <c r="X204" i="1"/>
  <c r="W206" i="1" l="1"/>
  <c r="X205" i="1"/>
  <c r="W207" i="1" l="1"/>
  <c r="X206" i="1"/>
  <c r="W208" i="1" l="1"/>
  <c r="X207" i="1"/>
  <c r="W209" i="1" l="1"/>
  <c r="X208" i="1"/>
  <c r="W210" i="1" l="1"/>
  <c r="X209" i="1"/>
  <c r="W211" i="1" l="1"/>
  <c r="X210" i="1"/>
  <c r="W212" i="1" l="1"/>
  <c r="X211" i="1"/>
  <c r="W213" i="1" l="1"/>
  <c r="X212" i="1"/>
  <c r="W214" i="1" l="1"/>
  <c r="X213" i="1"/>
  <c r="W215" i="1" l="1"/>
  <c r="X214" i="1"/>
  <c r="W216" i="1" l="1"/>
  <c r="X215" i="1"/>
  <c r="W217" i="1" l="1"/>
  <c r="X216" i="1"/>
  <c r="W218" i="1" l="1"/>
  <c r="X217" i="1"/>
  <c r="W219" i="1" l="1"/>
  <c r="X218" i="1"/>
  <c r="W220" i="1" l="1"/>
  <c r="X219" i="1"/>
  <c r="W221" i="1" l="1"/>
  <c r="X220" i="1"/>
  <c r="W222" i="1" l="1"/>
  <c r="X221" i="1"/>
  <c r="W223" i="1" l="1"/>
  <c r="X222" i="1"/>
  <c r="W224" i="1" l="1"/>
  <c r="X223" i="1"/>
  <c r="W225" i="1" l="1"/>
  <c r="X224" i="1"/>
  <c r="W226" i="1" l="1"/>
  <c r="X225" i="1"/>
  <c r="W227" i="1" l="1"/>
  <c r="X226" i="1"/>
  <c r="W228" i="1" l="1"/>
  <c r="X227" i="1"/>
  <c r="W229" i="1" l="1"/>
  <c r="X228" i="1"/>
  <c r="W230" i="1" l="1"/>
  <c r="X229" i="1"/>
  <c r="W231" i="1" l="1"/>
  <c r="X230" i="1"/>
  <c r="W232" i="1" l="1"/>
  <c r="X231" i="1"/>
  <c r="W233" i="1" l="1"/>
  <c r="X232" i="1"/>
  <c r="W234" i="1" l="1"/>
  <c r="X233" i="1"/>
  <c r="W235" i="1" l="1"/>
  <c r="X234" i="1"/>
  <c r="W236" i="1" l="1"/>
  <c r="X235" i="1"/>
  <c r="W237" i="1" l="1"/>
  <c r="X236" i="1"/>
  <c r="W238" i="1" l="1"/>
  <c r="X237" i="1"/>
  <c r="W239" i="1" l="1"/>
  <c r="X238" i="1"/>
  <c r="W240" i="1" l="1"/>
  <c r="X239" i="1"/>
  <c r="W241" i="1" l="1"/>
  <c r="X240" i="1"/>
  <c r="W242" i="1" l="1"/>
  <c r="X241" i="1"/>
  <c r="W243" i="1" l="1"/>
  <c r="X242" i="1"/>
  <c r="W244" i="1" l="1"/>
  <c r="X243" i="1"/>
  <c r="W245" i="1" l="1"/>
  <c r="X244" i="1"/>
  <c r="W246" i="1" l="1"/>
  <c r="X245" i="1"/>
  <c r="W247" i="1" l="1"/>
  <c r="X246" i="1"/>
  <c r="W248" i="1" l="1"/>
  <c r="X247" i="1"/>
  <c r="W249" i="1" l="1"/>
  <c r="X248" i="1"/>
  <c r="W250" i="1" l="1"/>
  <c r="X249" i="1"/>
  <c r="W251" i="1" l="1"/>
  <c r="X250" i="1"/>
  <c r="W252" i="1" l="1"/>
  <c r="X251" i="1"/>
  <c r="W253" i="1" l="1"/>
  <c r="X252" i="1"/>
  <c r="W254" i="1" l="1"/>
  <c r="X253" i="1"/>
  <c r="W255" i="1" l="1"/>
  <c r="X254" i="1"/>
  <c r="W256" i="1" l="1"/>
  <c r="X255" i="1"/>
  <c r="W257" i="1" l="1"/>
  <c r="X256" i="1"/>
  <c r="W258" i="1" l="1"/>
  <c r="X257" i="1"/>
  <c r="W259" i="1" l="1"/>
  <c r="X258" i="1"/>
  <c r="W260" i="1" l="1"/>
  <c r="X259" i="1"/>
  <c r="W261" i="1" l="1"/>
  <c r="X260" i="1"/>
  <c r="W262" i="1" l="1"/>
  <c r="X261" i="1"/>
  <c r="W263" i="1" l="1"/>
  <c r="X262" i="1"/>
  <c r="W264" i="1" l="1"/>
  <c r="X263" i="1"/>
  <c r="W265" i="1" l="1"/>
  <c r="X264" i="1"/>
  <c r="W266" i="1" l="1"/>
  <c r="X265" i="1"/>
  <c r="W267" i="1" l="1"/>
  <c r="X266" i="1"/>
  <c r="W268" i="1" l="1"/>
  <c r="X267" i="1"/>
  <c r="W269" i="1" l="1"/>
  <c r="X268" i="1"/>
  <c r="W270" i="1" l="1"/>
  <c r="X269" i="1"/>
  <c r="W271" i="1" l="1"/>
  <c r="X270" i="1"/>
  <c r="W272" i="1" l="1"/>
  <c r="X271" i="1"/>
  <c r="W273" i="1" l="1"/>
  <c r="X272" i="1"/>
  <c r="W274" i="1" l="1"/>
  <c r="X273" i="1"/>
  <c r="W275" i="1" l="1"/>
  <c r="X274" i="1"/>
  <c r="W276" i="1" l="1"/>
  <c r="X275" i="1"/>
  <c r="W277" i="1" l="1"/>
  <c r="X276" i="1"/>
  <c r="W278" i="1" l="1"/>
  <c r="X277" i="1"/>
  <c r="W279" i="1" l="1"/>
  <c r="X278" i="1"/>
  <c r="W280" i="1" l="1"/>
  <c r="X279" i="1"/>
  <c r="W281" i="1" l="1"/>
  <c r="X280" i="1"/>
  <c r="W282" i="1" l="1"/>
  <c r="X281" i="1"/>
  <c r="W283" i="1" l="1"/>
  <c r="X282" i="1"/>
  <c r="W284" i="1" l="1"/>
  <c r="X283" i="1"/>
  <c r="W285" i="1" l="1"/>
  <c r="X284" i="1"/>
  <c r="W286" i="1" l="1"/>
  <c r="X285" i="1"/>
  <c r="W287" i="1" l="1"/>
  <c r="X286" i="1"/>
  <c r="W288" i="1" l="1"/>
  <c r="X287" i="1"/>
  <c r="W289" i="1" l="1"/>
  <c r="X288" i="1"/>
  <c r="W290" i="1" l="1"/>
  <c r="X289" i="1"/>
  <c r="W291" i="1" l="1"/>
  <c r="X290" i="1"/>
  <c r="W292" i="1" l="1"/>
  <c r="X291" i="1"/>
  <c r="W293" i="1" l="1"/>
  <c r="X292" i="1"/>
  <c r="W294" i="1" l="1"/>
  <c r="X293" i="1"/>
  <c r="W295" i="1" l="1"/>
  <c r="X294" i="1"/>
  <c r="W296" i="1" l="1"/>
  <c r="X295" i="1"/>
  <c r="W297" i="1" l="1"/>
  <c r="X296" i="1"/>
  <c r="W298" i="1" l="1"/>
  <c r="X297" i="1"/>
  <c r="W299" i="1" l="1"/>
  <c r="X298" i="1"/>
  <c r="W300" i="1" l="1"/>
  <c r="X299" i="1"/>
  <c r="W301" i="1" l="1"/>
  <c r="X300" i="1"/>
  <c r="W302" i="1" l="1"/>
  <c r="X301" i="1"/>
  <c r="W303" i="1" l="1"/>
  <c r="X302" i="1"/>
  <c r="W304" i="1" l="1"/>
  <c r="X303" i="1"/>
  <c r="W305" i="1" l="1"/>
  <c r="X304" i="1"/>
  <c r="W306" i="1" l="1"/>
  <c r="X305" i="1"/>
  <c r="W307" i="1" l="1"/>
  <c r="X306" i="1"/>
  <c r="W308" i="1" l="1"/>
  <c r="X307" i="1"/>
  <c r="W309" i="1" l="1"/>
  <c r="X308" i="1"/>
  <c r="W310" i="1" l="1"/>
  <c r="X309" i="1"/>
  <c r="W311" i="1" l="1"/>
  <c r="X310" i="1"/>
  <c r="W312" i="1" l="1"/>
  <c r="X311" i="1"/>
  <c r="W313" i="1" l="1"/>
  <c r="X312" i="1"/>
  <c r="W314" i="1" l="1"/>
  <c r="X313" i="1"/>
  <c r="W315" i="1" l="1"/>
  <c r="X314" i="1"/>
  <c r="W316" i="1" l="1"/>
  <c r="X315" i="1"/>
  <c r="W317" i="1" l="1"/>
  <c r="X316" i="1"/>
  <c r="W318" i="1" l="1"/>
  <c r="X317" i="1"/>
  <c r="W319" i="1" l="1"/>
  <c r="X318" i="1"/>
  <c r="W320" i="1" l="1"/>
  <c r="X319" i="1"/>
  <c r="W321" i="1" l="1"/>
  <c r="X320" i="1"/>
  <c r="W322" i="1" l="1"/>
  <c r="X321" i="1"/>
  <c r="W323" i="1" l="1"/>
  <c r="X322" i="1"/>
  <c r="W324" i="1" l="1"/>
  <c r="X323" i="1"/>
  <c r="W325" i="1" l="1"/>
  <c r="X324" i="1"/>
  <c r="W326" i="1" l="1"/>
  <c r="X325" i="1"/>
  <c r="W327" i="1" l="1"/>
  <c r="X326" i="1"/>
  <c r="W328" i="1" l="1"/>
  <c r="X327" i="1"/>
  <c r="W329" i="1" l="1"/>
  <c r="X328" i="1"/>
  <c r="W330" i="1" l="1"/>
  <c r="X329" i="1"/>
  <c r="W331" i="1" l="1"/>
  <c r="X330" i="1"/>
  <c r="W332" i="1" l="1"/>
  <c r="X331" i="1"/>
  <c r="W333" i="1" l="1"/>
  <c r="X332" i="1"/>
  <c r="W334" i="1" l="1"/>
  <c r="X333" i="1"/>
  <c r="W335" i="1" l="1"/>
  <c r="X334" i="1"/>
  <c r="W336" i="1" l="1"/>
  <c r="X335" i="1"/>
  <c r="W337" i="1" l="1"/>
  <c r="X336" i="1"/>
  <c r="W338" i="1" l="1"/>
  <c r="X337" i="1"/>
  <c r="W339" i="1" l="1"/>
  <c r="X338" i="1"/>
  <c r="W340" i="1" l="1"/>
  <c r="X339" i="1"/>
  <c r="W341" i="1" l="1"/>
  <c r="X340" i="1"/>
  <c r="W342" i="1" l="1"/>
  <c r="X341" i="1"/>
  <c r="W343" i="1" l="1"/>
  <c r="X342" i="1"/>
  <c r="W344" i="1" l="1"/>
  <c r="X343" i="1"/>
  <c r="W345" i="1" l="1"/>
  <c r="X344" i="1"/>
  <c r="W346" i="1" l="1"/>
  <c r="X345" i="1"/>
  <c r="W347" i="1" l="1"/>
  <c r="X346" i="1"/>
  <c r="W348" i="1" l="1"/>
  <c r="X347" i="1"/>
  <c r="W349" i="1" l="1"/>
  <c r="X348" i="1"/>
  <c r="W350" i="1" l="1"/>
  <c r="X349" i="1"/>
  <c r="W351" i="1" l="1"/>
  <c r="X350" i="1"/>
  <c r="W352" i="1" l="1"/>
  <c r="X351" i="1"/>
  <c r="W353" i="1" l="1"/>
  <c r="X352" i="1"/>
  <c r="W354" i="1" l="1"/>
  <c r="X353" i="1"/>
  <c r="W355" i="1" l="1"/>
  <c r="X354" i="1"/>
  <c r="W356" i="1" l="1"/>
  <c r="X355" i="1"/>
  <c r="W357" i="1" l="1"/>
  <c r="X356" i="1"/>
  <c r="W358" i="1" l="1"/>
  <c r="X357" i="1"/>
  <c r="W359" i="1" l="1"/>
  <c r="X358" i="1"/>
  <c r="W360" i="1" l="1"/>
  <c r="X359" i="1"/>
  <c r="W361" i="1" l="1"/>
  <c r="X360" i="1"/>
  <c r="W362" i="1" l="1"/>
  <c r="X361" i="1"/>
  <c r="W363" i="1" l="1"/>
  <c r="X362" i="1"/>
  <c r="W364" i="1" l="1"/>
  <c r="X363" i="1"/>
  <c r="W365" i="1" l="1"/>
  <c r="X364" i="1"/>
  <c r="W366" i="1" l="1"/>
  <c r="X365" i="1"/>
  <c r="W367" i="1" l="1"/>
  <c r="X366" i="1"/>
  <c r="W368" i="1" l="1"/>
  <c r="X367" i="1"/>
  <c r="W369" i="1" l="1"/>
  <c r="X368" i="1"/>
  <c r="W370" i="1" l="1"/>
  <c r="X369" i="1"/>
  <c r="W371" i="1" l="1"/>
  <c r="X370" i="1"/>
  <c r="W372" i="1" l="1"/>
  <c r="X371" i="1"/>
  <c r="W373" i="1" l="1"/>
  <c r="X372" i="1"/>
  <c r="W374" i="1" l="1"/>
  <c r="X373" i="1"/>
  <c r="W375" i="1" l="1"/>
  <c r="X374" i="1"/>
  <c r="W376" i="1" l="1"/>
  <c r="X375" i="1"/>
  <c r="W377" i="1" l="1"/>
  <c r="X376" i="1"/>
  <c r="W378" i="1" l="1"/>
  <c r="X377" i="1"/>
  <c r="W379" i="1" l="1"/>
  <c r="X378" i="1"/>
  <c r="W380" i="1" l="1"/>
  <c r="X379" i="1"/>
  <c r="W381" i="1" l="1"/>
  <c r="X380" i="1"/>
  <c r="W382" i="1" l="1"/>
  <c r="X381" i="1"/>
  <c r="W383" i="1" l="1"/>
  <c r="X382" i="1"/>
  <c r="W384" i="1" l="1"/>
  <c r="X383" i="1"/>
  <c r="W385" i="1" l="1"/>
  <c r="X384" i="1"/>
  <c r="W386" i="1" l="1"/>
  <c r="X385" i="1"/>
  <c r="W387" i="1" l="1"/>
  <c r="X386" i="1"/>
  <c r="W388" i="1" l="1"/>
  <c r="X387" i="1"/>
  <c r="W389" i="1" l="1"/>
  <c r="X388" i="1"/>
  <c r="W390" i="1" l="1"/>
  <c r="X389" i="1"/>
  <c r="W391" i="1" l="1"/>
  <c r="X390" i="1"/>
  <c r="W392" i="1" l="1"/>
  <c r="X391" i="1"/>
  <c r="W393" i="1" l="1"/>
  <c r="X392" i="1"/>
  <c r="W394" i="1" l="1"/>
  <c r="X393" i="1"/>
  <c r="W395" i="1" l="1"/>
  <c r="X394" i="1"/>
  <c r="W396" i="1" l="1"/>
  <c r="X395" i="1"/>
  <c r="W397" i="1" l="1"/>
  <c r="X396" i="1"/>
  <c r="W398" i="1" l="1"/>
  <c r="X397" i="1"/>
  <c r="W399" i="1" l="1"/>
  <c r="X398" i="1"/>
  <c r="W400" i="1" l="1"/>
  <c r="X399" i="1"/>
  <c r="W401" i="1" l="1"/>
  <c r="X400" i="1"/>
  <c r="W402" i="1" l="1"/>
  <c r="X401" i="1"/>
  <c r="W403" i="1" l="1"/>
  <c r="X402" i="1"/>
  <c r="W404" i="1" l="1"/>
  <c r="X403" i="1"/>
  <c r="W405" i="1" l="1"/>
  <c r="X404" i="1"/>
  <c r="W406" i="1" l="1"/>
  <c r="X405" i="1"/>
  <c r="W407" i="1" l="1"/>
  <c r="X406" i="1"/>
  <c r="W408" i="1" l="1"/>
  <c r="X407" i="1"/>
  <c r="W409" i="1" l="1"/>
  <c r="X408" i="1"/>
  <c r="W410" i="1" l="1"/>
  <c r="X409" i="1"/>
  <c r="W411" i="1" l="1"/>
  <c r="X410" i="1"/>
  <c r="W412" i="1" l="1"/>
  <c r="X411" i="1"/>
  <c r="W413" i="1" l="1"/>
  <c r="X412" i="1"/>
  <c r="W414" i="1" l="1"/>
  <c r="X413" i="1"/>
  <c r="W415" i="1" l="1"/>
  <c r="X414" i="1"/>
  <c r="W416" i="1" l="1"/>
  <c r="X415" i="1"/>
  <c r="W417" i="1" l="1"/>
  <c r="X416" i="1"/>
  <c r="W418" i="1" l="1"/>
  <c r="X417" i="1"/>
  <c r="W419" i="1" l="1"/>
  <c r="X418" i="1"/>
  <c r="W420" i="1" l="1"/>
  <c r="X419" i="1"/>
  <c r="W421" i="1" l="1"/>
  <c r="X420" i="1"/>
  <c r="W422" i="1" l="1"/>
  <c r="X421" i="1"/>
  <c r="W423" i="1" l="1"/>
  <c r="X422" i="1"/>
  <c r="W424" i="1" l="1"/>
  <c r="X423" i="1"/>
  <c r="W425" i="1" l="1"/>
  <c r="X424" i="1"/>
  <c r="W426" i="1" l="1"/>
  <c r="X425" i="1"/>
  <c r="W427" i="1" l="1"/>
  <c r="X426" i="1"/>
  <c r="W428" i="1" l="1"/>
  <c r="X427" i="1"/>
  <c r="W429" i="1" l="1"/>
  <c r="X428" i="1"/>
  <c r="W430" i="1" l="1"/>
  <c r="X429" i="1"/>
  <c r="W431" i="1" l="1"/>
  <c r="X430" i="1"/>
  <c r="W432" i="1" l="1"/>
  <c r="X431" i="1"/>
  <c r="W433" i="1" l="1"/>
  <c r="X432" i="1"/>
  <c r="W434" i="1" l="1"/>
  <c r="X433" i="1"/>
  <c r="W435" i="1" l="1"/>
  <c r="X434" i="1"/>
  <c r="W436" i="1" l="1"/>
  <c r="X435" i="1"/>
  <c r="W437" i="1" l="1"/>
  <c r="X436" i="1"/>
  <c r="W438" i="1" l="1"/>
  <c r="X437" i="1"/>
  <c r="W439" i="1" l="1"/>
  <c r="X438" i="1"/>
  <c r="W440" i="1" l="1"/>
  <c r="X439" i="1"/>
  <c r="W441" i="1" l="1"/>
  <c r="X440" i="1"/>
  <c r="W442" i="1" l="1"/>
  <c r="X441" i="1"/>
  <c r="W443" i="1" l="1"/>
  <c r="X442" i="1"/>
  <c r="W444" i="1" l="1"/>
  <c r="X443" i="1"/>
  <c r="W445" i="1" l="1"/>
  <c r="X444" i="1"/>
  <c r="W446" i="1" l="1"/>
  <c r="X445" i="1"/>
  <c r="W447" i="1" l="1"/>
  <c r="X446" i="1"/>
  <c r="W448" i="1" l="1"/>
  <c r="X447" i="1"/>
  <c r="W449" i="1" l="1"/>
  <c r="X448" i="1"/>
  <c r="W450" i="1" l="1"/>
  <c r="X449" i="1"/>
  <c r="W451" i="1" l="1"/>
  <c r="X450" i="1"/>
  <c r="W452" i="1" l="1"/>
  <c r="X451" i="1"/>
  <c r="W453" i="1" l="1"/>
  <c r="X452" i="1"/>
  <c r="W454" i="1" l="1"/>
  <c r="X453" i="1"/>
  <c r="W455" i="1" l="1"/>
  <c r="X454" i="1"/>
  <c r="W456" i="1" l="1"/>
  <c r="X455" i="1"/>
  <c r="W457" i="1" l="1"/>
  <c r="X456" i="1"/>
  <c r="W458" i="1" l="1"/>
  <c r="X457" i="1"/>
  <c r="W459" i="1" l="1"/>
  <c r="X458" i="1"/>
  <c r="W460" i="1" l="1"/>
  <c r="X459" i="1"/>
  <c r="W461" i="1" l="1"/>
  <c r="X460" i="1"/>
  <c r="W462" i="1" l="1"/>
  <c r="X461" i="1"/>
  <c r="W463" i="1" l="1"/>
  <c r="X462" i="1"/>
  <c r="W464" i="1" l="1"/>
  <c r="X463" i="1"/>
  <c r="W465" i="1" l="1"/>
  <c r="X464" i="1"/>
  <c r="W466" i="1" l="1"/>
  <c r="X465" i="1"/>
  <c r="W467" i="1" l="1"/>
  <c r="X466" i="1"/>
  <c r="W468" i="1" l="1"/>
  <c r="X467" i="1"/>
  <c r="W469" i="1" l="1"/>
  <c r="X468" i="1"/>
  <c r="W470" i="1" l="1"/>
  <c r="X469" i="1"/>
  <c r="W471" i="1" l="1"/>
  <c r="X470" i="1"/>
  <c r="W472" i="1" l="1"/>
  <c r="X471" i="1"/>
  <c r="W473" i="1" l="1"/>
  <c r="X472" i="1"/>
  <c r="W474" i="1" l="1"/>
  <c r="X473" i="1"/>
  <c r="W475" i="1" l="1"/>
  <c r="X474" i="1"/>
  <c r="W476" i="1" l="1"/>
  <c r="X475" i="1"/>
  <c r="W477" i="1" l="1"/>
  <c r="X476" i="1"/>
  <c r="W478" i="1" l="1"/>
  <c r="X477" i="1"/>
  <c r="W479" i="1" l="1"/>
  <c r="X478" i="1"/>
  <c r="W480" i="1" l="1"/>
  <c r="X479" i="1"/>
  <c r="W481" i="1" l="1"/>
  <c r="X480" i="1"/>
  <c r="W482" i="1" l="1"/>
  <c r="X481" i="1"/>
  <c r="W483" i="1" l="1"/>
  <c r="X482" i="1"/>
  <c r="W484" i="1" l="1"/>
  <c r="X483" i="1"/>
  <c r="W485" i="1" l="1"/>
  <c r="X484" i="1"/>
  <c r="W486" i="1" l="1"/>
  <c r="X485" i="1"/>
  <c r="W487" i="1" l="1"/>
  <c r="X486" i="1"/>
  <c r="W488" i="1" l="1"/>
  <c r="X487" i="1"/>
  <c r="W489" i="1" l="1"/>
  <c r="X488" i="1"/>
  <c r="W490" i="1" l="1"/>
  <c r="X489" i="1"/>
  <c r="W491" i="1" l="1"/>
  <c r="X490" i="1"/>
  <c r="W492" i="1" l="1"/>
  <c r="X491" i="1"/>
  <c r="W493" i="1" l="1"/>
  <c r="X492" i="1"/>
  <c r="W494" i="1" l="1"/>
  <c r="X493" i="1"/>
  <c r="W495" i="1" l="1"/>
  <c r="X494" i="1"/>
  <c r="W496" i="1" l="1"/>
  <c r="X495" i="1"/>
  <c r="W497" i="1" l="1"/>
  <c r="X496" i="1"/>
  <c r="W498" i="1" l="1"/>
  <c r="X497" i="1"/>
  <c r="W499" i="1" l="1"/>
  <c r="X498" i="1"/>
  <c r="W500" i="1" l="1"/>
  <c r="X499" i="1"/>
  <c r="W501" i="1" l="1"/>
  <c r="X500" i="1"/>
  <c r="W502" i="1" l="1"/>
  <c r="X501" i="1"/>
  <c r="W503" i="1" l="1"/>
  <c r="X502" i="1"/>
  <c r="W504" i="1" l="1"/>
  <c r="X503" i="1"/>
  <c r="W505" i="1" l="1"/>
  <c r="X504" i="1"/>
  <c r="W506" i="1" l="1"/>
  <c r="X505" i="1"/>
  <c r="W507" i="1" l="1"/>
  <c r="X506" i="1"/>
  <c r="W508" i="1" l="1"/>
  <c r="X507" i="1"/>
  <c r="W509" i="1" l="1"/>
  <c r="X508" i="1"/>
  <c r="W510" i="1" l="1"/>
  <c r="X509" i="1"/>
  <c r="W511" i="1" l="1"/>
  <c r="X510" i="1"/>
  <c r="W512" i="1" l="1"/>
  <c r="X511" i="1"/>
  <c r="W513" i="1" l="1"/>
  <c r="X512" i="1"/>
  <c r="W514" i="1" l="1"/>
  <c r="X513" i="1"/>
  <c r="W515" i="1" l="1"/>
  <c r="X514" i="1"/>
  <c r="W516" i="1" l="1"/>
  <c r="X515" i="1"/>
  <c r="W517" i="1" l="1"/>
  <c r="X516" i="1"/>
  <c r="W518" i="1" l="1"/>
  <c r="X517" i="1"/>
  <c r="W519" i="1" l="1"/>
  <c r="X518" i="1"/>
  <c r="W520" i="1" l="1"/>
  <c r="X519" i="1"/>
  <c r="W521" i="1" l="1"/>
  <c r="X520" i="1"/>
  <c r="W522" i="1" l="1"/>
  <c r="X521" i="1"/>
  <c r="W523" i="1" l="1"/>
  <c r="X522" i="1"/>
  <c r="W524" i="1" l="1"/>
  <c r="X523" i="1"/>
  <c r="W525" i="1" l="1"/>
  <c r="X524" i="1"/>
  <c r="W526" i="1" l="1"/>
  <c r="X525" i="1"/>
  <c r="W527" i="1" l="1"/>
  <c r="X526" i="1"/>
  <c r="W528" i="1" l="1"/>
  <c r="X527" i="1"/>
  <c r="W529" i="1" l="1"/>
  <c r="X528" i="1"/>
  <c r="W530" i="1" l="1"/>
  <c r="X529" i="1"/>
  <c r="W531" i="1" l="1"/>
  <c r="X530" i="1"/>
  <c r="W532" i="1" l="1"/>
  <c r="X531" i="1"/>
  <c r="W533" i="1" l="1"/>
  <c r="X532" i="1"/>
  <c r="W534" i="1" l="1"/>
  <c r="X533" i="1"/>
  <c r="W535" i="1" l="1"/>
  <c r="X534" i="1"/>
  <c r="W536" i="1" l="1"/>
  <c r="X535" i="1"/>
  <c r="W537" i="1" l="1"/>
  <c r="X536" i="1"/>
  <c r="W538" i="1" l="1"/>
  <c r="X537" i="1"/>
  <c r="W539" i="1" l="1"/>
  <c r="X538" i="1"/>
  <c r="W540" i="1" l="1"/>
  <c r="X539" i="1"/>
  <c r="W541" i="1" l="1"/>
  <c r="X540" i="1"/>
  <c r="W542" i="1" l="1"/>
  <c r="X541" i="1"/>
  <c r="W543" i="1" l="1"/>
  <c r="X542" i="1"/>
  <c r="W544" i="1" l="1"/>
  <c r="X543" i="1"/>
  <c r="W545" i="1" l="1"/>
  <c r="X544" i="1"/>
  <c r="W546" i="1" l="1"/>
  <c r="X545" i="1"/>
  <c r="W547" i="1" l="1"/>
  <c r="X546" i="1"/>
  <c r="W548" i="1" l="1"/>
  <c r="X547" i="1"/>
  <c r="W549" i="1" l="1"/>
  <c r="X548" i="1"/>
  <c r="W550" i="1" l="1"/>
  <c r="X549" i="1"/>
  <c r="W551" i="1" l="1"/>
  <c r="X550" i="1"/>
  <c r="W552" i="1" l="1"/>
  <c r="X551" i="1"/>
  <c r="W553" i="1" l="1"/>
  <c r="X552" i="1"/>
  <c r="W554" i="1" l="1"/>
  <c r="X553" i="1"/>
  <c r="W555" i="1" l="1"/>
  <c r="X554" i="1"/>
  <c r="W556" i="1" l="1"/>
  <c r="X555" i="1"/>
  <c r="W557" i="1" l="1"/>
  <c r="X556" i="1"/>
  <c r="W558" i="1" l="1"/>
  <c r="X557" i="1"/>
  <c r="W559" i="1" l="1"/>
  <c r="X558" i="1"/>
  <c r="W560" i="1" l="1"/>
  <c r="X559" i="1"/>
  <c r="W561" i="1" l="1"/>
  <c r="X560" i="1"/>
  <c r="W562" i="1" l="1"/>
  <c r="X561" i="1"/>
  <c r="W563" i="1" l="1"/>
  <c r="X562" i="1"/>
  <c r="W564" i="1" l="1"/>
  <c r="X563" i="1"/>
  <c r="W565" i="1" l="1"/>
  <c r="X564" i="1"/>
  <c r="W566" i="1" l="1"/>
  <c r="X565" i="1"/>
  <c r="W567" i="1" l="1"/>
  <c r="X566" i="1"/>
  <c r="W568" i="1" l="1"/>
  <c r="X567" i="1"/>
  <c r="W569" i="1" l="1"/>
  <c r="X568" i="1"/>
  <c r="W570" i="1" l="1"/>
  <c r="X569" i="1"/>
  <c r="W571" i="1" l="1"/>
  <c r="X570" i="1"/>
  <c r="W572" i="1" l="1"/>
  <c r="X571" i="1"/>
  <c r="W573" i="1" l="1"/>
  <c r="X572" i="1"/>
  <c r="W574" i="1" l="1"/>
  <c r="X573" i="1"/>
  <c r="W575" i="1" l="1"/>
  <c r="X574" i="1"/>
  <c r="W576" i="1" l="1"/>
  <c r="X575" i="1"/>
  <c r="W577" i="1" l="1"/>
  <c r="X576" i="1"/>
  <c r="W578" i="1" l="1"/>
  <c r="X577" i="1"/>
  <c r="W579" i="1" l="1"/>
  <c r="X578" i="1"/>
  <c r="W580" i="1" l="1"/>
  <c r="X579" i="1"/>
  <c r="W581" i="1" l="1"/>
  <c r="X580" i="1"/>
  <c r="W582" i="1" l="1"/>
  <c r="X581" i="1"/>
  <c r="W583" i="1" l="1"/>
  <c r="X582" i="1"/>
  <c r="W584" i="1" l="1"/>
  <c r="X583" i="1"/>
  <c r="W585" i="1" l="1"/>
  <c r="X584" i="1"/>
  <c r="W586" i="1" l="1"/>
  <c r="X585" i="1"/>
  <c r="W587" i="1" l="1"/>
  <c r="X586" i="1"/>
  <c r="W588" i="1" l="1"/>
  <c r="X587" i="1"/>
  <c r="W589" i="1" l="1"/>
  <c r="X588" i="1"/>
  <c r="W590" i="1" l="1"/>
  <c r="X589" i="1"/>
  <c r="W591" i="1" l="1"/>
  <c r="X590" i="1"/>
  <c r="W592" i="1" l="1"/>
  <c r="X591" i="1"/>
  <c r="W593" i="1" l="1"/>
  <c r="X592" i="1"/>
  <c r="W594" i="1" l="1"/>
  <c r="X593" i="1"/>
  <c r="W595" i="1" l="1"/>
  <c r="X594" i="1"/>
  <c r="W596" i="1" l="1"/>
  <c r="X595" i="1"/>
  <c r="W597" i="1" l="1"/>
  <c r="X596" i="1"/>
  <c r="W598" i="1" l="1"/>
  <c r="X597" i="1"/>
  <c r="W599" i="1" l="1"/>
  <c r="X598" i="1"/>
  <c r="W600" i="1" l="1"/>
  <c r="X599" i="1"/>
  <c r="W601" i="1" l="1"/>
  <c r="X600" i="1"/>
  <c r="W602" i="1" l="1"/>
  <c r="X601" i="1"/>
  <c r="W603" i="1" l="1"/>
  <c r="X602" i="1"/>
  <c r="W604" i="1" l="1"/>
  <c r="X603" i="1"/>
  <c r="W605" i="1" l="1"/>
  <c r="X604" i="1"/>
  <c r="W606" i="1" l="1"/>
  <c r="X605" i="1"/>
  <c r="W607" i="1" l="1"/>
  <c r="X606" i="1"/>
  <c r="W608" i="1" l="1"/>
  <c r="X607" i="1"/>
  <c r="W609" i="1" l="1"/>
  <c r="X608" i="1"/>
  <c r="W610" i="1" l="1"/>
  <c r="X609" i="1"/>
  <c r="W611" i="1" l="1"/>
  <c r="X610" i="1"/>
  <c r="W612" i="1" l="1"/>
  <c r="X611" i="1"/>
  <c r="W613" i="1" l="1"/>
  <c r="X612" i="1"/>
  <c r="W614" i="1" l="1"/>
  <c r="X613" i="1"/>
  <c r="W615" i="1" l="1"/>
  <c r="X614" i="1"/>
  <c r="W616" i="1" l="1"/>
  <c r="X615" i="1"/>
  <c r="W617" i="1" l="1"/>
  <c r="X616" i="1"/>
  <c r="W618" i="1" l="1"/>
  <c r="X617" i="1"/>
  <c r="W619" i="1" l="1"/>
  <c r="X618" i="1"/>
  <c r="W620" i="1" l="1"/>
  <c r="X619" i="1"/>
  <c r="W621" i="1" l="1"/>
  <c r="X620" i="1"/>
  <c r="W622" i="1" l="1"/>
  <c r="X621" i="1"/>
  <c r="W623" i="1" l="1"/>
  <c r="X622" i="1"/>
  <c r="W624" i="1" l="1"/>
  <c r="X623" i="1"/>
  <c r="W625" i="1" l="1"/>
  <c r="X624" i="1"/>
  <c r="W626" i="1" l="1"/>
  <c r="X625" i="1"/>
  <c r="W627" i="1" l="1"/>
  <c r="X626" i="1"/>
  <c r="W628" i="1" l="1"/>
  <c r="X627" i="1"/>
  <c r="W629" i="1" l="1"/>
  <c r="X628" i="1"/>
  <c r="W630" i="1" l="1"/>
  <c r="X629" i="1"/>
  <c r="W631" i="1" l="1"/>
  <c r="X630" i="1"/>
  <c r="W632" i="1" l="1"/>
  <c r="X631" i="1"/>
  <c r="W633" i="1" l="1"/>
  <c r="X632" i="1"/>
  <c r="W634" i="1" l="1"/>
  <c r="X633" i="1"/>
  <c r="W635" i="1" l="1"/>
  <c r="X634" i="1"/>
  <c r="W636" i="1" l="1"/>
  <c r="X635" i="1"/>
  <c r="W637" i="1" l="1"/>
  <c r="X636" i="1"/>
  <c r="W638" i="1" l="1"/>
  <c r="X637" i="1"/>
  <c r="W639" i="1" l="1"/>
  <c r="X638" i="1"/>
  <c r="W640" i="1" l="1"/>
  <c r="X639" i="1"/>
  <c r="W641" i="1" l="1"/>
  <c r="X640" i="1"/>
  <c r="W642" i="1" l="1"/>
  <c r="X641" i="1"/>
  <c r="W643" i="1" l="1"/>
  <c r="X642" i="1"/>
  <c r="W644" i="1" l="1"/>
  <c r="X643" i="1"/>
  <c r="W645" i="1" l="1"/>
  <c r="X644" i="1"/>
  <c r="W646" i="1" l="1"/>
  <c r="X645" i="1"/>
  <c r="W647" i="1" l="1"/>
  <c r="X646" i="1"/>
  <c r="W648" i="1" l="1"/>
  <c r="X647" i="1"/>
  <c r="W649" i="1" l="1"/>
  <c r="X648" i="1"/>
  <c r="W650" i="1" l="1"/>
  <c r="X649" i="1"/>
  <c r="W651" i="1" l="1"/>
  <c r="X650" i="1"/>
  <c r="W652" i="1" l="1"/>
  <c r="X651" i="1"/>
  <c r="W653" i="1" l="1"/>
  <c r="X652" i="1"/>
  <c r="W654" i="1" l="1"/>
  <c r="X653" i="1"/>
  <c r="W655" i="1" l="1"/>
  <c r="X654" i="1"/>
  <c r="W656" i="1" l="1"/>
  <c r="X655" i="1"/>
  <c r="W657" i="1" l="1"/>
  <c r="X656" i="1"/>
  <c r="W658" i="1" l="1"/>
  <c r="X657" i="1"/>
  <c r="W659" i="1" l="1"/>
  <c r="X658" i="1"/>
  <c r="W660" i="1" l="1"/>
  <c r="X659" i="1"/>
  <c r="W661" i="1" l="1"/>
  <c r="X660" i="1"/>
  <c r="W662" i="1" l="1"/>
  <c r="X661" i="1"/>
  <c r="W663" i="1" l="1"/>
  <c r="X662" i="1"/>
  <c r="W664" i="1" l="1"/>
  <c r="X663" i="1"/>
  <c r="W665" i="1" l="1"/>
  <c r="X664" i="1"/>
  <c r="W666" i="1" l="1"/>
  <c r="X665" i="1"/>
  <c r="W667" i="1" l="1"/>
  <c r="X666" i="1"/>
  <c r="W668" i="1" l="1"/>
  <c r="X667" i="1"/>
  <c r="W669" i="1" l="1"/>
  <c r="X668" i="1"/>
  <c r="W670" i="1" l="1"/>
  <c r="X669" i="1"/>
  <c r="W671" i="1" l="1"/>
  <c r="X670" i="1"/>
  <c r="W672" i="1" l="1"/>
  <c r="X671" i="1"/>
  <c r="W673" i="1" l="1"/>
  <c r="X672" i="1"/>
  <c r="W674" i="1" l="1"/>
  <c r="X673" i="1"/>
  <c r="W675" i="1" l="1"/>
  <c r="X674" i="1"/>
  <c r="W676" i="1" l="1"/>
  <c r="X675" i="1"/>
  <c r="W677" i="1" l="1"/>
  <c r="X676" i="1"/>
  <c r="W678" i="1" l="1"/>
  <c r="X677" i="1"/>
  <c r="W679" i="1" l="1"/>
  <c r="X678" i="1"/>
  <c r="W680" i="1" l="1"/>
  <c r="X679" i="1"/>
  <c r="W681" i="1" l="1"/>
  <c r="X680" i="1"/>
  <c r="W682" i="1" l="1"/>
  <c r="X681" i="1"/>
  <c r="W683" i="1" l="1"/>
  <c r="X682" i="1"/>
  <c r="W684" i="1" l="1"/>
  <c r="X683" i="1"/>
  <c r="W685" i="1" l="1"/>
  <c r="X684" i="1"/>
  <c r="W686" i="1" l="1"/>
  <c r="X685" i="1"/>
  <c r="W687" i="1" l="1"/>
  <c r="X686" i="1"/>
  <c r="W688" i="1" l="1"/>
  <c r="X687" i="1"/>
  <c r="W689" i="1" l="1"/>
  <c r="X688" i="1"/>
  <c r="W690" i="1" l="1"/>
  <c r="X689" i="1"/>
  <c r="W691" i="1" l="1"/>
  <c r="X690" i="1"/>
  <c r="W692" i="1" l="1"/>
  <c r="X691" i="1"/>
  <c r="W693" i="1" l="1"/>
  <c r="X692" i="1"/>
  <c r="W694" i="1" l="1"/>
  <c r="X693" i="1"/>
  <c r="W695" i="1" l="1"/>
  <c r="X694" i="1"/>
  <c r="W696" i="1" l="1"/>
  <c r="X695" i="1"/>
  <c r="W697" i="1" l="1"/>
  <c r="X696" i="1"/>
  <c r="W698" i="1" l="1"/>
  <c r="X697" i="1"/>
  <c r="W699" i="1" l="1"/>
  <c r="X698" i="1"/>
  <c r="W700" i="1" l="1"/>
  <c r="X699" i="1"/>
  <c r="W701" i="1" l="1"/>
  <c r="X700" i="1"/>
  <c r="W702" i="1" l="1"/>
  <c r="X701" i="1"/>
  <c r="W703" i="1" l="1"/>
  <c r="X702" i="1"/>
  <c r="W704" i="1" l="1"/>
  <c r="X703" i="1"/>
  <c r="W705" i="1" l="1"/>
  <c r="X704" i="1"/>
  <c r="W706" i="1" l="1"/>
  <c r="X705" i="1"/>
  <c r="W707" i="1" l="1"/>
  <c r="X706" i="1"/>
  <c r="W708" i="1" l="1"/>
  <c r="X707" i="1"/>
  <c r="W709" i="1" l="1"/>
  <c r="X708" i="1"/>
  <c r="W710" i="1" l="1"/>
  <c r="X709" i="1"/>
  <c r="W711" i="1" l="1"/>
  <c r="X710" i="1"/>
  <c r="W712" i="1" l="1"/>
  <c r="X711" i="1"/>
  <c r="W713" i="1" l="1"/>
  <c r="X712" i="1"/>
  <c r="W714" i="1" l="1"/>
  <c r="X713" i="1"/>
  <c r="W715" i="1" l="1"/>
  <c r="X714" i="1"/>
  <c r="W716" i="1" l="1"/>
  <c r="X715" i="1"/>
  <c r="W717" i="1" l="1"/>
  <c r="X716" i="1"/>
  <c r="W718" i="1" l="1"/>
  <c r="X717" i="1"/>
  <c r="W719" i="1" l="1"/>
  <c r="X718" i="1"/>
  <c r="W720" i="1" l="1"/>
  <c r="X719" i="1"/>
  <c r="W721" i="1" l="1"/>
  <c r="X720" i="1"/>
  <c r="W722" i="1" l="1"/>
  <c r="X721" i="1"/>
  <c r="W723" i="1" l="1"/>
  <c r="X722" i="1"/>
  <c r="W724" i="1" l="1"/>
  <c r="X723" i="1"/>
  <c r="W725" i="1" l="1"/>
  <c r="X724" i="1"/>
  <c r="W726" i="1" l="1"/>
  <c r="X725" i="1"/>
  <c r="W727" i="1" l="1"/>
  <c r="X726" i="1"/>
  <c r="W728" i="1" l="1"/>
  <c r="X727" i="1"/>
  <c r="W729" i="1" l="1"/>
  <c r="X728" i="1"/>
  <c r="W730" i="1" l="1"/>
  <c r="X729" i="1"/>
  <c r="W731" i="1" l="1"/>
  <c r="X730" i="1"/>
  <c r="W732" i="1" l="1"/>
  <c r="X732" i="1" s="1"/>
  <c r="X731" i="1"/>
</calcChain>
</file>

<file path=xl/sharedStrings.xml><?xml version="1.0" encoding="utf-8"?>
<sst xmlns="http://schemas.openxmlformats.org/spreadsheetml/2006/main" count="154" uniqueCount="81">
  <si>
    <t>Player</t>
  </si>
  <si>
    <t>MIN</t>
  </si>
  <si>
    <t>Variables</t>
  </si>
  <si>
    <t>Q1</t>
  </si>
  <si>
    <t>Median</t>
  </si>
  <si>
    <t>Q3</t>
  </si>
  <si>
    <t>Maximum</t>
  </si>
  <si>
    <t>Mean</t>
  </si>
  <si>
    <t>Range</t>
  </si>
  <si>
    <t>Stdev</t>
  </si>
  <si>
    <t>85th</t>
  </si>
  <si>
    <t>Total</t>
  </si>
  <si>
    <t>Grand Total</t>
  </si>
  <si>
    <t>3250-3349</t>
  </si>
  <si>
    <t>3350-3449</t>
  </si>
  <si>
    <t>3450-3549</t>
  </si>
  <si>
    <t>3550-3649</t>
  </si>
  <si>
    <t>3650-3749</t>
  </si>
  <si>
    <t>3750-3849</t>
  </si>
  <si>
    <t>Count of Player</t>
  </si>
  <si>
    <t>Dummy</t>
  </si>
  <si>
    <t>SD</t>
  </si>
  <si>
    <t>Normal</t>
  </si>
  <si>
    <t>Player x</t>
  </si>
  <si>
    <t>Player y</t>
  </si>
  <si>
    <t>Column1</t>
  </si>
  <si>
    <t>Standard Error</t>
  </si>
  <si>
    <t>Mode</t>
  </si>
  <si>
    <t>Standard Deviation</t>
  </si>
  <si>
    <t>Sample Variance</t>
  </si>
  <si>
    <t>Kurtosis</t>
  </si>
  <si>
    <t>Skewness</t>
  </si>
  <si>
    <t>Minimum</t>
  </si>
  <si>
    <t>Sum</t>
  </si>
  <si>
    <t>Count</t>
  </si>
  <si>
    <t>COV</t>
  </si>
  <si>
    <t>Employee Salary</t>
  </si>
  <si>
    <t>Rank</t>
  </si>
  <si>
    <t>RANK</t>
  </si>
  <si>
    <t>Data</t>
  </si>
  <si>
    <t>Normal Distribution Points</t>
  </si>
  <si>
    <t>3200-3299</t>
  </si>
  <si>
    <t>3300-3399</t>
  </si>
  <si>
    <t>3400-3499</t>
  </si>
  <si>
    <t>3500-3599</t>
  </si>
  <si>
    <t>3600-3699</t>
  </si>
  <si>
    <t>3700-3799</t>
  </si>
  <si>
    <t>Count of Employee Salary</t>
  </si>
  <si>
    <t>Frequency</t>
  </si>
  <si>
    <t>Normal Distribution</t>
  </si>
  <si>
    <t>Salary Range</t>
  </si>
  <si>
    <t>Frequency Distribution</t>
  </si>
  <si>
    <t>Normal Distribution Frequency</t>
  </si>
  <si>
    <t>Salary</t>
  </si>
  <si>
    <t>3000-3100</t>
  </si>
  <si>
    <t>3100-3200</t>
  </si>
  <si>
    <t>3200-3300</t>
  </si>
  <si>
    <t>3300-3400</t>
  </si>
  <si>
    <t>3400-3500</t>
  </si>
  <si>
    <t>3500-3600</t>
  </si>
  <si>
    <t>3600-3700</t>
  </si>
  <si>
    <t>3700-3800</t>
  </si>
  <si>
    <t>3800-3900</t>
  </si>
  <si>
    <t>3900-4000</t>
  </si>
  <si>
    <t>4000-4100</t>
  </si>
  <si>
    <t>Count of Salary</t>
  </si>
  <si>
    <t>Values</t>
  </si>
  <si>
    <t>Sum of Normal Distribution</t>
  </si>
  <si>
    <t>Count of Data</t>
  </si>
  <si>
    <t>Sum of Normal Distribution Points</t>
  </si>
  <si>
    <t>2975-3075</t>
  </si>
  <si>
    <t>3075-3175</t>
  </si>
  <si>
    <t>3175-3275</t>
  </si>
  <si>
    <t>3275-3375</t>
  </si>
  <si>
    <t>3375-3475</t>
  </si>
  <si>
    <t>3475-3575</t>
  </si>
  <si>
    <t>3575-3675</t>
  </si>
  <si>
    <t>3675-3775</t>
  </si>
  <si>
    <t>3775-3875</t>
  </si>
  <si>
    <t>3875-3975</t>
  </si>
  <si>
    <t>&gt;3975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</si>
</sst>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  <xf numFmtId="10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/>
    <xf numFmtId="0" fontId="0" fillId="0" borderId="0" xfId="0" applyNumberFormat="1" applyFill="1" applyBorder="1" applyAlignment="1"/>
    <xf numFmtId="0" fontId="1" fillId="0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/>
    <xf numFmtId="0" fontId="2" fillId="2" borderId="4" xfId="0" applyFont="1" applyFill="1" applyBorder="1"/>
    <xf numFmtId="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Data Distribution &amp; Normal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Sheet2!$N$9</c:f>
              <c:strCache>
                <c:ptCount val="1"/>
                <c:pt idx="0">
                  <c:v>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Sheet2!$N$10:$N$100</c:f>
              <c:numCache>
                <c:formatCode>0</c:formatCode>
                <c:ptCount val="91"/>
                <c:pt idx="0">
                  <c:v>2975.456931525403</c:v>
                </c:pt>
                <c:pt idx="1">
                  <c:v>2985.8477928948951</c:v>
                </c:pt>
                <c:pt idx="2">
                  <c:v>2996.2386542643872</c:v>
                </c:pt>
                <c:pt idx="3">
                  <c:v>3006.6295156338792</c:v>
                </c:pt>
                <c:pt idx="4">
                  <c:v>3017.0203770033713</c:v>
                </c:pt>
                <c:pt idx="5">
                  <c:v>3027.4112383728634</c:v>
                </c:pt>
                <c:pt idx="6">
                  <c:v>3037.8020997423555</c:v>
                </c:pt>
                <c:pt idx="7">
                  <c:v>3048.1929611118476</c:v>
                </c:pt>
                <c:pt idx="8">
                  <c:v>3058.5838224813397</c:v>
                </c:pt>
                <c:pt idx="9">
                  <c:v>3068.9746838508318</c:v>
                </c:pt>
                <c:pt idx="10">
                  <c:v>3079.3655452203238</c:v>
                </c:pt>
                <c:pt idx="11">
                  <c:v>3089.7564065898159</c:v>
                </c:pt>
                <c:pt idx="12">
                  <c:v>3100.147267959308</c:v>
                </c:pt>
                <c:pt idx="13">
                  <c:v>3110.5381293288001</c:v>
                </c:pt>
                <c:pt idx="14">
                  <c:v>3120.9289906982922</c:v>
                </c:pt>
                <c:pt idx="15">
                  <c:v>3131.3198520677843</c:v>
                </c:pt>
                <c:pt idx="16">
                  <c:v>3141.7107134372764</c:v>
                </c:pt>
                <c:pt idx="17">
                  <c:v>3152.1015748067684</c:v>
                </c:pt>
                <c:pt idx="18">
                  <c:v>3162.4924361762605</c:v>
                </c:pt>
                <c:pt idx="19">
                  <c:v>3172.8832975457526</c:v>
                </c:pt>
                <c:pt idx="20">
                  <c:v>3183.2741589152447</c:v>
                </c:pt>
                <c:pt idx="21">
                  <c:v>3193.6650202847368</c:v>
                </c:pt>
                <c:pt idx="22">
                  <c:v>3204.0558816542289</c:v>
                </c:pt>
                <c:pt idx="23">
                  <c:v>3214.446743023721</c:v>
                </c:pt>
                <c:pt idx="24">
                  <c:v>3224.837604393213</c:v>
                </c:pt>
                <c:pt idx="25">
                  <c:v>3235.2284657627051</c:v>
                </c:pt>
                <c:pt idx="26">
                  <c:v>3245.6193271321972</c:v>
                </c:pt>
                <c:pt idx="27">
                  <c:v>3256.0101885016893</c:v>
                </c:pt>
                <c:pt idx="28">
                  <c:v>3266.4010498711814</c:v>
                </c:pt>
                <c:pt idx="29">
                  <c:v>3276.7919112406735</c:v>
                </c:pt>
                <c:pt idx="30">
                  <c:v>3287.1827726101656</c:v>
                </c:pt>
                <c:pt idx="31">
                  <c:v>3297.5736339796576</c:v>
                </c:pt>
                <c:pt idx="32">
                  <c:v>3307.9644953491497</c:v>
                </c:pt>
                <c:pt idx="33">
                  <c:v>3318.3553567186418</c:v>
                </c:pt>
                <c:pt idx="34">
                  <c:v>3328.7462180881339</c:v>
                </c:pt>
                <c:pt idx="35">
                  <c:v>3339.137079457626</c:v>
                </c:pt>
                <c:pt idx="36">
                  <c:v>3349.5279408271181</c:v>
                </c:pt>
                <c:pt idx="37">
                  <c:v>3359.9188021966102</c:v>
                </c:pt>
                <c:pt idx="38">
                  <c:v>3370.3096635661022</c:v>
                </c:pt>
                <c:pt idx="39">
                  <c:v>3380.7005249355943</c:v>
                </c:pt>
                <c:pt idx="40">
                  <c:v>3391.0913863050864</c:v>
                </c:pt>
                <c:pt idx="41">
                  <c:v>3401.4822476745785</c:v>
                </c:pt>
                <c:pt idx="42">
                  <c:v>3411.8731090440706</c:v>
                </c:pt>
                <c:pt idx="43">
                  <c:v>3422.2639704135627</c:v>
                </c:pt>
                <c:pt idx="44">
                  <c:v>3432.6548317830548</c:v>
                </c:pt>
                <c:pt idx="45">
                  <c:v>3443.0456931525468</c:v>
                </c:pt>
                <c:pt idx="46">
                  <c:v>3453.4365545220389</c:v>
                </c:pt>
                <c:pt idx="47">
                  <c:v>3463.827415891531</c:v>
                </c:pt>
                <c:pt idx="48">
                  <c:v>3474.2182772610231</c:v>
                </c:pt>
                <c:pt idx="49">
                  <c:v>3484.6091386305152</c:v>
                </c:pt>
                <c:pt idx="50">
                  <c:v>3495.0000000000073</c:v>
                </c:pt>
                <c:pt idx="51">
                  <c:v>3505.3908613694994</c:v>
                </c:pt>
                <c:pt idx="52">
                  <c:v>3515.7817227389914</c:v>
                </c:pt>
                <c:pt idx="53">
                  <c:v>3526.1725841084835</c:v>
                </c:pt>
                <c:pt idx="54">
                  <c:v>3536.5634454779756</c:v>
                </c:pt>
                <c:pt idx="55">
                  <c:v>3546.9543068474677</c:v>
                </c:pt>
                <c:pt idx="56">
                  <c:v>3557.3451682169598</c:v>
                </c:pt>
                <c:pt idx="57">
                  <c:v>3567.7360295864519</c:v>
                </c:pt>
                <c:pt idx="58">
                  <c:v>3578.126890955944</c:v>
                </c:pt>
                <c:pt idx="59">
                  <c:v>3588.517752325436</c:v>
                </c:pt>
                <c:pt idx="60">
                  <c:v>3598.9086136949281</c:v>
                </c:pt>
                <c:pt idx="61">
                  <c:v>3609.2994750644202</c:v>
                </c:pt>
                <c:pt idx="62">
                  <c:v>3619.6903364339123</c:v>
                </c:pt>
                <c:pt idx="63">
                  <c:v>3630.0811978034044</c:v>
                </c:pt>
                <c:pt idx="64">
                  <c:v>3640.4720591728965</c:v>
                </c:pt>
                <c:pt idx="65">
                  <c:v>3650.8629205423886</c:v>
                </c:pt>
                <c:pt idx="66">
                  <c:v>3661.2537819118807</c:v>
                </c:pt>
                <c:pt idx="67">
                  <c:v>3671.6446432813727</c:v>
                </c:pt>
                <c:pt idx="68">
                  <c:v>3682.0355046508648</c:v>
                </c:pt>
                <c:pt idx="69">
                  <c:v>3692.4263660203569</c:v>
                </c:pt>
                <c:pt idx="70">
                  <c:v>3702.817227389849</c:v>
                </c:pt>
                <c:pt idx="71">
                  <c:v>3713.2080887593411</c:v>
                </c:pt>
                <c:pt idx="72">
                  <c:v>3723.5989501288332</c:v>
                </c:pt>
                <c:pt idx="73">
                  <c:v>3733.9898114983253</c:v>
                </c:pt>
                <c:pt idx="74">
                  <c:v>3744.3806728678173</c:v>
                </c:pt>
                <c:pt idx="75">
                  <c:v>3754.7715342373094</c:v>
                </c:pt>
                <c:pt idx="76">
                  <c:v>3765.1623956068015</c:v>
                </c:pt>
                <c:pt idx="77">
                  <c:v>3775.5532569762936</c:v>
                </c:pt>
                <c:pt idx="78">
                  <c:v>3785.9441183457857</c:v>
                </c:pt>
                <c:pt idx="79">
                  <c:v>3796.3349797152778</c:v>
                </c:pt>
                <c:pt idx="80">
                  <c:v>3806.7258410847699</c:v>
                </c:pt>
                <c:pt idx="81">
                  <c:v>3817.1167024542619</c:v>
                </c:pt>
                <c:pt idx="82">
                  <c:v>3827.507563823754</c:v>
                </c:pt>
                <c:pt idx="83">
                  <c:v>3837.8984251932461</c:v>
                </c:pt>
                <c:pt idx="84">
                  <c:v>3848.2892865627382</c:v>
                </c:pt>
                <c:pt idx="85">
                  <c:v>3858.6801479322303</c:v>
                </c:pt>
                <c:pt idx="86">
                  <c:v>3869.0710093017224</c:v>
                </c:pt>
                <c:pt idx="87">
                  <c:v>3879.4618706712145</c:v>
                </c:pt>
                <c:pt idx="88">
                  <c:v>3889.8527320407065</c:v>
                </c:pt>
                <c:pt idx="89">
                  <c:v>3900.2435934101986</c:v>
                </c:pt>
                <c:pt idx="90">
                  <c:v>3910.6344547796907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7-46D5-9CDC-3B63087F6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34473679"/>
        <c:axId val="1431500223"/>
      </c:barChart>
      <c:lineChart>
        <c:grouping val="standard"/>
        <c:varyColors val="0"/>
        <c:ser>
          <c:idx val="1"/>
          <c:order val="1"/>
          <c:tx>
            <c:strRef>
              <c:f>Sheet2!$O$9</c:f>
              <c:strCache>
                <c:ptCount val="1"/>
                <c:pt idx="0">
                  <c:v>Normal Distribution Points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Sheet2!$O$10:$O$100</c:f>
              <c:numCache>
                <c:formatCode>General</c:formatCode>
                <c:ptCount val="91"/>
                <c:pt idx="0">
                  <c:v>2.5590843267046971E-5</c:v>
                </c:pt>
                <c:pt idx="1">
                  <c:v>3.0582703456296895E-5</c:v>
                </c:pt>
                <c:pt idx="2">
                  <c:v>3.6416960088310806E-5</c:v>
                </c:pt>
                <c:pt idx="3">
                  <c:v>4.320838625227376E-5</c:v>
                </c:pt>
                <c:pt idx="4">
                  <c:v>5.1082123514096381E-5</c:v>
                </c:pt>
                <c:pt idx="5">
                  <c:v>6.0173653235442668E-5</c:v>
                </c:pt>
                <c:pt idx="6">
                  <c:v>7.0628560518710252E-5</c:v>
                </c:pt>
                <c:pt idx="7">
                  <c:v>8.2602058590544301E-5</c:v>
                </c:pt>
                <c:pt idx="8">
                  <c:v>9.6258242187653042E-5</c:v>
                </c:pt>
                <c:pt idx="9">
                  <c:v>1.1176904037177302E-4</c:v>
                </c:pt>
                <c:pt idx="10">
                  <c:v>1.2931284230542116E-4</c:v>
                </c:pt>
                <c:pt idx="11">
                  <c:v>1.4907277397071422E-4</c:v>
                </c:pt>
                <c:pt idx="12">
                  <c:v>1.7123460967967072E-4</c:v>
                </c:pt>
                <c:pt idx="13">
                  <c:v>1.959843095324229E-4</c:v>
                </c:pt>
                <c:pt idx="14">
                  <c:v>2.2350518270468982E-4</c:v>
                </c:pt>
                <c:pt idx="15">
                  <c:v>2.5397468650423737E-4</c:v>
                </c:pt>
                <c:pt idx="16">
                  <c:v>2.8756088238047865E-4</c:v>
                </c:pt>
                <c:pt idx="17">
                  <c:v>3.2441858228708198E-4</c:v>
                </c:pt>
                <c:pt idx="18">
                  <c:v>3.6468523170156739E-4</c:v>
                </c:pt>
                <c:pt idx="19">
                  <c:v>4.0847658884959838E-4</c:v>
                </c:pt>
                <c:pt idx="20">
                  <c:v>4.5588227285582697E-4</c:v>
                </c:pt>
                <c:pt idx="21">
                  <c:v>5.0696126618731633E-4</c:v>
                </c:pt>
                <c:pt idx="22">
                  <c:v>5.6173746837059673E-4</c:v>
                </c:pt>
                <c:pt idx="23">
                  <c:v>6.2019540802749963E-4</c:v>
                </c:pt>
                <c:pt idx="24">
                  <c:v>6.8227622826247001E-4</c:v>
                </c:pt>
                <c:pt idx="25">
                  <c:v>7.4787406583730787E-4</c:v>
                </c:pt>
                <c:pt idx="26">
                  <c:v>8.168329469210885E-4</c:v>
                </c:pt>
                <c:pt idx="27">
                  <c:v>8.8894432110106665E-4</c:v>
                </c:pt>
                <c:pt idx="28">
                  <c:v>9.6394535047029375E-4</c:v>
                </c:pt>
                <c:pt idx="29">
                  <c:v>1.0415180617652979E-3</c:v>
                </c:pt>
                <c:pt idx="30">
                  <c:v>1.1212894566374929E-3</c:v>
                </c:pt>
                <c:pt idx="31">
                  <c:v>1.2028326582744107E-3</c:v>
                </c:pt>
                <c:pt idx="32">
                  <c:v>1.2856691519655271E-3</c:v>
                </c:pt>
                <c:pt idx="33">
                  <c:v>1.3692721532150372E-3</c:v>
                </c:pt>
                <c:pt idx="34">
                  <c:v>1.4530711101793565E-3</c:v>
                </c:pt>
                <c:pt idx="35">
                  <c:v>1.5364573182354295E-3</c:v>
                </c:pt>
                <c:pt idx="36">
                  <c:v>1.6187905941815199E-3</c:v>
                </c:pt>
                <c:pt idx="37">
                  <c:v>1.6994069268545474E-3</c:v>
                </c:pt>
                <c:pt idx="38">
                  <c:v>1.7776269908117096E-3</c:v>
                </c:pt>
                <c:pt idx="39">
                  <c:v>1.8527653812026633E-3</c:v>
                </c:pt>
                <c:pt idx="40">
                  <c:v>1.9241404020854487E-3</c:v>
                </c:pt>
                <c:pt idx="41">
                  <c:v>1.9910842182058646E-3</c:v>
                </c:pt>
                <c:pt idx="42">
                  <c:v>2.0529531625733933E-3</c:v>
                </c:pt>
                <c:pt idx="43">
                  <c:v>2.10913797980938E-3</c:v>
                </c:pt>
                <c:pt idx="44">
                  <c:v>2.1590737788358088E-3</c:v>
                </c:pt>
                <c:pt idx="45">
                  <c:v>2.2022494684433049E-3</c:v>
                </c:pt>
                <c:pt idx="46">
                  <c:v>2.2382164558353841E-3</c:v>
                </c:pt>
                <c:pt idx="47">
                  <c:v>2.2665964013700874E-3</c:v>
                </c:pt>
                <c:pt idx="48">
                  <c:v>2.287087842148879E-3</c:v>
                </c:pt>
                <c:pt idx="49">
                  <c:v>2.2994715223406672E-3</c:v>
                </c:pt>
                <c:pt idx="50">
                  <c:v>2.3036142984608336E-3</c:v>
                </c:pt>
                <c:pt idx="51">
                  <c:v>2.2994715223406555E-3</c:v>
                </c:pt>
                <c:pt idx="52">
                  <c:v>2.2870878421488564E-3</c:v>
                </c:pt>
                <c:pt idx="53">
                  <c:v>2.2665964013700531E-3</c:v>
                </c:pt>
                <c:pt idx="54">
                  <c:v>2.238216455835339E-3</c:v>
                </c:pt>
                <c:pt idx="55">
                  <c:v>2.2022494684432493E-3</c:v>
                </c:pt>
                <c:pt idx="56">
                  <c:v>2.1590737788357438E-3</c:v>
                </c:pt>
                <c:pt idx="57">
                  <c:v>2.1091379798093054E-3</c:v>
                </c:pt>
                <c:pt idx="58">
                  <c:v>2.0529531625733109E-3</c:v>
                </c:pt>
                <c:pt idx="59">
                  <c:v>1.9910842182057744E-3</c:v>
                </c:pt>
                <c:pt idx="60">
                  <c:v>1.9241404020853515E-3</c:v>
                </c:pt>
                <c:pt idx="61">
                  <c:v>1.8527653812025605E-3</c:v>
                </c:pt>
                <c:pt idx="62">
                  <c:v>1.7776269908116016E-3</c:v>
                </c:pt>
                <c:pt idx="63">
                  <c:v>1.699406926854436E-3</c:v>
                </c:pt>
                <c:pt idx="64">
                  <c:v>1.6187905941814056E-3</c:v>
                </c:pt>
                <c:pt idx="65">
                  <c:v>1.5364573182353135E-3</c:v>
                </c:pt>
                <c:pt idx="66">
                  <c:v>1.453071110179239E-3</c:v>
                </c:pt>
                <c:pt idx="67">
                  <c:v>1.3692721532149199E-3</c:v>
                </c:pt>
                <c:pt idx="68">
                  <c:v>1.2856691519654102E-3</c:v>
                </c:pt>
                <c:pt idx="69">
                  <c:v>1.2028326582742953E-3</c:v>
                </c:pt>
                <c:pt idx="70">
                  <c:v>1.1212894566373795E-3</c:v>
                </c:pt>
                <c:pt idx="71">
                  <c:v>1.0415180617651878E-3</c:v>
                </c:pt>
                <c:pt idx="72">
                  <c:v>9.6394535047018663E-4</c:v>
                </c:pt>
                <c:pt idx="73">
                  <c:v>8.8894432110096376E-4</c:v>
                </c:pt>
                <c:pt idx="74">
                  <c:v>8.1683294692098973E-4</c:v>
                </c:pt>
                <c:pt idx="75">
                  <c:v>7.4787406583721344E-4</c:v>
                </c:pt>
                <c:pt idx="76">
                  <c:v>6.8227622826238057E-4</c:v>
                </c:pt>
                <c:pt idx="77">
                  <c:v>6.2019540802741495E-4</c:v>
                </c:pt>
                <c:pt idx="78">
                  <c:v>5.6173746837051759E-4</c:v>
                </c:pt>
                <c:pt idx="79">
                  <c:v>5.0696126618724195E-4</c:v>
                </c:pt>
                <c:pt idx="80">
                  <c:v>4.5588227285575813E-4</c:v>
                </c:pt>
                <c:pt idx="81">
                  <c:v>4.0847658884953452E-4</c:v>
                </c:pt>
                <c:pt idx="82">
                  <c:v>3.6468523170150847E-4</c:v>
                </c:pt>
                <c:pt idx="83">
                  <c:v>3.2441858228702799E-4</c:v>
                </c:pt>
                <c:pt idx="84">
                  <c:v>2.8756088238042948E-4</c:v>
                </c:pt>
                <c:pt idx="85">
                  <c:v>2.5397468650419243E-4</c:v>
                </c:pt>
                <c:pt idx="86">
                  <c:v>2.2350518270464932E-4</c:v>
                </c:pt>
                <c:pt idx="87">
                  <c:v>1.9598430953238633E-4</c:v>
                </c:pt>
                <c:pt idx="88">
                  <c:v>1.7123460967963778E-4</c:v>
                </c:pt>
                <c:pt idx="89">
                  <c:v>1.4907277397068492E-4</c:v>
                </c:pt>
                <c:pt idx="90">
                  <c:v>1.2931284230539511E-4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E7-46D5-9CDC-3B63087F6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4462479"/>
        <c:axId val="1383691679"/>
      </c:lineChart>
      <c:catAx>
        <c:axId val="1534473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00223"/>
        <c:crosses val="autoZero"/>
        <c:auto val="1"/>
        <c:lblAlgn val="ctr"/>
        <c:lblOffset val="100"/>
        <c:noMultiLvlLbl val="0"/>
      </c:catAx>
      <c:valAx>
        <c:axId val="143150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473679"/>
        <c:crosses val="autoZero"/>
        <c:crossBetween val="between"/>
      </c:valAx>
      <c:valAx>
        <c:axId val="138369167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462479"/>
        <c:crosses val="max"/>
        <c:crossBetween val="between"/>
      </c:valAx>
      <c:catAx>
        <c:axId val="1534462479"/>
        <c:scaling>
          <c:orientation val="minMax"/>
        </c:scaling>
        <c:delete val="1"/>
        <c:axPos val="b"/>
        <c:majorTickMark val="out"/>
        <c:minorTickMark val="none"/>
        <c:tickLblPos val="nextTo"/>
        <c:crossAx val="13836916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Frequency Distribution &amp; Normal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Sheet2!$I$20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chemeClr val="bg1"/>
              </a:solidFill>
            </a:ln>
            <a:effectLst/>
          </c:spPr>
          <c:invertIfNegative val="0"/>
          <c:cat>
            <c:strRef>
              <c:f>Sheet2!$H$21:$H$31</c:f>
              <c:strCache>
                <c:ptCount val="11"/>
                <c:pt idx="0">
                  <c:v>2975-3075</c:v>
                </c:pt>
                <c:pt idx="1">
                  <c:v>3075-3175</c:v>
                </c:pt>
                <c:pt idx="2">
                  <c:v>3175-3275</c:v>
                </c:pt>
                <c:pt idx="3">
                  <c:v>3275-3375</c:v>
                </c:pt>
                <c:pt idx="4">
                  <c:v>3375-3475</c:v>
                </c:pt>
                <c:pt idx="5">
                  <c:v>3475-3575</c:v>
                </c:pt>
                <c:pt idx="6">
                  <c:v>3575-3675</c:v>
                </c:pt>
                <c:pt idx="7">
                  <c:v>3675-3775</c:v>
                </c:pt>
                <c:pt idx="8">
                  <c:v>3775-3875</c:v>
                </c:pt>
                <c:pt idx="9">
                  <c:v>3875-3975</c:v>
                </c:pt>
                <c:pt idx="10">
                  <c:v>&gt;3975</c:v>
                </c:pt>
              </c:strCache>
            </c:strRef>
          </c:cat>
          <c:val>
            <c:numRef>
              <c:f>Sheet2!$I$21:$I$31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10</c:v>
                </c:pt>
                <c:pt idx="7">
                  <c:v>9</c:v>
                </c:pt>
                <c:pt idx="8">
                  <c:v>10</c:v>
                </c:pt>
                <c:pt idx="9">
                  <c:v>3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5-4892-9742-D60B8C3DF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37060704"/>
        <c:axId val="22036704"/>
      </c:barChart>
      <c:scatterChart>
        <c:scatterStyle val="smoothMarker"/>
        <c:varyColors val="0"/>
        <c:ser>
          <c:idx val="1"/>
          <c:order val="1"/>
          <c:tx>
            <c:strRef>
              <c:f>Sheet2!$J$20</c:f>
              <c:strCache>
                <c:ptCount val="1"/>
                <c:pt idx="0">
                  <c:v>Normal Distribution Frequency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Sheet2!$H$21:$H$31</c:f>
              <c:strCache>
                <c:ptCount val="11"/>
                <c:pt idx="0">
                  <c:v>2975-3075</c:v>
                </c:pt>
                <c:pt idx="1">
                  <c:v>3075-3175</c:v>
                </c:pt>
                <c:pt idx="2">
                  <c:v>3175-3275</c:v>
                </c:pt>
                <c:pt idx="3">
                  <c:v>3275-3375</c:v>
                </c:pt>
                <c:pt idx="4">
                  <c:v>3375-3475</c:v>
                </c:pt>
                <c:pt idx="5">
                  <c:v>3475-3575</c:v>
                </c:pt>
                <c:pt idx="6">
                  <c:v>3575-3675</c:v>
                </c:pt>
                <c:pt idx="7">
                  <c:v>3675-3775</c:v>
                </c:pt>
                <c:pt idx="8">
                  <c:v>3775-3875</c:v>
                </c:pt>
                <c:pt idx="9">
                  <c:v>3875-3975</c:v>
                </c:pt>
                <c:pt idx="10">
                  <c:v>&gt;3975</c:v>
                </c:pt>
              </c:strCache>
            </c:strRef>
          </c:xVal>
          <c:yVal>
            <c:numRef>
              <c:f>Sheet2!$J$21:$J$31</c:f>
              <c:numCache>
                <c:formatCode>General</c:formatCode>
                <c:ptCount val="11"/>
                <c:pt idx="0">
                  <c:v>6.0831257148214813E-4</c:v>
                </c:pt>
                <c:pt idx="1">
                  <c:v>2.5082256899158829E-3</c:v>
                </c:pt>
                <c:pt idx="2">
                  <c:v>6.2446493280334664E-3</c:v>
                </c:pt>
                <c:pt idx="3">
                  <c:v>1.4105934422120329E-2</c:v>
                </c:pt>
                <c:pt idx="4">
                  <c:v>2.1083305090510214E-2</c:v>
                </c:pt>
                <c:pt idx="5">
                  <c:v>2.0164919269584705E-2</c:v>
                </c:pt>
                <c:pt idx="6">
                  <c:v>1.7275568257543915E-2</c:v>
                </c:pt>
                <c:pt idx="7">
                  <c:v>8.7511822412340064E-3</c:v>
                </c:pt>
                <c:pt idx="8">
                  <c:v>4.007397569868276E-3</c:v>
                </c:pt>
                <c:pt idx="9">
                  <c:v>5.1629169318270903E-4</c:v>
                </c:pt>
                <c:pt idx="10">
                  <c:v>1.29312842305395E-4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25-4892-9742-D60B8C3DF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670624"/>
        <c:axId val="21961152"/>
      </c:scatterChart>
      <c:catAx>
        <c:axId val="123706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Salary Range</a:t>
                </a:r>
              </a:p>
            </c:rich>
          </c:tx>
          <c:overlay val="0"/>
          <c:spPr>
            <a:noFill/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36704"/>
        <c:crosses val="autoZero"/>
        <c:auto val="1"/>
        <c:lblAlgn val="ctr"/>
        <c:lblOffset val="100"/>
        <c:noMultiLvlLbl val="0"/>
      </c:catAx>
      <c:valAx>
        <c:axId val="2203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060704"/>
        <c:crosses val="autoZero"/>
        <c:crossBetween val="between"/>
      </c:valAx>
      <c:valAx>
        <c:axId val="219611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670624"/>
        <c:crosses val="max"/>
        <c:crossBetween val="midCat"/>
      </c:valAx>
      <c:valAx>
        <c:axId val="1207670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96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469816272965875E-2"/>
          <c:y val="0.15782407407407409"/>
          <c:w val="0.9155301837270341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Sheet1!$T$8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Sheet1!$S$9:$S$14</c:f>
              <c:strCache>
                <c:ptCount val="6"/>
                <c:pt idx="0">
                  <c:v>3250-3349</c:v>
                </c:pt>
                <c:pt idx="1">
                  <c:v>3350-3449</c:v>
                </c:pt>
                <c:pt idx="2">
                  <c:v>3450-3549</c:v>
                </c:pt>
                <c:pt idx="3">
                  <c:v>3550-3649</c:v>
                </c:pt>
                <c:pt idx="4">
                  <c:v>3650-3749</c:v>
                </c:pt>
                <c:pt idx="5">
                  <c:v>3750-3849</c:v>
                </c:pt>
              </c:strCache>
            </c:strRef>
          </c:cat>
          <c:val>
            <c:numRef>
              <c:f>Sheet1!$T$9:$T$14</c:f>
              <c:numCache>
                <c:formatCode>General</c:formatCode>
                <c:ptCount val="6"/>
                <c:pt idx="0">
                  <c:v>3</c:v>
                </c:pt>
                <c:pt idx="1">
                  <c:v>1</c:v>
                </c:pt>
                <c:pt idx="2">
                  <c:v>6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67-4B45-B00A-FB5FA9EBB2C2}"/>
            </c:ext>
          </c:extLst>
        </c:ser>
        <c:ser>
          <c:idx val="1"/>
          <c:order val="1"/>
          <c:tx>
            <c:strRef>
              <c:f>Sheet1!$U$8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Sheet1!$S$9:$S$14</c:f>
              <c:strCache>
                <c:ptCount val="6"/>
                <c:pt idx="0">
                  <c:v>3250-3349</c:v>
                </c:pt>
                <c:pt idx="1">
                  <c:v>3350-3449</c:v>
                </c:pt>
                <c:pt idx="2">
                  <c:v>3450-3549</c:v>
                </c:pt>
                <c:pt idx="3">
                  <c:v>3550-3649</c:v>
                </c:pt>
                <c:pt idx="4">
                  <c:v>3650-3749</c:v>
                </c:pt>
                <c:pt idx="5">
                  <c:v>3750-3849</c:v>
                </c:pt>
              </c:strCache>
            </c:strRef>
          </c:cat>
          <c:val>
            <c:numRef>
              <c:f>Sheet1!$U$9:$U$14</c:f>
              <c:numCache>
                <c:formatCode>General</c:formatCode>
                <c:ptCount val="6"/>
                <c:pt idx="0">
                  <c:v>3</c:v>
                </c:pt>
                <c:pt idx="1">
                  <c:v>1</c:v>
                </c:pt>
                <c:pt idx="2">
                  <c:v>6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67-4B45-B00A-FB5FA9EB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8660687"/>
        <c:axId val="976188895"/>
      </c:barChart>
      <c:catAx>
        <c:axId val="98866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188895"/>
        <c:crosses val="autoZero"/>
        <c:auto val="1"/>
        <c:lblAlgn val="ctr"/>
        <c:lblOffset val="100"/>
        <c:noMultiLvlLbl val="0"/>
      </c:catAx>
      <c:valAx>
        <c:axId val="97618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66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Sheet1!$W$9:$W$732</c:f>
              <c:numCache>
                <c:formatCode>General</c:formatCode>
                <c:ptCount val="724"/>
                <c:pt idx="0">
                  <c:v>3030.1200567992014</c:v>
                </c:pt>
                <c:pt idx="1">
                  <c:v>3039.6976556632176</c:v>
                </c:pt>
                <c:pt idx="2">
                  <c:v>3049.2752545272338</c:v>
                </c:pt>
                <c:pt idx="3">
                  <c:v>3058.8528533912499</c:v>
                </c:pt>
                <c:pt idx="4">
                  <c:v>3068.4304522552661</c:v>
                </c:pt>
                <c:pt idx="5">
                  <c:v>3078.0080511192823</c:v>
                </c:pt>
                <c:pt idx="6">
                  <c:v>3087.5856499832985</c:v>
                </c:pt>
                <c:pt idx="7">
                  <c:v>3097.1632488473147</c:v>
                </c:pt>
                <c:pt idx="8">
                  <c:v>3106.7408477113308</c:v>
                </c:pt>
                <c:pt idx="9">
                  <c:v>3116.318446575347</c:v>
                </c:pt>
                <c:pt idx="10">
                  <c:v>3125.8960454393632</c:v>
                </c:pt>
                <c:pt idx="11">
                  <c:v>3135.4736443033794</c:v>
                </c:pt>
                <c:pt idx="12">
                  <c:v>3145.0512431673956</c:v>
                </c:pt>
                <c:pt idx="13">
                  <c:v>3154.6288420314118</c:v>
                </c:pt>
                <c:pt idx="14">
                  <c:v>3164.2064408954279</c:v>
                </c:pt>
                <c:pt idx="15">
                  <c:v>3173.7840397594441</c:v>
                </c:pt>
                <c:pt idx="16">
                  <c:v>3183.3616386234603</c:v>
                </c:pt>
                <c:pt idx="17">
                  <c:v>3192.9392374874765</c:v>
                </c:pt>
                <c:pt idx="18">
                  <c:v>3202.5168363514927</c:v>
                </c:pt>
                <c:pt idx="19">
                  <c:v>3212.0944352155088</c:v>
                </c:pt>
                <c:pt idx="20">
                  <c:v>3221.672034079525</c:v>
                </c:pt>
                <c:pt idx="21">
                  <c:v>3231.2496329435412</c:v>
                </c:pt>
                <c:pt idx="22">
                  <c:v>3240.8272318075574</c:v>
                </c:pt>
                <c:pt idx="23">
                  <c:v>3250.4048306715736</c:v>
                </c:pt>
                <c:pt idx="24">
                  <c:v>3259.9824295355897</c:v>
                </c:pt>
                <c:pt idx="25">
                  <c:v>3269.5600283996059</c:v>
                </c:pt>
                <c:pt idx="26">
                  <c:v>3279.1376272636221</c:v>
                </c:pt>
                <c:pt idx="27">
                  <c:v>3288.7152261276383</c:v>
                </c:pt>
                <c:pt idx="28">
                  <c:v>3298.2928249916545</c:v>
                </c:pt>
                <c:pt idx="29">
                  <c:v>3307.8704238556707</c:v>
                </c:pt>
                <c:pt idx="30">
                  <c:v>3317.4480227196868</c:v>
                </c:pt>
                <c:pt idx="31">
                  <c:v>3327.025621583703</c:v>
                </c:pt>
                <c:pt idx="32">
                  <c:v>3336.6032204477192</c:v>
                </c:pt>
                <c:pt idx="33">
                  <c:v>3346.1808193117354</c:v>
                </c:pt>
                <c:pt idx="34">
                  <c:v>3355.7584181757516</c:v>
                </c:pt>
                <c:pt idx="35">
                  <c:v>3365.3360170397677</c:v>
                </c:pt>
                <c:pt idx="36">
                  <c:v>3374.9136159037839</c:v>
                </c:pt>
                <c:pt idx="37">
                  <c:v>3384.4912147678001</c:v>
                </c:pt>
                <c:pt idx="38">
                  <c:v>3394.0688136318163</c:v>
                </c:pt>
                <c:pt idx="39">
                  <c:v>3403.6464124958325</c:v>
                </c:pt>
                <c:pt idx="40">
                  <c:v>3413.2240113598486</c:v>
                </c:pt>
                <c:pt idx="41">
                  <c:v>3422.8016102238648</c:v>
                </c:pt>
                <c:pt idx="42">
                  <c:v>3432.379209087881</c:v>
                </c:pt>
                <c:pt idx="43">
                  <c:v>3441.9568079518972</c:v>
                </c:pt>
                <c:pt idx="44">
                  <c:v>3451.5344068159134</c:v>
                </c:pt>
                <c:pt idx="45">
                  <c:v>3461.1120056799296</c:v>
                </c:pt>
                <c:pt idx="46">
                  <c:v>3470.6896045439457</c:v>
                </c:pt>
                <c:pt idx="47">
                  <c:v>3480.2672034079619</c:v>
                </c:pt>
                <c:pt idx="48">
                  <c:v>3489.8448022719781</c:v>
                </c:pt>
                <c:pt idx="49">
                  <c:v>3499.4224011359943</c:v>
                </c:pt>
                <c:pt idx="50">
                  <c:v>3509.0000000000105</c:v>
                </c:pt>
                <c:pt idx="51">
                  <c:v>3518.5775988640266</c:v>
                </c:pt>
                <c:pt idx="52">
                  <c:v>3528.1551977280428</c:v>
                </c:pt>
                <c:pt idx="53">
                  <c:v>3537.732796592059</c:v>
                </c:pt>
                <c:pt idx="54">
                  <c:v>3547.3103954560752</c:v>
                </c:pt>
                <c:pt idx="55">
                  <c:v>3556.8879943200914</c:v>
                </c:pt>
                <c:pt idx="56">
                  <c:v>3566.4655931841075</c:v>
                </c:pt>
                <c:pt idx="57">
                  <c:v>3576.0431920481237</c:v>
                </c:pt>
                <c:pt idx="58">
                  <c:v>3585.6207909121399</c:v>
                </c:pt>
                <c:pt idx="59">
                  <c:v>3595.1983897761561</c:v>
                </c:pt>
                <c:pt idx="60">
                  <c:v>3604.7759886401723</c:v>
                </c:pt>
                <c:pt idx="61">
                  <c:v>3614.3535875041885</c:v>
                </c:pt>
                <c:pt idx="62">
                  <c:v>3623.9311863682046</c:v>
                </c:pt>
                <c:pt idx="63">
                  <c:v>3633.5087852322208</c:v>
                </c:pt>
                <c:pt idx="64">
                  <c:v>3643.086384096237</c:v>
                </c:pt>
                <c:pt idx="65">
                  <c:v>3652.6639829602532</c:v>
                </c:pt>
                <c:pt idx="66">
                  <c:v>3662.2415818242694</c:v>
                </c:pt>
                <c:pt idx="67">
                  <c:v>3671.8191806882855</c:v>
                </c:pt>
                <c:pt idx="68">
                  <c:v>3681.3967795523017</c:v>
                </c:pt>
                <c:pt idx="69">
                  <c:v>3690.9743784163179</c:v>
                </c:pt>
                <c:pt idx="70">
                  <c:v>3700.5519772803341</c:v>
                </c:pt>
                <c:pt idx="71">
                  <c:v>3710.1295761443503</c:v>
                </c:pt>
                <c:pt idx="72">
                  <c:v>3719.7071750083664</c:v>
                </c:pt>
                <c:pt idx="73">
                  <c:v>3729.2847738723826</c:v>
                </c:pt>
                <c:pt idx="74">
                  <c:v>3738.8623727363988</c:v>
                </c:pt>
                <c:pt idx="75">
                  <c:v>3748.439971600415</c:v>
                </c:pt>
                <c:pt idx="76">
                  <c:v>3758.0175704644312</c:v>
                </c:pt>
                <c:pt idx="77">
                  <c:v>3767.5951693284474</c:v>
                </c:pt>
                <c:pt idx="78">
                  <c:v>3777.1727681924635</c:v>
                </c:pt>
                <c:pt idx="79">
                  <c:v>3786.7503670564797</c:v>
                </c:pt>
                <c:pt idx="80">
                  <c:v>3796.3279659204959</c:v>
                </c:pt>
                <c:pt idx="81">
                  <c:v>3805.9055647845121</c:v>
                </c:pt>
                <c:pt idx="82">
                  <c:v>3815.4831636485283</c:v>
                </c:pt>
                <c:pt idx="83">
                  <c:v>3825.0607625125444</c:v>
                </c:pt>
                <c:pt idx="84">
                  <c:v>3834.6383613765606</c:v>
                </c:pt>
                <c:pt idx="85">
                  <c:v>3844.2159602405768</c:v>
                </c:pt>
                <c:pt idx="86">
                  <c:v>3853.793559104593</c:v>
                </c:pt>
                <c:pt idx="87">
                  <c:v>3863.3711579686092</c:v>
                </c:pt>
                <c:pt idx="88">
                  <c:v>3872.9487568326253</c:v>
                </c:pt>
                <c:pt idx="89">
                  <c:v>3882.5263556966415</c:v>
                </c:pt>
                <c:pt idx="90">
                  <c:v>3892.1039545606577</c:v>
                </c:pt>
                <c:pt idx="91">
                  <c:v>3901.6815534246739</c:v>
                </c:pt>
                <c:pt idx="92">
                  <c:v>3911.2591522886901</c:v>
                </c:pt>
                <c:pt idx="93">
                  <c:v>3920.8367511527063</c:v>
                </c:pt>
                <c:pt idx="94">
                  <c:v>3930.4143500167224</c:v>
                </c:pt>
                <c:pt idx="95">
                  <c:v>3939.9919488807386</c:v>
                </c:pt>
                <c:pt idx="96">
                  <c:v>3949.5695477447548</c:v>
                </c:pt>
                <c:pt idx="97">
                  <c:v>3959.147146608771</c:v>
                </c:pt>
                <c:pt idx="98">
                  <c:v>3968.7247454727872</c:v>
                </c:pt>
                <c:pt idx="99">
                  <c:v>3978.3023443368033</c:v>
                </c:pt>
                <c:pt idx="100">
                  <c:v>3987.8799432008195</c:v>
                </c:pt>
                <c:pt idx="101">
                  <c:v>3997.4575420648357</c:v>
                </c:pt>
                <c:pt idx="102">
                  <c:v>4007.0351409288519</c:v>
                </c:pt>
                <c:pt idx="103">
                  <c:v>4016.6127397928681</c:v>
                </c:pt>
                <c:pt idx="104">
                  <c:v>4026.1903386568843</c:v>
                </c:pt>
                <c:pt idx="105">
                  <c:v>4035.7679375209004</c:v>
                </c:pt>
                <c:pt idx="106">
                  <c:v>4045.3455363849166</c:v>
                </c:pt>
                <c:pt idx="107">
                  <c:v>4054.9231352489328</c:v>
                </c:pt>
                <c:pt idx="108">
                  <c:v>4064.500734112949</c:v>
                </c:pt>
                <c:pt idx="109">
                  <c:v>4074.0783329769652</c:v>
                </c:pt>
                <c:pt idx="110">
                  <c:v>4083.6559318409813</c:v>
                </c:pt>
                <c:pt idx="111">
                  <c:v>4093.2335307049975</c:v>
                </c:pt>
                <c:pt idx="112">
                  <c:v>4102.8111295690132</c:v>
                </c:pt>
                <c:pt idx="113">
                  <c:v>4112.3887284330294</c:v>
                </c:pt>
                <c:pt idx="114">
                  <c:v>4121.9663272970456</c:v>
                </c:pt>
                <c:pt idx="115">
                  <c:v>4131.5439261610618</c:v>
                </c:pt>
                <c:pt idx="116">
                  <c:v>4141.121525025078</c:v>
                </c:pt>
                <c:pt idx="117">
                  <c:v>4150.6991238890942</c:v>
                </c:pt>
                <c:pt idx="118">
                  <c:v>4160.2767227531103</c:v>
                </c:pt>
                <c:pt idx="119">
                  <c:v>4169.8543216171265</c:v>
                </c:pt>
                <c:pt idx="120">
                  <c:v>4179.4319204811427</c:v>
                </c:pt>
                <c:pt idx="121">
                  <c:v>4189.0095193451589</c:v>
                </c:pt>
                <c:pt idx="122">
                  <c:v>4198.5871182091751</c:v>
                </c:pt>
                <c:pt idx="123">
                  <c:v>4208.1647170731912</c:v>
                </c:pt>
                <c:pt idx="124">
                  <c:v>4217.7423159372074</c:v>
                </c:pt>
                <c:pt idx="125">
                  <c:v>4227.3199148012236</c:v>
                </c:pt>
                <c:pt idx="126">
                  <c:v>4236.8975136652398</c:v>
                </c:pt>
                <c:pt idx="127">
                  <c:v>4246.475112529256</c:v>
                </c:pt>
                <c:pt idx="128">
                  <c:v>4256.0527113932721</c:v>
                </c:pt>
                <c:pt idx="129">
                  <c:v>4265.6303102572883</c:v>
                </c:pt>
                <c:pt idx="130">
                  <c:v>4275.2079091213045</c:v>
                </c:pt>
                <c:pt idx="131">
                  <c:v>4284.7855079853207</c:v>
                </c:pt>
                <c:pt idx="132">
                  <c:v>4294.3631068493369</c:v>
                </c:pt>
                <c:pt idx="133">
                  <c:v>4303.9407057133531</c:v>
                </c:pt>
                <c:pt idx="134">
                  <c:v>4313.5183045773692</c:v>
                </c:pt>
                <c:pt idx="135">
                  <c:v>4323.0959034413854</c:v>
                </c:pt>
                <c:pt idx="136">
                  <c:v>4332.6735023054016</c:v>
                </c:pt>
                <c:pt idx="137">
                  <c:v>4342.2511011694178</c:v>
                </c:pt>
                <c:pt idx="138">
                  <c:v>4351.828700033434</c:v>
                </c:pt>
                <c:pt idx="139">
                  <c:v>4361.4062988974501</c:v>
                </c:pt>
                <c:pt idx="140">
                  <c:v>4370.9838977614663</c:v>
                </c:pt>
                <c:pt idx="141">
                  <c:v>4380.5614966254825</c:v>
                </c:pt>
                <c:pt idx="142">
                  <c:v>4390.1390954894987</c:v>
                </c:pt>
                <c:pt idx="143">
                  <c:v>4399.7166943535149</c:v>
                </c:pt>
                <c:pt idx="144">
                  <c:v>4409.294293217531</c:v>
                </c:pt>
                <c:pt idx="145">
                  <c:v>4418.8718920815472</c:v>
                </c:pt>
                <c:pt idx="146">
                  <c:v>4428.4494909455634</c:v>
                </c:pt>
                <c:pt idx="147">
                  <c:v>4438.0270898095796</c:v>
                </c:pt>
                <c:pt idx="148">
                  <c:v>4447.6046886735958</c:v>
                </c:pt>
                <c:pt idx="149">
                  <c:v>4457.182287537612</c:v>
                </c:pt>
                <c:pt idx="150">
                  <c:v>4466.7598864016281</c:v>
                </c:pt>
                <c:pt idx="151">
                  <c:v>4476.3374852656443</c:v>
                </c:pt>
                <c:pt idx="152">
                  <c:v>4485.9150841296605</c:v>
                </c:pt>
                <c:pt idx="153">
                  <c:v>4495.4926829936767</c:v>
                </c:pt>
                <c:pt idx="154">
                  <c:v>4505.0702818576929</c:v>
                </c:pt>
                <c:pt idx="155">
                  <c:v>4514.647880721709</c:v>
                </c:pt>
                <c:pt idx="156">
                  <c:v>4524.2254795857252</c:v>
                </c:pt>
                <c:pt idx="157">
                  <c:v>4533.8030784497414</c:v>
                </c:pt>
                <c:pt idx="158">
                  <c:v>4543.3806773137576</c:v>
                </c:pt>
                <c:pt idx="159">
                  <c:v>4552.9582761777738</c:v>
                </c:pt>
                <c:pt idx="160">
                  <c:v>4562.53587504179</c:v>
                </c:pt>
                <c:pt idx="161">
                  <c:v>4572.1134739058061</c:v>
                </c:pt>
                <c:pt idx="162">
                  <c:v>4581.6910727698223</c:v>
                </c:pt>
                <c:pt idx="163">
                  <c:v>4591.2686716338385</c:v>
                </c:pt>
                <c:pt idx="164">
                  <c:v>4600.8462704978547</c:v>
                </c:pt>
                <c:pt idx="165">
                  <c:v>4610.4238693618709</c:v>
                </c:pt>
                <c:pt idx="166">
                  <c:v>4620.001468225887</c:v>
                </c:pt>
                <c:pt idx="167">
                  <c:v>4629.5790670899032</c:v>
                </c:pt>
                <c:pt idx="168">
                  <c:v>4639.1566659539194</c:v>
                </c:pt>
                <c:pt idx="169">
                  <c:v>4648.7342648179356</c:v>
                </c:pt>
                <c:pt idx="170">
                  <c:v>4658.3118636819518</c:v>
                </c:pt>
                <c:pt idx="171">
                  <c:v>4667.8894625459679</c:v>
                </c:pt>
                <c:pt idx="172">
                  <c:v>4677.4670614099841</c:v>
                </c:pt>
                <c:pt idx="173">
                  <c:v>4687.0446602740003</c:v>
                </c:pt>
                <c:pt idx="174">
                  <c:v>4696.6222591380165</c:v>
                </c:pt>
                <c:pt idx="175">
                  <c:v>4706.1998580020327</c:v>
                </c:pt>
                <c:pt idx="176">
                  <c:v>4715.7774568660489</c:v>
                </c:pt>
                <c:pt idx="177">
                  <c:v>4725.355055730065</c:v>
                </c:pt>
                <c:pt idx="178">
                  <c:v>4734.9326545940812</c:v>
                </c:pt>
                <c:pt idx="179">
                  <c:v>4744.5102534580974</c:v>
                </c:pt>
                <c:pt idx="180">
                  <c:v>4754.0878523221136</c:v>
                </c:pt>
                <c:pt idx="181">
                  <c:v>4763.6654511861298</c:v>
                </c:pt>
                <c:pt idx="182">
                  <c:v>4773.2430500501459</c:v>
                </c:pt>
                <c:pt idx="183">
                  <c:v>4782.8206489141621</c:v>
                </c:pt>
                <c:pt idx="184">
                  <c:v>4792.3982477781783</c:v>
                </c:pt>
                <c:pt idx="185">
                  <c:v>4801.9758466421945</c:v>
                </c:pt>
                <c:pt idx="186">
                  <c:v>4811.5534455062107</c:v>
                </c:pt>
                <c:pt idx="187">
                  <c:v>4821.1310443702268</c:v>
                </c:pt>
                <c:pt idx="188">
                  <c:v>4830.708643234243</c:v>
                </c:pt>
                <c:pt idx="189">
                  <c:v>4840.2862420982592</c:v>
                </c:pt>
                <c:pt idx="190">
                  <c:v>4849.8638409622754</c:v>
                </c:pt>
                <c:pt idx="191">
                  <c:v>4859.4414398262916</c:v>
                </c:pt>
                <c:pt idx="192">
                  <c:v>4869.0190386903078</c:v>
                </c:pt>
                <c:pt idx="193">
                  <c:v>4878.5966375543239</c:v>
                </c:pt>
                <c:pt idx="194">
                  <c:v>4888.1742364183401</c:v>
                </c:pt>
                <c:pt idx="195">
                  <c:v>4897.7518352823563</c:v>
                </c:pt>
                <c:pt idx="196">
                  <c:v>4907.3294341463725</c:v>
                </c:pt>
                <c:pt idx="197">
                  <c:v>4916.9070330103887</c:v>
                </c:pt>
                <c:pt idx="198">
                  <c:v>4926.4846318744048</c:v>
                </c:pt>
                <c:pt idx="199">
                  <c:v>4936.062230738421</c:v>
                </c:pt>
                <c:pt idx="200">
                  <c:v>4945.6398296024372</c:v>
                </c:pt>
                <c:pt idx="201">
                  <c:v>4955.2174284664534</c:v>
                </c:pt>
                <c:pt idx="202">
                  <c:v>4964.7950273304696</c:v>
                </c:pt>
                <c:pt idx="203">
                  <c:v>4974.3726261944857</c:v>
                </c:pt>
                <c:pt idx="204">
                  <c:v>4983.9502250585019</c:v>
                </c:pt>
                <c:pt idx="205">
                  <c:v>4993.5278239225181</c:v>
                </c:pt>
                <c:pt idx="206">
                  <c:v>5003.1054227865343</c:v>
                </c:pt>
                <c:pt idx="207">
                  <c:v>5012.6830216505505</c:v>
                </c:pt>
                <c:pt idx="208">
                  <c:v>5022.2606205145667</c:v>
                </c:pt>
                <c:pt idx="209">
                  <c:v>5031.8382193785828</c:v>
                </c:pt>
                <c:pt idx="210">
                  <c:v>5041.415818242599</c:v>
                </c:pt>
                <c:pt idx="211">
                  <c:v>5050.9934171066152</c:v>
                </c:pt>
                <c:pt idx="212">
                  <c:v>5060.5710159706314</c:v>
                </c:pt>
                <c:pt idx="213">
                  <c:v>5070.1486148346476</c:v>
                </c:pt>
                <c:pt idx="214">
                  <c:v>5079.7262136986637</c:v>
                </c:pt>
                <c:pt idx="215">
                  <c:v>5089.3038125626799</c:v>
                </c:pt>
                <c:pt idx="216">
                  <c:v>5098.8814114266961</c:v>
                </c:pt>
                <c:pt idx="217">
                  <c:v>5108.4590102907123</c:v>
                </c:pt>
                <c:pt idx="218">
                  <c:v>5118.0366091547285</c:v>
                </c:pt>
                <c:pt idx="219">
                  <c:v>5127.6142080187446</c:v>
                </c:pt>
                <c:pt idx="220">
                  <c:v>5137.1918068827608</c:v>
                </c:pt>
                <c:pt idx="221">
                  <c:v>5146.769405746777</c:v>
                </c:pt>
                <c:pt idx="222">
                  <c:v>5156.3470046107932</c:v>
                </c:pt>
                <c:pt idx="223">
                  <c:v>5165.9246034748094</c:v>
                </c:pt>
                <c:pt idx="224">
                  <c:v>5175.5022023388256</c:v>
                </c:pt>
                <c:pt idx="225">
                  <c:v>5185.0798012028417</c:v>
                </c:pt>
                <c:pt idx="226">
                  <c:v>5194.6574000668579</c:v>
                </c:pt>
                <c:pt idx="227">
                  <c:v>5204.2349989308741</c:v>
                </c:pt>
                <c:pt idx="228">
                  <c:v>5213.8125977948903</c:v>
                </c:pt>
                <c:pt idx="229">
                  <c:v>5223.3901966589065</c:v>
                </c:pt>
                <c:pt idx="230">
                  <c:v>5232.9677955229226</c:v>
                </c:pt>
                <c:pt idx="231">
                  <c:v>5242.5453943869388</c:v>
                </c:pt>
                <c:pt idx="232">
                  <c:v>5252.122993250955</c:v>
                </c:pt>
                <c:pt idx="233">
                  <c:v>5261.7005921149712</c:v>
                </c:pt>
                <c:pt idx="234">
                  <c:v>5271.2781909789874</c:v>
                </c:pt>
                <c:pt idx="235">
                  <c:v>5280.8557898430035</c:v>
                </c:pt>
                <c:pt idx="236">
                  <c:v>5290.4333887070197</c:v>
                </c:pt>
                <c:pt idx="237">
                  <c:v>5300.0109875710359</c:v>
                </c:pt>
                <c:pt idx="238">
                  <c:v>5309.5885864350521</c:v>
                </c:pt>
                <c:pt idx="239">
                  <c:v>5319.1661852990683</c:v>
                </c:pt>
                <c:pt idx="240">
                  <c:v>5328.7437841630845</c:v>
                </c:pt>
                <c:pt idx="241">
                  <c:v>5338.3213830271006</c:v>
                </c:pt>
                <c:pt idx="242">
                  <c:v>5347.8989818911168</c:v>
                </c:pt>
                <c:pt idx="243">
                  <c:v>5357.476580755133</c:v>
                </c:pt>
                <c:pt idx="244">
                  <c:v>5367.0541796191492</c:v>
                </c:pt>
                <c:pt idx="245">
                  <c:v>5376.6317784831654</c:v>
                </c:pt>
                <c:pt idx="246">
                  <c:v>5386.2093773471815</c:v>
                </c:pt>
                <c:pt idx="247">
                  <c:v>5395.7869762111977</c:v>
                </c:pt>
                <c:pt idx="248">
                  <c:v>5405.3645750752139</c:v>
                </c:pt>
                <c:pt idx="249">
                  <c:v>5414.9421739392301</c:v>
                </c:pt>
                <c:pt idx="250">
                  <c:v>5424.5197728032463</c:v>
                </c:pt>
                <c:pt idx="251">
                  <c:v>5434.0973716672625</c:v>
                </c:pt>
                <c:pt idx="252">
                  <c:v>5443.6749705312786</c:v>
                </c:pt>
                <c:pt idx="253">
                  <c:v>5453.2525693952948</c:v>
                </c:pt>
                <c:pt idx="254">
                  <c:v>5462.830168259311</c:v>
                </c:pt>
                <c:pt idx="255">
                  <c:v>5472.4077671233272</c:v>
                </c:pt>
                <c:pt idx="256">
                  <c:v>5481.9853659873434</c:v>
                </c:pt>
                <c:pt idx="257">
                  <c:v>5491.5629648513595</c:v>
                </c:pt>
                <c:pt idx="258">
                  <c:v>5501.1405637153757</c:v>
                </c:pt>
                <c:pt idx="259">
                  <c:v>5510.7181625793919</c:v>
                </c:pt>
                <c:pt idx="260">
                  <c:v>5520.2957614434081</c:v>
                </c:pt>
                <c:pt idx="261">
                  <c:v>5529.8733603074243</c:v>
                </c:pt>
                <c:pt idx="262">
                  <c:v>5539.4509591714404</c:v>
                </c:pt>
                <c:pt idx="263">
                  <c:v>5549.0285580354566</c:v>
                </c:pt>
                <c:pt idx="264">
                  <c:v>5558.6061568994728</c:v>
                </c:pt>
                <c:pt idx="265">
                  <c:v>5568.183755763489</c:v>
                </c:pt>
                <c:pt idx="266">
                  <c:v>5577.7613546275052</c:v>
                </c:pt>
                <c:pt idx="267">
                  <c:v>5587.3389534915214</c:v>
                </c:pt>
                <c:pt idx="268">
                  <c:v>5596.9165523555375</c:v>
                </c:pt>
                <c:pt idx="269">
                  <c:v>5606.4941512195537</c:v>
                </c:pt>
                <c:pt idx="270">
                  <c:v>5616.0717500835699</c:v>
                </c:pt>
                <c:pt idx="271">
                  <c:v>5625.6493489475861</c:v>
                </c:pt>
                <c:pt idx="272">
                  <c:v>5635.2269478116023</c:v>
                </c:pt>
                <c:pt idx="273">
                  <c:v>5644.8045466756184</c:v>
                </c:pt>
                <c:pt idx="274">
                  <c:v>5654.3821455396346</c:v>
                </c:pt>
                <c:pt idx="275">
                  <c:v>5663.9597444036508</c:v>
                </c:pt>
                <c:pt idx="276">
                  <c:v>5673.537343267667</c:v>
                </c:pt>
                <c:pt idx="277">
                  <c:v>5683.1149421316832</c:v>
                </c:pt>
                <c:pt idx="278">
                  <c:v>5692.6925409956993</c:v>
                </c:pt>
                <c:pt idx="279">
                  <c:v>5702.2701398597155</c:v>
                </c:pt>
                <c:pt idx="280">
                  <c:v>5711.8477387237317</c:v>
                </c:pt>
                <c:pt idx="281">
                  <c:v>5721.4253375877479</c:v>
                </c:pt>
                <c:pt idx="282">
                  <c:v>5731.0029364517641</c:v>
                </c:pt>
                <c:pt idx="283">
                  <c:v>5740.5805353157803</c:v>
                </c:pt>
                <c:pt idx="284">
                  <c:v>5750.1581341797964</c:v>
                </c:pt>
                <c:pt idx="285">
                  <c:v>5759.7357330438126</c:v>
                </c:pt>
                <c:pt idx="286">
                  <c:v>5769.3133319078288</c:v>
                </c:pt>
                <c:pt idx="287">
                  <c:v>5778.890930771845</c:v>
                </c:pt>
                <c:pt idx="288">
                  <c:v>5788.4685296358612</c:v>
                </c:pt>
                <c:pt idx="289">
                  <c:v>5798.0461284998773</c:v>
                </c:pt>
                <c:pt idx="290">
                  <c:v>5807.6237273638935</c:v>
                </c:pt>
                <c:pt idx="291">
                  <c:v>5817.2013262279097</c:v>
                </c:pt>
                <c:pt idx="292">
                  <c:v>5826.7789250919259</c:v>
                </c:pt>
                <c:pt idx="293">
                  <c:v>5836.3565239559421</c:v>
                </c:pt>
                <c:pt idx="294">
                  <c:v>5845.9341228199582</c:v>
                </c:pt>
                <c:pt idx="295">
                  <c:v>5855.5117216839744</c:v>
                </c:pt>
                <c:pt idx="296">
                  <c:v>5865.0893205479906</c:v>
                </c:pt>
                <c:pt idx="297">
                  <c:v>5874.6669194120068</c:v>
                </c:pt>
                <c:pt idx="298">
                  <c:v>5884.244518276023</c:v>
                </c:pt>
                <c:pt idx="299">
                  <c:v>5893.8221171400392</c:v>
                </c:pt>
                <c:pt idx="300">
                  <c:v>5903.3997160040553</c:v>
                </c:pt>
                <c:pt idx="301">
                  <c:v>5912.9773148680715</c:v>
                </c:pt>
                <c:pt idx="302">
                  <c:v>5922.5549137320877</c:v>
                </c:pt>
                <c:pt idx="303">
                  <c:v>5932.1325125961039</c:v>
                </c:pt>
                <c:pt idx="304">
                  <c:v>5941.7101114601201</c:v>
                </c:pt>
                <c:pt idx="305">
                  <c:v>5951.2877103241362</c:v>
                </c:pt>
                <c:pt idx="306">
                  <c:v>5960.8653091881524</c:v>
                </c:pt>
                <c:pt idx="307">
                  <c:v>5970.4429080521686</c:v>
                </c:pt>
                <c:pt idx="308">
                  <c:v>5980.0205069161848</c:v>
                </c:pt>
                <c:pt idx="309">
                  <c:v>5989.598105780201</c:v>
                </c:pt>
                <c:pt idx="310">
                  <c:v>5999.1757046442171</c:v>
                </c:pt>
                <c:pt idx="311">
                  <c:v>6008.7533035082333</c:v>
                </c:pt>
                <c:pt idx="312">
                  <c:v>6018.3309023722495</c:v>
                </c:pt>
                <c:pt idx="313">
                  <c:v>6027.9085012362657</c:v>
                </c:pt>
                <c:pt idx="314">
                  <c:v>6037.4861001002819</c:v>
                </c:pt>
                <c:pt idx="315">
                  <c:v>6047.0636989642981</c:v>
                </c:pt>
                <c:pt idx="316">
                  <c:v>6056.6412978283142</c:v>
                </c:pt>
                <c:pt idx="317">
                  <c:v>6066.2188966923304</c:v>
                </c:pt>
                <c:pt idx="318">
                  <c:v>6075.7964955563466</c:v>
                </c:pt>
                <c:pt idx="319">
                  <c:v>6085.3740944203628</c:v>
                </c:pt>
                <c:pt idx="320">
                  <c:v>6094.951693284379</c:v>
                </c:pt>
                <c:pt idx="321">
                  <c:v>6104.5292921483951</c:v>
                </c:pt>
                <c:pt idx="322">
                  <c:v>6114.1068910124113</c:v>
                </c:pt>
                <c:pt idx="323">
                  <c:v>6123.6844898764275</c:v>
                </c:pt>
                <c:pt idx="324">
                  <c:v>6133.2620887404437</c:v>
                </c:pt>
                <c:pt idx="325">
                  <c:v>6142.8396876044599</c:v>
                </c:pt>
                <c:pt idx="326">
                  <c:v>6152.417286468476</c:v>
                </c:pt>
                <c:pt idx="327">
                  <c:v>6161.9948853324922</c:v>
                </c:pt>
                <c:pt idx="328">
                  <c:v>6171.5724841965084</c:v>
                </c:pt>
                <c:pt idx="329">
                  <c:v>6181.1500830605246</c:v>
                </c:pt>
                <c:pt idx="330">
                  <c:v>6190.7276819245408</c:v>
                </c:pt>
                <c:pt idx="331">
                  <c:v>6200.305280788557</c:v>
                </c:pt>
                <c:pt idx="332">
                  <c:v>6209.8828796525731</c:v>
                </c:pt>
                <c:pt idx="333">
                  <c:v>6219.4604785165893</c:v>
                </c:pt>
                <c:pt idx="334">
                  <c:v>6229.0380773806055</c:v>
                </c:pt>
                <c:pt idx="335">
                  <c:v>6238.6156762446217</c:v>
                </c:pt>
                <c:pt idx="336">
                  <c:v>6248.1932751086379</c:v>
                </c:pt>
                <c:pt idx="337">
                  <c:v>6257.770873972654</c:v>
                </c:pt>
                <c:pt idx="338">
                  <c:v>6267.3484728366702</c:v>
                </c:pt>
                <c:pt idx="339">
                  <c:v>6276.9260717006864</c:v>
                </c:pt>
                <c:pt idx="340">
                  <c:v>6286.5036705647026</c:v>
                </c:pt>
                <c:pt idx="341">
                  <c:v>6296.0812694287188</c:v>
                </c:pt>
                <c:pt idx="342">
                  <c:v>6305.658868292735</c:v>
                </c:pt>
                <c:pt idx="343">
                  <c:v>6315.2364671567511</c:v>
                </c:pt>
                <c:pt idx="344">
                  <c:v>6324.8140660207673</c:v>
                </c:pt>
                <c:pt idx="345">
                  <c:v>6334.3916648847835</c:v>
                </c:pt>
                <c:pt idx="346">
                  <c:v>6343.9692637487997</c:v>
                </c:pt>
                <c:pt idx="347">
                  <c:v>6353.5468626128159</c:v>
                </c:pt>
                <c:pt idx="348">
                  <c:v>6363.124461476832</c:v>
                </c:pt>
                <c:pt idx="349">
                  <c:v>6372.7020603408482</c:v>
                </c:pt>
                <c:pt idx="350">
                  <c:v>6382.2796592048644</c:v>
                </c:pt>
                <c:pt idx="351">
                  <c:v>6391.8572580688806</c:v>
                </c:pt>
                <c:pt idx="352">
                  <c:v>6401.4348569328968</c:v>
                </c:pt>
                <c:pt idx="353">
                  <c:v>6411.0124557969129</c:v>
                </c:pt>
                <c:pt idx="354">
                  <c:v>6420.5900546609291</c:v>
                </c:pt>
                <c:pt idx="355">
                  <c:v>6430.1676535249453</c:v>
                </c:pt>
                <c:pt idx="356">
                  <c:v>6439.7452523889615</c:v>
                </c:pt>
                <c:pt idx="357">
                  <c:v>6449.3228512529777</c:v>
                </c:pt>
                <c:pt idx="358">
                  <c:v>6458.9004501169939</c:v>
                </c:pt>
                <c:pt idx="359">
                  <c:v>6468.47804898101</c:v>
                </c:pt>
                <c:pt idx="360">
                  <c:v>6478.0556478450262</c:v>
                </c:pt>
                <c:pt idx="361">
                  <c:v>6487.6332467090424</c:v>
                </c:pt>
                <c:pt idx="362">
                  <c:v>6497.2108455730586</c:v>
                </c:pt>
                <c:pt idx="363">
                  <c:v>6506.7884444370748</c:v>
                </c:pt>
                <c:pt idx="364">
                  <c:v>6516.3660433010909</c:v>
                </c:pt>
                <c:pt idx="365">
                  <c:v>6525.9436421651071</c:v>
                </c:pt>
                <c:pt idx="366">
                  <c:v>6535.5212410291233</c:v>
                </c:pt>
                <c:pt idx="367">
                  <c:v>6545.0988398931395</c:v>
                </c:pt>
                <c:pt idx="368">
                  <c:v>6554.6764387571557</c:v>
                </c:pt>
                <c:pt idx="369">
                  <c:v>6564.2540376211718</c:v>
                </c:pt>
                <c:pt idx="370">
                  <c:v>6573.831636485188</c:v>
                </c:pt>
                <c:pt idx="371">
                  <c:v>6583.4092353492042</c:v>
                </c:pt>
                <c:pt idx="372">
                  <c:v>6592.9868342132204</c:v>
                </c:pt>
                <c:pt idx="373">
                  <c:v>6602.5644330772366</c:v>
                </c:pt>
                <c:pt idx="374">
                  <c:v>6612.1420319412528</c:v>
                </c:pt>
                <c:pt idx="375">
                  <c:v>6621.7196308052689</c:v>
                </c:pt>
                <c:pt idx="376">
                  <c:v>6631.2972296692851</c:v>
                </c:pt>
                <c:pt idx="377">
                  <c:v>6640.8748285333013</c:v>
                </c:pt>
                <c:pt idx="378">
                  <c:v>6650.4524273973175</c:v>
                </c:pt>
                <c:pt idx="379">
                  <c:v>6660.0300262613337</c:v>
                </c:pt>
                <c:pt idx="380">
                  <c:v>6669.6076251253498</c:v>
                </c:pt>
                <c:pt idx="381">
                  <c:v>6679.185223989366</c:v>
                </c:pt>
                <c:pt idx="382">
                  <c:v>6688.7628228533822</c:v>
                </c:pt>
                <c:pt idx="383">
                  <c:v>6698.3404217173984</c:v>
                </c:pt>
                <c:pt idx="384">
                  <c:v>6707.9180205814146</c:v>
                </c:pt>
                <c:pt idx="385">
                  <c:v>6717.4956194454307</c:v>
                </c:pt>
                <c:pt idx="386">
                  <c:v>6727.0732183094469</c:v>
                </c:pt>
                <c:pt idx="387">
                  <c:v>6736.6508171734631</c:v>
                </c:pt>
                <c:pt idx="388">
                  <c:v>6746.2284160374793</c:v>
                </c:pt>
                <c:pt idx="389">
                  <c:v>6755.8060149014955</c:v>
                </c:pt>
                <c:pt idx="390">
                  <c:v>6765.3836137655117</c:v>
                </c:pt>
                <c:pt idx="391">
                  <c:v>6774.9612126295278</c:v>
                </c:pt>
                <c:pt idx="392">
                  <c:v>6784.538811493544</c:v>
                </c:pt>
                <c:pt idx="393">
                  <c:v>6794.1164103575602</c:v>
                </c:pt>
                <c:pt idx="394">
                  <c:v>6803.6940092215764</c:v>
                </c:pt>
                <c:pt idx="395">
                  <c:v>6813.2716080855926</c:v>
                </c:pt>
                <c:pt idx="396">
                  <c:v>6822.8492069496087</c:v>
                </c:pt>
                <c:pt idx="397">
                  <c:v>6832.4268058136249</c:v>
                </c:pt>
                <c:pt idx="398">
                  <c:v>6842.0044046776411</c:v>
                </c:pt>
                <c:pt idx="399">
                  <c:v>6851.5820035416573</c:v>
                </c:pt>
                <c:pt idx="400">
                  <c:v>6861.1596024056735</c:v>
                </c:pt>
                <c:pt idx="401">
                  <c:v>6870.7372012696896</c:v>
                </c:pt>
                <c:pt idx="402">
                  <c:v>6880.3148001337058</c:v>
                </c:pt>
                <c:pt idx="403">
                  <c:v>6889.892398997722</c:v>
                </c:pt>
                <c:pt idx="404">
                  <c:v>6899.4699978617382</c:v>
                </c:pt>
                <c:pt idx="405">
                  <c:v>6909.0475967257544</c:v>
                </c:pt>
                <c:pt idx="406">
                  <c:v>6918.6251955897706</c:v>
                </c:pt>
                <c:pt idx="407">
                  <c:v>6928.2027944537867</c:v>
                </c:pt>
                <c:pt idx="408">
                  <c:v>6937.7803933178029</c:v>
                </c:pt>
                <c:pt idx="409">
                  <c:v>6947.3579921818191</c:v>
                </c:pt>
                <c:pt idx="410">
                  <c:v>6956.9355910458353</c:v>
                </c:pt>
                <c:pt idx="411">
                  <c:v>6966.5131899098515</c:v>
                </c:pt>
                <c:pt idx="412">
                  <c:v>6976.0907887738676</c:v>
                </c:pt>
                <c:pt idx="413">
                  <c:v>6985.6683876378838</c:v>
                </c:pt>
                <c:pt idx="414">
                  <c:v>6995.2459865019</c:v>
                </c:pt>
                <c:pt idx="415">
                  <c:v>7004.8235853659162</c:v>
                </c:pt>
                <c:pt idx="416">
                  <c:v>7014.4011842299324</c:v>
                </c:pt>
                <c:pt idx="417">
                  <c:v>7023.9787830939486</c:v>
                </c:pt>
                <c:pt idx="418">
                  <c:v>7033.5563819579647</c:v>
                </c:pt>
                <c:pt idx="419">
                  <c:v>7043.1339808219809</c:v>
                </c:pt>
                <c:pt idx="420">
                  <c:v>7052.7115796859971</c:v>
                </c:pt>
                <c:pt idx="421">
                  <c:v>7062.2891785500133</c:v>
                </c:pt>
                <c:pt idx="422">
                  <c:v>7071.8667774140295</c:v>
                </c:pt>
                <c:pt idx="423">
                  <c:v>7081.4443762780456</c:v>
                </c:pt>
                <c:pt idx="424">
                  <c:v>7091.0219751420618</c:v>
                </c:pt>
                <c:pt idx="425">
                  <c:v>7100.599574006078</c:v>
                </c:pt>
                <c:pt idx="426">
                  <c:v>7110.1771728700942</c:v>
                </c:pt>
                <c:pt idx="427">
                  <c:v>7119.7547717341104</c:v>
                </c:pt>
                <c:pt idx="428">
                  <c:v>7129.3323705981265</c:v>
                </c:pt>
                <c:pt idx="429">
                  <c:v>7138.9099694621427</c:v>
                </c:pt>
                <c:pt idx="430">
                  <c:v>7148.4875683261589</c:v>
                </c:pt>
                <c:pt idx="431">
                  <c:v>7158.0651671901751</c:v>
                </c:pt>
                <c:pt idx="432">
                  <c:v>7167.6427660541913</c:v>
                </c:pt>
                <c:pt idx="433">
                  <c:v>7177.2203649182075</c:v>
                </c:pt>
                <c:pt idx="434">
                  <c:v>7186.7979637822236</c:v>
                </c:pt>
                <c:pt idx="435">
                  <c:v>7196.3755626462398</c:v>
                </c:pt>
                <c:pt idx="436">
                  <c:v>7205.953161510256</c:v>
                </c:pt>
                <c:pt idx="437">
                  <c:v>7215.5307603742722</c:v>
                </c:pt>
                <c:pt idx="438">
                  <c:v>7225.1083592382884</c:v>
                </c:pt>
                <c:pt idx="439">
                  <c:v>7234.6859581023045</c:v>
                </c:pt>
                <c:pt idx="440">
                  <c:v>7244.2635569663207</c:v>
                </c:pt>
                <c:pt idx="441">
                  <c:v>7253.8411558303369</c:v>
                </c:pt>
                <c:pt idx="442">
                  <c:v>7263.4187546943531</c:v>
                </c:pt>
                <c:pt idx="443">
                  <c:v>7272.9963535583693</c:v>
                </c:pt>
                <c:pt idx="444">
                  <c:v>7282.5739524223854</c:v>
                </c:pt>
                <c:pt idx="445">
                  <c:v>7292.1515512864016</c:v>
                </c:pt>
                <c:pt idx="446">
                  <c:v>7301.7291501504178</c:v>
                </c:pt>
                <c:pt idx="447">
                  <c:v>7311.306749014434</c:v>
                </c:pt>
                <c:pt idx="448">
                  <c:v>7320.8843478784502</c:v>
                </c:pt>
                <c:pt idx="449">
                  <c:v>7330.4619467424664</c:v>
                </c:pt>
                <c:pt idx="450">
                  <c:v>7340.0395456064825</c:v>
                </c:pt>
                <c:pt idx="451">
                  <c:v>7349.6171444704987</c:v>
                </c:pt>
                <c:pt idx="452">
                  <c:v>7359.1947433345149</c:v>
                </c:pt>
                <c:pt idx="453">
                  <c:v>7368.7723421985311</c:v>
                </c:pt>
                <c:pt idx="454">
                  <c:v>7378.3499410625473</c:v>
                </c:pt>
                <c:pt idx="455">
                  <c:v>7387.9275399265634</c:v>
                </c:pt>
                <c:pt idx="456">
                  <c:v>7397.5051387905796</c:v>
                </c:pt>
                <c:pt idx="457">
                  <c:v>7407.0827376545958</c:v>
                </c:pt>
                <c:pt idx="458">
                  <c:v>7416.660336518612</c:v>
                </c:pt>
                <c:pt idx="459">
                  <c:v>7426.2379353826282</c:v>
                </c:pt>
                <c:pt idx="460">
                  <c:v>7435.8155342466443</c:v>
                </c:pt>
                <c:pt idx="461">
                  <c:v>7445.3931331106605</c:v>
                </c:pt>
                <c:pt idx="462">
                  <c:v>7454.9707319746767</c:v>
                </c:pt>
                <c:pt idx="463">
                  <c:v>7464.5483308386929</c:v>
                </c:pt>
                <c:pt idx="464">
                  <c:v>7474.1259297027091</c:v>
                </c:pt>
                <c:pt idx="465">
                  <c:v>7483.7035285667253</c:v>
                </c:pt>
                <c:pt idx="466">
                  <c:v>7493.2811274307414</c:v>
                </c:pt>
                <c:pt idx="467">
                  <c:v>7502.8587262947576</c:v>
                </c:pt>
                <c:pt idx="468">
                  <c:v>7512.4363251587738</c:v>
                </c:pt>
                <c:pt idx="469">
                  <c:v>7522.01392402279</c:v>
                </c:pt>
                <c:pt idx="470">
                  <c:v>7531.5915228868062</c:v>
                </c:pt>
                <c:pt idx="471">
                  <c:v>7541.1691217508223</c:v>
                </c:pt>
                <c:pt idx="472">
                  <c:v>7550.7467206148385</c:v>
                </c:pt>
                <c:pt idx="473">
                  <c:v>7560.3243194788547</c:v>
                </c:pt>
                <c:pt idx="474">
                  <c:v>7569.9019183428709</c:v>
                </c:pt>
                <c:pt idx="475">
                  <c:v>7579.4795172068871</c:v>
                </c:pt>
                <c:pt idx="476">
                  <c:v>7589.0571160709032</c:v>
                </c:pt>
                <c:pt idx="477">
                  <c:v>7598.6347149349194</c:v>
                </c:pt>
                <c:pt idx="478">
                  <c:v>7608.2123137989356</c:v>
                </c:pt>
                <c:pt idx="479">
                  <c:v>7617.7899126629518</c:v>
                </c:pt>
                <c:pt idx="480">
                  <c:v>7627.367511526968</c:v>
                </c:pt>
                <c:pt idx="481">
                  <c:v>7636.9451103909842</c:v>
                </c:pt>
                <c:pt idx="482">
                  <c:v>7646.5227092550003</c:v>
                </c:pt>
                <c:pt idx="483">
                  <c:v>7656.1003081190165</c:v>
                </c:pt>
                <c:pt idx="484">
                  <c:v>7665.6779069830327</c:v>
                </c:pt>
                <c:pt idx="485">
                  <c:v>7675.2555058470489</c:v>
                </c:pt>
                <c:pt idx="486">
                  <c:v>7684.8331047110651</c:v>
                </c:pt>
                <c:pt idx="487">
                  <c:v>7694.4107035750812</c:v>
                </c:pt>
                <c:pt idx="488">
                  <c:v>7703.9883024390974</c:v>
                </c:pt>
                <c:pt idx="489">
                  <c:v>7713.5659013031136</c:v>
                </c:pt>
                <c:pt idx="490">
                  <c:v>7723.1435001671298</c:v>
                </c:pt>
                <c:pt idx="491">
                  <c:v>7732.721099031146</c:v>
                </c:pt>
                <c:pt idx="492">
                  <c:v>7742.2986978951621</c:v>
                </c:pt>
                <c:pt idx="493">
                  <c:v>7751.8762967591783</c:v>
                </c:pt>
                <c:pt idx="494">
                  <c:v>7761.4538956231945</c:v>
                </c:pt>
                <c:pt idx="495">
                  <c:v>7771.0314944872107</c:v>
                </c:pt>
                <c:pt idx="496">
                  <c:v>7780.6090933512269</c:v>
                </c:pt>
                <c:pt idx="497">
                  <c:v>7790.1866922152431</c:v>
                </c:pt>
                <c:pt idx="498">
                  <c:v>7799.7642910792592</c:v>
                </c:pt>
                <c:pt idx="499">
                  <c:v>7809.3418899432754</c:v>
                </c:pt>
                <c:pt idx="500">
                  <c:v>7818.9194888072916</c:v>
                </c:pt>
                <c:pt idx="501">
                  <c:v>7828.4970876713078</c:v>
                </c:pt>
                <c:pt idx="502">
                  <c:v>7838.074686535324</c:v>
                </c:pt>
                <c:pt idx="503">
                  <c:v>7847.6522853993401</c:v>
                </c:pt>
                <c:pt idx="504">
                  <c:v>7857.2298842633563</c:v>
                </c:pt>
                <c:pt idx="505">
                  <c:v>7866.8074831273725</c:v>
                </c:pt>
                <c:pt idx="506">
                  <c:v>7876.3850819913887</c:v>
                </c:pt>
                <c:pt idx="507">
                  <c:v>7885.9626808554049</c:v>
                </c:pt>
                <c:pt idx="508">
                  <c:v>7895.5402797194211</c:v>
                </c:pt>
                <c:pt idx="509">
                  <c:v>7905.1178785834372</c:v>
                </c:pt>
                <c:pt idx="510">
                  <c:v>7914.6954774474534</c:v>
                </c:pt>
                <c:pt idx="511">
                  <c:v>7924.2730763114696</c:v>
                </c:pt>
                <c:pt idx="512">
                  <c:v>7933.8506751754858</c:v>
                </c:pt>
                <c:pt idx="513">
                  <c:v>7943.428274039502</c:v>
                </c:pt>
                <c:pt idx="514">
                  <c:v>7953.0058729035181</c:v>
                </c:pt>
                <c:pt idx="515">
                  <c:v>7962.5834717675343</c:v>
                </c:pt>
                <c:pt idx="516">
                  <c:v>7972.1610706315505</c:v>
                </c:pt>
                <c:pt idx="517">
                  <c:v>7981.7386694955667</c:v>
                </c:pt>
                <c:pt idx="518">
                  <c:v>7991.3162683595829</c:v>
                </c:pt>
                <c:pt idx="519">
                  <c:v>8000.893867223599</c:v>
                </c:pt>
                <c:pt idx="520">
                  <c:v>8010.4714660876152</c:v>
                </c:pt>
                <c:pt idx="521">
                  <c:v>8020.0490649516314</c:v>
                </c:pt>
                <c:pt idx="522">
                  <c:v>8029.6266638156476</c:v>
                </c:pt>
                <c:pt idx="523">
                  <c:v>8039.2042626796638</c:v>
                </c:pt>
                <c:pt idx="524">
                  <c:v>8048.78186154368</c:v>
                </c:pt>
                <c:pt idx="525">
                  <c:v>8058.3594604076961</c:v>
                </c:pt>
                <c:pt idx="526">
                  <c:v>8067.9370592717123</c:v>
                </c:pt>
                <c:pt idx="527">
                  <c:v>8077.5146581357285</c:v>
                </c:pt>
                <c:pt idx="528">
                  <c:v>8087.0922569997447</c:v>
                </c:pt>
                <c:pt idx="529">
                  <c:v>8096.6698558637609</c:v>
                </c:pt>
                <c:pt idx="530">
                  <c:v>8106.247454727777</c:v>
                </c:pt>
                <c:pt idx="531">
                  <c:v>8115.8250535917932</c:v>
                </c:pt>
                <c:pt idx="532">
                  <c:v>8125.4026524558094</c:v>
                </c:pt>
                <c:pt idx="533">
                  <c:v>8134.9802513198256</c:v>
                </c:pt>
                <c:pt idx="534">
                  <c:v>8144.5578501838418</c:v>
                </c:pt>
                <c:pt idx="535">
                  <c:v>8154.1354490478579</c:v>
                </c:pt>
                <c:pt idx="536">
                  <c:v>8163.7130479118741</c:v>
                </c:pt>
                <c:pt idx="537">
                  <c:v>8173.2906467758903</c:v>
                </c:pt>
                <c:pt idx="538">
                  <c:v>8182.8682456399065</c:v>
                </c:pt>
                <c:pt idx="539">
                  <c:v>8192.4458445039218</c:v>
                </c:pt>
                <c:pt idx="540">
                  <c:v>8202.0234433679379</c:v>
                </c:pt>
                <c:pt idx="541">
                  <c:v>8211.6010422319541</c:v>
                </c:pt>
                <c:pt idx="542">
                  <c:v>8221.1786410959703</c:v>
                </c:pt>
                <c:pt idx="543">
                  <c:v>8230.7562399599865</c:v>
                </c:pt>
                <c:pt idx="544">
                  <c:v>8240.3338388240027</c:v>
                </c:pt>
                <c:pt idx="545">
                  <c:v>8249.9114376880189</c:v>
                </c:pt>
                <c:pt idx="546">
                  <c:v>8259.489036552035</c:v>
                </c:pt>
                <c:pt idx="547">
                  <c:v>8269.0666354160512</c:v>
                </c:pt>
                <c:pt idx="548">
                  <c:v>8278.6442342800674</c:v>
                </c:pt>
                <c:pt idx="549">
                  <c:v>8288.2218331440836</c:v>
                </c:pt>
                <c:pt idx="550">
                  <c:v>8297.7994320080998</c:v>
                </c:pt>
                <c:pt idx="551">
                  <c:v>8307.3770308721159</c:v>
                </c:pt>
                <c:pt idx="552">
                  <c:v>8316.9546297361321</c:v>
                </c:pt>
                <c:pt idx="553">
                  <c:v>8326.5322286001483</c:v>
                </c:pt>
                <c:pt idx="554">
                  <c:v>8336.1098274641645</c:v>
                </c:pt>
                <c:pt idx="555">
                  <c:v>8345.6874263281807</c:v>
                </c:pt>
                <c:pt idx="556">
                  <c:v>8355.2650251921968</c:v>
                </c:pt>
                <c:pt idx="557">
                  <c:v>8364.842624056213</c:v>
                </c:pt>
                <c:pt idx="558">
                  <c:v>8374.4202229202292</c:v>
                </c:pt>
                <c:pt idx="559">
                  <c:v>8383.9978217842454</c:v>
                </c:pt>
                <c:pt idx="560">
                  <c:v>8393.5754206482616</c:v>
                </c:pt>
                <c:pt idx="561">
                  <c:v>8403.1530195122778</c:v>
                </c:pt>
                <c:pt idx="562">
                  <c:v>8412.7306183762939</c:v>
                </c:pt>
                <c:pt idx="563">
                  <c:v>8422.3082172403101</c:v>
                </c:pt>
                <c:pt idx="564">
                  <c:v>8431.8858161043263</c:v>
                </c:pt>
                <c:pt idx="565">
                  <c:v>8441.4634149683425</c:v>
                </c:pt>
                <c:pt idx="566">
                  <c:v>8451.0410138323587</c:v>
                </c:pt>
                <c:pt idx="567">
                  <c:v>8460.6186126963748</c:v>
                </c:pt>
                <c:pt idx="568">
                  <c:v>8470.196211560391</c:v>
                </c:pt>
                <c:pt idx="569">
                  <c:v>8479.7738104244072</c:v>
                </c:pt>
                <c:pt idx="570">
                  <c:v>8489.3514092884234</c:v>
                </c:pt>
                <c:pt idx="571">
                  <c:v>8498.9290081524396</c:v>
                </c:pt>
                <c:pt idx="572">
                  <c:v>8508.5066070164557</c:v>
                </c:pt>
                <c:pt idx="573">
                  <c:v>8518.0842058804719</c:v>
                </c:pt>
                <c:pt idx="574">
                  <c:v>8527.6618047444881</c:v>
                </c:pt>
                <c:pt idx="575">
                  <c:v>8537.2394036085043</c:v>
                </c:pt>
                <c:pt idx="576">
                  <c:v>8546.8170024725205</c:v>
                </c:pt>
                <c:pt idx="577">
                  <c:v>8556.3946013365367</c:v>
                </c:pt>
                <c:pt idx="578">
                  <c:v>8565.9722002005528</c:v>
                </c:pt>
                <c:pt idx="579">
                  <c:v>8575.549799064569</c:v>
                </c:pt>
                <c:pt idx="580">
                  <c:v>8585.1273979285852</c:v>
                </c:pt>
                <c:pt idx="581">
                  <c:v>8594.7049967926014</c:v>
                </c:pt>
                <c:pt idx="582">
                  <c:v>8604.2825956566176</c:v>
                </c:pt>
                <c:pt idx="583">
                  <c:v>8613.8601945206337</c:v>
                </c:pt>
                <c:pt idx="584">
                  <c:v>8623.4377933846499</c:v>
                </c:pt>
                <c:pt idx="585">
                  <c:v>8633.0153922486661</c:v>
                </c:pt>
                <c:pt idx="586">
                  <c:v>8642.5929911126823</c:v>
                </c:pt>
                <c:pt idx="587">
                  <c:v>8652.1705899766985</c:v>
                </c:pt>
                <c:pt idx="588">
                  <c:v>8661.7481888407146</c:v>
                </c:pt>
                <c:pt idx="589">
                  <c:v>8671.3257877047308</c:v>
                </c:pt>
                <c:pt idx="590">
                  <c:v>8680.903386568747</c:v>
                </c:pt>
                <c:pt idx="591">
                  <c:v>8690.4809854327632</c:v>
                </c:pt>
                <c:pt idx="592">
                  <c:v>8700.0585842967794</c:v>
                </c:pt>
                <c:pt idx="593">
                  <c:v>8709.6361831607956</c:v>
                </c:pt>
                <c:pt idx="594">
                  <c:v>8719.2137820248117</c:v>
                </c:pt>
                <c:pt idx="595">
                  <c:v>8728.7913808888279</c:v>
                </c:pt>
                <c:pt idx="596">
                  <c:v>8738.3689797528441</c:v>
                </c:pt>
                <c:pt idx="597">
                  <c:v>8747.9465786168603</c:v>
                </c:pt>
                <c:pt idx="598">
                  <c:v>8757.5241774808765</c:v>
                </c:pt>
                <c:pt idx="599">
                  <c:v>8767.1017763448926</c:v>
                </c:pt>
                <c:pt idx="600">
                  <c:v>8776.6793752089088</c:v>
                </c:pt>
                <c:pt idx="601">
                  <c:v>8786.256974072925</c:v>
                </c:pt>
                <c:pt idx="602">
                  <c:v>8795.8345729369412</c:v>
                </c:pt>
                <c:pt idx="603">
                  <c:v>8805.4121718009574</c:v>
                </c:pt>
                <c:pt idx="604">
                  <c:v>8814.9897706649735</c:v>
                </c:pt>
                <c:pt idx="605">
                  <c:v>8824.5673695289897</c:v>
                </c:pt>
                <c:pt idx="606">
                  <c:v>8834.1449683930059</c:v>
                </c:pt>
                <c:pt idx="607">
                  <c:v>8843.7225672570221</c:v>
                </c:pt>
                <c:pt idx="608">
                  <c:v>8853.3001661210383</c:v>
                </c:pt>
                <c:pt idx="609">
                  <c:v>8862.8777649850545</c:v>
                </c:pt>
                <c:pt idx="610">
                  <c:v>8872.4553638490706</c:v>
                </c:pt>
                <c:pt idx="611">
                  <c:v>8882.0329627130868</c:v>
                </c:pt>
                <c:pt idx="612">
                  <c:v>8891.610561577103</c:v>
                </c:pt>
                <c:pt idx="613">
                  <c:v>8901.1881604411192</c:v>
                </c:pt>
                <c:pt idx="614">
                  <c:v>8910.7657593051354</c:v>
                </c:pt>
                <c:pt idx="615">
                  <c:v>8920.3433581691515</c:v>
                </c:pt>
                <c:pt idx="616">
                  <c:v>8929.9209570331677</c:v>
                </c:pt>
                <c:pt idx="617">
                  <c:v>8939.4985558971839</c:v>
                </c:pt>
                <c:pt idx="618">
                  <c:v>8949.0761547612001</c:v>
                </c:pt>
                <c:pt idx="619">
                  <c:v>8958.6537536252163</c:v>
                </c:pt>
                <c:pt idx="620">
                  <c:v>8968.2313524892324</c:v>
                </c:pt>
                <c:pt idx="621">
                  <c:v>8977.8089513532486</c:v>
                </c:pt>
                <c:pt idx="622">
                  <c:v>8987.3865502172648</c:v>
                </c:pt>
                <c:pt idx="623">
                  <c:v>8996.964149081281</c:v>
                </c:pt>
                <c:pt idx="624">
                  <c:v>9006.5417479452972</c:v>
                </c:pt>
                <c:pt idx="625">
                  <c:v>9016.1193468093134</c:v>
                </c:pt>
                <c:pt idx="626">
                  <c:v>9025.6969456733295</c:v>
                </c:pt>
                <c:pt idx="627">
                  <c:v>9035.2745445373457</c:v>
                </c:pt>
                <c:pt idx="628">
                  <c:v>9044.8521434013619</c:v>
                </c:pt>
                <c:pt idx="629">
                  <c:v>9054.4297422653781</c:v>
                </c:pt>
                <c:pt idx="630">
                  <c:v>9064.0073411293943</c:v>
                </c:pt>
                <c:pt idx="631">
                  <c:v>9073.5849399934104</c:v>
                </c:pt>
                <c:pt idx="632">
                  <c:v>9083.1625388574266</c:v>
                </c:pt>
                <c:pt idx="633">
                  <c:v>9092.7401377214428</c:v>
                </c:pt>
                <c:pt idx="634">
                  <c:v>9102.317736585459</c:v>
                </c:pt>
                <c:pt idx="635">
                  <c:v>9111.8953354494752</c:v>
                </c:pt>
                <c:pt idx="636">
                  <c:v>9121.4729343134914</c:v>
                </c:pt>
                <c:pt idx="637">
                  <c:v>9131.0505331775075</c:v>
                </c:pt>
                <c:pt idx="638">
                  <c:v>9140.6281320415237</c:v>
                </c:pt>
                <c:pt idx="639">
                  <c:v>9150.2057309055399</c:v>
                </c:pt>
                <c:pt idx="640">
                  <c:v>9159.7833297695561</c:v>
                </c:pt>
                <c:pt idx="641">
                  <c:v>9169.3609286335723</c:v>
                </c:pt>
                <c:pt idx="642">
                  <c:v>9178.9385274975884</c:v>
                </c:pt>
                <c:pt idx="643">
                  <c:v>9188.5161263616046</c:v>
                </c:pt>
                <c:pt idx="644">
                  <c:v>9198.0937252256208</c:v>
                </c:pt>
                <c:pt idx="645">
                  <c:v>9207.671324089637</c:v>
                </c:pt>
                <c:pt idx="646">
                  <c:v>9217.2489229536532</c:v>
                </c:pt>
                <c:pt idx="647">
                  <c:v>9226.8265218176693</c:v>
                </c:pt>
                <c:pt idx="648">
                  <c:v>9236.4041206816855</c:v>
                </c:pt>
                <c:pt idx="649">
                  <c:v>9245.9817195457017</c:v>
                </c:pt>
                <c:pt idx="650">
                  <c:v>9255.5593184097179</c:v>
                </c:pt>
                <c:pt idx="651">
                  <c:v>9265.1369172737341</c:v>
                </c:pt>
                <c:pt idx="652">
                  <c:v>9274.7145161377503</c:v>
                </c:pt>
                <c:pt idx="653">
                  <c:v>9284.2921150017664</c:v>
                </c:pt>
                <c:pt idx="654">
                  <c:v>9293.8697138657826</c:v>
                </c:pt>
                <c:pt idx="655">
                  <c:v>9303.4473127297988</c:v>
                </c:pt>
                <c:pt idx="656">
                  <c:v>9313.024911593815</c:v>
                </c:pt>
                <c:pt idx="657">
                  <c:v>9322.6025104578312</c:v>
                </c:pt>
                <c:pt idx="658">
                  <c:v>9332.1801093218473</c:v>
                </c:pt>
                <c:pt idx="659">
                  <c:v>9341.7577081858635</c:v>
                </c:pt>
                <c:pt idx="660">
                  <c:v>9351.3353070498797</c:v>
                </c:pt>
                <c:pt idx="661">
                  <c:v>9360.9129059138959</c:v>
                </c:pt>
                <c:pt idx="662">
                  <c:v>9370.4905047779121</c:v>
                </c:pt>
                <c:pt idx="663">
                  <c:v>9380.0681036419282</c:v>
                </c:pt>
                <c:pt idx="664">
                  <c:v>9389.6457025059444</c:v>
                </c:pt>
                <c:pt idx="665">
                  <c:v>9399.2233013699606</c:v>
                </c:pt>
                <c:pt idx="666">
                  <c:v>9408.8009002339768</c:v>
                </c:pt>
                <c:pt idx="667">
                  <c:v>9418.378499097993</c:v>
                </c:pt>
                <c:pt idx="668">
                  <c:v>9427.9560979620092</c:v>
                </c:pt>
                <c:pt idx="669">
                  <c:v>9437.5336968260253</c:v>
                </c:pt>
                <c:pt idx="670">
                  <c:v>9447.1112956900415</c:v>
                </c:pt>
                <c:pt idx="671">
                  <c:v>9456.6888945540577</c:v>
                </c:pt>
                <c:pt idx="672">
                  <c:v>9466.2664934180739</c:v>
                </c:pt>
                <c:pt idx="673">
                  <c:v>9475.8440922820901</c:v>
                </c:pt>
                <c:pt idx="674">
                  <c:v>9485.4216911461062</c:v>
                </c:pt>
                <c:pt idx="675">
                  <c:v>9494.9992900101224</c:v>
                </c:pt>
                <c:pt idx="676">
                  <c:v>9504.5768888741386</c:v>
                </c:pt>
                <c:pt idx="677">
                  <c:v>9514.1544877381548</c:v>
                </c:pt>
                <c:pt idx="678">
                  <c:v>9523.732086602171</c:v>
                </c:pt>
                <c:pt idx="679">
                  <c:v>9533.3096854661871</c:v>
                </c:pt>
                <c:pt idx="680">
                  <c:v>9542.8872843302033</c:v>
                </c:pt>
                <c:pt idx="681">
                  <c:v>9552.4648831942195</c:v>
                </c:pt>
                <c:pt idx="682">
                  <c:v>9562.0424820582357</c:v>
                </c:pt>
                <c:pt idx="683">
                  <c:v>9571.6200809222519</c:v>
                </c:pt>
                <c:pt idx="684">
                  <c:v>9581.1976797862681</c:v>
                </c:pt>
                <c:pt idx="685">
                  <c:v>9590.7752786502842</c:v>
                </c:pt>
                <c:pt idx="686">
                  <c:v>9600.3528775143004</c:v>
                </c:pt>
                <c:pt idx="687">
                  <c:v>9609.9304763783166</c:v>
                </c:pt>
                <c:pt idx="688">
                  <c:v>9619.5080752423328</c:v>
                </c:pt>
                <c:pt idx="689">
                  <c:v>9629.085674106349</c:v>
                </c:pt>
                <c:pt idx="690">
                  <c:v>9638.6632729703651</c:v>
                </c:pt>
                <c:pt idx="691">
                  <c:v>9648.2408718343813</c:v>
                </c:pt>
                <c:pt idx="692">
                  <c:v>9657.8184706983975</c:v>
                </c:pt>
                <c:pt idx="693">
                  <c:v>9667.3960695624137</c:v>
                </c:pt>
                <c:pt idx="694">
                  <c:v>9676.9736684264299</c:v>
                </c:pt>
                <c:pt idx="695">
                  <c:v>9686.551267290446</c:v>
                </c:pt>
                <c:pt idx="696">
                  <c:v>9696.1288661544622</c:v>
                </c:pt>
                <c:pt idx="697">
                  <c:v>9705.7064650184784</c:v>
                </c:pt>
                <c:pt idx="698">
                  <c:v>9715.2840638824946</c:v>
                </c:pt>
                <c:pt idx="699">
                  <c:v>9724.8616627465108</c:v>
                </c:pt>
                <c:pt idx="700">
                  <c:v>9734.439261610527</c:v>
                </c:pt>
                <c:pt idx="701">
                  <c:v>9744.0168604745431</c:v>
                </c:pt>
                <c:pt idx="702">
                  <c:v>9753.5944593385593</c:v>
                </c:pt>
                <c:pt idx="703">
                  <c:v>9763.1720582025755</c:v>
                </c:pt>
                <c:pt idx="704">
                  <c:v>9772.7496570665917</c:v>
                </c:pt>
                <c:pt idx="705">
                  <c:v>9782.3272559306079</c:v>
                </c:pt>
                <c:pt idx="706">
                  <c:v>9791.904854794624</c:v>
                </c:pt>
                <c:pt idx="707">
                  <c:v>9801.4824536586402</c:v>
                </c:pt>
                <c:pt idx="708">
                  <c:v>9811.0600525226564</c:v>
                </c:pt>
                <c:pt idx="709">
                  <c:v>9820.6376513866726</c:v>
                </c:pt>
                <c:pt idx="710">
                  <c:v>9830.2152502506888</c:v>
                </c:pt>
                <c:pt idx="711">
                  <c:v>9839.7928491147049</c:v>
                </c:pt>
                <c:pt idx="712">
                  <c:v>9849.3704479787211</c:v>
                </c:pt>
                <c:pt idx="713">
                  <c:v>9858.9480468427373</c:v>
                </c:pt>
                <c:pt idx="714">
                  <c:v>9868.5256457067535</c:v>
                </c:pt>
                <c:pt idx="715">
                  <c:v>9878.1032445707697</c:v>
                </c:pt>
                <c:pt idx="716">
                  <c:v>9887.6808434347859</c:v>
                </c:pt>
                <c:pt idx="717">
                  <c:v>9897.258442298802</c:v>
                </c:pt>
                <c:pt idx="718">
                  <c:v>9906.8360411628182</c:v>
                </c:pt>
                <c:pt idx="719">
                  <c:v>9916.4136400268344</c:v>
                </c:pt>
                <c:pt idx="720">
                  <c:v>9925.9912388908506</c:v>
                </c:pt>
                <c:pt idx="721">
                  <c:v>9935.5688377548668</c:v>
                </c:pt>
                <c:pt idx="722">
                  <c:v>9945.1464366188829</c:v>
                </c:pt>
                <c:pt idx="723">
                  <c:v>9954.7240354828991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0A-46E2-8919-06C6E674A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791551"/>
        <c:axId val="976215519"/>
      </c:barChart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Sheet1!$X$9:$X$732</c:f>
              <c:numCache>
                <c:formatCode>General</c:formatCode>
                <c:ptCount val="724"/>
                <c:pt idx="0">
                  <c:v>2.7763838148968058E-5</c:v>
                </c:pt>
                <c:pt idx="1">
                  <c:v>3.3179572085921891E-5</c:v>
                </c:pt>
                <c:pt idx="2">
                  <c:v>3.9509232861866783E-5</c:v>
                </c:pt>
                <c:pt idx="3">
                  <c:v>4.6877339291549722E-5</c:v>
                </c:pt>
                <c:pt idx="4">
                  <c:v>5.5419659084748569E-5</c:v>
                </c:pt>
                <c:pt idx="5">
                  <c:v>6.528317772991285E-5</c:v>
                </c:pt>
                <c:pt idx="6">
                  <c:v>7.6625842395007732E-5</c:v>
                </c:pt>
                <c:pt idx="7">
                  <c:v>8.9616045925012224E-5</c:v>
                </c:pt>
                <c:pt idx="8">
                  <c:v>1.0443181683049661E-4</c:v>
                </c:pt>
                <c:pt idx="9">
                  <c:v>1.2125968318298039E-4</c:v>
                </c:pt>
                <c:pt idx="10">
                  <c:v>1.4029318170120155E-4</c:v>
                </c:pt>
                <c:pt idx="11">
                  <c:v>1.6173098814098845E-4</c:v>
                </c:pt>
                <c:pt idx="12">
                  <c:v>1.8577465146566737E-4</c:v>
                </c:pt>
                <c:pt idx="13">
                  <c:v>2.1262592220250154E-4</c:v>
                </c:pt>
                <c:pt idx="14">
                  <c:v>2.4248367485643662E-4</c:v>
                </c:pt>
                <c:pt idx="15">
                  <c:v>2.7554043516489214E-4</c:v>
                </c:pt>
                <c:pt idx="16">
                  <c:v>3.1197853517655826E-4</c:v>
                </c:pt>
                <c:pt idx="17">
                  <c:v>3.5196593239015053E-4</c:v>
                </c:pt>
                <c:pt idx="18">
                  <c:v>3.9565174318891466E-4</c:v>
                </c:pt>
                <c:pt idx="19">
                  <c:v>4.4316155517495475E-4</c:v>
                </c:pt>
                <c:pt idx="20">
                  <c:v>4.9459259730027995E-4</c:v>
                </c:pt>
                <c:pt idx="21">
                  <c:v>5.5000886040927459E-4</c:v>
                </c:pt>
                <c:pt idx="22">
                  <c:v>6.0943627340859967E-4</c:v>
                </c:pt>
                <c:pt idx="23">
                  <c:v>6.728580511991876E-4</c:v>
                </c:pt>
                <c:pt idx="24">
                  <c:v>7.402103391708155E-4</c:v>
                </c:pt>
                <c:pt idx="25">
                  <c:v>8.1137828492176063E-4</c:v>
                </c:pt>
                <c:pt idx="26">
                  <c:v>8.86192670417585E-4</c:v>
                </c:pt>
                <c:pt idx="27">
                  <c:v>9.6442723660754325E-4</c:v>
                </c:pt>
                <c:pt idx="28">
                  <c:v>1.0457968272335244E-3</c:v>
                </c:pt>
                <c:pt idx="29">
                  <c:v>1.1299564689732124E-3</c:v>
                </c:pt>
                <c:pt idx="30">
                  <c:v>1.2165014910749657E-3</c:v>
                </c:pt>
                <c:pt idx="31">
                  <c:v>1.3049687693420854E-3</c:v>
                </c:pt>
                <c:pt idx="32">
                  <c:v>1.3948391569517703E-3</c:v>
                </c:pt>
                <c:pt idx="33">
                  <c:v>1.4855411385644012E-3</c:v>
                </c:pt>
                <c:pt idx="34">
                  <c:v>1.5764557150764478E-3</c:v>
                </c:pt>
                <c:pt idx="35">
                  <c:v>1.6669224949385315E-3</c:v>
                </c:pt>
                <c:pt idx="36">
                  <c:v>1.7562469350825226E-3</c:v>
                </c:pt>
                <c:pt idx="37">
                  <c:v>1.8437086411756333E-3</c:v>
                </c:pt>
                <c:pt idx="38">
                  <c:v>1.9285706042241524E-3</c:v>
                </c:pt>
                <c:pt idx="39">
                  <c:v>2.0100892196061905E-3</c:v>
                </c:pt>
                <c:pt idx="40">
                  <c:v>2.087524906542721E-3</c:v>
                </c:pt>
                <c:pt idx="41">
                  <c:v>2.1601531218948433E-3</c:v>
                </c:pt>
                <c:pt idx="42">
                  <c:v>2.2272755429867436E-3</c:v>
                </c:pt>
                <c:pt idx="43">
                  <c:v>2.2882311807471425E-3</c:v>
                </c:pt>
                <c:pt idx="44">
                  <c:v>2.3424071775105778E-3</c:v>
                </c:pt>
                <c:pt idx="45">
                  <c:v>2.3892490437876514E-3</c:v>
                </c:pt>
                <c:pt idx="46">
                  <c:v>2.4282700954286287E-3</c:v>
                </c:pt>
                <c:pt idx="47">
                  <c:v>2.4590598668433358E-3</c:v>
                </c:pt>
                <c:pt idx="48">
                  <c:v>2.4812912970187551E-3</c:v>
                </c:pt>
                <c:pt idx="49">
                  <c:v>2.4947265124567724E-3</c:v>
                </c:pt>
                <c:pt idx="50">
                  <c:v>2.4992210640621009E-3</c:v>
                </c:pt>
                <c:pt idx="51">
                  <c:v>2.4947265124567529E-3</c:v>
                </c:pt>
                <c:pt idx="52">
                  <c:v>2.4812912970187161E-3</c:v>
                </c:pt>
                <c:pt idx="53">
                  <c:v>2.4590598668432777E-3</c:v>
                </c:pt>
                <c:pt idx="54">
                  <c:v>2.4282700954285524E-3</c:v>
                </c:pt>
                <c:pt idx="55">
                  <c:v>2.3892490437875573E-3</c:v>
                </c:pt>
                <c:pt idx="56">
                  <c:v>2.3424071775104676E-3</c:v>
                </c:pt>
                <c:pt idx="57">
                  <c:v>2.2882311807470163E-3</c:v>
                </c:pt>
                <c:pt idx="58">
                  <c:v>2.2272755429866035E-3</c:v>
                </c:pt>
                <c:pt idx="59">
                  <c:v>2.1601531218946902E-3</c:v>
                </c:pt>
                <c:pt idx="60">
                  <c:v>2.0875249065425566E-3</c:v>
                </c:pt>
                <c:pt idx="61">
                  <c:v>2.0100892196060166E-3</c:v>
                </c:pt>
                <c:pt idx="62">
                  <c:v>1.9285706042239704E-3</c:v>
                </c:pt>
                <c:pt idx="63">
                  <c:v>1.8437086411754447E-3</c:v>
                </c:pt>
                <c:pt idx="64">
                  <c:v>1.7562469350823292E-3</c:v>
                </c:pt>
                <c:pt idx="65">
                  <c:v>1.6669224949383346E-3</c:v>
                </c:pt>
                <c:pt idx="66">
                  <c:v>1.5764557150762493E-3</c:v>
                </c:pt>
                <c:pt idx="67">
                  <c:v>1.4855411385642026E-3</c:v>
                </c:pt>
                <c:pt idx="68">
                  <c:v>1.3948391569515732E-3</c:v>
                </c:pt>
                <c:pt idx="69">
                  <c:v>1.3049687693418906E-3</c:v>
                </c:pt>
                <c:pt idx="70">
                  <c:v>1.216501491074774E-3</c:v>
                </c:pt>
                <c:pt idx="71">
                  <c:v>1.1299564689730257E-3</c:v>
                </c:pt>
                <c:pt idx="72">
                  <c:v>1.0457968272333436E-3</c:v>
                </c:pt>
                <c:pt idx="73">
                  <c:v>9.6442723660736902E-4</c:v>
                </c:pt>
                <c:pt idx="74">
                  <c:v>8.8619267041741749E-4</c:v>
                </c:pt>
                <c:pt idx="75">
                  <c:v>8.1137828492160136E-4</c:v>
                </c:pt>
                <c:pt idx="76">
                  <c:v>7.4021033917066436E-4</c:v>
                </c:pt>
                <c:pt idx="77">
                  <c:v>6.7285805119904481E-4</c:v>
                </c:pt>
                <c:pt idx="78">
                  <c:v>6.0943627340846534E-4</c:v>
                </c:pt>
                <c:pt idx="79">
                  <c:v>5.5000886040914925E-4</c:v>
                </c:pt>
                <c:pt idx="80">
                  <c:v>4.9459259730016329E-4</c:v>
                </c:pt>
                <c:pt idx="81">
                  <c:v>4.4316155517484649E-4</c:v>
                </c:pt>
                <c:pt idx="82">
                  <c:v>3.9565174318881508E-4</c:v>
                </c:pt>
                <c:pt idx="83">
                  <c:v>3.5196593239005929E-4</c:v>
                </c:pt>
                <c:pt idx="84">
                  <c:v>3.1197853517647489E-4</c:v>
                </c:pt>
                <c:pt idx="85">
                  <c:v>2.7554043516481641E-4</c:v>
                </c:pt>
                <c:pt idx="86">
                  <c:v>2.4248367485636807E-4</c:v>
                </c:pt>
                <c:pt idx="87">
                  <c:v>2.1262592220243969E-4</c:v>
                </c:pt>
                <c:pt idx="88">
                  <c:v>1.8577465146561183E-4</c:v>
                </c:pt>
                <c:pt idx="89">
                  <c:v>1.6173098814093888E-4</c:v>
                </c:pt>
                <c:pt idx="90">
                  <c:v>1.4029318170115745E-4</c:v>
                </c:pt>
                <c:pt idx="91">
                  <c:v>1.2125968318294133E-4</c:v>
                </c:pt>
                <c:pt idx="92">
                  <c:v>1.0443181683046212E-4</c:v>
                </c:pt>
                <c:pt idx="93">
                  <c:v>8.9616045924981947E-5</c:v>
                </c:pt>
                <c:pt idx="94">
                  <c:v>7.6625842394981129E-5</c:v>
                </c:pt>
                <c:pt idx="95">
                  <c:v>6.5283177729889743E-5</c:v>
                </c:pt>
                <c:pt idx="96">
                  <c:v>5.5419659084728545E-5</c:v>
                </c:pt>
                <c:pt idx="97">
                  <c:v>4.6877339291532395E-5</c:v>
                </c:pt>
                <c:pt idx="98">
                  <c:v>3.9509232861851862E-5</c:v>
                </c:pt>
                <c:pt idx="99">
                  <c:v>3.3179572085909131E-5</c:v>
                </c:pt>
                <c:pt idx="100">
                  <c:v>2.7763838148957131E-5</c:v>
                </c:pt>
                <c:pt idx="101">
                  <c:v>2.3148601953505453E-5</c:v>
                </c:pt>
                <c:pt idx="102">
                  <c:v>1.9231208226753341E-5</c:v>
                </c:pt>
                <c:pt idx="103">
                  <c:v>1.5919334677542971E-5</c:v>
                </c:pt>
                <c:pt idx="104">
                  <c:v>1.3130455613870767E-5</c:v>
                </c:pt>
                <c:pt idx="105">
                  <c:v>1.0791236698321725E-5</c:v>
                </c:pt>
                <c:pt idx="106">
                  <c:v>8.8368845488434444E-6</c:v>
                </c:pt>
                <c:pt idx="107">
                  <c:v>7.2104718135708883E-6</c:v>
                </c:pt>
                <c:pt idx="108">
                  <c:v>5.8622552701145717E-6</c:v>
                </c:pt>
                <c:pt idx="109">
                  <c:v>4.7490015119121103E-6</c:v>
                </c:pt>
                <c:pt idx="110">
                  <c:v>3.8333319580490994E-6</c:v>
                </c:pt>
                <c:pt idx="111">
                  <c:v>3.0830963114251974E-6</c:v>
                </c:pt>
                <c:pt idx="112">
                  <c:v>2.4707812296300385E-6</c:v>
                </c:pt>
                <c:pt idx="113">
                  <c:v>1.9729588848657985E-6</c:v>
                </c:pt>
                <c:pt idx="114">
                  <c:v>1.5697782823135443E-6</c:v>
                </c:pt>
                <c:pt idx="115">
                  <c:v>1.2445006783841824E-6</c:v>
                </c:pt>
                <c:pt idx="116">
                  <c:v>9.8307918065993483E-7</c:v>
                </c:pt>
                <c:pt idx="117">
                  <c:v>7.7378160285044646E-7</c:v>
                </c:pt>
                <c:pt idx="118">
                  <c:v>6.0685486899609215E-7</c:v>
                </c:pt>
                <c:pt idx="119">
                  <c:v>4.7422868678196872E-7</c:v>
                </c:pt>
                <c:pt idx="120">
                  <c:v>3.6925581407229232E-7</c:v>
                </c:pt>
                <c:pt idx="121">
                  <c:v>2.8648599930439374E-7</c:v>
                </c:pt>
                <c:pt idx="122">
                  <c:v>2.2147055960699487E-7</c:v>
                </c:pt>
                <c:pt idx="123">
                  <c:v>1.7059454632173961E-7</c:v>
                </c:pt>
                <c:pt idx="124">
                  <c:v>1.3093351390374565E-7</c:v>
                </c:pt>
                <c:pt idx="125">
                  <c:v>1.0013203518230278E-7</c:v>
                </c:pt>
                <c:pt idx="126">
                  <c:v>7.630127640459087E-8</c:v>
                </c:pt>
                <c:pt idx="127">
                  <c:v>5.7933144630287579E-8</c:v>
                </c:pt>
                <c:pt idx="128">
                  <c:v>4.3828735631540413E-8</c:v>
                </c:pt>
                <c:pt idx="129">
                  <c:v>3.3039032545485392E-8</c:v>
                </c:pt>
                <c:pt idx="130">
                  <c:v>2.4816026316858254E-8</c:v>
                </c:pt>
                <c:pt idx="131">
                  <c:v>1.8572642542055951E-8</c:v>
                </c:pt>
                <c:pt idx="132">
                  <c:v>1.3850061414909991E-8</c:v>
                </c:pt>
                <c:pt idx="133">
                  <c:v>1.0291205205193836E-8</c:v>
                </c:pt>
                <c:pt idx="134">
                  <c:v>7.6193393534145305E-9</c:v>
                </c:pt>
                <c:pt idx="135">
                  <c:v>5.6208880470567667E-9</c:v>
                </c:pt>
                <c:pt idx="136">
                  <c:v>4.1317029845643836E-9</c:v>
                </c:pt>
                <c:pt idx="137">
                  <c:v>3.0261454074740981E-9</c:v>
                </c:pt>
                <c:pt idx="138">
                  <c:v>2.2084472502949599E-9</c:v>
                </c:pt>
                <c:pt idx="139">
                  <c:v>1.6059085431338968E-9</c:v>
                </c:pt>
                <c:pt idx="140">
                  <c:v>1.1635662785158642E-9</c:v>
                </c:pt>
                <c:pt idx="141">
                  <c:v>8.4003616618698568E-10</c:v>
                </c:pt>
                <c:pt idx="142">
                  <c:v>6.0428439870276021E-10</c:v>
                </c:pt>
                <c:pt idx="143">
                  <c:v>4.331330457834286E-10</c:v>
                </c:pt>
                <c:pt idx="144">
                  <c:v>3.0934122198356856E-10</c:v>
                </c:pt>
                <c:pt idx="145">
                  <c:v>2.2013586983804197E-10</c:v>
                </c:pt>
                <c:pt idx="146">
                  <c:v>1.560919014881944E-10</c:v>
                </c:pt>
                <c:pt idx="147">
                  <c:v>1.1028246585961996E-10</c:v>
                </c:pt>
                <c:pt idx="148">
                  <c:v>7.7637064300308026E-11</c:v>
                </c:pt>
                <c:pt idx="149">
                  <c:v>5.4458826870674234E-11</c:v>
                </c:pt>
                <c:pt idx="150">
                  <c:v>3.806308618318031E-11</c:v>
                </c:pt>
                <c:pt idx="151">
                  <c:v>2.6507956836233106E-11</c:v>
                </c:pt>
                <c:pt idx="152">
                  <c:v>1.8394375635330289E-11</c:v>
                </c:pt>
                <c:pt idx="153">
                  <c:v>1.2718338723635133E-11</c:v>
                </c:pt>
                <c:pt idx="154">
                  <c:v>8.7621818703673968E-12</c:v>
                </c:pt>
                <c:pt idx="155">
                  <c:v>6.0149314081467973E-12</c:v>
                </c:pt>
                <c:pt idx="156">
                  <c:v>4.1142022272577354E-12</c:v>
                </c:pt>
                <c:pt idx="157">
                  <c:v>2.8039943267352691E-12</c:v>
                </c:pt>
                <c:pt idx="158">
                  <c:v>1.9041675775106904E-12</c:v>
                </c:pt>
                <c:pt idx="159">
                  <c:v>1.2884564427159226E-12</c:v>
                </c:pt>
                <c:pt idx="160">
                  <c:v>8.6870207064526749E-13</c:v>
                </c:pt>
                <c:pt idx="161">
                  <c:v>5.8359090071287687E-13</c:v>
                </c:pt>
                <c:pt idx="162">
                  <c:v>3.9064539287060636E-13</c:v>
                </c:pt>
                <c:pt idx="163">
                  <c:v>2.6055141831338702E-13</c:v>
                </c:pt>
                <c:pt idx="164">
                  <c:v>1.731572644923808E-13</c:v>
                </c:pt>
                <c:pt idx="165">
                  <c:v>1.1466332488968237E-13</c:v>
                </c:pt>
                <c:pt idx="166">
                  <c:v>7.5656262917422457E-14</c:v>
                </c:pt>
                <c:pt idx="167">
                  <c:v>4.9739541722689478E-14</c:v>
                </c:pt>
                <c:pt idx="168">
                  <c:v>3.258331100330656E-14</c:v>
                </c:pt>
                <c:pt idx="169">
                  <c:v>2.1267928310680215E-14</c:v>
                </c:pt>
                <c:pt idx="170">
                  <c:v>1.3832214072543414E-14</c:v>
                </c:pt>
                <c:pt idx="171">
                  <c:v>8.9638536095543954E-15</c:v>
                </c:pt>
                <c:pt idx="172">
                  <c:v>5.7880776529498621E-15</c:v>
                </c:pt>
                <c:pt idx="173">
                  <c:v>3.7240069469857673E-15</c:v>
                </c:pt>
                <c:pt idx="174">
                  <c:v>2.3873888203039049E-15</c:v>
                </c:pt>
                <c:pt idx="175">
                  <c:v>1.5250088676218227E-15</c:v>
                </c:pt>
                <c:pt idx="176">
                  <c:v>9.7063986033942196E-16</c:v>
                </c:pt>
                <c:pt idx="177">
                  <c:v>6.1557420806615265E-16</c:v>
                </c:pt>
                <c:pt idx="178">
                  <c:v>3.8899072644392652E-16</c:v>
                </c:pt>
                <c:pt idx="179">
                  <c:v>2.4492584808557853E-16</c:v>
                </c:pt>
                <c:pt idx="180">
                  <c:v>1.5366201824807416E-16</c:v>
                </c:pt>
                <c:pt idx="181">
                  <c:v>9.6058319696842846E-17</c:v>
                </c:pt>
                <c:pt idx="182">
                  <c:v>5.983288964677015E-17</c:v>
                </c:pt>
                <c:pt idx="183">
                  <c:v>3.7134835965305877E-17</c:v>
                </c:pt>
                <c:pt idx="184">
                  <c:v>2.2964636836212629E-17</c:v>
                </c:pt>
                <c:pt idx="185">
                  <c:v>1.4150578460556352E-17</c:v>
                </c:pt>
                <c:pt idx="186">
                  <c:v>8.688110691617703E-18</c:v>
                </c:pt>
                <c:pt idx="187">
                  <c:v>5.3151195466666377E-18</c:v>
                </c:pt>
                <c:pt idx="188">
                  <c:v>3.2399422444498002E-18</c:v>
                </c:pt>
                <c:pt idx="189">
                  <c:v>1.967877407707525E-18</c:v>
                </c:pt>
                <c:pt idx="190">
                  <c:v>1.1909549971109648E-18</c:v>
                </c:pt>
                <c:pt idx="191">
                  <c:v>7.1817321239249763E-19</c:v>
                </c:pt>
                <c:pt idx="192">
                  <c:v>4.3151867240870498E-19</c:v>
                </c:pt>
                <c:pt idx="193">
                  <c:v>2.583488446890466E-19</c:v>
                </c:pt>
                <c:pt idx="194">
                  <c:v>1.5411680405938054E-19</c:v>
                </c:pt>
                <c:pt idx="195">
                  <c:v>9.160728351182495E-20</c:v>
                </c:pt>
                <c:pt idx="196">
                  <c:v>5.4255847945435519E-20</c:v>
                </c:pt>
                <c:pt idx="197">
                  <c:v>3.2018401450100383E-20</c:v>
                </c:pt>
                <c:pt idx="198">
                  <c:v>1.8827353444425533E-20</c:v>
                </c:pt>
                <c:pt idx="199">
                  <c:v>1.1031014250438163E-20</c:v>
                </c:pt>
                <c:pt idx="200">
                  <c:v>6.4398856441567487E-21</c:v>
                </c:pt>
                <c:pt idx="201">
                  <c:v>3.7460830827741293E-21</c:v>
                </c:pt>
                <c:pt idx="202">
                  <c:v>2.1712668148045187E-21</c:v>
                </c:pt>
                <c:pt idx="203">
                  <c:v>1.2539653156287705E-21</c:v>
                </c:pt>
                <c:pt idx="204">
                  <c:v>7.2159645917066525E-22</c:v>
                </c:pt>
                <c:pt idx="205">
                  <c:v>4.1375171091391316E-22</c:v>
                </c:pt>
                <c:pt idx="206">
                  <c:v>2.3638599992955385E-22</c:v>
                </c:pt>
                <c:pt idx="207">
                  <c:v>1.3456751748476738E-22</c:v>
                </c:pt>
                <c:pt idx="208">
                  <c:v>7.633000122216654E-23</c:v>
                </c:pt>
                <c:pt idx="209">
                  <c:v>4.3140665261071372E-23</c:v>
                </c:pt>
                <c:pt idx="210">
                  <c:v>2.4294890526103641E-23</c:v>
                </c:pt>
                <c:pt idx="211">
                  <c:v>1.3632628337011373E-23</c:v>
                </c:pt>
                <c:pt idx="212">
                  <c:v>7.6222077737516119E-24</c:v>
                </c:pt>
                <c:pt idx="213">
                  <c:v>4.246376630707249E-24</c:v>
                </c:pt>
                <c:pt idx="214">
                  <c:v>2.3571801709403037E-24</c:v>
                </c:pt>
                <c:pt idx="215">
                  <c:v>1.3037778151366764E-24</c:v>
                </c:pt>
                <c:pt idx="216">
                  <c:v>7.1853997506413879E-25</c:v>
                </c:pt>
                <c:pt idx="217">
                  <c:v>3.9457977616944616E-25</c:v>
                </c:pt>
                <c:pt idx="218">
                  <c:v>2.1590129611270487E-25</c:v>
                </c:pt>
                <c:pt idx="219">
                  <c:v>1.1770969023234902E-25</c:v>
                </c:pt>
                <c:pt idx="220">
                  <c:v>6.3944872232805971E-26</c:v>
                </c:pt>
                <c:pt idx="221">
                  <c:v>3.4612723331184785E-26</c:v>
                </c:pt>
                <c:pt idx="222">
                  <c:v>1.866819625241673E-26</c:v>
                </c:pt>
                <c:pt idx="223">
                  <c:v>1.0032414901131806E-26</c:v>
                </c:pt>
                <c:pt idx="224">
                  <c:v>5.3721131470219502E-27</c:v>
                </c:pt>
                <c:pt idx="225">
                  <c:v>2.8662981121688802E-27</c:v>
                </c:pt>
                <c:pt idx="226">
                  <c:v>1.5238215249650346E-27</c:v>
                </c:pt>
                <c:pt idx="227">
                  <c:v>8.072041576931088E-28</c:v>
                </c:pt>
                <c:pt idx="228">
                  <c:v>4.2605848253190187E-28</c:v>
                </c:pt>
                <c:pt idx="229">
                  <c:v>2.2407405945661682E-28</c:v>
                </c:pt>
                <c:pt idx="230">
                  <c:v>1.174222743475675E-28</c:v>
                </c:pt>
                <c:pt idx="231">
                  <c:v>6.1312063607380395E-29</c:v>
                </c:pt>
                <c:pt idx="232">
                  <c:v>3.189906247260906E-29</c:v>
                </c:pt>
                <c:pt idx="233">
                  <c:v>1.6536608493101363E-29</c:v>
                </c:pt>
                <c:pt idx="234">
                  <c:v>8.5418415248720546E-30</c:v>
                </c:pt>
                <c:pt idx="235">
                  <c:v>4.3963586545708179E-30</c:v>
                </c:pt>
                <c:pt idx="236">
                  <c:v>2.2546091224842642E-30</c:v>
                </c:pt>
                <c:pt idx="237">
                  <c:v>1.1520887736737419E-30</c:v>
                </c:pt>
                <c:pt idx="238">
                  <c:v>5.8659339622583987E-31</c:v>
                </c:pt>
                <c:pt idx="239">
                  <c:v>2.9759452296301026E-31</c:v>
                </c:pt>
                <c:pt idx="240">
                  <c:v>1.5043512058259443E-31</c:v>
                </c:pt>
                <c:pt idx="241">
                  <c:v>7.5772232431067972E-32</c:v>
                </c:pt>
                <c:pt idx="242">
                  <c:v>3.8028348652590317E-32</c:v>
                </c:pt>
                <c:pt idx="243">
                  <c:v>1.9016973049072642E-32</c:v>
                </c:pt>
                <c:pt idx="244">
                  <c:v>9.4757120521474949E-33</c:v>
                </c:pt>
                <c:pt idx="245">
                  <c:v>4.7045583422895741E-33</c:v>
                </c:pt>
                <c:pt idx="246">
                  <c:v>2.327353764506211E-33</c:v>
                </c:pt>
                <c:pt idx="247">
                  <c:v>1.1472088425414819E-33</c:v>
                </c:pt>
                <c:pt idx="248">
                  <c:v>5.6345483405600867E-34</c:v>
                </c:pt>
                <c:pt idx="249">
                  <c:v>2.7574793729172027E-34</c:v>
                </c:pt>
                <c:pt idx="250">
                  <c:v>1.344627457964748E-34</c:v>
                </c:pt>
                <c:pt idx="251">
                  <c:v>6.5332340743741047E-35</c:v>
                </c:pt>
                <c:pt idx="252">
                  <c:v>3.1629403477475867E-35</c:v>
                </c:pt>
                <c:pt idx="253">
                  <c:v>1.5257744004660057E-35</c:v>
                </c:pt>
                <c:pt idx="254">
                  <c:v>7.3337514410169403E-36</c:v>
                </c:pt>
                <c:pt idx="255">
                  <c:v>3.512356493032255E-36</c:v>
                </c:pt>
                <c:pt idx="256">
                  <c:v>1.6761293514462328E-36</c:v>
                </c:pt>
                <c:pt idx="257">
                  <c:v>7.9699025907839245E-37</c:v>
                </c:pt>
                <c:pt idx="258">
                  <c:v>3.7760265169009381E-37</c:v>
                </c:pt>
                <c:pt idx="259">
                  <c:v>1.7825987486659134E-37</c:v>
                </c:pt>
                <c:pt idx="260">
                  <c:v>8.3851087412569157E-38</c:v>
                </c:pt>
                <c:pt idx="261">
                  <c:v>3.9300704964051644E-38</c:v>
                </c:pt>
                <c:pt idx="262">
                  <c:v>1.8353906804756091E-38</c:v>
                </c:pt>
                <c:pt idx="263">
                  <c:v>8.5406956021931032E-39</c:v>
                </c:pt>
                <c:pt idx="264">
                  <c:v>3.9599937886039835E-39</c:v>
                </c:pt>
                <c:pt idx="265">
                  <c:v>1.8294995449186288E-39</c:v>
                </c:pt>
                <c:pt idx="266">
                  <c:v>8.4218334143616142E-40</c:v>
                </c:pt>
                <c:pt idx="267">
                  <c:v>3.8629361298429148E-40</c:v>
                </c:pt>
                <c:pt idx="268">
                  <c:v>1.765488724384949E-40</c:v>
                </c:pt>
                <c:pt idx="269">
                  <c:v>8.0398678196904833E-41</c:v>
                </c:pt>
                <c:pt idx="270">
                  <c:v>3.6481224672636589E-41</c:v>
                </c:pt>
                <c:pt idx="271">
                  <c:v>1.6494017439140492E-41</c:v>
                </c:pt>
                <c:pt idx="272">
                  <c:v>7.4305340651766823E-42</c:v>
                </c:pt>
                <c:pt idx="273">
                  <c:v>3.3354170889899369E-42</c:v>
                </c:pt>
                <c:pt idx="274">
                  <c:v>1.4918213197251542E-42</c:v>
                </c:pt>
                <c:pt idx="275">
                  <c:v>6.6484439094479516E-43</c:v>
                </c:pt>
                <c:pt idx="276">
                  <c:v>2.9522949843878692E-43</c:v>
                </c:pt>
                <c:pt idx="277">
                  <c:v>1.3062792498454909E-43</c:v>
                </c:pt>
                <c:pt idx="278">
                  <c:v>5.7590234574682095E-44</c:v>
                </c:pt>
                <c:pt idx="279">
                  <c:v>2.5298700093109623E-44</c:v>
                </c:pt>
                <c:pt idx="280">
                  <c:v>1.1073479493189409E-44</c:v>
                </c:pt>
                <c:pt idx="281">
                  <c:v>4.829548643245283E-45</c:v>
                </c:pt>
                <c:pt idx="282">
                  <c:v>2.0987732653703705E-45</c:v>
                </c:pt>
                <c:pt idx="283">
                  <c:v>9.08784773828429E-46</c:v>
                </c:pt>
                <c:pt idx="284">
                  <c:v>3.9209662182922711E-46</c:v>
                </c:pt>
                <c:pt idx="285">
                  <c:v>1.6856278533887165E-46</c:v>
                </c:pt>
                <c:pt idx="286">
                  <c:v>7.2204927657690354E-47</c:v>
                </c:pt>
                <c:pt idx="287">
                  <c:v>3.0818288421361033E-47</c:v>
                </c:pt>
                <c:pt idx="288">
                  <c:v>1.3106500043529895E-47</c:v>
                </c:pt>
                <c:pt idx="289">
                  <c:v>5.5539439314956413E-48</c:v>
                </c:pt>
                <c:pt idx="290">
                  <c:v>2.3450536818337271E-48</c:v>
                </c:pt>
                <c:pt idx="291">
                  <c:v>9.8659889881555079E-49</c:v>
                </c:pt>
                <c:pt idx="292">
                  <c:v>4.1358521384262645E-49</c:v>
                </c:pt>
                <c:pt idx="293">
                  <c:v>1.7275312853263236E-49</c:v>
                </c:pt>
                <c:pt idx="294">
                  <c:v>7.1899087446040893E-50</c:v>
                </c:pt>
                <c:pt idx="295">
                  <c:v>2.9816548931959437E-50</c:v>
                </c:pt>
                <c:pt idx="296">
                  <c:v>1.2320488060956329E-50</c:v>
                </c:pt>
                <c:pt idx="297">
                  <c:v>5.0726510609960017E-51</c:v>
                </c:pt>
                <c:pt idx="298">
                  <c:v>2.0810312677728349E-51</c:v>
                </c:pt>
                <c:pt idx="299">
                  <c:v>8.5066538713185163E-52</c:v>
                </c:pt>
                <c:pt idx="300">
                  <c:v>3.4647783614687618E-52</c:v>
                </c:pt>
                <c:pt idx="301">
                  <c:v>1.4061404274146701E-52</c:v>
                </c:pt>
                <c:pt idx="302">
                  <c:v>5.6861520764752127E-53</c:v>
                </c:pt>
                <c:pt idx="303">
                  <c:v>2.291103911061215E-53</c:v>
                </c:pt>
                <c:pt idx="304">
                  <c:v>9.1983015385810141E-54</c:v>
                </c:pt>
                <c:pt idx="305">
                  <c:v>3.6796544622323874E-54</c:v>
                </c:pt>
                <c:pt idx="306">
                  <c:v>1.4667056796148937E-54</c:v>
                </c:pt>
                <c:pt idx="307">
                  <c:v>5.8252618115687164E-55</c:v>
                </c:pt>
                <c:pt idx="308">
                  <c:v>2.3052841506797479E-55</c:v>
                </c:pt>
                <c:pt idx="309">
                  <c:v>9.0901284375018523E-56</c:v>
                </c:pt>
                <c:pt idx="310">
                  <c:v>3.5715120074560476E-56</c:v>
                </c:pt>
                <c:pt idx="311">
                  <c:v>1.3982046735359009E-56</c:v>
                </c:pt>
                <c:pt idx="312">
                  <c:v>5.4541355128487807E-57</c:v>
                </c:pt>
                <c:pt idx="313">
                  <c:v>2.1199110507739401E-57</c:v>
                </c:pt>
                <c:pt idx="314">
                  <c:v>8.2100517244048772E-58</c:v>
                </c:pt>
                <c:pt idx="315">
                  <c:v>3.1681861244008673E-58</c:v>
                </c:pt>
                <c:pt idx="316">
                  <c:v>1.2181815617022062E-58</c:v>
                </c:pt>
                <c:pt idx="317">
                  <c:v>4.6671299760883731E-59</c:v>
                </c:pt>
                <c:pt idx="318">
                  <c:v>1.7816578666814206E-59</c:v>
                </c:pt>
                <c:pt idx="319">
                  <c:v>6.7769653252256775E-60</c:v>
                </c:pt>
                <c:pt idx="320">
                  <c:v>2.5685188494640833E-60</c:v>
                </c:pt>
                <c:pt idx="321">
                  <c:v>9.6998895863829487E-61</c:v>
                </c:pt>
                <c:pt idx="322">
                  <c:v>3.6499537730535334E-61</c:v>
                </c:pt>
                <c:pt idx="323">
                  <c:v>1.3684989778659681E-61</c:v>
                </c:pt>
                <c:pt idx="324">
                  <c:v>5.1125566172755404E-62</c:v>
                </c:pt>
                <c:pt idx="325">
                  <c:v>1.9031294222493833E-62</c:v>
                </c:pt>
                <c:pt idx="326">
                  <c:v>7.0588679285591885E-63</c:v>
                </c:pt>
                <c:pt idx="327">
                  <c:v>2.6087852423007257E-63</c:v>
                </c:pt>
                <c:pt idx="328">
                  <c:v>9.606786555501966E-64</c:v>
                </c:pt>
                <c:pt idx="329">
                  <c:v>3.5249624424352921E-64</c:v>
                </c:pt>
                <c:pt idx="330">
                  <c:v>1.2887461662709789E-64</c:v>
                </c:pt>
                <c:pt idx="331">
                  <c:v>4.6947970015695934E-65</c:v>
                </c:pt>
                <c:pt idx="332">
                  <c:v>1.7041302692460162E-65</c:v>
                </c:pt>
                <c:pt idx="333">
                  <c:v>6.1634702276403884E-66</c:v>
                </c:pt>
                <c:pt idx="334">
                  <c:v>2.2211830682605219E-66</c:v>
                </c:pt>
                <c:pt idx="335">
                  <c:v>7.9759045111136277E-67</c:v>
                </c:pt>
                <c:pt idx="336">
                  <c:v>2.8537247207358092E-67</c:v>
                </c:pt>
                <c:pt idx="337">
                  <c:v>1.0173742673842908E-67</c:v>
                </c:pt>
                <c:pt idx="338">
                  <c:v>3.6139817904907616E-68</c:v>
                </c:pt>
                <c:pt idx="339">
                  <c:v>1.2791683670764408E-68</c:v>
                </c:pt>
                <c:pt idx="340">
                  <c:v>4.5113445999826297E-69</c:v>
                </c:pt>
                <c:pt idx="341">
                  <c:v>1.5853342153946224E-69</c:v>
                </c:pt>
                <c:pt idx="342">
                  <c:v>5.5510124777447182E-70</c:v>
                </c:pt>
                <c:pt idx="343">
                  <c:v>1.9366900178695948E-70</c:v>
                </c:pt>
                <c:pt idx="344">
                  <c:v>6.7326271568049407E-71</c:v>
                </c:pt>
                <c:pt idx="345">
                  <c:v>2.3320913323494471E-71</c:v>
                </c:pt>
                <c:pt idx="346">
                  <c:v>8.0490214539867177E-72</c:v>
                </c:pt>
                <c:pt idx="347">
                  <c:v>2.7680705510609189E-72</c:v>
                </c:pt>
                <c:pt idx="348">
                  <c:v>9.4852277863158846E-73</c:v>
                </c:pt>
                <c:pt idx="349">
                  <c:v>3.2385821257863149E-73</c:v>
                </c:pt>
                <c:pt idx="350">
                  <c:v>1.1017894365079197E-73</c:v>
                </c:pt>
                <c:pt idx="351">
                  <c:v>3.7348987564798199E-74</c:v>
                </c:pt>
                <c:pt idx="352">
                  <c:v>1.2615242493152518E-74</c:v>
                </c:pt>
                <c:pt idx="353">
                  <c:v>4.2456961723393857E-75</c:v>
                </c:pt>
                <c:pt idx="354">
                  <c:v>1.4237664710791637E-75</c:v>
                </c:pt>
                <c:pt idx="355">
                  <c:v>4.7573505089403524E-76</c:v>
                </c:pt>
                <c:pt idx="356">
                  <c:v>1.5839011680001584E-76</c:v>
                </c:pt>
                <c:pt idx="357">
                  <c:v>5.2544534357563715E-77</c:v>
                </c:pt>
                <c:pt idx="358">
                  <c:v>1.7368549721849977E-77</c:v>
                </c:pt>
                <c:pt idx="359">
                  <c:v>5.7205278551012435E-78</c:v>
                </c:pt>
                <c:pt idx="360">
                  <c:v>1.8773497662794755E-78</c:v>
                </c:pt>
                <c:pt idx="361">
                  <c:v>6.1389037046643227E-79</c:v>
                </c:pt>
                <c:pt idx="362">
                  <c:v>2.0001980016570075E-79</c:v>
                </c:pt>
                <c:pt idx="363">
                  <c:v>6.4936921644315096E-80</c:v>
                </c:pt>
                <c:pt idx="364">
                  <c:v>2.100617332700929E-80</c:v>
                </c:pt>
                <c:pt idx="365">
                  <c:v>6.7707804604699579E-81</c:v>
                </c:pt>
                <c:pt idx="366">
                  <c:v>2.1745382920220706E-81</c:v>
                </c:pt>
                <c:pt idx="367">
                  <c:v>6.9587610988982088E-82</c:v>
                </c:pt>
                <c:pt idx="368">
                  <c:v>2.2188775401409864E-82</c:v>
                </c:pt>
                <c:pt idx="369">
                  <c:v>7.0497104740061355E-83</c:v>
                </c:pt>
                <c:pt idx="370">
                  <c:v>2.2317511546778244E-83</c:v>
                </c:pt>
                <c:pt idx="371">
                  <c:v>7.0397428425641803E-84</c:v>
                </c:pt>
                <c:pt idx="372">
                  <c:v>2.2126074052287414E-84</c:v>
                </c:pt>
                <c:pt idx="373">
                  <c:v>6.9292857010781834E-85</c:v>
                </c:pt>
                <c:pt idx="374">
                  <c:v>2.1622659752967648E-85</c:v>
                </c:pt>
                <c:pt idx="375">
                  <c:v>6.7230493736167979E-86</c:v>
                </c:pt>
                <c:pt idx="376">
                  <c:v>2.0828597462646059E-86</c:v>
                </c:pt>
                <c:pt idx="377">
                  <c:v>6.4296938247728541E-87</c:v>
                </c:pt>
                <c:pt idx="378">
                  <c:v>1.9776849044590519E-87</c:v>
                </c:pt>
                <c:pt idx="379">
                  <c:v>6.0612255368214214E-88</c:v>
                </c:pt>
                <c:pt idx="380">
                  <c:v>1.8509740488699528E-88</c:v>
                </c:pt>
                <c:pt idx="381">
                  <c:v>5.6321829729768379E-89</c:v>
                </c:pt>
                <c:pt idx="382">
                  <c:v>1.7076140545038154E-89</c:v>
                </c:pt>
                <c:pt idx="383">
                  <c:v>5.1586875657642568E-90</c:v>
                </c:pt>
                <c:pt idx="384">
                  <c:v>1.5528348553922085E-90</c:v>
                </c:pt>
                <c:pt idx="385">
                  <c:v>4.6574462943131988E-91</c:v>
                </c:pt>
                <c:pt idx="386">
                  <c:v>1.3918966206994106E-91</c:v>
                </c:pt>
                <c:pt idx="387">
                  <c:v>4.1447910840926297E-92</c:v>
                </c:pt>
                <c:pt idx="388">
                  <c:v>1.2298010218069517E-92</c:v>
                </c:pt>
                <c:pt idx="389">
                  <c:v>3.6358302103567534E-93</c:v>
                </c:pt>
                <c:pt idx="390">
                  <c:v>1.0710478607795839E-93</c:v>
                </c:pt>
                <c:pt idx="391">
                  <c:v>3.1437695432810537E-94</c:v>
                </c:pt>
                <c:pt idx="392">
                  <c:v>9.1945200917741279E-95</c:v>
                </c:pt>
                <c:pt idx="393">
                  <c:v>2.6794395898487207E-95</c:v>
                </c:pt>
                <c:pt idx="394">
                  <c:v>7.7802833464956036E-96</c:v>
                </c:pt>
                <c:pt idx="395">
                  <c:v>2.2510409583543226E-96</c:v>
                </c:pt>
                <c:pt idx="396">
                  <c:v>6.4894504478820605E-97</c:v>
                </c:pt>
                <c:pt idx="397">
                  <c:v>1.8640990446228311E-97</c:v>
                </c:pt>
                <c:pt idx="398">
                  <c:v>5.3353951173646798E-98</c:v>
                </c:pt>
                <c:pt idx="399">
                  <c:v>1.5216008073064147E-98</c:v>
                </c:pt>
                <c:pt idx="400">
                  <c:v>4.3238579009501509E-99</c:v>
                </c:pt>
                <c:pt idx="401">
                  <c:v>1.2242740258562307E-99</c:v>
                </c:pt>
                <c:pt idx="402">
                  <c:v>3.4540005168440538E-100</c:v>
                </c:pt>
                <c:pt idx="403">
                  <c:v>9.709630444934302E-101</c:v>
                </c:pt>
                <c:pt idx="404">
                  <c:v>2.7196908679355393E-101</c:v>
                </c:pt>
                <c:pt idx="405">
                  <c:v>7.5905444042371246E-102</c:v>
                </c:pt>
                <c:pt idx="406">
                  <c:v>2.110876608230949E-102</c:v>
                </c:pt>
                <c:pt idx="407">
                  <c:v>5.8491035392233414E-103</c:v>
                </c:pt>
                <c:pt idx="408">
                  <c:v>1.6149248261934808E-103</c:v>
                </c:pt>
                <c:pt idx="409">
                  <c:v>4.4427497656589947E-104</c:v>
                </c:pt>
                <c:pt idx="410">
                  <c:v>1.2178335498100203E-104</c:v>
                </c:pt>
                <c:pt idx="411">
                  <c:v>3.3262934112412387E-105</c:v>
                </c:pt>
                <c:pt idx="412">
                  <c:v>9.0525246650804345E-106</c:v>
                </c:pt>
                <c:pt idx="413">
                  <c:v>2.4547960619925246E-106</c:v>
                </c:pt>
                <c:pt idx="414">
                  <c:v>6.6328115576549542E-107</c:v>
                </c:pt>
                <c:pt idx="415">
                  <c:v>1.7857326519970921E-107</c:v>
                </c:pt>
                <c:pt idx="416">
                  <c:v>4.7903997991347697E-108</c:v>
                </c:pt>
                <c:pt idx="417">
                  <c:v>1.2804529382063887E-108</c:v>
                </c:pt>
                <c:pt idx="418">
                  <c:v>3.4102955745964935E-109</c:v>
                </c:pt>
                <c:pt idx="419">
                  <c:v>9.0501746810612826E-110</c:v>
                </c:pt>
                <c:pt idx="420">
                  <c:v>2.3930867487172441E-110</c:v>
                </c:pt>
                <c:pt idx="421">
                  <c:v>6.3051650852025085E-111</c:v>
                </c:pt>
                <c:pt idx="422">
                  <c:v>1.6552783008313914E-111</c:v>
                </c:pt>
                <c:pt idx="423">
                  <c:v>4.3299424255580031E-112</c:v>
                </c:pt>
                <c:pt idx="424">
                  <c:v>1.1285732736409478E-112</c:v>
                </c:pt>
                <c:pt idx="425">
                  <c:v>2.9309873280051818E-113</c:v>
                </c:pt>
                <c:pt idx="426">
                  <c:v>7.5846345519410057E-114</c:v>
                </c:pt>
                <c:pt idx="427">
                  <c:v>1.9556535441880236E-114</c:v>
                </c:pt>
                <c:pt idx="428">
                  <c:v>5.024417487147859E-115</c:v>
                </c:pt>
                <c:pt idx="429">
                  <c:v>1.2862223666353447E-115</c:v>
                </c:pt>
                <c:pt idx="430">
                  <c:v>3.2808240226572009E-116</c:v>
                </c:pt>
                <c:pt idx="431">
                  <c:v>8.338469699433242E-117</c:v>
                </c:pt>
                <c:pt idx="432">
                  <c:v>2.1116712809859085E-117</c:v>
                </c:pt>
                <c:pt idx="433">
                  <c:v>5.3284735204737609E-118</c:v>
                </c:pt>
                <c:pt idx="434">
                  <c:v>1.3397255817499507E-118</c:v>
                </c:pt>
                <c:pt idx="435">
                  <c:v>3.3563359780589048E-119</c:v>
                </c:pt>
                <c:pt idx="436">
                  <c:v>8.3782158763176419E-120</c:v>
                </c:pt>
                <c:pt idx="437">
                  <c:v>2.0838871864399221E-120</c:v>
                </c:pt>
                <c:pt idx="438">
                  <c:v>5.1645608886211791E-121</c:v>
                </c:pt>
                <c:pt idx="439">
                  <c:v>1.2753492749511167E-121</c:v>
                </c:pt>
                <c:pt idx="440">
                  <c:v>3.13806125723453E-122</c:v>
                </c:pt>
                <c:pt idx="441">
                  <c:v>7.6936111850049539E-123</c:v>
                </c:pt>
                <c:pt idx="442">
                  <c:v>1.8794708382788659E-123</c:v>
                </c:pt>
                <c:pt idx="443">
                  <c:v>4.5748566331283389E-124</c:v>
                </c:pt>
                <c:pt idx="444">
                  <c:v>1.1095731160457616E-124</c:v>
                </c:pt>
                <c:pt idx="445">
                  <c:v>2.6814574040899189E-125</c:v>
                </c:pt>
                <c:pt idx="446">
                  <c:v>6.4568755977883574E-126</c:v>
                </c:pt>
                <c:pt idx="447">
                  <c:v>1.5492106562781003E-126</c:v>
                </c:pt>
                <c:pt idx="448">
                  <c:v>3.7036937785816734E-127</c:v>
                </c:pt>
                <c:pt idx="449">
                  <c:v>8.8225922540464983E-128</c:v>
                </c:pt>
                <c:pt idx="450">
                  <c:v>2.0940829674789654E-128</c:v>
                </c:pt>
                <c:pt idx="451">
                  <c:v>4.9525412376308327E-129</c:v>
                </c:pt>
                <c:pt idx="452">
                  <c:v>1.1670752422772014E-129</c:v>
                </c:pt>
                <c:pt idx="453">
                  <c:v>2.7403507391011719E-130</c:v>
                </c:pt>
                <c:pt idx="454">
                  <c:v>6.4113574050548955E-131</c:v>
                </c:pt>
                <c:pt idx="455">
                  <c:v>1.4946185326451062E-131</c:v>
                </c:pt>
                <c:pt idx="456">
                  <c:v>3.4717406803411623E-132</c:v>
                </c:pt>
                <c:pt idx="457">
                  <c:v>8.0352747934339951E-133</c:v>
                </c:pt>
                <c:pt idx="458">
                  <c:v>1.8530653209903522E-133</c:v>
                </c:pt>
                <c:pt idx="459">
                  <c:v>4.2581137952228556E-134</c:v>
                </c:pt>
                <c:pt idx="460">
                  <c:v>9.7494549818390046E-135</c:v>
                </c:pt>
                <c:pt idx="461">
                  <c:v>2.2242313252885482E-135</c:v>
                </c:pt>
                <c:pt idx="462">
                  <c:v>5.0561052685229363E-136</c:v>
                </c:pt>
                <c:pt idx="463">
                  <c:v>1.1452196780270551E-136</c:v>
                </c:pt>
                <c:pt idx="464">
                  <c:v>2.5846279475023247E-137</c:v>
                </c:pt>
                <c:pt idx="465">
                  <c:v>5.8122436291654527E-138</c:v>
                </c:pt>
                <c:pt idx="466">
                  <c:v>1.3023452311476336E-138</c:v>
                </c:pt>
                <c:pt idx="467">
                  <c:v>2.9076690781163072E-139</c:v>
                </c:pt>
                <c:pt idx="468">
                  <c:v>6.4684521768912943E-140</c:v>
                </c:pt>
                <c:pt idx="469">
                  <c:v>1.4338123116370503E-140</c:v>
                </c:pt>
                <c:pt idx="470">
                  <c:v>3.166801038068409E-141</c:v>
                </c:pt>
                <c:pt idx="471">
                  <c:v>6.9692459588174619E-142</c:v>
                </c:pt>
                <c:pt idx="472">
                  <c:v>1.5282251587725084E-142</c:v>
                </c:pt>
                <c:pt idx="473">
                  <c:v>3.3390693421958846E-143</c:v>
                </c:pt>
                <c:pt idx="474">
                  <c:v>7.2694251805456624E-144</c:v>
                </c:pt>
                <c:pt idx="475">
                  <c:v>1.5769257457277931E-144</c:v>
                </c:pt>
                <c:pt idx="476">
                  <c:v>3.4084659228985652E-145</c:v>
                </c:pt>
                <c:pt idx="477">
                  <c:v>7.3407969063609263E-146</c:v>
                </c:pt>
                <c:pt idx="478">
                  <c:v>1.5753026413899818E-146</c:v>
                </c:pt>
                <c:pt idx="479">
                  <c:v>3.3683819653053919E-147</c:v>
                </c:pt>
                <c:pt idx="480">
                  <c:v>7.176541581053072E-148</c:v>
                </c:pt>
                <c:pt idx="481">
                  <c:v>1.5235110814097969E-148</c:v>
                </c:pt>
                <c:pt idx="482">
                  <c:v>3.2226457577209963E-149</c:v>
                </c:pt>
                <c:pt idx="483">
                  <c:v>6.7922875117764308E-150</c:v>
                </c:pt>
                <c:pt idx="484">
                  <c:v>1.4264484862866638E-150</c:v>
                </c:pt>
                <c:pt idx="485">
                  <c:v>2.9849197798214308E-151</c:v>
                </c:pt>
                <c:pt idx="486">
                  <c:v>6.2236587982804786E-152</c:v>
                </c:pt>
                <c:pt idx="487">
                  <c:v>1.2929907748087856E-152</c:v>
                </c:pt>
                <c:pt idx="488">
                  <c:v>2.6765885593244666E-153</c:v>
                </c:pt>
                <c:pt idx="489">
                  <c:v>5.5208296672540201E-154</c:v>
                </c:pt>
                <c:pt idx="490">
                  <c:v>1.134654445227018E-154</c:v>
                </c:pt>
                <c:pt idx="491">
                  <c:v>2.3235896295434985E-155</c:v>
                </c:pt>
                <c:pt idx="492">
                  <c:v>4.7412382559403339E-156</c:v>
                </c:pt>
                <c:pt idx="493">
                  <c:v>9.6396367850710427E-157</c:v>
                </c:pt>
                <c:pt idx="494">
                  <c:v>1.9528374744327611E-157</c:v>
                </c:pt>
                <c:pt idx="495">
                  <c:v>3.9419223996505397E-158</c:v>
                </c:pt>
                <c:pt idx="496">
                  <c:v>7.9284187598970502E-159</c:v>
                </c:pt>
                <c:pt idx="497">
                  <c:v>1.5889185315934168E-159</c:v>
                </c:pt>
                <c:pt idx="498">
                  <c:v>3.1728768785536342E-160</c:v>
                </c:pt>
                <c:pt idx="499">
                  <c:v>6.3130808233665962E-161</c:v>
                </c:pt>
                <c:pt idx="500">
                  <c:v>1.2516013381845359E-161</c:v>
                </c:pt>
                <c:pt idx="501">
                  <c:v>2.4724483511772598E-162</c:v>
                </c:pt>
                <c:pt idx="502">
                  <c:v>4.866592440505762E-163</c:v>
                </c:pt>
                <c:pt idx="503">
                  <c:v>9.5446337061537127E-164</c:v>
                </c:pt>
                <c:pt idx="504">
                  <c:v>1.8652201349816878E-164</c:v>
                </c:pt>
                <c:pt idx="505">
                  <c:v>3.6319299511188703E-165</c:v>
                </c:pt>
                <c:pt idx="506">
                  <c:v>7.0466284399201078E-166</c:v>
                </c:pt>
                <c:pt idx="507">
                  <c:v>1.3622656965883029E-166</c:v>
                </c:pt>
                <c:pt idx="508">
                  <c:v>2.624090500363132E-167</c:v>
                </c:pt>
                <c:pt idx="509">
                  <c:v>5.0365405769678981E-168</c:v>
                </c:pt>
                <c:pt idx="510">
                  <c:v>9.63213154874538E-169</c:v>
                </c:pt>
                <c:pt idx="511">
                  <c:v>1.8354772802993199E-169</c:v>
                </c:pt>
                <c:pt idx="512">
                  <c:v>3.4850752584260555E-170</c:v>
                </c:pt>
                <c:pt idx="513">
                  <c:v>6.5934368125826311E-171</c:v>
                </c:pt>
                <c:pt idx="514">
                  <c:v>1.2429340225675572E-171</c:v>
                </c:pt>
                <c:pt idx="515">
                  <c:v>2.3346449524273683E-172</c:v>
                </c:pt>
                <c:pt idx="516">
                  <c:v>4.3694839719733048E-173</c:v>
                </c:pt>
                <c:pt idx="517">
                  <c:v>8.1484686257149428E-174</c:v>
                </c:pt>
                <c:pt idx="518">
                  <c:v>1.514113336069874E-174</c:v>
                </c:pt>
                <c:pt idx="519">
                  <c:v>2.8033499251617003E-175</c:v>
                </c:pt>
                <c:pt idx="520">
                  <c:v>5.1716934956256883E-176</c:v>
                </c:pt>
                <c:pt idx="521">
                  <c:v>9.5065904521793268E-177</c:v>
                </c:pt>
                <c:pt idx="522">
                  <c:v>1.7412187340163924E-177</c:v>
                </c:pt>
                <c:pt idx="523">
                  <c:v>3.1777404149525723E-178</c:v>
                </c:pt>
                <c:pt idx="524">
                  <c:v>5.7785655427113011E-179</c:v>
                </c:pt>
                <c:pt idx="525">
                  <c:v>1.0470277919300796E-179</c:v>
                </c:pt>
                <c:pt idx="526">
                  <c:v>1.8903094935678066E-180</c:v>
                </c:pt>
                <c:pt idx="527">
                  <c:v>3.40051082121184E-181</c:v>
                </c:pt>
                <c:pt idx="528">
                  <c:v>6.0952559461907095E-182</c:v>
                </c:pt>
                <c:pt idx="529">
                  <c:v>1.088619908330915E-182</c:v>
                </c:pt>
                <c:pt idx="530">
                  <c:v>1.9373011560782731E-183</c:v>
                </c:pt>
                <c:pt idx="531">
                  <c:v>3.4352198991727692E-184</c:v>
                </c:pt>
                <c:pt idx="532">
                  <c:v>6.0694381186670005E-185</c:v>
                </c:pt>
                <c:pt idx="533">
                  <c:v>1.0685109394321827E-185</c:v>
                </c:pt>
                <c:pt idx="534">
                  <c:v>1.8743297462331695E-186</c:v>
                </c:pt>
                <c:pt idx="535">
                  <c:v>3.2760427646678219E-187</c:v>
                </c:pt>
                <c:pt idx="536">
                  <c:v>5.7054468873758399E-188</c:v>
                </c:pt>
                <c:pt idx="537">
                  <c:v>9.9007093473516885E-189</c:v>
                </c:pt>
                <c:pt idx="538">
                  <c:v>1.7119043499824071E-189</c:v>
                </c:pt>
                <c:pt idx="539">
                  <c:v>2.9493697363053006E-190</c:v>
                </c:pt>
                <c:pt idx="540">
                  <c:v>5.063088091000488E-191</c:v>
                </c:pt>
                <c:pt idx="541">
                  <c:v>8.6604067024531032E-192</c:v>
                </c:pt>
                <c:pt idx="542">
                  <c:v>1.4760383154278232E-192</c:v>
                </c:pt>
                <c:pt idx="543">
                  <c:v>2.5066489408452195E-193</c:v>
                </c:pt>
                <c:pt idx="544">
                  <c:v>4.2415631586346473E-194</c:v>
                </c:pt>
                <c:pt idx="545">
                  <c:v>7.1514630902912664E-195</c:v>
                </c:pt>
                <c:pt idx="546">
                  <c:v>1.2014353461298107E-195</c:v>
                </c:pt>
                <c:pt idx="547">
                  <c:v>2.0111406663025563E-196</c:v>
                </c:pt>
                <c:pt idx="548">
                  <c:v>3.3544477431749695E-197</c:v>
                </c:pt>
                <c:pt idx="549">
                  <c:v>5.5748880853443154E-198</c:v>
                </c:pt>
                <c:pt idx="550">
                  <c:v>9.2318303727468113E-199</c:v>
                </c:pt>
                <c:pt idx="551">
                  <c:v>1.523266947186542E-199</c:v>
                </c:pt>
                <c:pt idx="552">
                  <c:v>2.5043830799947865E-200</c:v>
                </c:pt>
                <c:pt idx="553">
                  <c:v>4.1026270882561822E-201</c:v>
                </c:pt>
                <c:pt idx="554">
                  <c:v>6.69668491232311E-202</c:v>
                </c:pt>
                <c:pt idx="555">
                  <c:v>1.0891663801010929E-202</c:v>
                </c:pt>
                <c:pt idx="556">
                  <c:v>1.7650829875760938E-203</c:v>
                </c:pt>
                <c:pt idx="557">
                  <c:v>2.850181854184224E-204</c:v>
                </c:pt>
                <c:pt idx="558">
                  <c:v>4.5858152305212209E-205</c:v>
                </c:pt>
                <c:pt idx="559">
                  <c:v>7.3518573848255574E-206</c:v>
                </c:pt>
                <c:pt idx="560">
                  <c:v>1.1743948418589934E-206</c:v>
                </c:pt>
                <c:pt idx="561">
                  <c:v>1.8692514931846271E-207</c:v>
                </c:pt>
                <c:pt idx="562">
                  <c:v>2.9645438409543838E-208</c:v>
                </c:pt>
                <c:pt idx="563">
                  <c:v>4.6847299175817936E-209</c:v>
                </c:pt>
                <c:pt idx="564">
                  <c:v>7.3764563852360863E-210</c:v>
                </c:pt>
                <c:pt idx="565">
                  <c:v>1.1573042274190957E-210</c:v>
                </c:pt>
                <c:pt idx="566">
                  <c:v>1.8091885895321494E-211</c:v>
                </c:pt>
                <c:pt idx="567">
                  <c:v>2.8181018195769193E-212</c:v>
                </c:pt>
                <c:pt idx="568">
                  <c:v>4.3738719111291057E-213</c:v>
                </c:pt>
                <c:pt idx="569">
                  <c:v>6.7641305439825367E-214</c:v>
                </c:pt>
                <c:pt idx="570">
                  <c:v>1.0423040867692097E-214</c:v>
                </c:pt>
                <c:pt idx="571">
                  <c:v>1.600344348118711E-215</c:v>
                </c:pt>
                <c:pt idx="572">
                  <c:v>2.4483245088217171E-216</c:v>
                </c:pt>
                <c:pt idx="573">
                  <c:v>3.7321669236533599E-217</c:v>
                </c:pt>
                <c:pt idx="574">
                  <c:v>5.6687809954748663E-218</c:v>
                </c:pt>
                <c:pt idx="575">
                  <c:v>8.5793589447098508E-219</c:v>
                </c:pt>
                <c:pt idx="576">
                  <c:v>1.2937683941612099E-219</c:v>
                </c:pt>
                <c:pt idx="577">
                  <c:v>1.9439933565768532E-220</c:v>
                </c:pt>
                <c:pt idx="578">
                  <c:v>2.9105130795193668E-221</c:v>
                </c:pt>
                <c:pt idx="579">
                  <c:v>4.3419105694652761E-222</c:v>
                </c:pt>
                <c:pt idx="580">
                  <c:v>6.4539966051051763E-223</c:v>
                </c:pt>
                <c:pt idx="581">
                  <c:v>9.5590147354765942E-224</c:v>
                </c:pt>
                <c:pt idx="582">
                  <c:v>1.4106980610098026E-224</c:v>
                </c:pt>
                <c:pt idx="583">
                  <c:v>2.0743954329250369E-225</c:v>
                </c:pt>
                <c:pt idx="584">
                  <c:v>3.0393839492137661E-226</c:v>
                </c:pt>
                <c:pt idx="585">
                  <c:v>4.4372727383235405E-227</c:v>
                </c:pt>
                <c:pt idx="586">
                  <c:v>6.4548064063941337E-228</c:v>
                </c:pt>
                <c:pt idx="587">
                  <c:v>9.3559277425560105E-229</c:v>
                </c:pt>
                <c:pt idx="588">
                  <c:v>1.3512230233844637E-229</c:v>
                </c:pt>
                <c:pt idx="589">
                  <c:v>1.9444812239196748E-230</c:v>
                </c:pt>
                <c:pt idx="590">
                  <c:v>2.788155626791866E-231</c:v>
                </c:pt>
                <c:pt idx="591">
                  <c:v>3.9835182234491457E-232</c:v>
                </c:pt>
                <c:pt idx="592">
                  <c:v>5.6709150973892223E-233</c:v>
                </c:pt>
                <c:pt idx="593">
                  <c:v>8.0440733506635058E-234</c:v>
                </c:pt>
                <c:pt idx="594">
                  <c:v>1.1369344831500359E-234</c:v>
                </c:pt>
                <c:pt idx="595">
                  <c:v>1.6011476983070748E-235</c:v>
                </c:pt>
                <c:pt idx="596">
                  <c:v>2.2467972922943502E-236</c:v>
                </c:pt>
                <c:pt idx="597">
                  <c:v>3.141470082600557E-237</c:v>
                </c:pt>
                <c:pt idx="598">
                  <c:v>4.3766166104821805E-238</c:v>
                </c:pt>
                <c:pt idx="599">
                  <c:v>6.0754803467125322E-239</c:v>
                </c:pt>
                <c:pt idx="600">
                  <c:v>8.4034820398734744E-240</c:v>
                </c:pt>
                <c:pt idx="601">
                  <c:v>1.1581757622581707E-240</c:v>
                </c:pt>
                <c:pt idx="602">
                  <c:v>1.5904726584256174E-241</c:v>
                </c:pt>
                <c:pt idx="603">
                  <c:v>2.1762785578107142E-242</c:v>
                </c:pt>
                <c:pt idx="604">
                  <c:v>2.9671486094343646E-243</c:v>
                </c:pt>
                <c:pt idx="605">
                  <c:v>4.0308872801156681E-244</c:v>
                </c:pt>
                <c:pt idx="606">
                  <c:v>5.4563038691478866E-245</c:v>
                </c:pt>
                <c:pt idx="607">
                  <c:v>7.359240293903192E-246</c:v>
                </c:pt>
                <c:pt idx="608">
                  <c:v>9.8901745979747246E-247</c:v>
                </c:pt>
                <c:pt idx="609">
                  <c:v>1.3243765222768001E-247</c:v>
                </c:pt>
                <c:pt idx="610">
                  <c:v>1.7670772180437181E-248</c:v>
                </c:pt>
                <c:pt idx="611">
                  <c:v>2.349287252768166E-249</c:v>
                </c:pt>
                <c:pt idx="612">
                  <c:v>3.112097942827653E-250</c:v>
                </c:pt>
                <c:pt idx="613">
                  <c:v>4.1077776785067823E-251</c:v>
                </c:pt>
                <c:pt idx="614">
                  <c:v>5.4025294709381547E-252</c:v>
                </c:pt>
                <c:pt idx="615">
                  <c:v>7.0798474257181906E-253</c:v>
                </c:pt>
                <c:pt idx="616">
                  <c:v>9.2445801533011118E-254</c:v>
                </c:pt>
                <c:pt idx="617">
                  <c:v>1.2027822928640865E-254</c:v>
                </c:pt>
                <c:pt idx="618">
                  <c:v>1.5592774539525426E-255</c:v>
                </c:pt>
                <c:pt idx="619">
                  <c:v>2.0141708792767346E-256</c:v>
                </c:pt>
                <c:pt idx="620">
                  <c:v>2.5924224031976475E-257</c:v>
                </c:pt>
                <c:pt idx="621">
                  <c:v>3.324694607108247E-258</c:v>
                </c:pt>
                <c:pt idx="622">
                  <c:v>4.2484869823431083E-259</c:v>
                </c:pt>
                <c:pt idx="623">
                  <c:v>5.409453160672333E-260</c:v>
                </c:pt>
                <c:pt idx="624">
                  <c:v>6.8629206467389919E-261</c:v>
                </c:pt>
                <c:pt idx="625">
                  <c:v>8.6756321576713388E-262</c:v>
                </c:pt>
                <c:pt idx="626">
                  <c:v>1.0927726634523652E-262</c:v>
                </c:pt>
                <c:pt idx="627">
                  <c:v>1.3714976080752987E-263</c:v>
                </c:pt>
                <c:pt idx="628">
                  <c:v>1.715129143931791E-264</c:v>
                </c:pt>
                <c:pt idx="629">
                  <c:v>2.1371506574504741E-265</c:v>
                </c:pt>
                <c:pt idx="630">
                  <c:v>2.6534443913661781E-266</c:v>
                </c:pt>
                <c:pt idx="631">
                  <c:v>3.2826258277076004E-267</c:v>
                </c:pt>
                <c:pt idx="632">
                  <c:v>4.046404675251122E-268</c:v>
                </c:pt>
                <c:pt idx="633">
                  <c:v>4.9699702060735643E-269</c:v>
                </c:pt>
                <c:pt idx="634">
                  <c:v>6.0823974660642643E-270</c:v>
                </c:pt>
                <c:pt idx="635">
                  <c:v>7.417069487010852E-271</c:v>
                </c:pt>
                <c:pt idx="636">
                  <c:v>9.0121090616181376E-272</c:v>
                </c:pt>
                <c:pt idx="637">
                  <c:v>1.0910811924781062E-272</c:v>
                </c:pt>
                <c:pt idx="638">
                  <c:v>1.316207134182304E-273</c:v>
                </c:pt>
                <c:pt idx="639">
                  <c:v>1.5820782175339689E-274</c:v>
                </c:pt>
                <c:pt idx="640">
                  <c:v>1.89482105368122E-275</c:v>
                </c:pt>
                <c:pt idx="641">
                  <c:v>2.2612313189117479E-276</c:v>
                </c:pt>
                <c:pt idx="642">
                  <c:v>2.6887989025920149E-277</c:v>
                </c:pt>
                <c:pt idx="643">
                  <c:v>3.1857243298775182E-278</c:v>
                </c:pt>
                <c:pt idx="644">
                  <c:v>3.7609243888180797E-279</c:v>
                </c:pt>
                <c:pt idx="645">
                  <c:v>4.4240247923866275E-280</c:v>
                </c:pt>
                <c:pt idx="646">
                  <c:v>5.1853376560298656E-281</c:v>
                </c:pt>
                <c:pt idx="647">
                  <c:v>6.0558215815009591E-282</c:v>
                </c:pt>
                <c:pt idx="648">
                  <c:v>7.0470222185712997E-283</c:v>
                </c:pt>
                <c:pt idx="649">
                  <c:v>8.1709913374639137E-284</c:v>
                </c:pt>
                <c:pt idx="650">
                  <c:v>9.4401826948656416E-285</c:v>
                </c:pt>
                <c:pt idx="651">
                  <c:v>1.0867323321456914E-285</c:v>
                </c:pt>
                <c:pt idx="652">
                  <c:v>1.2465259302769254E-286</c:v>
                </c:pt>
                <c:pt idx="653">
                  <c:v>1.4246775668314499E-287</c:v>
                </c:pt>
                <c:pt idx="654">
                  <c:v>1.622439064304289E-288</c:v>
                </c:pt>
                <c:pt idx="655">
                  <c:v>1.8410125243005697E-289</c:v>
                </c:pt>
                <c:pt idx="656">
                  <c:v>2.0815250001235743E-290</c:v>
                </c:pt>
                <c:pt idx="657">
                  <c:v>2.3450011474207834E-291</c:v>
                </c:pt>
                <c:pt idx="658">
                  <c:v>2.6323342081893224E-292</c:v>
                </c:pt>
                <c:pt idx="659">
                  <c:v>2.9442557750097573E-293</c:v>
                </c:pt>
                <c:pt idx="660">
                  <c:v>3.2813048722359105E-294</c:v>
                </c:pt>
                <c:pt idx="661">
                  <c:v>3.6437969757562055E-295</c:v>
                </c:pt>
                <c:pt idx="662">
                  <c:v>4.0317936693091326E-296</c:v>
                </c:pt>
                <c:pt idx="663">
                  <c:v>4.445073699605611E-297</c:v>
                </c:pt>
                <c:pt idx="664">
                  <c:v>4.883106240984697E-298</c:v>
                </c:pt>
                <c:pt idx="665">
                  <c:v>5.3450272097425906E-299</c:v>
                </c:pt>
                <c:pt idx="666">
                  <c:v>5.8296194754141939E-300</c:v>
                </c:pt>
                <c:pt idx="667">
                  <c:v>6.3352977986860644E-301</c:v>
                </c:pt>
                <c:pt idx="668">
                  <c:v>6.8600992813766885E-302</c:v>
                </c:pt>
                <c:pt idx="669">
                  <c:v>7.4016800418964642E-303</c:v>
                </c:pt>
                <c:pt idx="670">
                  <c:v>7.9573187298221206E-304</c:v>
                </c:pt>
                <c:pt idx="671">
                  <c:v>8.5239273663017818E-305</c:v>
                </c:pt>
                <c:pt idx="672">
                  <c:v>9.0980698452935162E-306</c:v>
                </c:pt>
                <c:pt idx="673">
                  <c:v>9.675988256814308E-307</c:v>
                </c:pt>
                <c:pt idx="674">
                  <c:v>1.0253637001893403E-307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0A-46E2-8919-06C6E674A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792351"/>
        <c:axId val="976228415"/>
      </c:barChart>
      <c:catAx>
        <c:axId val="2135791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215519"/>
        <c:crosses val="autoZero"/>
        <c:auto val="1"/>
        <c:lblAlgn val="ctr"/>
        <c:lblOffset val="100"/>
        <c:noMultiLvlLbl val="0"/>
      </c:catAx>
      <c:valAx>
        <c:axId val="97621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791551"/>
        <c:crosses val="autoZero"/>
        <c:crossBetween val="between"/>
      </c:valAx>
      <c:valAx>
        <c:axId val="97622841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792351"/>
        <c:crosses val="max"/>
        <c:crossBetween val="between"/>
      </c:valAx>
      <c:catAx>
        <c:axId val="2135792351"/>
        <c:scaling>
          <c:orientation val="minMax"/>
        </c:scaling>
        <c:delete val="1"/>
        <c:axPos val="b"/>
        <c:majorTickMark val="out"/>
        <c:minorTickMark val="none"/>
        <c:tickLblPos val="nextTo"/>
        <c:crossAx val="9762284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Frequency Distribution vs Normal Distribution</a:t>
            </a:r>
          </a:p>
        </c:rich>
      </c:tx>
      <c:layout>
        <c:manualLayout>
          <c:xMode val="edge"/>
          <c:yMode val="edge"/>
          <c:x val="0.18885788115619334"/>
          <c:y val="9.381412209095427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Sheet4!$F$27</c:f>
              <c:strCache>
                <c:ptCount val="1"/>
                <c:pt idx="0">
                  <c:v>Frequency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bg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Sheet4!$E$28:$E$38</c:f>
              <c:strCache>
                <c:ptCount val="11"/>
                <c:pt idx="0">
                  <c:v>3000-3100</c:v>
                </c:pt>
                <c:pt idx="1">
                  <c:v>3100-3200</c:v>
                </c:pt>
                <c:pt idx="2">
                  <c:v>3200-3300</c:v>
                </c:pt>
                <c:pt idx="3">
                  <c:v>3300-3400</c:v>
                </c:pt>
                <c:pt idx="4">
                  <c:v>3400-3500</c:v>
                </c:pt>
                <c:pt idx="5">
                  <c:v>3500-3600</c:v>
                </c:pt>
                <c:pt idx="6">
                  <c:v>3600-3700</c:v>
                </c:pt>
                <c:pt idx="7">
                  <c:v>3700-3800</c:v>
                </c:pt>
                <c:pt idx="8">
                  <c:v>3800-3900</c:v>
                </c:pt>
                <c:pt idx="9">
                  <c:v>3900-4000</c:v>
                </c:pt>
                <c:pt idx="10">
                  <c:v>4000-4100</c:v>
                </c:pt>
              </c:strCache>
            </c:strRef>
          </c:cat>
          <c:val>
            <c:numRef>
              <c:f>Sheet4!$F$28:$F$38</c:f>
              <c:numCache>
                <c:formatCode>General</c:formatCode>
                <c:ptCount val="11"/>
                <c:pt idx="0">
                  <c:v>6</c:v>
                </c:pt>
                <c:pt idx="1">
                  <c:v>29</c:v>
                </c:pt>
                <c:pt idx="2">
                  <c:v>76</c:v>
                </c:pt>
                <c:pt idx="3">
                  <c:v>155</c:v>
                </c:pt>
                <c:pt idx="4">
                  <c:v>223</c:v>
                </c:pt>
                <c:pt idx="5">
                  <c:v>232</c:v>
                </c:pt>
                <c:pt idx="6">
                  <c:v>157</c:v>
                </c:pt>
                <c:pt idx="7">
                  <c:v>80</c:v>
                </c:pt>
                <c:pt idx="8">
                  <c:v>33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71-49DA-BF64-573D9B4BD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464654399"/>
        <c:axId val="170314879"/>
      </c:barChart>
      <c:scatterChart>
        <c:scatterStyle val="smoothMarker"/>
        <c:varyColors val="0"/>
        <c:ser>
          <c:idx val="1"/>
          <c:order val="1"/>
          <c:tx>
            <c:strRef>
              <c:f>Sheet4!$G$27</c:f>
              <c:strCache>
                <c:ptCount val="1"/>
                <c:pt idx="0">
                  <c:v>Normal Distribution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Sheet4!$E$28:$E$38</c:f>
              <c:strCache>
                <c:ptCount val="11"/>
                <c:pt idx="0">
                  <c:v>3000-3100</c:v>
                </c:pt>
                <c:pt idx="1">
                  <c:v>3100-3200</c:v>
                </c:pt>
                <c:pt idx="2">
                  <c:v>3200-3300</c:v>
                </c:pt>
                <c:pt idx="3">
                  <c:v>3300-3400</c:v>
                </c:pt>
                <c:pt idx="4">
                  <c:v>3400-3500</c:v>
                </c:pt>
                <c:pt idx="5">
                  <c:v>3500-3600</c:v>
                </c:pt>
                <c:pt idx="6">
                  <c:v>3600-3700</c:v>
                </c:pt>
                <c:pt idx="7">
                  <c:v>3700-3800</c:v>
                </c:pt>
                <c:pt idx="8">
                  <c:v>3800-3900</c:v>
                </c:pt>
                <c:pt idx="9">
                  <c:v>3900-4000</c:v>
                </c:pt>
                <c:pt idx="10">
                  <c:v>4000-4100</c:v>
                </c:pt>
              </c:strCache>
            </c:strRef>
          </c:xVal>
          <c:yVal>
            <c:numRef>
              <c:f>Sheet4!$G$28:$G$38</c:f>
              <c:numCache>
                <c:formatCode>General</c:formatCode>
                <c:ptCount val="11"/>
                <c:pt idx="0">
                  <c:v>4.3595559492370342E-4</c:v>
                </c:pt>
                <c:pt idx="1">
                  <c:v>8.4417911021823517E-3</c:v>
                </c:pt>
                <c:pt idx="2">
                  <c:v>6.2024556210912865E-2</c:v>
                </c:pt>
                <c:pt idx="3">
                  <c:v>0.24289520841038914</c:v>
                </c:pt>
                <c:pt idx="4">
                  <c:v>0.49420780130332476</c:v>
                </c:pt>
                <c:pt idx="5">
                  <c:v>0.52245125683897597</c:v>
                </c:pt>
                <c:pt idx="6">
                  <c:v>0.25916715859672673</c:v>
                </c:pt>
                <c:pt idx="7">
                  <c:v>6.8955714274666541E-2</c:v>
                </c:pt>
                <c:pt idx="8">
                  <c:v>1.0809484159686496E-2</c:v>
                </c:pt>
                <c:pt idx="9">
                  <c:v>5.6063759346082758E-4</c:v>
                </c:pt>
                <c:pt idx="10">
                  <c:v>4.3528695400660924E-5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71-49DA-BF64-573D9B4BD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878271"/>
        <c:axId val="170239583"/>
      </c:scatterChart>
      <c:catAx>
        <c:axId val="1464654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Employee Salary Range</a:t>
                </a:r>
              </a:p>
            </c:rich>
          </c:tx>
          <c:layout>
            <c:manualLayout>
              <c:xMode val="edge"/>
              <c:yMode val="edge"/>
              <c:x val="0.66005836711441557"/>
              <c:y val="0.926062468016863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14879"/>
        <c:crosses val="autoZero"/>
        <c:auto val="1"/>
        <c:lblAlgn val="ctr"/>
        <c:lblOffset val="100"/>
        <c:noMultiLvlLbl val="0"/>
      </c:catAx>
      <c:valAx>
        <c:axId val="17031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654399"/>
        <c:crosses val="autoZero"/>
        <c:crossBetween val="between"/>
      </c:valAx>
      <c:valAx>
        <c:axId val="170239583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878271"/>
        <c:crosses val="max"/>
        <c:crossBetween val="midCat"/>
      </c:valAx>
      <c:valAx>
        <c:axId val="37587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39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boxWhisker" uniqueId="{20922A82-6585-484A-BE37-B0E70BB3C937}">
          <cx:dataId val="0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714375</xdr:colOff>
      <xdr:row>71</xdr:row>
      <xdr:rowOff>39290</xdr:rowOff>
    </xdr:from>
    <xdr:to>
      <xdr:col>11</xdr:col>
      <xdr:colOff>369093</xdr:colOff>
      <xdr:row>95</xdr:row>
      <xdr:rowOff>83344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87CE3F4-D25F-4510-B54E-ECD1EC3B3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690562</xdr:colOff>
      <xdr:row>96</xdr:row>
      <xdr:rowOff>154781</xdr:rowOff>
    </xdr:from>
    <xdr:to>
      <xdr:col>11</xdr:col>
      <xdr:colOff>357186</xdr:colOff>
      <xdr:row>129</xdr:row>
      <xdr:rowOff>23811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9CB9BE2-E7B2-4713-988A-1635B8C6D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266699</xdr:colOff>
      <xdr:row>28</xdr:row>
      <xdr:rowOff>28575</xdr:rowOff>
    </xdr:from>
    <xdr:to>
      <xdr:col>10</xdr:col>
      <xdr:colOff>104774</xdr:colOff>
      <xdr:row>50</xdr:row>
      <xdr:rowOff>42862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31DA74C-D391-4A13-BA83-7E81D795B7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6699" y="5362575"/>
              <a:ext cx="5934075" cy="42052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242887</xdr:colOff>
      <xdr:row>56</xdr:row>
      <xdr:rowOff>185737</xdr:rowOff>
    </xdr:from>
    <xdr:to>
      <xdr:col>17</xdr:col>
      <xdr:colOff>423862</xdr:colOff>
      <xdr:row>71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9B3E61-3466-4790-BB8B-E25B194F0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395287</xdr:colOff>
      <xdr:row>706</xdr:row>
      <xdr:rowOff>166687</xdr:rowOff>
    </xdr:from>
    <xdr:to>
      <xdr:col>19</xdr:col>
      <xdr:colOff>576262</xdr:colOff>
      <xdr:row>721</xdr:row>
      <xdr:rowOff>52387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9402847-CABA-4DA9-B66C-28F141B4D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604837</xdr:colOff>
      <xdr:row>9</xdr:row>
      <xdr:rowOff>176211</xdr:rowOff>
    </xdr:from>
    <xdr:to>
      <xdr:col>17</xdr:col>
      <xdr:colOff>276225</xdr:colOff>
      <xdr:row>38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C1202F-58AB-4110-AF9C-AF4FFA007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ath Babu Mallam" refreshedDate="43892.383011805556" createdVersion="6" refreshedVersion="6" minRefreshableVersion="3" recordCount="60" xr:uid="{D909BB47-8D2B-467F-98B2-20F76FE22DC3}">
  <cacheSource type="worksheet">
    <worksheetSource ref="A1:A61" sheet="Sheet2"/>
  </cacheSource>
  <cacheFields count="1">
    <cacheField name="Employee Salary" numFmtId="0">
      <sharedItems containsSemiMixedTypes="0" containsString="0" containsNumber="1" containsInteger="1" minValue="3200" maxValue="3790" count="60">
        <n v="3200"/>
        <n v="3210"/>
        <n v="3220"/>
        <n v="3230"/>
        <n v="3240"/>
        <n v="3250"/>
        <n v="3260"/>
        <n v="3270"/>
        <n v="3280"/>
        <n v="3290"/>
        <n v="3300"/>
        <n v="3310"/>
        <n v="3320"/>
        <n v="3330"/>
        <n v="3340"/>
        <n v="3350"/>
        <n v="3360"/>
        <n v="3370"/>
        <n v="3380"/>
        <n v="3390"/>
        <n v="3400"/>
        <n v="3410"/>
        <n v="3420"/>
        <n v="3430"/>
        <n v="3440"/>
        <n v="3450"/>
        <n v="3460"/>
        <n v="3470"/>
        <n v="3480"/>
        <n v="3490"/>
        <n v="3500"/>
        <n v="3510"/>
        <n v="3520"/>
        <n v="3530"/>
        <n v="3540"/>
        <n v="3550"/>
        <n v="3560"/>
        <n v="3570"/>
        <n v="3580"/>
        <n v="3590"/>
        <n v="3600"/>
        <n v="3610"/>
        <n v="3620"/>
        <n v="3630"/>
        <n v="3640"/>
        <n v="3650"/>
        <n v="3660"/>
        <n v="3670"/>
        <n v="3680"/>
        <n v="3690"/>
        <n v="3700"/>
        <n v="3710"/>
        <n v="3720"/>
        <n v="3730"/>
        <n v="3740"/>
        <n v="3750"/>
        <n v="3760"/>
        <n v="3770"/>
        <n v="3780"/>
        <n v="3790"/>
      </sharedItems>
      <fieldGroup base="0">
        <rangePr autoStart="0" autoEnd="0" startNum="3000" endNum="4000" groupInterval="100"/>
        <groupItems count="12">
          <s v="&lt;3000"/>
          <s v="3000-3099"/>
          <s v="3100-3199"/>
          <s v="3200-3299"/>
          <s v="3300-3399"/>
          <s v="3400-3499"/>
          <s v="3500-3599"/>
          <s v="3600-3699"/>
          <s v="3700-3799"/>
          <s v="3800-3899"/>
          <s v="3900-4000"/>
          <s v="&gt;40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ath Babu Mallam" refreshedDate="43892.383011921294" createdVersion="6" refreshedVersion="6" minRefreshableVersion="3" recordCount="15" xr:uid="{42EA7F96-B5B3-42E4-AD68-74C5D7B9D061}">
  <cacheSource type="worksheet">
    <worksheetSource ref="A1:A16" sheet="Sheet1"/>
  </cacheSource>
  <cacheFields count="1">
    <cacheField name="Player" numFmtId="0">
      <sharedItems containsSemiMixedTypes="0" containsString="0" containsNumber="1" containsInteger="1" minValue="3250" maxValue="3770" count="14">
        <n v="3310"/>
        <n v="3355"/>
        <n v="3450"/>
        <n v="3480"/>
        <n v="3490"/>
        <n v="3520"/>
        <n v="3540"/>
        <n v="3550"/>
        <n v="3650"/>
        <n v="3730"/>
        <n v="3250"/>
        <n v="3300"/>
        <n v="3760"/>
        <n v="3770"/>
      </sharedItems>
      <fieldGroup base="0">
        <rangePr startNum="3250" endNum="3770" groupInterval="100"/>
        <groupItems count="8">
          <s v="&lt;3250"/>
          <s v="3250-3349"/>
          <s v="3350-3449"/>
          <s v="3450-3549"/>
          <s v="3550-3649"/>
          <s v="3650-3749"/>
          <s v="3750-3849"/>
          <s v="&gt;385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ath Babu Mallam" refreshedDate="43892.550229513887" createdVersion="6" refreshedVersion="6" minRefreshableVersion="3" recordCount="1000" xr:uid="{D23D036F-C826-4539-9B3F-4983BDA0FEE2}">
  <cacheSource type="worksheet">
    <worksheetSource ref="A1:B1001" sheet="Sheet4"/>
  </cacheSource>
  <cacheFields count="2">
    <cacheField name="Salary" numFmtId="1">
      <sharedItems containsSemiMixedTypes="0" containsString="0" containsNumber="1" minValue="3012.7512755617499" maxValue="4032.4570901039988" count="986">
        <n v="3012.7512755617499"/>
        <n v="3037.4855296732858"/>
        <n v="3062.0561474980786"/>
        <n v="3067.8652356774546"/>
        <n v="3076.0218752012588"/>
        <n v="3080.5973975267261"/>
        <n v="3104.4820016878657"/>
        <n v="3110.9676629758906"/>
        <n v="3112.0470330980606"/>
        <n v="3115.7917865831405"/>
        <n v="3121.706294293399"/>
        <n v="3131.897373420652"/>
        <n v="3132.6117087493185"/>
        <n v="3141.0704460332636"/>
        <n v="3141.3914249034133"/>
        <n v="3141.8193967302795"/>
        <n v="3144.2298851080704"/>
        <n v="3144.7459687816445"/>
        <n v="3146.070793333929"/>
        <n v="3147.1769116952782"/>
        <n v="3149.444218322169"/>
        <n v="3150.9861756395549"/>
        <n v="3166.3837208517361"/>
        <n v="3167.6613426289987"/>
        <n v="3170.3172854369041"/>
        <n v="3177.1459535567556"/>
        <n v="3180.3124730478157"/>
        <n v="3182.2312658524606"/>
        <n v="3183.3767198596615"/>
        <n v="3185.3018063676427"/>
        <n v="3188.659497097542"/>
        <n v="3192.4569603480631"/>
        <n v="3194.0917497896589"/>
        <n v="3197.8066081838915"/>
        <n v="3199.9826561124064"/>
        <n v="3201.611938563583"/>
        <n v="3203.9272346784128"/>
        <n v="3204.0358010609634"/>
        <n v="3205.1191047477187"/>
        <n v="3205.7634226267692"/>
        <n v="3207.6735615893267"/>
        <n v="3211.6944513082854"/>
        <n v="3212.0988217476406"/>
        <n v="3216.2015296099707"/>
        <n v="3216.7813370298245"/>
        <n v="3217.8371057644836"/>
        <n v="3228.7377999429009"/>
        <n v="3233.5233746172162"/>
        <n v="3237.477393738227"/>
        <n v="3237.7975858954596"/>
        <n v="3237.9974109763862"/>
        <n v="3239.187707619858"/>
        <n v="3239.4245082078851"/>
        <n v="3240.0145428956603"/>
        <n v="3240.3669902824913"/>
        <n v="3242.3054509100621"/>
        <n v="3242.4974088618183"/>
        <n v="3243.2628805300919"/>
        <n v="3244.0236319208634"/>
        <n v="3244.2132297338685"/>
        <n v="3244.8170318976918"/>
        <n v="3244.8921629812685"/>
        <n v="3246.9816724889097"/>
        <n v="3249.6879649235052"/>
        <n v="3250.3370030800579"/>
        <n v="3251.6256388381589"/>
        <n v="3252.3352538893232"/>
        <n v="3252.9355158450198"/>
        <n v="3252.9709179262863"/>
        <n v="3255.6528222604538"/>
        <n v="3255.8597277576337"/>
        <n v="3256.5457414212869"/>
        <n v="3260.1882222271524"/>
        <n v="3261.6755029968044"/>
        <n v="3263.3083256561076"/>
        <n v="3264.8884385499696"/>
        <n v="3265.8785167560563"/>
        <n v="3266.0374327652971"/>
        <n v="3266.9555267394753"/>
        <n v="3267.427947846154"/>
        <n v="3269.2385676247068"/>
        <n v="3272.3649647569982"/>
        <n v="3272.9392651864327"/>
        <n v="3273.6307858405053"/>
        <n v="3274.1700775451318"/>
        <n v="3274.4985301879933"/>
        <n v="3275.1530753349653"/>
        <n v="3276.599053676473"/>
        <n v="3277.2142631775932"/>
        <n v="3277.418808536022"/>
        <n v="3278.146517984278"/>
        <n v="3280.6498384862789"/>
        <n v="3281.0199869137432"/>
        <n v="3282.6598899892997"/>
        <n v="3286.0757974750595"/>
        <n v="3286.6233496653149"/>
        <n v="3287.5497041251219"/>
        <n v="3287.6039873163973"/>
        <n v="3289.8937152614235"/>
        <n v="3291.1709436822275"/>
        <n v="3291.8054276498151"/>
        <n v="3292.4894745311758"/>
        <n v="3292.6208555883204"/>
        <n v="3292.647210471041"/>
        <n v="3293.3273237878166"/>
        <n v="3293.8225595690892"/>
        <n v="3294.9632932987879"/>
        <n v="3296.3514482408937"/>
        <n v="3298.5105818416923"/>
        <n v="3300.3908257134026"/>
        <n v="3300.962766004086"/>
        <n v="3302.543665610865"/>
        <n v="3303.6454570511705"/>
        <n v="3304.0596614019887"/>
        <n v="3304.5454566282569"/>
        <n v="3305.5371082601778"/>
        <n v="3305.9222042330657"/>
        <n v="3306.234529261128"/>
        <n v="3306.666041296121"/>
        <n v="3307.6919149399328"/>
        <n v="3308.7586976554303"/>
        <n v="3309.1831292741699"/>
        <n v="3309.2067306616809"/>
        <n v="3310.099649822514"/>
        <n v="3310.9406459308229"/>
        <n v="3311.5224201329693"/>
        <n v="3311.7312924124417"/>
        <n v="3312.3331277939724"/>
        <n v="3312.5180053294753"/>
        <n v="3312.5644213915803"/>
        <n v="3312.6796748339257"/>
        <n v="3313.9431357786816"/>
        <n v="3315.8768761287502"/>
        <n v="3316.2159493959916"/>
        <n v="3317.7661671990063"/>
        <n v="3319.036315203557"/>
        <n v="3321.461357770313"/>
        <n v="3322.5957977966755"/>
        <n v="3322.6174324018939"/>
        <n v="3323.311706551176"/>
        <n v="3324.5200975917396"/>
        <n v="3325.2926496762666"/>
        <n v="3325.5282701949182"/>
        <n v="3328.3073335743393"/>
        <n v="3328.4756901385845"/>
        <n v="3331.3554527713859"/>
        <n v="3332.1401989061269"/>
        <n v="3332.201955870114"/>
        <n v="3332.8191321535269"/>
        <n v="3334.8614388861461"/>
        <n v="3335.8743317668268"/>
        <n v="3336.137093881116"/>
        <n v="3336.2983700291079"/>
        <n v="3336.8415952983196"/>
        <n v="3337.3234569600027"/>
        <n v="3337.8839899133891"/>
        <n v="3338.1239373530843"/>
        <n v="3338.2037887141632"/>
        <n v="3341.899765998387"/>
        <n v="3342.4665926551097"/>
        <n v="3342.7395820373204"/>
        <n v="3342.8371344390325"/>
        <n v="3342.9929035966052"/>
        <n v="3343.4598177128646"/>
        <n v="3343.5180344687251"/>
        <n v="3343.9641006926831"/>
        <n v="3343.9833751591505"/>
        <n v="3344.1576320702734"/>
        <n v="3345.026556487137"/>
        <n v="3345.1036543530063"/>
        <n v="3345.5847293017723"/>
        <n v="3345.623278234707"/>
        <n v="3345.8152361864632"/>
        <n v="3346.4859089482343"/>
        <n v="3347.0971848847694"/>
        <n v="3347.1544182494836"/>
        <n v="3347.4783472930721"/>
        <n v="3347.5165028695483"/>
        <n v="3348.9011176035274"/>
        <n v="3349.1088098136242"/>
        <n v="3349.6935341892095"/>
        <n v="3350.2578040289518"/>
        <n v="3351.0637914124527"/>
        <n v="3351.5495866387209"/>
        <n v="3351.6801809829485"/>
        <n v="3351.8292630807264"/>
        <n v="3352.2946037711517"/>
        <n v="3353.0557485183817"/>
        <n v="3355.6161057068675"/>
        <n v="3355.7990164600778"/>
        <n v="3355.8175042136281"/>
        <n v="3356.0550915145723"/>
        <n v="3356.2195145142323"/>
        <n v="3356.693509046745"/>
        <n v="3357.4027307414508"/>
        <n v="3358.3814016102406"/>
        <n v="3359.3191634073446"/>
        <n v="3359.499123987116"/>
        <n v="3360.593638332939"/>
        <n v="3360.6829302490223"/>
        <n v="3362.2874312433123"/>
        <n v="3362.855044612952"/>
        <n v="3362.9081477348518"/>
        <n v="3363.509589759924"/>
        <n v="3364.2502799713111"/>
        <n v="3364.7779676604114"/>
        <n v="3364.8131730634486"/>
        <n v="3364.8306774258526"/>
        <n v="3365.0236187687551"/>
        <n v="3365.5495363537921"/>
        <n v="3367.0505845994921"/>
        <n v="3367.1898327858071"/>
        <n v="3367.2244481541566"/>
        <n v="3367.5198588545027"/>
        <n v="3368.0402694491204"/>
        <n v="3368.1614232383436"/>
        <n v="3368.9394823132898"/>
        <n v="3369.21522519071"/>
        <n v="3369.6630615187314"/>
        <n v="3369.8351549693325"/>
        <n v="3369.9724363733549"/>
        <n v="3370.3331442458148"/>
        <n v="3371.3946166491223"/>
        <n v="3371.9746207472053"/>
        <n v="3373.4528543183114"/>
        <n v="3373.6052799459867"/>
        <n v="3374.2647420486901"/>
        <n v="3376.265746353165"/>
        <n v="3379.1301680840843"/>
        <n v="3379.5605000497017"/>
        <n v="3380.9457048183685"/>
        <n v="3381.9798389478092"/>
        <n v="3382.9771942483785"/>
        <n v="3383.4012325106596"/>
        <n v="3384.0361098347057"/>
        <n v="3384.8476042086259"/>
        <n v="3385.5277175254014"/>
        <n v="3385.9476255448681"/>
        <n v="3386.3348849782778"/>
        <n v="3386.8501819389348"/>
        <n v="3387.4929263921513"/>
        <n v="3387.5411125583196"/>
        <n v="3388.7103646312607"/>
        <n v="3389.524219143932"/>
        <n v="3389.9543544313201"/>
        <n v="3389.9860196262307"/>
        <n v="3391.0976449779992"/>
        <n v="3392.1105378586799"/>
        <n v="3392.3788069633883"/>
        <n v="3393.1981684664788"/>
        <n v="3393.4971193749516"/>
        <n v="3394.7361922192795"/>
        <n v="3395.1273852172744"/>
        <n v="3396.0173542046687"/>
        <n v="3396.6868468970642"/>
        <n v="3396.8890321167419"/>
        <n v="3397.6340492491727"/>
        <n v="3397.9129389782611"/>
        <n v="3398.2535856713366"/>
        <n v="3399.8588733785436"/>
        <n v="3399.9666530481772"/>
        <n v="3401.4252187963575"/>
        <n v="3402.4499123707938"/>
        <n v="3402.5871937748161"/>
        <n v="3403.1972896419757"/>
        <n v="3403.2126305438578"/>
        <n v="3403.5017475408677"/>
        <n v="3403.6693173921958"/>
        <n v="3403.9430934873235"/>
        <n v="3405.1416506164242"/>
        <n v="3405.8225506461167"/>
        <n v="3406.5018772499752"/>
        <n v="3406.5622574663576"/>
        <n v="3406.6527294518164"/>
        <n v="3406.8637651918107"/>
        <n v="3407.5261774679529"/>
        <n v="3408.5921734705335"/>
        <n v="3408.862016001076"/>
        <n v="3409.4756520763622"/>
        <n v="3409.6849177122931"/>
        <n v="3410.0584096696548"/>
        <n v="3410.6698822844191"/>
        <n v="3412.2759567045432"/>
        <n v="3413.09099128659"/>
        <n v="3413.1354405664024"/>
        <n v="3413.2687884058396"/>
        <n v="3413.594094197033"/>
        <n v="3413.6235959314217"/>
        <n v="3413.6680452112341"/>
        <n v="3413.9782067787746"/>
        <n v="3414.5684381447791"/>
        <n v="3415.3343031695113"/>
        <n v="3415.9373186204175"/>
        <n v="3417.037536634889"/>
        <n v="3417.4035548195388"/>
        <n v="3417.4912733097881"/>
        <n v="3417.5205783659476"/>
        <n v="3417.6376019123563"/>
        <n v="3418.1637161756225"/>
        <n v="3418.193021231782"/>
        <n v="3418.2075754207472"/>
        <n v="3418.7474571600615"/>
        <n v="3418.8642840282409"/>
        <n v="3418.9954684071563"/>
        <n v="3419.286748864688"/>
        <n v="3420.4648514579458"/>
        <n v="3420.7986144129973"/>
        <n v="3420.8420803016634"/>
        <n v="3421.2625783558178"/>
        <n v="3421.5090161770786"/>
        <n v="3421.6537713538128"/>
        <n v="3422.4926040015998"/>
        <n v="3422.6228049893689"/>
        <n v="3422.8104360200814"/>
        <n v="3423.257682313415"/>
        <n v="3425.2004698620294"/>
        <n v="3425.6020868061751"/>
        <n v="3426.8482400667563"/>
        <n v="3426.9627067961846"/>
        <n v="3427.6341662708728"/>
        <n v="3427.6912029573577"/>
        <n v="3427.9765830680117"/>
        <n v="3428.0621380977391"/>
        <n v="3428.3473215301638"/>
        <n v="3428.4755557356402"/>
        <n v="3429.0309750550659"/>
        <n v="3429.5148034990416"/>
        <n v="3429.8841652135889"/>
        <n v="3430.9059086145862"/>
        <n v="3431.0477136178815"/>
        <n v="3431.0618744503881"/>
        <n v="3431.5291819231061"/>
        <n v="3431.6705935699429"/>
        <n v="3431.7272368999693"/>
        <n v="3432.1514718404796"/>
        <n v="3432.2787226548098"/>
        <n v="3433.5067815182992"/>
        <n v="3433.8731930594076"/>
        <n v="3433.9013180461916"/>
        <n v="3434.1829612704896"/>
        <n v="3434.5769077636942"/>
        <n v="3435.0550325390213"/>
        <n v="3435.4623531518155"/>
        <n v="3435.6448705485673"/>
        <n v="3435.6729955353512"/>
        <n v="3435.9394945359963"/>
        <n v="3436.1220119327481"/>
        <n v="3436.3322609598254"/>
        <n v="3437.2145594962785"/>
        <n v="3437.9137506012921"/>
        <n v="3438.1513379022363"/>
        <n v="3438.9189730310318"/>
        <n v="3439.058417895576"/>
        <n v="3440.2286533596634"/>
        <n v="3441.201817238034"/>
        <n v="3441.798538985604"/>
        <n v="3442.4227956852701"/>
        <n v="3443.0045698874164"/>
        <n v="3444.3736470412841"/>
        <n v="3444.4289136237057"/>
        <n v="3444.5807492166932"/>
        <n v="3445.5604034766293"/>
        <n v="3445.9738211145304"/>
        <n v="3446.0426584947709"/>
        <n v="3447.0199526159558"/>
        <n v="3447.6660405990697"/>
        <n v="3447.9819058352587"/>
        <n v="3448.5034964992519"/>
        <n v="3448.8053975811636"/>
        <n v="3450.2437054717302"/>
        <n v="3450.5583906385436"/>
        <n v="3450.6950820078782"/>
        <n v="3450.9550906269578"/>
        <n v="3451.0644437224255"/>
        <n v="3451.1326910679782"/>
        <n v="3451.3512005806842"/>
        <n v="3451.6517249149911"/>
        <n v="3452.0749764643551"/>
        <n v="3452.4569255855749"/>
        <n v="3453.5746479624504"/>
        <n v="3453.6019862363173"/>
        <n v="3453.8334765121544"/>
        <n v="3454.5682663766638"/>
        <n v="3455.030460215421"/>
        <n v="3455.4381741846737"/>
        <n v="3455.5195989715867"/>
        <n v="3455.7776408083737"/>
        <n v="3456.2663862080808"/>
        <n v="3456.5918886775034"/>
        <n v="3456.9175878251554"/>
        <n v="3456.9309619447449"/>
        <n v="3457.1478980316169"/>
        <n v="3457.2157520207111"/>
        <n v="3457.5139162162668"/>
        <n v="3458.583452426974"/>
        <n v="3458.7187670487037"/>
        <n v="3459.0839985204366"/>
        <n v="3459.5031198269862"/>
        <n v="3459.5300647443946"/>
        <n v="3460.259544296714"/>
        <n v="3460.9750596947561"/>
        <n v="3461.4201425275678"/>
        <n v="3462.0807846996468"/>
        <n v="3462.9428253784863"/>
        <n v="3463.6022874811897"/>
        <n v="3463.709870472594"/>
        <n v="3463.8980915379943"/>
        <n v="3464.8527676628146"/>
        <n v="3465.3094545111526"/>
        <n v="3465.9403982706135"/>
        <n v="3466.1551708969637"/>
        <n v="3467.6302576164017"/>
        <n v="3467.8446368862933"/>
        <n v="3467.8713851254724"/>
        <n v="3468.3268919044349"/>
        <n v="3468.393959180612"/>
        <n v="3469.9730886833277"/>
        <n v="3470.8687613393704"/>
        <n v="3470.8955095785495"/>
        <n v="3471.3364621685469"/>
        <n v="3471.9107625979814"/>
        <n v="3472.0574845570081"/>
        <n v="3473.3653947815765"/>
        <n v="3473.765438299888"/>
        <n v="3474.5918802192318"/>
        <n v="3475.0582043008035"/>
        <n v="3475.2448519403697"/>
        <n v="3475.4179287821171"/>
        <n v="3477.5341865289374"/>
        <n v="3477.6140378900163"/>
        <n v="3477.6274120096059"/>
        <n v="3477.7338149316347"/>
        <n v="3477.800292173124"/>
        <n v="3478.0927527000313"/>
        <n v="3480.3521921977517"/>
        <n v="3480.7239140510501"/>
        <n v="3480.9099716559285"/>
        <n v="3480.9894296605489"/>
        <n v="3481.560386560086"/>
        <n v="3481.6534153625253"/>
        <n v="3481.6931443648355"/>
        <n v="3482.1443242227542"/>
        <n v="3483.4445639963815"/>
        <n v="3483.4976671182812"/>
        <n v="3483.6036766838515"/>
        <n v="3485.4864773725421"/>
        <n v="3485.804506069253"/>
        <n v="3486.2419184511236"/>
        <n v="3486.9971628514759"/>
        <n v="3489.3413706660067"/>
        <n v="3489.6989316867985"/>
        <n v="3489.9768380247406"/>
        <n v="3490.2152120386017"/>
        <n v="3490.3343990455323"/>
        <n v="3490.4667634938232"/>
        <n v="3490.7049408294552"/>
        <n v="3490.7843988340755"/>
        <n v="3490.8109503950254"/>
        <n v="3491.2743243031582"/>
        <n v="3491.4861467560695"/>
        <n v="3491.6580435284413"/>
        <n v="3492.0022304296435"/>
        <n v="3492.3066883285355"/>
        <n v="3492.6906042320479"/>
        <n v="3492.7964171193889"/>
        <n v="3493.5375006872346"/>
        <n v="3493.683239255115"/>
        <n v="3493.7758747010957"/>
        <n v="3494.2390519309993"/>
        <n v="3494.33168737698"/>
        <n v="3494.7683130459336"/>
        <n v="3495.7212190666905"/>
        <n v="3496.3035833035246"/>
        <n v="3496.6080412024166"/>
        <n v="3496.8593959794089"/>
        <n v="3496.9652088667499"/>
        <n v="3497.4152086552931"/>
        <n v="3497.5477697818133"/>
        <n v="3497.9183115657361"/>
        <n v="3498.8316852624121"/>
        <n v="3499.4669559429167"/>
        <n v="3499.7316848394985"/>
        <n v="3499.9700588533597"/>
        <n v="3500.1289748626004"/>
        <n v="3500.2349844281707"/>
        <n v="3501.5592189457675"/>
        <n v="3501.7842188400391"/>
        <n v="3501.8770509642491"/>
        <n v="3503.4666044131154"/>
        <n v="3503.7846331098262"/>
        <n v="3503.9966522409668"/>
        <n v="3504.0232038019167"/>
        <n v="3504.8051964414481"/>
        <n v="3505.5474600786692"/>
        <n v="3506.5554360036185"/>
        <n v="3506.6748196887784"/>
        <n v="3507.1657285490073"/>
        <n v="3507.192083431728"/>
        <n v="3507.2054575513175"/>
        <n v="3507.2585606732173"/>
        <n v="3507.7628436530358"/>
        <n v="3507.8423016576562"/>
        <n v="3508.3733328766539"/>
        <n v="3509.4088437536993"/>
        <n v="3509.6214529195277"/>
        <n v="3510.6709279508505"/>
        <n v="3511.0296690410178"/>
        <n v="3511.1492494044069"/>
        <n v="3511.1626235239964"/>
        <n v="3511.5614869729325"/>
        <n v="3511.6411416557821"/>
        <n v="3511.920424741329"/>
        <n v="3512.1066790244367"/>
        <n v="3513.5168619282194"/>
        <n v="3513.530236047809"/>
        <n v="3513.6234615284775"/>
        <n v="3514.0760181340011"/>
        <n v="3514.1826177342591"/>
        <n v="3514.2359175343881"/>
        <n v="3514.502219856804"/>
        <n v="3515.3282684196893"/>
        <n v="3515.8880146601587"/>
        <n v="3516.1279620998539"/>
        <n v="3516.34116130037"/>
        <n v="3517.3151118916576"/>
        <n v="3518.3030266372225"/>
        <n v="3518.636789592274"/>
        <n v="3519.3717761350126"/>
        <n v="3521.2982393905986"/>
        <n v="3522.7985009233817"/>
        <n v="3523.1472114238568"/>
        <n v="3523.3484132523881"/>
        <n v="3523.5092960439215"/>
        <n v="3523.8045100660383"/>
        <n v="3524.2877484753262"/>
        <n v="3524.6637972496683"/>
        <n v="3524.7308645258454"/>
        <n v="3525.2951343655877"/>
        <n v="3525.3488275221753"/>
        <n v="3525.4564105135796"/>
        <n v="3525.4967295505776"/>
        <n v="3525.9807546727825"/>
        <n v="3526.2362396925892"/>
        <n v="3526.2631846099976"/>
        <n v="3526.7611738864798"/>
        <n v="3527.4208326674125"/>
        <n v="3528.2024319504853"/>
        <n v="3529.4163299814682"/>
        <n v="3530.0779555446934"/>
        <n v="3530.2266442860127"/>
        <n v="3530.5104509708326"/>
        <n v="3530.5509666860598"/>
        <n v="3530.5781082816975"/>
        <n v="3531.0241745056555"/>
        <n v="3531.5247205991182"/>
        <n v="3532.2964859707281"/>
        <n v="3532.364143281593"/>
        <n v="3532.5946501662838"/>
        <n v="3533.0283256617986"/>
        <n v="3533.13669536612"/>
        <n v="3533.6657598028251"/>
        <n v="3533.8014677810133"/>
        <n v="3535.4317336233362"/>
        <n v="3535.4997842906596"/>
        <n v="3536.0984728205221"/>
        <n v="3536.1393818922079"/>
        <n v="3536.2619124290359"/>
        <n v="3536.9156708630908"/>
        <n v="3537.038398078148"/>
        <n v="3537.5702160100627"/>
        <n v="3538.6350319432677"/>
        <n v="3539.2502414443879"/>
        <n v="3539.2911505160737"/>
        <n v="3539.660512230621"/>
        <n v="3540.1669586709613"/>
        <n v="3540.4271639682702"/>
        <n v="3540.9753061932133"/>
        <n v="3541.7572988327447"/>
        <n v="3541.7984045826597"/>
        <n v="3541.8945802367671"/>
        <n v="3542.0591999146563"/>
        <n v="3543.66802782999"/>
        <n v="3543.7644001623266"/>
        <n v="3544.2328877044201"/>
        <n v="3545.3087176184636"/>
        <n v="3545.7368861235591"/>
        <n v="3545.8336518123542"/>
        <n v="3546.5387432642456"/>
        <n v="3547.1478557402588"/>
        <n v="3547.2031223226804"/>
        <n v="3547.702094990309"/>
        <n v="3547.965447139286"/>
        <n v="3548.5621688868559"/>
        <n v="3548.6038646714587"/>
        <n v="3548.6593279321096"/>
        <n v="3548.7149878709897"/>
        <n v="3548.8398785465688"/>
        <n v="3549.0483574695827"/>
        <n v="3549.4236195310077"/>
        <n v="3549.8968273506034"/>
        <n v="3550.6347640667809"/>
        <n v="3551.4018091608887"/>
        <n v="3552.393854149268"/>
        <n v="3552.4217824578227"/>
        <n v="3552.5197282159934"/>
        <n v="3552.9813320200628"/>
        <n v="3553.0653136239562"/>
        <n v="3553.1774202146335"/>
        <n v="3554.0884337725583"/>
        <n v="3554.3690936057101"/>
        <n v="3554.678075103875"/>
        <n v="3554.6920392581524"/>
        <n v="3555.1276815359597"/>
        <n v="3556.00014616095"/>
        <n v="3556.3663610238291"/>
        <n v="3556.634236772079"/>
        <n v="3558.3433705843345"/>
        <n v="3558.6549088994798"/>
        <n v="3559.0232872228808"/>
        <n v="3559.051608887894"/>
        <n v="3559.6898297418375"/>
        <n v="3560.0589947781555"/>
        <n v="3560.5137148442009"/>
        <n v="3560.5422331874433"/>
        <n v="3560.7839507312019"/>
        <n v="3560.7983082419378"/>
        <n v="3561.0258649531897"/>
        <n v="3562.2802786993998"/>
        <n v="3562.4657462695905"/>
        <n v="3563.9821354171727"/>
        <n v="3564.2543380864663"/>
        <n v="3564.4982190907467"/>
        <n v="3565.2593638379767"/>
        <n v="3566.3241797711817"/>
        <n v="3566.3674489816185"/>
        <n v="3566.684494287183"/>
        <n v="3566.9586637387692"/>
        <n v="3567.8397822058469"/>
        <n v="3568.129095881086"/>
        <n v="3568.1869192804879"/>
        <n v="3568.3316744572221"/>
        <n v="3568.4620721232204"/>
        <n v="3568.4909838229214"/>
        <n v="3568.780690854619"/>
        <n v="3569.3319799312303"/>
        <n v="3569.4625742754579"/>
        <n v="3569.811284775933"/>
        <n v="3570.0583126318816"/>
        <n v="3571.7776737120585"/>
        <n v="3572.7429704612587"/>
        <n v="3572.845243140473"/>
        <n v="3573.2116546815814"/>
        <n v="3573.9600153439096"/>
        <n v="3574.3274102761643"/>
        <n v="3574.7243069428077"/>
        <n v="3575.4756177785748"/>
        <n v="3575.6970774647198"/>
        <n v="3575.785582667886"/>
        <n v="3576.7756608739728"/>
        <n v="3576.9829597276112"/>
        <n v="3578.0951751140674"/>
        <n v="3578.5854939396086"/>
        <n v="3578.6897334011155"/>
        <n v="3578.7046809465392"/>
        <n v="3578.7196284919628"/>
        <n v="3578.9277140585182"/>
        <n v="3579.568491729442"/>
        <n v="3580.7936004194926"/>
        <n v="3581.2729052641953"/>
        <n v="3581.7227083745092"/>
        <n v="3582.1280622050108"/>
        <n v="3582.940343291848"/>
        <n v="3584.2529737939185"/>
        <n v="3584.82806093627"/>
        <n v="3585.2068632058217"/>
        <n v="3585.2827810023155"/>
        <n v="3585.5406261608732"/>
        <n v="3585.5711112864083"/>
        <n v="3586.3763119569921"/>
        <n v="3586.4982524591323"/>
        <n v="3586.7873694561422"/>
        <n v="3587.6875657114579"/>
        <n v="3587.8250437937095"/>
        <n v="3587.9166958485439"/>
        <n v="3587.9932036797254"/>
        <n v="3588.4829324705788"/>
        <n v="3589.1266603149415"/>
        <n v="3589.2956069138745"/>
        <n v="3590.2182244873256"/>
        <n v="3590.2797847730835"/>
        <n v="3590.5726386564493"/>
        <n v="3591.0198849497829"/>
        <n v="3591.0663010118878"/>
        <n v="3591.9476161571947"/>
        <n v="3592.3038004303817"/>
        <n v="3592.3348755906045"/>
        <n v="3592.8625632797048"/>
        <n v="3593.0177424025896"/>
        <n v="3593.7021826404089"/>
        <n v="3594.0762646324583"/>
        <n v="3594.3413868854987"/>
        <n v="3595.1385237486829"/>
        <n v="3595.3888951345289"/>
        <n v="3595.8748870390264"/>
        <n v="3596.4086717532336"/>
        <n v="3596.7703630168398"/>
        <n v="3596.9119713419059"/>
        <n v="3597.1167133785639"/>
        <n v="3598.5062450682744"/>
        <n v="3598.6805019793974"/>
        <n v="3599.5687008627283"/>
        <n v="3600.252747744089"/>
        <n v="3602.378642724143"/>
        <n v="3602.6514354281244"/>
        <n v="3604.7149834095035"/>
        <n v="3605.557946300105"/>
        <n v="3605.817561562726"/>
        <n v="3605.8502101487829"/>
        <n v="3605.9151139644382"/>
        <n v="3606.0940911530633"/>
        <n v="3606.1428673539194"/>
        <n v="3607.234824882762"/>
        <n v="3607.332967319162"/>
        <n v="3608.1839940171631"/>
        <n v="3609.9438708125672"/>
        <n v="3610.8863528871734"/>
        <n v="3611.4335117209703"/>
        <n v="3611.6990273304691"/>
        <n v="3612.59784683818"/>
        <n v="3612.8983711724868"/>
        <n v="3613.0985896098719"/>
        <n v="3613.148939236562"/>
        <n v="3613.6339477499132"/>
        <n v="3614.5060190184449"/>
        <n v="3615.3812371386448"/>
        <n v="3615.4654154207674"/>
        <n v="3615.5834223583224"/>
        <n v="3615.7016259741067"/>
        <n v="3615.819829589891"/>
        <n v="3616.5978886648372"/>
        <n v="3616.8693046212138"/>
        <n v="3617.2595142280625"/>
        <n v="3617.7527832270425"/>
        <n v="3617.9059955676348"/>
        <n v="3618.0253792527947"/>
        <n v="3618.4006413142197"/>
        <n v="3618.7932110598194"/>
        <n v="3619.0327651430562"/>
        <n v="3619.203875202511"/>
        <n v="3619.2725159045222"/>
        <n v="3620.0444779543614"/>
        <n v="3620.974372622295"/>
        <n v="3621.5616538148606"/>
        <n v="3621.6654999199091"/>
        <n v="3622.237046854134"/>
        <n v="3622.4974488296721"/>
        <n v="3622.5495685604255"/>
        <n v="3623.0886635868228"/>
        <n v="3625.1341171711101"/>
        <n v="3626.4022983933683"/>
        <n v="3627.251554987306"/>
        <n v="3628.1928569925367"/>
        <n v="3628.7451294602943"/>
        <n v="3629.1919823971693"/>
        <n v="3629.675024128228"/>
        <n v="3630.0156708213035"/>
        <n v="3630.2851199953875"/>
        <n v="3630.3390098302043"/>
        <n v="3632.3067755139346"/>
        <n v="3632.5787815049989"/>
        <n v="3633.4705205964565"/>
        <n v="3633.5979680890159"/>
        <n v="3633.8170676364098"/>
        <n v="3634.6954326082778"/>
        <n v="3634.7505025124701"/>
        <n v="3634.9155155468179"/>
        <n v="3635.8904495292518"/>
        <n v="3636.2411268120195"/>
        <n v="3637.2778177584405"/>
        <n v="3638.338503448831"/>
        <n v="3638.4692944712879"/>
        <n v="3639.385815019632"/>
        <n v="3640.2311380489846"/>
        <n v="3641.0044768464286"/>
        <n v="3642.5216527069279"/>
        <n v="3642.5407304951659"/>
        <n v="3643.0554374211351"/>
        <n v="3643.3610753894027"/>
        <n v="3643.6863811805961"/>
        <n v="3644.1273337705934"/>
        <n v="3644.973443512863"/>
        <n v="3646.8513272458222"/>
        <n v="3647.1239232715743"/>
        <n v="3647.3772448308591"/>
        <n v="3647.396912653785"/>
        <n v="3647.9047358417301"/>
        <n v="3650.12719983235"/>
        <n v="3652.9573995513783"/>
        <n v="3653.5608083587431"/>
        <n v="3653.9840599081072"/>
        <n v="3654.3884303474624"/>
        <n v="3654.5500998519128"/>
        <n v="3654.752678428049"/>
        <n v="3654.8946801095735"/>
        <n v="3654.9351958248008"/>
        <n v="3657.1604133106302"/>
        <n v="3657.798044129886"/>
        <n v="3658.1485247344244"/>
        <n v="3658.3550368751457"/>
        <n v="3658.6032448004698"/>
        <n v="3660.9362419559329"/>
        <n v="3661.418890330533"/>
        <n v="3661.4401315792929"/>
        <n v="3662.1985228313133"/>
        <n v="3662.7059526628"/>
        <n v="3662.8963371887221"/>
        <n v="3664.194020145369"/>
        <n v="3665.3721227386268"/>
        <n v="3665.9535035843146"/>
        <n v="3666.3205051601108"/>
        <n v="3666.7315626592608"/>
        <n v="3668.7797697387578"/>
        <n v="3669.2628114698164"/>
        <n v="3670.121901975217"/>
        <n v="3670.1443232933525"/>
        <n v="3670.2104071783833"/>
        <n v="3670.6309052325378"/>
        <n v="3673.2880281098187"/>
        <n v="3674.032651885791"/>
        <n v="3674.9849678718601"/>
        <n v="3675.1214625629655"/>
        <n v="3676.1485162761528"/>
        <n v="3677.13584098703"/>
        <n v="3677.2050717237289"/>
        <n v="3677.8981658036355"/>
        <n v="3679.175787580898"/>
        <n v="3679.900350177486"/>
        <n v="3680.7932693383191"/>
        <n v="3681.7145101641654"/>
        <n v="3682.1416952781146"/>
        <n v="3683.2863625723985"/>
        <n v="3683.8374549707805"/>
        <n v="3684.4868864837917"/>
        <n v="3684.6316416605259"/>
        <n v="3684.9699282148504"/>
        <n v="3686.7455392685952"/>
        <n v="3686.9902069857926"/>
        <n v="3687.0145950862207"/>
        <n v="3687.6534059748519"/>
        <n v="3687.8500842041103"/>
        <n v="3687.9979862325126"/>
        <n v="3689.3849611052428"/>
        <n v="3689.9333000084152"/>
        <n v="3690.910397451371"/>
        <n v="3691.8933952412044"/>
        <n v="3692.7048896151246"/>
        <n v="3693.0101342269336"/>
        <n v="3693.0612705665408"/>
        <n v="3693.546279079892"/>
        <n v="3694.624075776228"/>
        <n v="3694.752703338163"/>
        <n v="3695.7612692978"/>
        <n v="3696.4118808801868"/>
        <n v="3697.4314608206623"/>
        <n v="3699.5193969024695"/>
        <n v="3700.6420362350764"/>
        <n v="3701.9353922706796"/>
        <n v="3702.4231542792404"/>
        <n v="3704.2542285936361"/>
        <n v="3706.6674704666366"/>
        <n v="3707.3967533407267"/>
        <n v="3707.7908965121605"/>
        <n v="3710.0361751773744"/>
        <n v="3711.2162445529248"/>
        <n v="3711.9986305489147"/>
        <n v="3713.2247226301115"/>
        <n v="3714.3434283981333"/>
        <n v="3714.817422930646"/>
        <n v="3715.1144070568262"/>
        <n v="3715.4416796303121"/>
        <n v="3717.0005512754142"/>
        <n v="3717.5744583483902"/>
        <n v="3717.9992833235883"/>
        <n v="3719.3115204692003"/>
        <n v="3722.7923317706154"/>
        <n v="3723.4236688865349"/>
        <n v="3723.5188611494959"/>
        <n v="3727.0165867786272"/>
        <n v="3727.9307471882203"/>
        <n v="3728.4562714167987"/>
        <n v="3728.9172851861804"/>
        <n v="3729.2807465538499"/>
        <n v="3729.3806590943132"/>
        <n v="3729.6788232898689"/>
        <n v="3729.7118652323843"/>
        <n v="3730.0780800952634"/>
        <n v="3734.3471777395462"/>
        <n v="3735.2463906037156"/>
        <n v="3736.0818797216052"/>
        <n v="3736.9590646240977"/>
        <n v="3737.3469140921952"/>
        <n v="3738.0195536362589"/>
        <n v="3740.2038620504027"/>
        <n v="3740.3120350764948"/>
        <n v="3740.6747097312473"/>
        <n v="3742.5754081388004"/>
        <n v="3742.6863346601021"/>
        <n v="3744.3950751158991"/>
        <n v="3745.4091480659554"/>
        <n v="3748.5819612603518"/>
        <n v="3751.5250542829745"/>
        <n v="3752.4022391854669"/>
        <n v="3753.8930601632455"/>
        <n v="3757.4340550028137"/>
        <n v="3758.4426209624507"/>
        <n v="3760.4432319104671"/>
        <n v="3761.565084530157"/>
        <n v="3761.6956788743846"/>
        <n v="3762.0866751941503"/>
        <n v="3765.4042435652809"/>
        <n v="3765.9895579755539"/>
        <n v="3766.578019237495"/>
        <n v="3767.9933157752384"/>
        <n v="3769.3346612987807"/>
        <n v="3770.8341361186467"/>
        <n v="3771.7813384707551"/>
        <n v="3771.8765307337162"/>
        <n v="3772.7371946649509"/>
        <n v="3776.8485563693685"/>
        <n v="3777.1986436174484"/>
        <n v="3777.4991679517552"/>
        <n v="3777.6494301189086"/>
        <n v="3781.0732047338388"/>
        <n v="3783.9690949814394"/>
        <n v="3784.8273987739231"/>
        <n v="3785.3670838350081"/>
        <n v="3785.9099157477613"/>
        <n v="3786.1821184170549"/>
        <n v="3787.9435686382931"/>
        <n v="3788.388061436417"/>
        <n v="3792.251608571969"/>
        <n v="3792.6575524371583"/>
        <n v="3792.9486362164607"/>
        <n v="3799.7662903554738"/>
        <n v="3804.8956585745327"/>
        <n v="3806.7570213362342"/>
        <n v="3811.2932080158498"/>
        <n v="3811.3640121783828"/>
        <n v="3812.9264240316115"/>
        <n v="3813.5731020494131"/>
        <n v="3814.4424198227352"/>
        <n v="3815.1732761226594"/>
        <n v="3819.9911060265731"/>
        <n v="3820.9225741203409"/>
        <n v="3822.1010700700572"/>
        <n v="3826.3084107503528"/>
        <n v="3833.6390017112717"/>
        <n v="3835.5475672479952"/>
        <n v="3839.1082299104892"/>
        <n v="3841.633578374167"/>
        <n v="3842.4250115687028"/>
        <n v="3844.4358497846406"/>
        <n v="3845.7701148919296"/>
        <n v="3847.4410931277089"/>
        <n v="3848.3945891831536"/>
        <n v="3854.2430130083812"/>
        <n v="3859.3110176199116"/>
        <n v="3863.1659109133761"/>
        <n v="3864.709441656596"/>
        <n v="3865.2302456076723"/>
        <n v="3868.5659083758947"/>
        <n v="3869.8010476556374"/>
        <n v="3871.9047179957852"/>
        <n v="3880.1305882562883"/>
        <n v="3883.6802369379438"/>
        <n v="3887.9221929865889"/>
        <n v="3896.4092519355472"/>
        <n v="3919.6676326147281"/>
        <n v="3919.9382618581876"/>
        <n v="3933.6333603179082"/>
        <n v="3943.5396493691951"/>
        <n v="3966.612365799956"/>
        <n v="3968.8277493743226"/>
        <n v="3975.9773963643238"/>
        <n v="4011.9396172277629"/>
        <n v="4032.4570901039988"/>
      </sharedItems>
      <fieldGroup base="0">
        <rangePr autoStart="0" autoEnd="0" startNum="3000" endNum="4100" groupInterval="100"/>
        <groupItems count="13">
          <s v="&lt;3000"/>
          <s v="3000-3100"/>
          <s v="3100-3200"/>
          <s v="3200-3300"/>
          <s v="3300-3400"/>
          <s v="3400-3500"/>
          <s v="3500-3600"/>
          <s v="3600-3700"/>
          <s v="3700-3800"/>
          <s v="3800-3900"/>
          <s v="3900-4000"/>
          <s v="4000-4100"/>
          <s v="&gt;4100"/>
        </groupItems>
      </fieldGroup>
    </cacheField>
    <cacheField name="Normal Distribution" numFmtId="0">
      <sharedItems containsSemiMixedTypes="0" containsString="0" containsNumber="1" minValue="1.7750882298520652E-5" maxValue="2.3651011812852408E-3" count="986">
        <n v="3.3560260868313005E-5"/>
        <n v="5.0925637541069041E-5"/>
        <n v="7.5440357128252924E-5"/>
        <n v="8.2529028820750632E-5"/>
        <n v="9.343339526143705E-5"/>
        <n v="1.0006691530388077E-4"/>
        <n v="1.4144918789019744E-4"/>
        <n v="1.5485048808781696E-4"/>
        <n v="1.5717835647779908E-4"/>
        <n v="1.6547678542252475E-4"/>
        <n v="1.7930482125742608E-4"/>
        <n v="2.0530359158635943E-4"/>
        <n v="2.072330181779879E-4"/>
        <n v="2.3119124086814599E-4"/>
        <n v="2.3214150475100987E-4"/>
        <n v="2.3341328706806642E-4"/>
        <n v="2.4067871699482747E-4"/>
        <n v="2.4225696594281648E-4"/>
        <n v="2.4634543484572548E-4"/>
        <n v="2.4979996728415705E-4"/>
        <n v="2.5699863902893272E-4"/>
        <n v="2.6198544656441225E-4"/>
        <n v="3.1595901935804012E-4"/>
        <n v="3.2078830890481874E-4"/>
        <n v="3.3100425925302614E-4"/>
        <n v="3.5838085692299268E-4"/>
        <n v="3.7162629968682566E-4"/>
        <n v="3.7982446636491648E-4"/>
        <n v="3.8478071194919565E-4"/>
        <n v="3.9321560020327416E-4"/>
        <n v="4.0824516759549196E-4"/>
        <n v="4.2573329359776125E-4"/>
        <n v="4.3342302601977265E-4"/>
        <n v="4.512597521599105E-4"/>
        <n v="4.619428879181205E-4"/>
        <n v="4.7005575335303895E-4"/>
        <n v="4.8175294126376778E-4"/>
        <n v="4.8230629161187137E-4"/>
        <n v="4.878516287908045E-4"/>
        <n v="4.9117041894453583E-4"/>
        <n v="5.010995771303102E-4"/>
        <n v="5.2244256550912176E-4"/>
        <n v="5.2462215432200361E-4"/>
        <n v="5.4707901662081758E-4"/>
        <n v="5.5030302827235107E-4"/>
        <n v="5.5620561304212687E-4"/>
        <n v="6.1955615389001114E-4"/>
        <n v="6.4874434340965199E-4"/>
        <n v="6.7348625060612986E-4"/>
        <n v="6.7551440321594425E-4"/>
        <n v="6.7678198808913612E-4"/>
        <n v="6.8436213820104869E-4"/>
        <n v="6.8587617408116417E-4"/>
        <n v="6.8965736306269968E-4"/>
        <n v="6.9192189166354396E-4"/>
        <n v="7.0445539132183148E-4"/>
        <n v="7.0570374930790339E-4"/>
        <n v="7.1069471807668567E-4"/>
        <n v="7.1567527888679878E-4"/>
        <n v="7.1691971006889192E-4"/>
        <n v="7.2089115223800235E-4"/>
        <n v="7.2138620858588735E-4"/>
        <n v="7.3523308270766576E-4"/>
        <n v="7.5339122920636131E-4"/>
        <n v="7.5778327589638456E-4"/>
        <n v="7.6654587861830126E-4"/>
        <n v="7.7139515948288103E-4"/>
        <n v="7.7551038361902769E-4"/>
        <n v="7.7575346780272007E-4"/>
        <n v="7.9428998169930518E-4"/>
        <n v="7.9572996200601251E-4"/>
        <n v="8.0051443124288656E-4"/>
        <n v="8.2617533489538525E-4"/>
        <n v="8.3677590778055461E-4"/>
        <n v="8.4849455795748521E-4"/>
        <n v="8.5991442243780688E-4"/>
        <n v="8.671093792811356E-4"/>
        <n v="8.6826703901966287E-4"/>
        <n v="8.7497022078039796E-4"/>
        <n v="8.784294584939929E-4"/>
        <n v="8.9174981621483363E-4"/>
        <n v="9.1497910578283205E-4"/>
        <n v="9.1927717809298808E-4"/>
        <n v="9.2446510806059071E-4"/>
        <n v="9.285204657121242E-4"/>
        <n v="9.3099440777362258E-4"/>
        <n v="9.3593360629213489E-4"/>
        <n v="9.4688750291170934E-4"/>
        <n v="9.5156555899499398E-4"/>
        <n v="9.5312322833460649E-4"/>
        <n v="9.5867420884277865E-4"/>
        <n v="9.7787864023861446E-4"/>
        <n v="9.8073239721669985E-4"/>
        <n v="9.9341863369827553E-4"/>
        <n v="1.0200637370373676E-3"/>
        <n v="1.0243617084504974E-3"/>
        <n v="1.0316495826426751E-3"/>
        <n v="1.0320772819374469E-3"/>
        <n v="1.0501814849256464E-3"/>
        <n v="1.0603328845535552E-3"/>
        <n v="1.0653894696349888E-3"/>
        <n v="1.0708510950936205E-3"/>
        <n v="1.0719012616911209E-3"/>
        <n v="1.0721119695166253E-3"/>
        <n v="1.077554740407478E-3"/>
        <n v="1.0815242988575036E-3"/>
        <n v="1.0906877955501532E-3"/>
        <n v="1.1018756361522045E-3"/>
        <n v="1.1193550135071056E-3"/>
        <n v="1.134650891325139E-3"/>
        <n v="1.1393169028517424E-3"/>
        <n v="1.1522453650526533E-3"/>
        <n v="1.161282053690935E-3"/>
        <n v="1.1646847287235459E-3"/>
        <n v="1.1686792472545512E-3"/>
        <n v="1.1768455166243713E-3"/>
        <n v="1.1800211554537853E-3"/>
        <n v="1.1825984645267183E-3"/>
        <n v="1.1861618791388761E-3"/>
        <n v="1.1946452944604391E-3"/>
        <n v="1.2034841482032657E-3"/>
        <n v="1.2070055200203889E-3"/>
        <n v="1.2072014108963677E-3"/>
        <n v="1.2146185485517171E-3"/>
        <n v="1.2216147450770025E-3"/>
        <n v="1.2264602166920577E-3"/>
        <n v="1.2282009892415906E-3"/>
        <n v="1.2332200289474641E-3"/>
        <n v="1.2347627836062562E-3"/>
        <n v="1.2351501834810877E-3"/>
        <n v="1.2361122379923666E-3"/>
        <n v="1.2466698172706977E-3"/>
        <n v="1.2628659701186789E-3"/>
        <n v="1.2657103615679116E-3"/>
        <n v="1.2787307123713521E-3"/>
        <n v="1.2894173371817328E-3"/>
        <n v="1.3098632635357569E-3"/>
        <n v="1.31944527403655E-3"/>
        <n v="1.3196281095152005E-3"/>
        <n v="1.3254973600779335E-3"/>
        <n v="1.3357212057693107E-3"/>
        <n v="1.3422627318224925E-3"/>
        <n v="1.3442585872702245E-3"/>
        <n v="1.3678227514970344E-3"/>
        <n v="1.3692515338114234E-3"/>
        <n v="1.3937084546789737E-3"/>
        <n v="1.4003777011338705E-3"/>
        <n v="1.4009026147234595E-3"/>
        <n v="1.406148873614358E-3"/>
        <n v="1.4235139439968706E-3"/>
        <n v="1.4321277474064781E-3"/>
        <n v="1.4343623715110771E-3"/>
        <n v="1.4357339232710011E-3"/>
        <n v="1.4403536799210831E-3"/>
        <n v="1.4444514826613035E-3"/>
        <n v="1.4492181048487195E-3"/>
        <n v="1.4512584600138629E-3"/>
        <n v="1.451937448743336E-3"/>
        <n v="1.4833512117561395E-3"/>
        <n v="1.4881654807713039E-3"/>
        <n v="1.4904836474249434E-3"/>
        <n v="1.4913119694414596E-3"/>
        <n v="1.4926345321028078E-3"/>
        <n v="1.4965982650680251E-3"/>
        <n v="1.4970924126112221E-3"/>
        <n v="1.5008781367273267E-3"/>
        <n v="1.5010416963972279E-3"/>
        <n v="1.5025203281237658E-3"/>
        <n v="1.5098911772027041E-3"/>
        <n v="1.5105449851828738E-3"/>
        <n v="1.5146238658964716E-3"/>
        <n v="1.5149506529539189E-3"/>
        <n v="1.5165777898604757E-3"/>
        <n v="1.5222610214237161E-3"/>
        <n v="1.5274384441674228E-3"/>
        <n v="1.5279230761619967E-3"/>
        <n v="1.530665571550074E-3"/>
        <n v="1.5309885620595415E-3"/>
        <n v="1.5427022741948953E-3"/>
        <n v="1.5444580684481947E-3"/>
        <n v="1.5493993517665902E-3"/>
        <n v="1.5541650627747556E-3"/>
        <n v="1.5609674103697125E-3"/>
        <n v="1.5650645228475505E-3"/>
        <n v="1.5661655502185315E-3"/>
        <n v="1.56742224430919E-3"/>
        <n v="1.571343448664411E-3"/>
        <n v="1.5777525258527207E-3"/>
        <n v="1.5992649938158952E-3"/>
        <n v="1.6007988980191363E-3"/>
        <n v="1.6009539148886223E-3"/>
        <n v="1.6029456693105635E-3"/>
        <n v="1.6043236559860068E-3"/>
        <n v="1.6082941624519446E-3"/>
        <n v="1.614229648678325E-3"/>
        <n v="1.6224090476476033E-3"/>
        <n v="1.6302339364174931E-3"/>
        <n v="1.6317341094118432E-3"/>
        <n v="1.6408476660530913E-3"/>
        <n v="1.6415903544507529E-3"/>
        <n v="1.6549142439595199E-3"/>
        <n v="1.6596176375646724E-3"/>
        <n v="1.6600573856199387E-3"/>
        <n v="1.6650345613667557E-3"/>
        <n v="1.6711553871787655E-3"/>
        <n v="1.6755100418190606E-3"/>
        <n v="1.6758003883972803E-3"/>
        <n v="1.6759447422156318E-3"/>
        <n v="1.6775355052863683E-3"/>
        <n v="1.6818680887953788E-3"/>
        <n v="1.6942049932944475E-3"/>
        <n v="1.6953472263715442E-3"/>
        <n v="1.6956311114770138E-3"/>
        <n v="1.6980528382722659E-3"/>
        <n v="1.7023147917640798E-3"/>
        <n v="1.7033062000494691E-3"/>
        <n v="1.7096658560986455E-3"/>
        <n v="1.7119166604230229E-3"/>
        <n v="1.7155687574695174E-3"/>
        <n v="1.7169710287495803E-3"/>
        <n v="1.7180891800828268E-3"/>
        <n v="1.7210251695297365E-3"/>
        <n v="1.7296482997036671E-3"/>
        <n v="1.7343493277088143E-3"/>
        <n v="1.7462951409518382E-3"/>
        <n v="1.7475239507834359E-3"/>
        <n v="1.7528338156953312E-3"/>
        <n v="1.768878989862591E-3"/>
        <n v="1.7916646252888126E-3"/>
        <n v="1.7950683316066173E-3"/>
        <n v="1.8059887463930692E-3"/>
        <n v="1.8141049854808811E-3"/>
        <n v="1.8219022516429639E-3"/>
        <n v="1.8252081710632472E-3"/>
        <n v="1.8301474460110576E-3"/>
        <n v="1.8364423692178329E-3"/>
        <n v="1.8417019849597291E-3"/>
        <n v="1.8449418613640173E-3"/>
        <n v="1.8479247326702183E-3"/>
        <n v="1.8518861586475888E-3"/>
        <n v="1.8568149741782964E-3"/>
        <n v="1.8571839261030886E-3"/>
        <n v="1.8661124828556806E-3"/>
        <n v="1.8722993999349493E-3"/>
        <n v="1.8755599306236406E-3"/>
        <n v="1.8757997027845986E-3"/>
        <n v="1.8841944185511346E-3"/>
        <n v="1.8918046973365361E-3"/>
        <n v="1.8938140181499134E-3"/>
        <n v="1.8999344592698644E-3"/>
        <n v="1.9021612998173728E-3"/>
        <n v="1.9113548178315029E-3"/>
        <n v="1.9142451078487069E-3"/>
        <n v="1.9207983594240708E-3"/>
        <n v="1.9257075928508761E-3"/>
        <n v="1.9271866664239737E-3"/>
        <n v="1.932622639101107E-3"/>
        <n v="1.9346517747635622E-3"/>
        <n v="1.9371259458479276E-3"/>
        <n v="1.9487210849127401E-3"/>
        <n v="1.9494957437071595E-3"/>
        <n v="1.9599307258414424E-3"/>
        <n v="1.9672070845842445E-3"/>
        <n v="1.968178453684188E-3"/>
        <n v="1.9724853407545543E-3"/>
        <n v="1.9725934265064334E-3"/>
        <n v="1.9746284807291388E-3"/>
        <n v="1.9758062853643915E-3"/>
        <n v="1.9777278981697884E-3"/>
        <n v="1.9861009089019717E-3"/>
        <n v="1.9908286224156291E-3"/>
        <n v="1.9955242218778358E-3"/>
        <n v="1.9959405472659885E-3"/>
        <n v="1.9965640410262221E-3"/>
        <n v="1.9980169310246125E-3"/>
        <n v="2.0025638636597914E-3"/>
        <n v="2.0098377360421582E-3"/>
        <n v="2.0116704625991093E-3"/>
        <n v="2.0158251979486724E-3"/>
        <n v="2.0172379259173756E-3"/>
        <n v="2.0197540621982525E-3"/>
        <n v="2.0238587802193821E-3"/>
        <n v="2.0345525338943534E-3"/>
        <n v="2.0399301474523092E-3"/>
        <n v="2.0402224633114204E-3"/>
        <n v="2.0410988118388933E-3"/>
        <n v="2.0432329109247561E-3"/>
        <n v="2.0434261851855861E-3"/>
        <n v="2.0437173015423406E-3"/>
        <n v="2.045745876092556E-3"/>
        <n v="2.0495926355901199E-3"/>
        <n v="2.0545573512588877E-3"/>
        <n v="2.0584449964699395E-3"/>
        <n v="2.0654890558122613E-3"/>
        <n v="2.067818296298114E-3"/>
        <n v="2.0683754563705259E-3"/>
        <n v="2.0685615015976506E-3"/>
        <n v="2.0693039780373297E-3"/>
        <n v="2.0726329719283369E-3"/>
        <n v="2.0728179644913941E-3"/>
        <n v="2.0729098228759145E-3"/>
        <n v="2.0763092283957872E-3"/>
        <n v="2.0770427704985728E-3"/>
        <n v="2.0778655825931017E-3"/>
        <n v="2.0796892144540032E-3"/>
        <n v="2.0870178640012855E-3"/>
        <n v="2.0890802765334399E-3"/>
        <n v="2.0893484120673E-3"/>
        <n v="2.0919370165310819E-3"/>
        <n v="2.0934495423901812E-3"/>
        <n v="2.0943364110338506E-3"/>
        <n v="2.0994526319114732E-3"/>
        <n v="2.1002432188859544E-3"/>
        <n v="2.1013808454567232E-3"/>
        <n v="2.104084533098894E-3"/>
        <n v="2.1156968375888002E-3"/>
        <n v="2.1180702924186419E-3"/>
        <n v="2.1253750114273574E-3"/>
        <n v="2.1260414372742146E-3"/>
        <n v="2.1299351353701729E-3"/>
        <n v="2.1302646559454501E-3"/>
        <n v="2.1319104999422485E-3"/>
        <n v="2.132402971339562E-3"/>
        <n v="2.1340413994060618E-3"/>
        <n v="2.1347765484842364E-3"/>
        <n v="2.1379493500689709E-3"/>
        <n v="2.1406981201059776E-3"/>
        <n v="2.1427870833456361E-3"/>
        <n v="2.1485226176528281E-3"/>
        <n v="2.1493136172368011E-3"/>
        <n v="2.1493925400547756E-3"/>
        <n v="2.1519901108345159E-3"/>
        <n v="2.1527735222827524E-3"/>
        <n v="2.1530869782186205E-3"/>
        <n v="2.1554283567771664E-3"/>
        <n v="2.1561284990683754E-3"/>
        <n v="2.1628337971669573E-3"/>
        <n v="2.1648162433053407E-3"/>
        <n v="2.164968064649264E-3"/>
        <n v="2.1664856672042715E-3"/>
        <n v="2.1686000453914316E-3"/>
        <n v="2.1711530863400947E-3"/>
        <n v="2.1733166510199109E-3"/>
        <n v="2.1742827145257737E-3"/>
        <n v="2.1744313917174871E-3"/>
        <n v="2.1758376885530001E-3"/>
        <n v="2.1767982099995449E-3"/>
        <n v="2.177902037805381E-3"/>
        <n v="2.1825033258467273E-3"/>
        <n v="2.1861141105561414E-3"/>
        <n v="2.1873338706091742E-3"/>
        <n v="2.1912498065514638E-3"/>
        <n v="2.1919570362374081E-3"/>
        <n v="2.1978419866840264E-3"/>
        <n v="2.2026671814577717E-3"/>
        <n v="2.205594808551268E-3"/>
        <n v="2.2086321086405569E-3"/>
        <n v="2.2114392096382958E-3"/>
        <n v="2.2179550838118795E-3"/>
        <n v="2.218215449311237E-3"/>
        <n v="2.2189296906799712E-3"/>
        <n v="2.2235002472609415E-3"/>
        <n v="2.2254093394120087E-3"/>
        <n v="2.2257260794036884E-3"/>
        <n v="2.2301876798463348E-3"/>
        <n v="2.2331009882867411E-3"/>
        <n v="2.2345147258346783E-3"/>
        <n v="2.236834030648855E-3"/>
        <n v="2.238167785260784E-3"/>
        <n v="2.2444342228944902E-3"/>
        <n v="2.2457858137535252E-3"/>
        <n v="2.2463707289357157E-3"/>
        <n v="2.2474796769512795E-3"/>
        <n v="2.2479446405813384E-3"/>
        <n v="2.2482343945932222E-3"/>
        <n v="2.2491598831018908E-3"/>
        <n v="2.2504271958732765E-3"/>
        <n v="2.2522011367224499E-3"/>
        <n v="2.2537909895035176E-3"/>
        <n v="2.2583834040591573E-3"/>
        <n v="2.2584946042670168E-3"/>
        <n v="2.2594340465311434E-3"/>
        <n v="2.2623903586783197E-3"/>
        <n v="2.2642298915389021E-3"/>
        <n v="2.265839713557078E-3"/>
        <n v="2.2661597630159605E-3"/>
        <n v="2.2671708347412009E-3"/>
        <n v="2.2690725427163094E-3"/>
        <n v="2.2703293831792017E-3"/>
        <n v="2.2715792132370215E-3"/>
        <n v="2.271630368437015E-3"/>
        <n v="2.2724583015648931E-3"/>
        <n v="2.2727165554008318E-3"/>
        <n v="2.2738473622058433E-3"/>
        <n v="2.2778497223198487E-3"/>
        <n v="2.2783500635700491E-3"/>
        <n v="2.279693773486597E-3"/>
        <n v="2.2812235454732492E-3"/>
        <n v="2.2813214463472719E-3"/>
        <n v="2.2839513660999982E-3"/>
        <n v="2.2864923435440818E-3"/>
        <n v="2.2880536018458938E-3"/>
        <n v="2.2903435620984665E-3"/>
        <n v="2.2932821703131809E-3"/>
        <n v="2.2954922786748008E-3"/>
        <n v="2.2958497028932414E-3"/>
        <n v="2.2964729188856962E-3"/>
        <n v="2.2995924462212692E-3"/>
        <n v="2.301060163687503E-3"/>
        <n v="2.303061682425298E-3"/>
        <n v="2.3037360411378789E-3"/>
        <n v="2.3082718494217341E-3"/>
        <n v="2.3089171006731492E-3"/>
        <n v="2.3089973600350939E-3"/>
        <n v="2.3103556394429886E-3"/>
        <n v="2.3105542723135426E-3"/>
        <n v="2.3151303484449598E-3"/>
        <n v="2.3176396175057265E-3"/>
        <n v="2.3177135908390911E-3"/>
        <n v="2.3189249991292342E-3"/>
        <n v="2.3204799208290765E-3"/>
        <n v="2.3208730239123658E-3"/>
        <n v="2.324302460398039E-3"/>
        <n v="2.3253244952875555E-3"/>
        <n v="2.3273958631671232E-3"/>
        <n v="2.3285407887565909E-3"/>
        <n v="2.328994218442096E-3"/>
        <n v="2.3294122103900178E-3"/>
        <n v="2.3343304321116272E-3"/>
        <n v="2.3345090171106937E-3"/>
        <n v="2.3345388780839126E-3"/>
        <n v="2.3347759391779974E-3"/>
        <n v="2.3349235882423112E-3"/>
        <n v="2.3355689591384034E-3"/>
        <n v="2.3403237231403575E-3"/>
        <n v="2.3410666636274322E-3"/>
        <n v="2.3414343453887921E-3"/>
        <n v="2.3415905175033793E-3"/>
        <n v="2.3426977326854274E-3"/>
        <n v="2.3428756431019917E-3"/>
        <n v="2.3429514087144505E-3"/>
        <n v="2.3438028852778656E-3"/>
        <n v="2.3461645653453972E-3"/>
        <n v="2.346258106189515E-3"/>
        <n v="2.3464441570643707E-3"/>
        <n v="2.3495963878058901E-3"/>
        <n v="2.3501003508902369E-3"/>
        <n v="2.3507800208244752E-3"/>
        <n v="2.3519167856927469E-3"/>
        <n v="2.3551479698716224E-3"/>
        <n v="2.3556012208994165E-3"/>
        <n v="2.3559462488975868E-3"/>
        <n v="2.3562371409333515E-3"/>
        <n v="2.356380835706873E-3"/>
        <n v="2.3565390489296836E-3"/>
        <n v="2.3568201102298859E-3"/>
        <n v="2.356912836805693E-3"/>
        <n v="2.3569437064020096E-3"/>
        <n v="2.3574730981323101E-3"/>
        <n v="2.357709213225838E-3"/>
        <n v="2.3578981080829681E-3"/>
        <n v="2.3582690141844488E-3"/>
        <n v="2.3585889704192935E-3"/>
        <n v="2.358981535748103E-3"/>
        <n v="2.3590875957653274E-3"/>
        <n v="2.3598045167546032E-3"/>
        <n v="2.359940169275189E-3"/>
        <n v="2.3600254820020433E-3"/>
        <n v="2.3604414131800718E-3"/>
        <n v="2.3605224723982814E-3"/>
        <n v="2.360894984920852E-3"/>
        <n v="2.3616532197909216E-3"/>
        <n v="2.3620796184480684E-3"/>
        <n v="2.3622913602523088E-3"/>
        <n v="2.3624603846234813E-3"/>
        <n v="2.3625299734225174E-3"/>
        <n v="2.362815557391804E-3"/>
        <n v="2.3628964847674724E-3"/>
        <n v="2.3631149703295896E-3"/>
        <n v="2.3636049070651171E-3"/>
        <n v="2.3639048593349543E-3"/>
        <n v="2.3640199682158172E-3"/>
        <n v="2.3641186399595399E-3"/>
        <n v="2.3641818003649626E-3"/>
        <n v="2.3642227674686191E-3"/>
        <n v="2.3646558695607466E-3"/>
        <n v="2.3647149802157076E-3"/>
        <n v="2.364738142851298E-3"/>
        <n v="2.3650236426407175E-3"/>
        <n v="2.3650555538849913E-3"/>
        <n v="2.3650721575623709E-3"/>
        <n v="2.3650739736109138E-3"/>
        <n v="2.3651011812852408E-3"/>
        <n v="2.3650799833909151E-3"/>
        <n v="2.3649778760619594E-3"/>
        <n v="2.3649601893938172E-3"/>
        <n v="2.3648750119284229E-3"/>
        <n v="2.3648698726475882E-3"/>
        <n v="2.3648672425770813E-3"/>
        <n v="2.3648566529731554E-3"/>
        <n v="2.3647444127223023E-3"/>
        <n v="2.3647248004553191E-3"/>
        <n v="2.3645802614615319E-3"/>
        <n v="2.3642310385842175E-3"/>
        <n v="2.364148318560863E-3"/>
        <n v="2.3636850228933286E-3"/>
        <n v="2.3635056932276408E-3"/>
        <n v="2.3634435440893567E-3"/>
        <n v="2.3634365194486347E-3"/>
        <n v="2.3632202009555544E-3"/>
        <n v="2.3631754207222343E-3"/>
        <n v="2.3630142574420604E-3"/>
        <n v="2.3629031830857895E-3"/>
        <n v="2.361968931968275E-3"/>
        <n v="2.3619592830903965E-3"/>
        <n v="2.3618916133539337E-3"/>
        <n v="2.3615528924935849E-3"/>
        <n v="2.361470640393987E-3"/>
        <n v="2.3614291617497351E-3"/>
        <n v="2.3612184009083907E-3"/>
        <n v="2.3605273264157662E-3"/>
        <n v="2.3600269855280193E-3"/>
        <n v="2.3598045786625008E-3"/>
        <n v="2.3596029762597732E-3"/>
        <n v="2.3586342975433637E-3"/>
        <n v="2.3575718374842358E-3"/>
        <n v="2.3571947248555141E-3"/>
        <n v="2.356331962727234E-3"/>
        <n v="2.3538599928164955E-3"/>
        <n v="2.3517242343454084E-3"/>
        <n v="2.3512014507480455E-3"/>
        <n v="2.3508952927071484E-3"/>
        <n v="2.3506481083285392E-3"/>
        <n v="2.3501890407381029E-3"/>
        <n v="2.3494222512604039E-3"/>
        <n v="2.348812382743612E-3"/>
        <n v="2.348702404380973E-3"/>
        <n v="2.3477626086298698E-3"/>
        <n v="2.3476718329722666E-3"/>
        <n v="2.347489243948057E-3"/>
        <n v="2.3474205724534148E-3"/>
        <n v="2.3465858705637469E-3"/>
        <n v="2.3461376164698373E-3"/>
        <n v="2.3460900322622223E-3"/>
        <n v="2.3451999930144828E-3"/>
        <n v="2.3439900712002252E-3"/>
        <n v="2.3425109259815969E-3"/>
        <n v="2.3401159070520479E-3"/>
        <n v="2.3387605515222246E-3"/>
        <n v="2.3384511159936059E-3"/>
        <n v="2.3378555579156813E-3"/>
        <n v="2.3377700097003263E-3"/>
        <n v="2.3377126270145913E-3"/>
        <n v="2.3367610888824141E-3"/>
        <n v="2.3356743484933074E-3"/>
        <n v="2.3339594776019116E-3"/>
        <n v="2.3338068731587089E-3"/>
        <n v="2.3332842101709845E-3"/>
        <n v="2.3322893841152053E-3"/>
        <n v="2.3320384493475078E-3"/>
        <n v="2.3307999518421959E-3"/>
        <n v="2.3304786816860418E-3"/>
        <n v="2.3265050005921834E-3"/>
        <n v="2.326334553635023E-3"/>
        <n v="2.3248192447378239E-3"/>
        <n v="2.3247146690617074E-3"/>
        <n v="2.3244006549289335E-3"/>
        <n v="2.3227052425322621E-3"/>
        <n v="2.3223832188810915E-3"/>
        <n v="2.3209741010065937E-3"/>
        <n v="2.3180860504576897E-3"/>
        <n v="2.3163770118776587E-3"/>
        <n v="2.3162623195129078E-3"/>
        <n v="2.3152208714184819E-3"/>
        <n v="2.3137756269986415E-3"/>
        <n v="2.3130253223551571E-3"/>
        <n v="2.3114275467259067E-3"/>
        <n v="2.3091078244355809E-3"/>
        <n v="2.3089845788918581E-3"/>
        <n v="2.3086957097362393E-3"/>
        <n v="2.3081996074283515E-3"/>
        <n v="2.3032413230030997E-3"/>
        <n v="2.3029379986142899E-3"/>
        <n v="2.3014533370092007E-3"/>
        <n v="2.2979805034289143E-3"/>
        <n v="2.2965738227584023E-3"/>
        <n v="2.2962539838045663E-3"/>
        <n v="2.2939020030694579E-3"/>
        <n v="2.2918398798191116E-3"/>
        <n v="2.2916513903236835E-3"/>
        <n v="2.2899391914531684E-3"/>
        <n v="2.2890279523567758E-3"/>
        <n v="2.2869439184464439E-3"/>
        <n v="2.2867972983045548E-3"/>
        <n v="2.2866020638845309E-3"/>
        <n v="2.2864059053870974E-3"/>
        <n v="2.2859649171675773E-3"/>
        <n v="2.2852261777939714E-3"/>
        <n v="2.2838882566355956E-3"/>
        <n v="2.2821861438556985E-3"/>
        <n v="2.2794985392333767E-3"/>
        <n v="2.2766620897071007E-3"/>
        <n v="2.2729291440638497E-3"/>
        <n v="2.2728230040818804E-3"/>
        <n v="2.272450313510083E-3"/>
        <n v="2.2706843941603019E-3"/>
        <n v="2.2703614322231521E-3"/>
        <n v="2.2699295067695499E-3"/>
        <n v="2.2663854672454703E-3"/>
        <n v="2.2652814411363103E-3"/>
        <n v="2.2640593799165085E-3"/>
        <n v="2.2640039860595792E-3"/>
        <n v="2.2622687475075988E-3"/>
        <n v="2.2587522662935603E-3"/>
        <n v="2.2572598672233445E-3"/>
        <n v="2.2561621097561065E-3"/>
        <n v="2.2490370711256828E-3"/>
        <n v="2.2477158908494723E-3"/>
        <n v="2.2461447769112595E-3"/>
        <n v="2.2460235885382687E-3"/>
        <n v="2.2432776054198021E-3"/>
        <n v="2.2416761337031134E-3"/>
        <n v="2.2396903426198361E-3"/>
        <n v="2.2395653174884299E-3"/>
        <n v="2.2385033323936297E-3"/>
        <n v="2.238440123948038E-3"/>
        <n v="2.2374363871940734E-3"/>
        <n v="2.2318384174132427E-3"/>
        <n v="2.2310014658075941E-3"/>
        <n v="2.2240694188651617E-3"/>
        <n v="2.2228083314931014E-3"/>
        <n v="2.2216741489445835E-3"/>
        <n v="2.2181083039282258E-3"/>
        <n v="2.2130537921755092E-3"/>
        <n v="2.2128467793665462E-3"/>
        <n v="2.2113260915000367E-3"/>
        <n v="2.2100056024217506E-3"/>
        <n v="2.2057277291635002E-3"/>
        <n v="2.2043117866096707E-3"/>
        <n v="2.2040281221715344E-3"/>
        <n v="2.2033170208836821E-3"/>
        <n v="2.2026752576341773E-3"/>
        <n v="2.2025328132807636E-3"/>
        <n v="2.2011024008117704E-3"/>
        <n v="2.1983650955730411E-3"/>
        <n v="2.1977137176316824E-3"/>
        <n v="2.1959689164769533E-3"/>
        <n v="2.1947280550742797E-3"/>
        <n v="2.185980943801129E-3"/>
        <n v="2.1809860377293277E-3"/>
        <n v="2.1804533155829692E-3"/>
        <n v="2.1785392294811621E-3"/>
        <n v="2.174603228976548E-3"/>
        <n v="2.1726578687475471E-3"/>
        <n v="2.1705466813654066E-3"/>
        <n v="2.1665230526160249E-3"/>
        <n v="2.1653302565892985E-3"/>
        <n v="2.1648527019342595E-3"/>
        <n v="2.1594771058383471E-3"/>
        <n v="2.1583438602949655E-3"/>
        <n v="2.1522183268187249E-3"/>
        <n v="2.1494937362538579E-3"/>
        <n v="2.1489126055035668E-3"/>
        <n v="2.148829219153488E-3"/>
        <n v="2.148745819165672E-3"/>
        <n v="2.1475833881665664E-3"/>
        <n v="2.1439872586082186E-3"/>
        <n v="2.1370426912864292E-3"/>
        <n v="2.1343012219725726E-3"/>
        <n v="2.1317160364002058E-3"/>
        <n v="2.1293760286278233E-3"/>
        <n v="2.1246577293172601E-3"/>
        <n v="2.1169513714978786E-3"/>
        <n v="2.1135435672182483E-3"/>
        <n v="2.1112884827676585E-3"/>
        <n v="2.1108355381654581E-3"/>
        <n v="2.1092947047218549E-3"/>
        <n v="2.1091122800162864E-3"/>
        <n v="2.1042747385879514E-3"/>
        <n v="2.1035389246481309E-3"/>
        <n v="2.1017909720785748E-3"/>
        <n v="2.0963183931016096E-3"/>
        <n v="2.0954786221008288E-3"/>
        <n v="2.094918188558538E-3"/>
        <n v="2.0944500000967515E-3"/>
        <n v="2.0914453982097121E-3"/>
        <n v="2.0874757653760287E-3"/>
        <n v="2.0864301485551775E-3"/>
        <n v="2.0806924427748466E-3"/>
        <n v="2.0803079500135132E-3"/>
        <n v="2.0784760271895641E-3"/>
        <n v="2.0756693543906093E-3"/>
        <n v="2.0753774540801075E-3"/>
        <n v="2.0698131017743062E-3"/>
        <n v="2.0675524843612168E-3"/>
        <n v="2.0673549376023837E-3"/>
        <n v="2.0639925791422877E-3"/>
        <n v="2.0630009969011985E-3"/>
        <n v="2.0586123698839972E-3"/>
        <n v="2.0562033970297068E-3"/>
        <n v="2.0544916800219262E-3"/>
        <n v="2.0493231839962948E-3"/>
        <n v="2.0476930670566816E-3"/>
        <n v="2.0445197156936704E-3"/>
        <n v="2.0410204372471336E-3"/>
        <n v="2.0386411357480065E-3"/>
        <n v="2.0377078020271098E-3"/>
        <n v="2.0363565748777149E-3"/>
        <n v="2.0271308711216755E-3"/>
        <n v="2.0259671555080002E-3"/>
        <n v="2.0200124946134564E-3"/>
        <n v="2.0154003508205524E-3"/>
        <n v="2.000923686918914E-3"/>
        <n v="1.9990506125621465E-3"/>
        <n v="1.9847702093034776E-3"/>
        <n v="1.9788808257663491E-3"/>
        <n v="1.9770605936838431E-3"/>
        <n v="1.9768314727783469E-3"/>
        <n v="1.976375850416625E-3"/>
        <n v="1.9751184662025979E-3"/>
        <n v="1.974775547680318E-3"/>
        <n v="1.9670711051725802E-3"/>
        <n v="1.9663760868580417E-3"/>
        <n v="1.9603318055429679E-3"/>
        <n v="1.9477341542007056E-3"/>
        <n v="1.9409340714841474E-3"/>
        <n v="1.9369694307179092E-3"/>
        <n v="1.9350411215750438E-3"/>
        <n v="1.9284922085414527E-3"/>
        <n v="1.9262952969743518E-3"/>
        <n v="1.9248296458047503E-3"/>
        <n v="1.9244608222610767E-3"/>
        <n v="1.9209028665036999E-3"/>
        <n v="1.9144821940652544E-3"/>
        <n v="1.9080086539596489E-3"/>
        <n v="1.9073844784175532E-3"/>
        <n v="1.9065090103587844E-3"/>
        <n v="1.9056315510069342E-3"/>
        <n v="1.9047535601384267E-3"/>
        <n v="1.8989611208638335E-3"/>
        <n v="1.8969351540740556E-3"/>
        <n v="1.8940176537530485E-3"/>
        <n v="1.8903215477883615E-3"/>
        <n v="1.8891716953424341E-3"/>
        <n v="1.8882751305623661E-3"/>
        <n v="1.8854535530814971E-3"/>
        <n v="1.8824963805306849E-3"/>
        <n v="1.8806891278798951E-3"/>
        <n v="1.8793969747202557E-3"/>
        <n v="1.8788783343950868E-3"/>
        <n v="1.8730339760360886E-3"/>
        <n v="1.8659661833559827E-3"/>
        <n v="1.8614870715893354E-3"/>
        <n v="1.8606938244622245E-3"/>
        <n v="1.856321414151088E-3"/>
        <n v="1.8543256532092857E-3"/>
        <n v="1.8539259266587345E-3"/>
        <n v="1.8497860875686908E-3"/>
        <n v="1.8339920779201436E-3"/>
        <n v="1.8241328765217979E-3"/>
        <n v="1.8175027270790766E-3"/>
        <n v="1.810128518379724E-3"/>
        <n v="1.8057897459342017E-3"/>
        <n v="1.8022726446935665E-3"/>
        <n v="1.7984642160181071E-3"/>
        <n v="1.7957744526694384E-3"/>
        <n v="1.7936445366869226E-3"/>
        <n v="1.7932183076390996E-3"/>
        <n v="1.7775996290532519E-3"/>
        <n v="1.7754323660116222E-3"/>
        <n v="1.7683135188891763E-3"/>
        <n v="1.7672943920115723E-3"/>
        <n v="1.7655413913618551E-3"/>
        <n v="1.7585013044832014E-3"/>
        <n v="1.758059267963009E-3"/>
        <n v="1.7567342811553332E-3"/>
        <n v="1.7488921593472907E-3"/>
        <n v="1.746065705150033E-3"/>
        <n v="1.737692753851539E-3"/>
        <n v="1.7290999613816876E-3"/>
        <n v="1.7280386161852015E-3"/>
        <n v="1.7205904517643732E-3"/>
        <n v="1.7137044889911053E-3"/>
        <n v="1.7073914883623967E-3"/>
        <n v="1.6949702933267436E-3"/>
        <n v="1.6948138062867857E-3"/>
        <n v="1.6905891690397236E-3"/>
        <n v="1.6880780855126284E-3"/>
        <n v="1.6854034319376834E-3"/>
        <n v="1.6817747124734095E-3"/>
        <n v="1.6748016568410042E-3"/>
        <n v="1.6592793833049868E-3"/>
        <n v="1.6570210690720194E-3"/>
        <n v="1.6549213145066344E-3"/>
        <n v="1.6547582453080613E-3"/>
        <n v="1.6505455878903751E-3"/>
        <n v="1.6320608640807499E-3"/>
        <n v="1.608416586165223E-3"/>
        <n v="1.6033616328833813E-3"/>
        <n v="1.5998131824691473E-3"/>
        <n v="1.5964209742057385E-3"/>
        <n v="1.5950641993393933E-3"/>
        <n v="1.5933636657704967E-3"/>
        <n v="1.5921713531556884E-3"/>
        <n v="1.5918311210055178E-3"/>
        <n v="1.5731166192578588E-3"/>
        <n v="1.5677444006120093E-3"/>
        <n v="1.5647897976208544E-3"/>
        <n v="1.5630483182281967E-3"/>
        <n v="1.5609546942670833E-3"/>
        <n v="1.5412493897216119E-3"/>
        <n v="1.5371672227202796E-3"/>
        <n v="1.5369875269563549E-3"/>
        <n v="1.5305695648224257E-3"/>
        <n v="1.5262731321885182E-3"/>
        <n v="1.5246606909600599E-3"/>
        <n v="1.5136640227234057E-3"/>
        <n v="1.503672316416712E-3"/>
        <n v="1.4987389084439313E-3"/>
        <n v="1.495623842094842E-3"/>
        <n v="1.4921341342507225E-3"/>
        <n v="1.4747361507570528E-3"/>
        <n v="1.4706311242404456E-3"/>
        <n v="1.4633288898504315E-3"/>
        <n v="1.4631382876541946E-3"/>
        <n v="1.4625765068419655E-3"/>
        <n v="1.4590016455695257E-3"/>
        <n v="1.436406879494594E-3"/>
        <n v="1.4300743384795154E-3"/>
        <n v="1.4219757947658491E-3"/>
        <n v="1.420815090125377E-3"/>
        <n v="1.4120820502042835E-3"/>
        <n v="1.4036883731742662E-3"/>
        <n v="1.4030998843711086E-3"/>
        <n v="1.3972089178165895E-3"/>
        <n v="1.3863531462176934E-3"/>
        <n v="1.3801989763818972E-3"/>
        <n v="1.3726175743802363E-3"/>
        <n v="1.3647992650030461E-3"/>
        <n v="1.3611752156437596E-3"/>
        <n v="1.3514690030360769E-3"/>
        <n v="1.3467986069098774E-3"/>
        <n v="1.3412971422031668E-3"/>
        <n v="1.3400712507709224E-3"/>
        <n v="1.3372069228110974E-3"/>
        <n v="1.3221854176425649E-3"/>
        <n v="1.3201173551718836E-3"/>
        <n v="1.3199112390650141E-3"/>
        <n v="1.3145139867234289E-3"/>
        <n v="1.3128529276982448E-3"/>
        <n v="1.311604019479841E-3"/>
        <n v="1.2999012102083061E-3"/>
        <n v="1.2952792157978081E-3"/>
        <n v="1.287050163806398E-3"/>
        <n v="1.2787808739123773E-3"/>
        <n v="1.2719618242474444E-3"/>
        <n v="1.2693986479500278E-3"/>
        <n v="1.2689693488776223E-3"/>
        <n v="1.2648990440444084E-3"/>
        <n v="1.2558634299780595E-3"/>
        <n v="1.2547859904907842E-3"/>
        <n v="1.2463446666724836E-3"/>
        <n v="1.2409059044925694E-3"/>
        <n v="1.2323935854245923E-3"/>
        <n v="1.2150049710988012E-3"/>
        <n v="1.2056807548505484E-3"/>
        <n v="1.1949616823703434E-3"/>
        <n v="1.1909258204358467E-3"/>
        <n v="1.1758085841559734E-3"/>
        <n v="1.155969634454091E-3"/>
        <n v="1.1499941021262134E-3"/>
        <n v="1.1467685525041564E-3"/>
        <n v="1.1284481482836813E-3"/>
        <n v="1.1188575009934139E-3"/>
        <n v="1.1125138624267573E-3"/>
        <n v="1.1025971780657784E-3"/>
        <n v="1.0935757683592665E-3"/>
        <n v="1.0897612463146289E-3"/>
        <n v="1.0873736422668113E-3"/>
        <n v="1.0847446978523155E-3"/>
        <n v="1.0722540266418065E-3"/>
        <n v="1.0676688634562973E-3"/>
        <n v="1.0642794722044073E-3"/>
        <n v="1.053835604169975E-3"/>
        <n v="1.0263252868965621E-3"/>
        <n v="1.02136646107863E-3"/>
        <n v="1.0206196162414634E-3"/>
        <n v="9.9333371066397786E-4"/>
        <n v="9.8625344631507396E-4"/>
        <n v="9.8219301733632933E-4"/>
        <n v="9.7863696961012023E-4"/>
        <n v="9.7583733610031155E-4"/>
        <n v="9.7506835096376982E-4"/>
        <n v="9.7277507722352255E-4"/>
        <n v="9.7252108651916603E-4"/>
        <n v="9.6970796806876403E-4"/>
        <n v="9.3718268433919583E-4"/>
        <n v="9.3039613882348754E-4"/>
        <n v="9.2411104421385299E-4"/>
        <n v="9.1753374653579553E-4"/>
        <n v="9.1463263716726575E-4"/>
        <n v="9.0961163115436657E-4"/>
        <n v="8.9339790378804699E-4"/>
        <n v="8.9259861851329048E-4"/>
        <n v="8.8992137658443205E-4"/>
        <n v="8.7595507644480175E-4"/>
        <n v="8.7514336129751761E-4"/>
        <n v="8.6268697015374986E-4"/>
        <n v="8.5533706339950696E-4"/>
        <n v="8.3254845291579191E-4"/>
        <n v="8.1169616691453188E-4"/>
        <n v="8.0553535996260965E-4"/>
        <n v="7.9512250140916071E-4"/>
        <n v="7.7068490117521583E-4"/>
        <n v="7.6380130436721474E-4"/>
        <n v="7.5024889894358192E-4"/>
        <n v="7.4270910164900489E-4"/>
        <n v="7.4183420346819458E-4"/>
        <n v="7.3921828728558652E-4"/>
        <n v="7.1723532395442176E-4"/>
        <n v="7.1339666246557289E-4"/>
        <n v="7.0954946073848726E-4"/>
        <n v="7.0034646866323248E-4"/>
        <n v="6.9168959501102168E-4"/>
        <n v="6.820877243914051E-4"/>
        <n v="6.7606360122706181E-4"/>
        <n v="6.7545995900468165E-4"/>
        <n v="6.7001695628928057E-4"/>
        <n v="6.4438349511382949E-4"/>
        <n v="6.4222899519433341E-4"/>
        <n v="6.4038306094784693E-4"/>
        <n v="6.3946132324074908E-4"/>
        <n v="6.1868194125008812E-4"/>
        <n v="6.0144088801093037E-4"/>
        <n v="5.9639001031946547E-4"/>
        <n v="5.9322799265990956E-4"/>
        <n v="5.9005835589820334E-4"/>
        <n v="5.88473030604406E-4"/>
        <n v="5.7828028926930569E-4"/>
        <n v="5.7572630110332829E-4"/>
        <n v="5.5383471120330026E-4"/>
        <n v="5.5156664084403428E-4"/>
        <n v="5.4994407065031992E-4"/>
        <n v="5.1283945620729597E-4"/>
        <n v="4.860591888941577E-4"/>
        <n v="4.7658181734680727E-4"/>
        <n v="4.5402034241840002E-4"/>
        <n v="4.5367418598025349E-4"/>
        <n v="4.460824729604869E-4"/>
        <n v="4.4296645735057699E-4"/>
        <n v="4.3880175978339749E-4"/>
        <n v="4.3532176471385329E-4"/>
        <n v="4.1286801521623457E-4"/>
        <n v="4.0862390286316167E-4"/>
        <n v="4.0329907736997732E-4"/>
        <n v="3.8469550520432808E-4"/>
        <n v="3.5378233247403894E-4"/>
        <n v="3.4604258545981655E-4"/>
        <n v="3.3193928095418278E-4"/>
        <n v="3.2219947457921545E-4"/>
        <n v="3.1919155382436752E-4"/>
        <n v="3.1164400610252178E-4"/>
        <n v="3.0671063469935381E-4"/>
        <n v="3.0061575349064077E-4"/>
        <n v="2.9717924394061321E-4"/>
        <n v="2.7675016126394922E-4"/>
        <n v="2.5993362714202349E-4"/>
        <n v="2.4768025974730923E-4"/>
        <n v="2.4290184403146008E-4"/>
        <n v="2.4130588555424084E-4"/>
        <n v="2.312774860507323E-4"/>
        <n v="2.2764822483478935E-4"/>
        <n v="2.2157019224137804E-4"/>
        <n v="1.9902424422458956E-4"/>
        <n v="1.8987846681372213E-4"/>
        <n v="1.793942733287159E-4"/>
        <n v="1.5982013882720047E-4"/>
        <n v="1.149446129575345E-4"/>
        <n v="1.1449181676946701E-4"/>
        <n v="9.3447890739955863E-5"/>
        <n v="8.0349372140674477E-5"/>
        <n v="5.5772057818819801E-5"/>
        <n v="5.3797738610323423E-5"/>
        <n v="4.7834104424052524E-5"/>
        <n v="2.5777813102140272E-5"/>
        <n v="1.7750882298520652E-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ath Babu Mallam" refreshedDate="43894.3376943287" createdVersion="6" refreshedVersion="6" minRefreshableVersion="3" recordCount="91" xr:uid="{702B7439-3ABE-4015-99C6-2F70B3FC2CEA}">
  <cacheSource type="worksheet">
    <worksheetSource ref="N9:O100" sheet="Sheet2"/>
  </cacheSource>
  <cacheFields count="2">
    <cacheField name="Data" numFmtId="1">
      <sharedItems containsSemiMixedTypes="0" containsString="0" containsNumber="1" minValue="2975.456931525403" maxValue="3910.6344547796907" count="91">
        <n v="2975.456931525403"/>
        <n v="2985.8477928948951"/>
        <n v="2996.2386542643872"/>
        <n v="3006.6295156338792"/>
        <n v="3017.0203770033713"/>
        <n v="3027.4112383728634"/>
        <n v="3037.8020997423555"/>
        <n v="3048.1929611118476"/>
        <n v="3058.5838224813397"/>
        <n v="3068.9746838508318"/>
        <n v="3079.3655452203238"/>
        <n v="3089.7564065898159"/>
        <n v="3100.147267959308"/>
        <n v="3110.5381293288001"/>
        <n v="3120.9289906982922"/>
        <n v="3131.3198520677843"/>
        <n v="3141.7107134372764"/>
        <n v="3152.1015748067684"/>
        <n v="3162.4924361762605"/>
        <n v="3172.8832975457526"/>
        <n v="3183.2741589152447"/>
        <n v="3193.6650202847368"/>
        <n v="3204.0558816542289"/>
        <n v="3214.446743023721"/>
        <n v="3224.837604393213"/>
        <n v="3235.2284657627051"/>
        <n v="3245.6193271321972"/>
        <n v="3256.0101885016893"/>
        <n v="3266.4010498711814"/>
        <n v="3276.7919112406735"/>
        <n v="3287.1827726101656"/>
        <n v="3297.5736339796576"/>
        <n v="3307.9644953491497"/>
        <n v="3318.3553567186418"/>
        <n v="3328.7462180881339"/>
        <n v="3339.137079457626"/>
        <n v="3349.5279408271181"/>
        <n v="3359.9188021966102"/>
        <n v="3370.3096635661022"/>
        <n v="3380.7005249355943"/>
        <n v="3391.0913863050864"/>
        <n v="3401.4822476745785"/>
        <n v="3411.8731090440706"/>
        <n v="3422.2639704135627"/>
        <n v="3432.6548317830548"/>
        <n v="3443.0456931525468"/>
        <n v="3453.4365545220389"/>
        <n v="3463.827415891531"/>
        <n v="3474.2182772610231"/>
        <n v="3484.6091386305152"/>
        <n v="3495.0000000000073"/>
        <n v="3505.3908613694994"/>
        <n v="3515.7817227389914"/>
        <n v="3526.1725841084835"/>
        <n v="3536.5634454779756"/>
        <n v="3546.9543068474677"/>
        <n v="3557.3451682169598"/>
        <n v="3567.7360295864519"/>
        <n v="3578.126890955944"/>
        <n v="3588.517752325436"/>
        <n v="3598.9086136949281"/>
        <n v="3609.2994750644202"/>
        <n v="3619.6903364339123"/>
        <n v="3630.0811978034044"/>
        <n v="3640.4720591728965"/>
        <n v="3650.8629205423886"/>
        <n v="3661.2537819118807"/>
        <n v="3671.6446432813727"/>
        <n v="3682.0355046508648"/>
        <n v="3692.4263660203569"/>
        <n v="3702.817227389849"/>
        <n v="3713.2080887593411"/>
        <n v="3723.5989501288332"/>
        <n v="3733.9898114983253"/>
        <n v="3744.3806728678173"/>
        <n v="3754.7715342373094"/>
        <n v="3765.1623956068015"/>
        <n v="3775.5532569762936"/>
        <n v="3785.9441183457857"/>
        <n v="3796.3349797152778"/>
        <n v="3806.7258410847699"/>
        <n v="3817.1167024542619"/>
        <n v="3827.507563823754"/>
        <n v="3837.8984251932461"/>
        <n v="3848.2892865627382"/>
        <n v="3858.6801479322303"/>
        <n v="3869.0710093017224"/>
        <n v="3879.4618706712145"/>
        <n v="3889.8527320407065"/>
        <n v="3900.2435934101986"/>
        <n v="3910.6344547796907"/>
      </sharedItems>
      <fieldGroup base="0">
        <rangePr autoStart="0" autoEnd="0" startNum="2975" endNum="3910" groupInterval="100"/>
        <groupItems count="12">
          <s v="&lt;2975"/>
          <s v="2975-3075"/>
          <s v="3075-3175"/>
          <s v="3175-3275"/>
          <s v="3275-3375"/>
          <s v="3375-3475"/>
          <s v="3475-3575"/>
          <s v="3575-3675"/>
          <s v="3675-3775"/>
          <s v="3775-3875"/>
          <s v="3875-3975"/>
          <s v="&gt;3975"/>
        </groupItems>
      </fieldGroup>
    </cacheField>
    <cacheField name="Normal Distribution Points" numFmtId="0">
      <sharedItems containsSemiMixedTypes="0" containsString="0" containsNumber="1" minValue="2.5590843267046971E-5" maxValue="2.3036142984608336E-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</r>
  <r>
    <x v="1"/>
  </r>
  <r>
    <x v="2"/>
  </r>
  <r>
    <x v="3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31"/>
  </r>
  <r>
    <x v="32"/>
    <x v="32"/>
  </r>
  <r>
    <x v="33"/>
    <x v="33"/>
  </r>
  <r>
    <x v="34"/>
    <x v="34"/>
  </r>
  <r>
    <x v="35"/>
    <x v="35"/>
  </r>
  <r>
    <x v="36"/>
    <x v="36"/>
  </r>
  <r>
    <x v="37"/>
    <x v="37"/>
  </r>
  <r>
    <x v="38"/>
    <x v="38"/>
  </r>
  <r>
    <x v="39"/>
    <x v="39"/>
  </r>
  <r>
    <x v="40"/>
    <x v="40"/>
  </r>
  <r>
    <x v="41"/>
    <x v="41"/>
  </r>
  <r>
    <x v="42"/>
    <x v="42"/>
  </r>
  <r>
    <x v="43"/>
    <x v="43"/>
  </r>
  <r>
    <x v="44"/>
    <x v="44"/>
  </r>
  <r>
    <x v="45"/>
    <x v="45"/>
  </r>
  <r>
    <x v="46"/>
    <x v="46"/>
  </r>
  <r>
    <x v="47"/>
    <x v="47"/>
  </r>
  <r>
    <x v="48"/>
    <x v="48"/>
  </r>
  <r>
    <x v="49"/>
    <x v="49"/>
  </r>
  <r>
    <x v="50"/>
    <x v="50"/>
  </r>
  <r>
    <x v="51"/>
    <x v="51"/>
  </r>
  <r>
    <x v="51"/>
    <x v="51"/>
  </r>
  <r>
    <x v="52"/>
    <x v="52"/>
  </r>
  <r>
    <x v="53"/>
    <x v="53"/>
  </r>
  <r>
    <x v="54"/>
    <x v="54"/>
  </r>
  <r>
    <x v="55"/>
    <x v="55"/>
  </r>
  <r>
    <x v="56"/>
    <x v="56"/>
  </r>
  <r>
    <x v="57"/>
    <x v="57"/>
  </r>
  <r>
    <x v="58"/>
    <x v="58"/>
  </r>
  <r>
    <x v="59"/>
    <x v="59"/>
  </r>
  <r>
    <x v="60"/>
    <x v="60"/>
  </r>
  <r>
    <x v="61"/>
    <x v="61"/>
  </r>
  <r>
    <x v="62"/>
    <x v="62"/>
  </r>
  <r>
    <x v="63"/>
    <x v="63"/>
  </r>
  <r>
    <x v="64"/>
    <x v="64"/>
  </r>
  <r>
    <x v="65"/>
    <x v="65"/>
  </r>
  <r>
    <x v="66"/>
    <x v="66"/>
  </r>
  <r>
    <x v="67"/>
    <x v="67"/>
  </r>
  <r>
    <x v="68"/>
    <x v="68"/>
  </r>
  <r>
    <x v="69"/>
    <x v="69"/>
  </r>
  <r>
    <x v="70"/>
    <x v="70"/>
  </r>
  <r>
    <x v="71"/>
    <x v="71"/>
  </r>
  <r>
    <x v="72"/>
    <x v="72"/>
  </r>
  <r>
    <x v="73"/>
    <x v="73"/>
  </r>
  <r>
    <x v="74"/>
    <x v="74"/>
  </r>
  <r>
    <x v="75"/>
    <x v="75"/>
  </r>
  <r>
    <x v="76"/>
    <x v="76"/>
  </r>
  <r>
    <x v="77"/>
    <x v="77"/>
  </r>
  <r>
    <x v="78"/>
    <x v="78"/>
  </r>
  <r>
    <x v="79"/>
    <x v="79"/>
  </r>
  <r>
    <x v="80"/>
    <x v="80"/>
  </r>
  <r>
    <x v="81"/>
    <x v="81"/>
  </r>
  <r>
    <x v="82"/>
    <x v="82"/>
  </r>
  <r>
    <x v="82"/>
    <x v="82"/>
  </r>
  <r>
    <x v="83"/>
    <x v="83"/>
  </r>
  <r>
    <x v="84"/>
    <x v="84"/>
  </r>
  <r>
    <x v="85"/>
    <x v="85"/>
  </r>
  <r>
    <x v="86"/>
    <x v="86"/>
  </r>
  <r>
    <x v="87"/>
    <x v="87"/>
  </r>
  <r>
    <x v="88"/>
    <x v="88"/>
  </r>
  <r>
    <x v="89"/>
    <x v="89"/>
  </r>
  <r>
    <x v="90"/>
    <x v="90"/>
  </r>
  <r>
    <x v="91"/>
    <x v="91"/>
  </r>
  <r>
    <x v="92"/>
    <x v="92"/>
  </r>
  <r>
    <x v="93"/>
    <x v="93"/>
  </r>
  <r>
    <x v="94"/>
    <x v="94"/>
  </r>
  <r>
    <x v="95"/>
    <x v="95"/>
  </r>
  <r>
    <x v="96"/>
    <x v="96"/>
  </r>
  <r>
    <x v="97"/>
    <x v="97"/>
  </r>
  <r>
    <x v="98"/>
    <x v="98"/>
  </r>
  <r>
    <x v="99"/>
    <x v="99"/>
  </r>
  <r>
    <x v="100"/>
    <x v="100"/>
  </r>
  <r>
    <x v="101"/>
    <x v="101"/>
  </r>
  <r>
    <x v="102"/>
    <x v="102"/>
  </r>
  <r>
    <x v="103"/>
    <x v="103"/>
  </r>
  <r>
    <x v="104"/>
    <x v="104"/>
  </r>
  <r>
    <x v="105"/>
    <x v="105"/>
  </r>
  <r>
    <x v="106"/>
    <x v="106"/>
  </r>
  <r>
    <x v="107"/>
    <x v="107"/>
  </r>
  <r>
    <x v="108"/>
    <x v="108"/>
  </r>
  <r>
    <x v="109"/>
    <x v="109"/>
  </r>
  <r>
    <x v="110"/>
    <x v="110"/>
  </r>
  <r>
    <x v="111"/>
    <x v="111"/>
  </r>
  <r>
    <x v="112"/>
    <x v="112"/>
  </r>
  <r>
    <x v="113"/>
    <x v="113"/>
  </r>
  <r>
    <x v="114"/>
    <x v="114"/>
  </r>
  <r>
    <x v="115"/>
    <x v="115"/>
  </r>
  <r>
    <x v="116"/>
    <x v="116"/>
  </r>
  <r>
    <x v="117"/>
    <x v="117"/>
  </r>
  <r>
    <x v="118"/>
    <x v="118"/>
  </r>
  <r>
    <x v="119"/>
    <x v="119"/>
  </r>
  <r>
    <x v="120"/>
    <x v="120"/>
  </r>
  <r>
    <x v="121"/>
    <x v="121"/>
  </r>
  <r>
    <x v="122"/>
    <x v="122"/>
  </r>
  <r>
    <x v="123"/>
    <x v="123"/>
  </r>
  <r>
    <x v="124"/>
    <x v="124"/>
  </r>
  <r>
    <x v="125"/>
    <x v="125"/>
  </r>
  <r>
    <x v="126"/>
    <x v="126"/>
  </r>
  <r>
    <x v="127"/>
    <x v="127"/>
  </r>
  <r>
    <x v="128"/>
    <x v="128"/>
  </r>
  <r>
    <x v="129"/>
    <x v="129"/>
  </r>
  <r>
    <x v="130"/>
    <x v="130"/>
  </r>
  <r>
    <x v="131"/>
    <x v="131"/>
  </r>
  <r>
    <x v="132"/>
    <x v="132"/>
  </r>
  <r>
    <x v="133"/>
    <x v="133"/>
  </r>
  <r>
    <x v="134"/>
    <x v="134"/>
  </r>
  <r>
    <x v="135"/>
    <x v="135"/>
  </r>
  <r>
    <x v="136"/>
    <x v="136"/>
  </r>
  <r>
    <x v="137"/>
    <x v="137"/>
  </r>
  <r>
    <x v="138"/>
    <x v="138"/>
  </r>
  <r>
    <x v="139"/>
    <x v="139"/>
  </r>
  <r>
    <x v="140"/>
    <x v="140"/>
  </r>
  <r>
    <x v="141"/>
    <x v="141"/>
  </r>
  <r>
    <x v="142"/>
    <x v="142"/>
  </r>
  <r>
    <x v="143"/>
    <x v="143"/>
  </r>
  <r>
    <x v="144"/>
    <x v="144"/>
  </r>
  <r>
    <x v="145"/>
    <x v="145"/>
  </r>
  <r>
    <x v="146"/>
    <x v="146"/>
  </r>
  <r>
    <x v="147"/>
    <x v="147"/>
  </r>
  <r>
    <x v="148"/>
    <x v="148"/>
  </r>
  <r>
    <x v="149"/>
    <x v="149"/>
  </r>
  <r>
    <x v="150"/>
    <x v="150"/>
  </r>
  <r>
    <x v="151"/>
    <x v="151"/>
  </r>
  <r>
    <x v="152"/>
    <x v="152"/>
  </r>
  <r>
    <x v="153"/>
    <x v="153"/>
  </r>
  <r>
    <x v="154"/>
    <x v="154"/>
  </r>
  <r>
    <x v="155"/>
    <x v="155"/>
  </r>
  <r>
    <x v="156"/>
    <x v="156"/>
  </r>
  <r>
    <x v="157"/>
    <x v="157"/>
  </r>
  <r>
    <x v="158"/>
    <x v="158"/>
  </r>
  <r>
    <x v="159"/>
    <x v="159"/>
  </r>
  <r>
    <x v="160"/>
    <x v="160"/>
  </r>
  <r>
    <x v="161"/>
    <x v="161"/>
  </r>
  <r>
    <x v="162"/>
    <x v="162"/>
  </r>
  <r>
    <x v="163"/>
    <x v="163"/>
  </r>
  <r>
    <x v="164"/>
    <x v="164"/>
  </r>
  <r>
    <x v="165"/>
    <x v="165"/>
  </r>
  <r>
    <x v="166"/>
    <x v="166"/>
  </r>
  <r>
    <x v="167"/>
    <x v="167"/>
  </r>
  <r>
    <x v="168"/>
    <x v="168"/>
  </r>
  <r>
    <x v="169"/>
    <x v="169"/>
  </r>
  <r>
    <x v="170"/>
    <x v="170"/>
  </r>
  <r>
    <x v="171"/>
    <x v="171"/>
  </r>
  <r>
    <x v="172"/>
    <x v="172"/>
  </r>
  <r>
    <x v="173"/>
    <x v="173"/>
  </r>
  <r>
    <x v="174"/>
    <x v="174"/>
  </r>
  <r>
    <x v="175"/>
    <x v="175"/>
  </r>
  <r>
    <x v="176"/>
    <x v="176"/>
  </r>
  <r>
    <x v="177"/>
    <x v="177"/>
  </r>
  <r>
    <x v="178"/>
    <x v="178"/>
  </r>
  <r>
    <x v="179"/>
    <x v="179"/>
  </r>
  <r>
    <x v="180"/>
    <x v="180"/>
  </r>
  <r>
    <x v="181"/>
    <x v="181"/>
  </r>
  <r>
    <x v="182"/>
    <x v="182"/>
  </r>
  <r>
    <x v="183"/>
    <x v="183"/>
  </r>
  <r>
    <x v="184"/>
    <x v="184"/>
  </r>
  <r>
    <x v="185"/>
    <x v="185"/>
  </r>
  <r>
    <x v="185"/>
    <x v="185"/>
  </r>
  <r>
    <x v="186"/>
    <x v="186"/>
  </r>
  <r>
    <x v="187"/>
    <x v="187"/>
  </r>
  <r>
    <x v="188"/>
    <x v="188"/>
  </r>
  <r>
    <x v="189"/>
    <x v="189"/>
  </r>
  <r>
    <x v="190"/>
    <x v="190"/>
  </r>
  <r>
    <x v="190"/>
    <x v="190"/>
  </r>
  <r>
    <x v="191"/>
    <x v="191"/>
  </r>
  <r>
    <x v="192"/>
    <x v="192"/>
  </r>
  <r>
    <x v="193"/>
    <x v="193"/>
  </r>
  <r>
    <x v="194"/>
    <x v="194"/>
  </r>
  <r>
    <x v="195"/>
    <x v="195"/>
  </r>
  <r>
    <x v="196"/>
    <x v="196"/>
  </r>
  <r>
    <x v="197"/>
    <x v="197"/>
  </r>
  <r>
    <x v="198"/>
    <x v="198"/>
  </r>
  <r>
    <x v="199"/>
    <x v="199"/>
  </r>
  <r>
    <x v="200"/>
    <x v="200"/>
  </r>
  <r>
    <x v="201"/>
    <x v="201"/>
  </r>
  <r>
    <x v="202"/>
    <x v="202"/>
  </r>
  <r>
    <x v="203"/>
    <x v="203"/>
  </r>
  <r>
    <x v="204"/>
    <x v="204"/>
  </r>
  <r>
    <x v="205"/>
    <x v="205"/>
  </r>
  <r>
    <x v="206"/>
    <x v="206"/>
  </r>
  <r>
    <x v="207"/>
    <x v="207"/>
  </r>
  <r>
    <x v="208"/>
    <x v="208"/>
  </r>
  <r>
    <x v="209"/>
    <x v="209"/>
  </r>
  <r>
    <x v="210"/>
    <x v="210"/>
  </r>
  <r>
    <x v="211"/>
    <x v="211"/>
  </r>
  <r>
    <x v="212"/>
    <x v="212"/>
  </r>
  <r>
    <x v="213"/>
    <x v="213"/>
  </r>
  <r>
    <x v="214"/>
    <x v="214"/>
  </r>
  <r>
    <x v="215"/>
    <x v="215"/>
  </r>
  <r>
    <x v="216"/>
    <x v="216"/>
  </r>
  <r>
    <x v="217"/>
    <x v="217"/>
  </r>
  <r>
    <x v="218"/>
    <x v="218"/>
  </r>
  <r>
    <x v="219"/>
    <x v="219"/>
  </r>
  <r>
    <x v="220"/>
    <x v="220"/>
  </r>
  <r>
    <x v="221"/>
    <x v="221"/>
  </r>
  <r>
    <x v="222"/>
    <x v="222"/>
  </r>
  <r>
    <x v="223"/>
    <x v="223"/>
  </r>
  <r>
    <x v="224"/>
    <x v="224"/>
  </r>
  <r>
    <x v="225"/>
    <x v="225"/>
  </r>
  <r>
    <x v="226"/>
    <x v="226"/>
  </r>
  <r>
    <x v="227"/>
    <x v="227"/>
  </r>
  <r>
    <x v="228"/>
    <x v="228"/>
  </r>
  <r>
    <x v="229"/>
    <x v="229"/>
  </r>
  <r>
    <x v="230"/>
    <x v="230"/>
  </r>
  <r>
    <x v="230"/>
    <x v="230"/>
  </r>
  <r>
    <x v="231"/>
    <x v="231"/>
  </r>
  <r>
    <x v="232"/>
    <x v="232"/>
  </r>
  <r>
    <x v="233"/>
    <x v="233"/>
  </r>
  <r>
    <x v="234"/>
    <x v="234"/>
  </r>
  <r>
    <x v="235"/>
    <x v="235"/>
  </r>
  <r>
    <x v="236"/>
    <x v="236"/>
  </r>
  <r>
    <x v="237"/>
    <x v="237"/>
  </r>
  <r>
    <x v="238"/>
    <x v="238"/>
  </r>
  <r>
    <x v="239"/>
    <x v="239"/>
  </r>
  <r>
    <x v="240"/>
    <x v="240"/>
  </r>
  <r>
    <x v="241"/>
    <x v="241"/>
  </r>
  <r>
    <x v="242"/>
    <x v="242"/>
  </r>
  <r>
    <x v="243"/>
    <x v="243"/>
  </r>
  <r>
    <x v="244"/>
    <x v="244"/>
  </r>
  <r>
    <x v="245"/>
    <x v="245"/>
  </r>
  <r>
    <x v="246"/>
    <x v="246"/>
  </r>
  <r>
    <x v="247"/>
    <x v="247"/>
  </r>
  <r>
    <x v="248"/>
    <x v="248"/>
  </r>
  <r>
    <x v="249"/>
    <x v="249"/>
  </r>
  <r>
    <x v="250"/>
    <x v="250"/>
  </r>
  <r>
    <x v="251"/>
    <x v="251"/>
  </r>
  <r>
    <x v="252"/>
    <x v="252"/>
  </r>
  <r>
    <x v="253"/>
    <x v="253"/>
  </r>
  <r>
    <x v="254"/>
    <x v="254"/>
  </r>
  <r>
    <x v="255"/>
    <x v="255"/>
  </r>
  <r>
    <x v="256"/>
    <x v="256"/>
  </r>
  <r>
    <x v="257"/>
    <x v="257"/>
  </r>
  <r>
    <x v="258"/>
    <x v="258"/>
  </r>
  <r>
    <x v="259"/>
    <x v="259"/>
  </r>
  <r>
    <x v="260"/>
    <x v="260"/>
  </r>
  <r>
    <x v="261"/>
    <x v="261"/>
  </r>
  <r>
    <x v="262"/>
    <x v="262"/>
  </r>
  <r>
    <x v="263"/>
    <x v="263"/>
  </r>
  <r>
    <x v="264"/>
    <x v="264"/>
  </r>
  <r>
    <x v="265"/>
    <x v="265"/>
  </r>
  <r>
    <x v="266"/>
    <x v="266"/>
  </r>
  <r>
    <x v="267"/>
    <x v="267"/>
  </r>
  <r>
    <x v="268"/>
    <x v="268"/>
  </r>
  <r>
    <x v="269"/>
    <x v="269"/>
  </r>
  <r>
    <x v="270"/>
    <x v="270"/>
  </r>
  <r>
    <x v="271"/>
    <x v="271"/>
  </r>
  <r>
    <x v="272"/>
    <x v="272"/>
  </r>
  <r>
    <x v="273"/>
    <x v="273"/>
  </r>
  <r>
    <x v="274"/>
    <x v="274"/>
  </r>
  <r>
    <x v="275"/>
    <x v="275"/>
  </r>
  <r>
    <x v="276"/>
    <x v="276"/>
  </r>
  <r>
    <x v="277"/>
    <x v="277"/>
  </r>
  <r>
    <x v="278"/>
    <x v="278"/>
  </r>
  <r>
    <x v="279"/>
    <x v="279"/>
  </r>
  <r>
    <x v="280"/>
    <x v="280"/>
  </r>
  <r>
    <x v="281"/>
    <x v="281"/>
  </r>
  <r>
    <x v="282"/>
    <x v="282"/>
  </r>
  <r>
    <x v="283"/>
    <x v="283"/>
  </r>
  <r>
    <x v="284"/>
    <x v="284"/>
  </r>
  <r>
    <x v="285"/>
    <x v="285"/>
  </r>
  <r>
    <x v="286"/>
    <x v="286"/>
  </r>
  <r>
    <x v="287"/>
    <x v="287"/>
  </r>
  <r>
    <x v="288"/>
    <x v="288"/>
  </r>
  <r>
    <x v="289"/>
    <x v="289"/>
  </r>
  <r>
    <x v="290"/>
    <x v="290"/>
  </r>
  <r>
    <x v="291"/>
    <x v="291"/>
  </r>
  <r>
    <x v="292"/>
    <x v="292"/>
  </r>
  <r>
    <x v="293"/>
    <x v="293"/>
  </r>
  <r>
    <x v="294"/>
    <x v="294"/>
  </r>
  <r>
    <x v="295"/>
    <x v="295"/>
  </r>
  <r>
    <x v="296"/>
    <x v="296"/>
  </r>
  <r>
    <x v="297"/>
    <x v="297"/>
  </r>
  <r>
    <x v="298"/>
    <x v="298"/>
  </r>
  <r>
    <x v="299"/>
    <x v="299"/>
  </r>
  <r>
    <x v="300"/>
    <x v="300"/>
  </r>
  <r>
    <x v="301"/>
    <x v="301"/>
  </r>
  <r>
    <x v="302"/>
    <x v="302"/>
  </r>
  <r>
    <x v="303"/>
    <x v="303"/>
  </r>
  <r>
    <x v="304"/>
    <x v="304"/>
  </r>
  <r>
    <x v="305"/>
    <x v="305"/>
  </r>
  <r>
    <x v="306"/>
    <x v="306"/>
  </r>
  <r>
    <x v="307"/>
    <x v="307"/>
  </r>
  <r>
    <x v="308"/>
    <x v="308"/>
  </r>
  <r>
    <x v="309"/>
    <x v="309"/>
  </r>
  <r>
    <x v="310"/>
    <x v="310"/>
  </r>
  <r>
    <x v="311"/>
    <x v="311"/>
  </r>
  <r>
    <x v="312"/>
    <x v="312"/>
  </r>
  <r>
    <x v="313"/>
    <x v="313"/>
  </r>
  <r>
    <x v="314"/>
    <x v="314"/>
  </r>
  <r>
    <x v="315"/>
    <x v="315"/>
  </r>
  <r>
    <x v="316"/>
    <x v="316"/>
  </r>
  <r>
    <x v="317"/>
    <x v="317"/>
  </r>
  <r>
    <x v="318"/>
    <x v="318"/>
  </r>
  <r>
    <x v="319"/>
    <x v="319"/>
  </r>
  <r>
    <x v="320"/>
    <x v="320"/>
  </r>
  <r>
    <x v="321"/>
    <x v="321"/>
  </r>
  <r>
    <x v="322"/>
    <x v="322"/>
  </r>
  <r>
    <x v="323"/>
    <x v="323"/>
  </r>
  <r>
    <x v="324"/>
    <x v="324"/>
  </r>
  <r>
    <x v="325"/>
    <x v="325"/>
  </r>
  <r>
    <x v="326"/>
    <x v="326"/>
  </r>
  <r>
    <x v="327"/>
    <x v="327"/>
  </r>
  <r>
    <x v="328"/>
    <x v="328"/>
  </r>
  <r>
    <x v="329"/>
    <x v="329"/>
  </r>
  <r>
    <x v="330"/>
    <x v="330"/>
  </r>
  <r>
    <x v="331"/>
    <x v="331"/>
  </r>
  <r>
    <x v="332"/>
    <x v="332"/>
  </r>
  <r>
    <x v="333"/>
    <x v="333"/>
  </r>
  <r>
    <x v="334"/>
    <x v="334"/>
  </r>
  <r>
    <x v="335"/>
    <x v="335"/>
  </r>
  <r>
    <x v="336"/>
    <x v="336"/>
  </r>
  <r>
    <x v="337"/>
    <x v="337"/>
  </r>
  <r>
    <x v="338"/>
    <x v="338"/>
  </r>
  <r>
    <x v="339"/>
    <x v="339"/>
  </r>
  <r>
    <x v="340"/>
    <x v="340"/>
  </r>
  <r>
    <x v="341"/>
    <x v="341"/>
  </r>
  <r>
    <x v="342"/>
    <x v="342"/>
  </r>
  <r>
    <x v="343"/>
    <x v="343"/>
  </r>
  <r>
    <x v="344"/>
    <x v="344"/>
  </r>
  <r>
    <x v="345"/>
    <x v="345"/>
  </r>
  <r>
    <x v="346"/>
    <x v="346"/>
  </r>
  <r>
    <x v="347"/>
    <x v="347"/>
  </r>
  <r>
    <x v="348"/>
    <x v="348"/>
  </r>
  <r>
    <x v="349"/>
    <x v="349"/>
  </r>
  <r>
    <x v="350"/>
    <x v="350"/>
  </r>
  <r>
    <x v="351"/>
    <x v="351"/>
  </r>
  <r>
    <x v="352"/>
    <x v="352"/>
  </r>
  <r>
    <x v="353"/>
    <x v="353"/>
  </r>
  <r>
    <x v="354"/>
    <x v="354"/>
  </r>
  <r>
    <x v="355"/>
    <x v="355"/>
  </r>
  <r>
    <x v="356"/>
    <x v="356"/>
  </r>
  <r>
    <x v="357"/>
    <x v="357"/>
  </r>
  <r>
    <x v="358"/>
    <x v="358"/>
  </r>
  <r>
    <x v="359"/>
    <x v="359"/>
  </r>
  <r>
    <x v="360"/>
    <x v="360"/>
  </r>
  <r>
    <x v="361"/>
    <x v="361"/>
  </r>
  <r>
    <x v="362"/>
    <x v="362"/>
  </r>
  <r>
    <x v="363"/>
    <x v="363"/>
  </r>
  <r>
    <x v="364"/>
    <x v="364"/>
  </r>
  <r>
    <x v="365"/>
    <x v="365"/>
  </r>
  <r>
    <x v="366"/>
    <x v="366"/>
  </r>
  <r>
    <x v="367"/>
    <x v="367"/>
  </r>
  <r>
    <x v="368"/>
    <x v="368"/>
  </r>
  <r>
    <x v="369"/>
    <x v="369"/>
  </r>
  <r>
    <x v="370"/>
    <x v="370"/>
  </r>
  <r>
    <x v="371"/>
    <x v="371"/>
  </r>
  <r>
    <x v="372"/>
    <x v="372"/>
  </r>
  <r>
    <x v="373"/>
    <x v="373"/>
  </r>
  <r>
    <x v="374"/>
    <x v="374"/>
  </r>
  <r>
    <x v="375"/>
    <x v="375"/>
  </r>
  <r>
    <x v="376"/>
    <x v="376"/>
  </r>
  <r>
    <x v="377"/>
    <x v="377"/>
  </r>
  <r>
    <x v="378"/>
    <x v="378"/>
  </r>
  <r>
    <x v="379"/>
    <x v="379"/>
  </r>
  <r>
    <x v="380"/>
    <x v="380"/>
  </r>
  <r>
    <x v="381"/>
    <x v="381"/>
  </r>
  <r>
    <x v="382"/>
    <x v="382"/>
  </r>
  <r>
    <x v="383"/>
    <x v="383"/>
  </r>
  <r>
    <x v="384"/>
    <x v="384"/>
  </r>
  <r>
    <x v="385"/>
    <x v="385"/>
  </r>
  <r>
    <x v="386"/>
    <x v="386"/>
  </r>
  <r>
    <x v="387"/>
    <x v="387"/>
  </r>
  <r>
    <x v="388"/>
    <x v="388"/>
  </r>
  <r>
    <x v="389"/>
    <x v="389"/>
  </r>
  <r>
    <x v="390"/>
    <x v="390"/>
  </r>
  <r>
    <x v="391"/>
    <x v="391"/>
  </r>
  <r>
    <x v="392"/>
    <x v="392"/>
  </r>
  <r>
    <x v="393"/>
    <x v="393"/>
  </r>
  <r>
    <x v="394"/>
    <x v="394"/>
  </r>
  <r>
    <x v="395"/>
    <x v="395"/>
  </r>
  <r>
    <x v="396"/>
    <x v="396"/>
  </r>
  <r>
    <x v="397"/>
    <x v="397"/>
  </r>
  <r>
    <x v="398"/>
    <x v="398"/>
  </r>
  <r>
    <x v="399"/>
    <x v="399"/>
  </r>
  <r>
    <x v="400"/>
    <x v="400"/>
  </r>
  <r>
    <x v="401"/>
    <x v="401"/>
  </r>
  <r>
    <x v="402"/>
    <x v="402"/>
  </r>
  <r>
    <x v="403"/>
    <x v="403"/>
  </r>
  <r>
    <x v="404"/>
    <x v="404"/>
  </r>
  <r>
    <x v="405"/>
    <x v="405"/>
  </r>
  <r>
    <x v="406"/>
    <x v="406"/>
  </r>
  <r>
    <x v="407"/>
    <x v="407"/>
  </r>
  <r>
    <x v="408"/>
    <x v="408"/>
  </r>
  <r>
    <x v="409"/>
    <x v="409"/>
  </r>
  <r>
    <x v="410"/>
    <x v="410"/>
  </r>
  <r>
    <x v="411"/>
    <x v="411"/>
  </r>
  <r>
    <x v="412"/>
    <x v="412"/>
  </r>
  <r>
    <x v="413"/>
    <x v="413"/>
  </r>
  <r>
    <x v="414"/>
    <x v="414"/>
  </r>
  <r>
    <x v="415"/>
    <x v="415"/>
  </r>
  <r>
    <x v="416"/>
    <x v="416"/>
  </r>
  <r>
    <x v="417"/>
    <x v="417"/>
  </r>
  <r>
    <x v="418"/>
    <x v="418"/>
  </r>
  <r>
    <x v="419"/>
    <x v="419"/>
  </r>
  <r>
    <x v="420"/>
    <x v="420"/>
  </r>
  <r>
    <x v="421"/>
    <x v="421"/>
  </r>
  <r>
    <x v="422"/>
    <x v="422"/>
  </r>
  <r>
    <x v="423"/>
    <x v="423"/>
  </r>
  <r>
    <x v="424"/>
    <x v="424"/>
  </r>
  <r>
    <x v="425"/>
    <x v="425"/>
  </r>
  <r>
    <x v="426"/>
    <x v="426"/>
  </r>
  <r>
    <x v="427"/>
    <x v="427"/>
  </r>
  <r>
    <x v="428"/>
    <x v="428"/>
  </r>
  <r>
    <x v="429"/>
    <x v="429"/>
  </r>
  <r>
    <x v="430"/>
    <x v="430"/>
  </r>
  <r>
    <x v="431"/>
    <x v="431"/>
  </r>
  <r>
    <x v="432"/>
    <x v="432"/>
  </r>
  <r>
    <x v="433"/>
    <x v="433"/>
  </r>
  <r>
    <x v="434"/>
    <x v="434"/>
  </r>
  <r>
    <x v="435"/>
    <x v="435"/>
  </r>
  <r>
    <x v="436"/>
    <x v="436"/>
  </r>
  <r>
    <x v="437"/>
    <x v="437"/>
  </r>
  <r>
    <x v="438"/>
    <x v="438"/>
  </r>
  <r>
    <x v="439"/>
    <x v="439"/>
  </r>
  <r>
    <x v="440"/>
    <x v="440"/>
  </r>
  <r>
    <x v="441"/>
    <x v="441"/>
  </r>
  <r>
    <x v="442"/>
    <x v="442"/>
  </r>
  <r>
    <x v="443"/>
    <x v="443"/>
  </r>
  <r>
    <x v="444"/>
    <x v="444"/>
  </r>
  <r>
    <x v="445"/>
    <x v="445"/>
  </r>
  <r>
    <x v="446"/>
    <x v="446"/>
  </r>
  <r>
    <x v="447"/>
    <x v="447"/>
  </r>
  <r>
    <x v="448"/>
    <x v="448"/>
  </r>
  <r>
    <x v="449"/>
    <x v="449"/>
  </r>
  <r>
    <x v="450"/>
    <x v="450"/>
  </r>
  <r>
    <x v="451"/>
    <x v="451"/>
  </r>
  <r>
    <x v="452"/>
    <x v="452"/>
  </r>
  <r>
    <x v="453"/>
    <x v="453"/>
  </r>
  <r>
    <x v="454"/>
    <x v="454"/>
  </r>
  <r>
    <x v="455"/>
    <x v="455"/>
  </r>
  <r>
    <x v="456"/>
    <x v="456"/>
  </r>
  <r>
    <x v="457"/>
    <x v="457"/>
  </r>
  <r>
    <x v="458"/>
    <x v="458"/>
  </r>
  <r>
    <x v="459"/>
    <x v="459"/>
  </r>
  <r>
    <x v="460"/>
    <x v="460"/>
  </r>
  <r>
    <x v="461"/>
    <x v="461"/>
  </r>
  <r>
    <x v="462"/>
    <x v="462"/>
  </r>
  <r>
    <x v="463"/>
    <x v="463"/>
  </r>
  <r>
    <x v="464"/>
    <x v="464"/>
  </r>
  <r>
    <x v="465"/>
    <x v="465"/>
  </r>
  <r>
    <x v="466"/>
    <x v="466"/>
  </r>
  <r>
    <x v="467"/>
    <x v="467"/>
  </r>
  <r>
    <x v="468"/>
    <x v="468"/>
  </r>
  <r>
    <x v="468"/>
    <x v="468"/>
  </r>
  <r>
    <x v="469"/>
    <x v="469"/>
  </r>
  <r>
    <x v="470"/>
    <x v="470"/>
  </r>
  <r>
    <x v="471"/>
    <x v="471"/>
  </r>
  <r>
    <x v="472"/>
    <x v="472"/>
  </r>
  <r>
    <x v="473"/>
    <x v="473"/>
  </r>
  <r>
    <x v="474"/>
    <x v="474"/>
  </r>
  <r>
    <x v="475"/>
    <x v="475"/>
  </r>
  <r>
    <x v="476"/>
    <x v="476"/>
  </r>
  <r>
    <x v="477"/>
    <x v="477"/>
  </r>
  <r>
    <x v="478"/>
    <x v="478"/>
  </r>
  <r>
    <x v="479"/>
    <x v="479"/>
  </r>
  <r>
    <x v="480"/>
    <x v="480"/>
  </r>
  <r>
    <x v="481"/>
    <x v="481"/>
  </r>
  <r>
    <x v="482"/>
    <x v="482"/>
  </r>
  <r>
    <x v="483"/>
    <x v="483"/>
  </r>
  <r>
    <x v="484"/>
    <x v="484"/>
  </r>
  <r>
    <x v="485"/>
    <x v="485"/>
  </r>
  <r>
    <x v="486"/>
    <x v="486"/>
  </r>
  <r>
    <x v="487"/>
    <x v="487"/>
  </r>
  <r>
    <x v="488"/>
    <x v="488"/>
  </r>
  <r>
    <x v="489"/>
    <x v="489"/>
  </r>
  <r>
    <x v="490"/>
    <x v="490"/>
  </r>
  <r>
    <x v="491"/>
    <x v="491"/>
  </r>
  <r>
    <x v="492"/>
    <x v="492"/>
  </r>
  <r>
    <x v="493"/>
    <x v="493"/>
  </r>
  <r>
    <x v="494"/>
    <x v="494"/>
  </r>
  <r>
    <x v="495"/>
    <x v="495"/>
  </r>
  <r>
    <x v="496"/>
    <x v="496"/>
  </r>
  <r>
    <x v="497"/>
    <x v="497"/>
  </r>
  <r>
    <x v="498"/>
    <x v="498"/>
  </r>
  <r>
    <x v="499"/>
    <x v="499"/>
  </r>
  <r>
    <x v="500"/>
    <x v="500"/>
  </r>
  <r>
    <x v="501"/>
    <x v="501"/>
  </r>
  <r>
    <x v="502"/>
    <x v="502"/>
  </r>
  <r>
    <x v="502"/>
    <x v="502"/>
  </r>
  <r>
    <x v="503"/>
    <x v="503"/>
  </r>
  <r>
    <x v="504"/>
    <x v="504"/>
  </r>
  <r>
    <x v="505"/>
    <x v="505"/>
  </r>
  <r>
    <x v="506"/>
    <x v="506"/>
  </r>
  <r>
    <x v="507"/>
    <x v="507"/>
  </r>
  <r>
    <x v="508"/>
    <x v="508"/>
  </r>
  <r>
    <x v="509"/>
    <x v="509"/>
  </r>
  <r>
    <x v="510"/>
    <x v="510"/>
  </r>
  <r>
    <x v="511"/>
    <x v="511"/>
  </r>
  <r>
    <x v="512"/>
    <x v="512"/>
  </r>
  <r>
    <x v="513"/>
    <x v="513"/>
  </r>
  <r>
    <x v="514"/>
    <x v="514"/>
  </r>
  <r>
    <x v="515"/>
    <x v="515"/>
  </r>
  <r>
    <x v="516"/>
    <x v="516"/>
  </r>
  <r>
    <x v="517"/>
    <x v="517"/>
  </r>
  <r>
    <x v="518"/>
    <x v="518"/>
  </r>
  <r>
    <x v="519"/>
    <x v="519"/>
  </r>
  <r>
    <x v="520"/>
    <x v="520"/>
  </r>
  <r>
    <x v="521"/>
    <x v="521"/>
  </r>
  <r>
    <x v="522"/>
    <x v="522"/>
  </r>
  <r>
    <x v="523"/>
    <x v="523"/>
  </r>
  <r>
    <x v="524"/>
    <x v="524"/>
  </r>
  <r>
    <x v="525"/>
    <x v="525"/>
  </r>
  <r>
    <x v="526"/>
    <x v="526"/>
  </r>
  <r>
    <x v="527"/>
    <x v="527"/>
  </r>
  <r>
    <x v="528"/>
    <x v="528"/>
  </r>
  <r>
    <x v="529"/>
    <x v="529"/>
  </r>
  <r>
    <x v="530"/>
    <x v="530"/>
  </r>
  <r>
    <x v="531"/>
    <x v="531"/>
  </r>
  <r>
    <x v="532"/>
    <x v="532"/>
  </r>
  <r>
    <x v="533"/>
    <x v="533"/>
  </r>
  <r>
    <x v="534"/>
    <x v="534"/>
  </r>
  <r>
    <x v="535"/>
    <x v="535"/>
  </r>
  <r>
    <x v="536"/>
    <x v="536"/>
  </r>
  <r>
    <x v="537"/>
    <x v="537"/>
  </r>
  <r>
    <x v="538"/>
    <x v="538"/>
  </r>
  <r>
    <x v="539"/>
    <x v="539"/>
  </r>
  <r>
    <x v="540"/>
    <x v="540"/>
  </r>
  <r>
    <x v="541"/>
    <x v="541"/>
  </r>
  <r>
    <x v="542"/>
    <x v="542"/>
  </r>
  <r>
    <x v="543"/>
    <x v="543"/>
  </r>
  <r>
    <x v="544"/>
    <x v="544"/>
  </r>
  <r>
    <x v="545"/>
    <x v="545"/>
  </r>
  <r>
    <x v="546"/>
    <x v="546"/>
  </r>
  <r>
    <x v="547"/>
    <x v="547"/>
  </r>
  <r>
    <x v="548"/>
    <x v="548"/>
  </r>
  <r>
    <x v="549"/>
    <x v="549"/>
  </r>
  <r>
    <x v="550"/>
    <x v="550"/>
  </r>
  <r>
    <x v="551"/>
    <x v="551"/>
  </r>
  <r>
    <x v="552"/>
    <x v="552"/>
  </r>
  <r>
    <x v="553"/>
    <x v="553"/>
  </r>
  <r>
    <x v="554"/>
    <x v="554"/>
  </r>
  <r>
    <x v="555"/>
    <x v="555"/>
  </r>
  <r>
    <x v="556"/>
    <x v="556"/>
  </r>
  <r>
    <x v="557"/>
    <x v="557"/>
  </r>
  <r>
    <x v="558"/>
    <x v="558"/>
  </r>
  <r>
    <x v="559"/>
    <x v="559"/>
  </r>
  <r>
    <x v="560"/>
    <x v="560"/>
  </r>
  <r>
    <x v="561"/>
    <x v="561"/>
  </r>
  <r>
    <x v="562"/>
    <x v="562"/>
  </r>
  <r>
    <x v="563"/>
    <x v="563"/>
  </r>
  <r>
    <x v="564"/>
    <x v="564"/>
  </r>
  <r>
    <x v="565"/>
    <x v="565"/>
  </r>
  <r>
    <x v="566"/>
    <x v="566"/>
  </r>
  <r>
    <x v="567"/>
    <x v="567"/>
  </r>
  <r>
    <x v="568"/>
    <x v="568"/>
  </r>
  <r>
    <x v="569"/>
    <x v="569"/>
  </r>
  <r>
    <x v="570"/>
    <x v="570"/>
  </r>
  <r>
    <x v="571"/>
    <x v="571"/>
  </r>
  <r>
    <x v="572"/>
    <x v="572"/>
  </r>
  <r>
    <x v="573"/>
    <x v="573"/>
  </r>
  <r>
    <x v="574"/>
    <x v="574"/>
  </r>
  <r>
    <x v="575"/>
    <x v="575"/>
  </r>
  <r>
    <x v="576"/>
    <x v="576"/>
  </r>
  <r>
    <x v="577"/>
    <x v="577"/>
  </r>
  <r>
    <x v="578"/>
    <x v="578"/>
  </r>
  <r>
    <x v="579"/>
    <x v="579"/>
  </r>
  <r>
    <x v="580"/>
    <x v="580"/>
  </r>
  <r>
    <x v="581"/>
    <x v="581"/>
  </r>
  <r>
    <x v="582"/>
    <x v="582"/>
  </r>
  <r>
    <x v="583"/>
    <x v="583"/>
  </r>
  <r>
    <x v="584"/>
    <x v="584"/>
  </r>
  <r>
    <x v="585"/>
    <x v="585"/>
  </r>
  <r>
    <x v="586"/>
    <x v="586"/>
  </r>
  <r>
    <x v="587"/>
    <x v="587"/>
  </r>
  <r>
    <x v="588"/>
    <x v="588"/>
  </r>
  <r>
    <x v="589"/>
    <x v="589"/>
  </r>
  <r>
    <x v="590"/>
    <x v="590"/>
  </r>
  <r>
    <x v="591"/>
    <x v="591"/>
  </r>
  <r>
    <x v="592"/>
    <x v="592"/>
  </r>
  <r>
    <x v="593"/>
    <x v="593"/>
  </r>
  <r>
    <x v="594"/>
    <x v="594"/>
  </r>
  <r>
    <x v="595"/>
    <x v="595"/>
  </r>
  <r>
    <x v="596"/>
    <x v="596"/>
  </r>
  <r>
    <x v="596"/>
    <x v="596"/>
  </r>
  <r>
    <x v="597"/>
    <x v="597"/>
  </r>
  <r>
    <x v="598"/>
    <x v="598"/>
  </r>
  <r>
    <x v="599"/>
    <x v="599"/>
  </r>
  <r>
    <x v="600"/>
    <x v="600"/>
  </r>
  <r>
    <x v="601"/>
    <x v="601"/>
  </r>
  <r>
    <x v="602"/>
    <x v="602"/>
  </r>
  <r>
    <x v="603"/>
    <x v="603"/>
  </r>
  <r>
    <x v="604"/>
    <x v="604"/>
  </r>
  <r>
    <x v="605"/>
    <x v="605"/>
  </r>
  <r>
    <x v="606"/>
    <x v="606"/>
  </r>
  <r>
    <x v="607"/>
    <x v="607"/>
  </r>
  <r>
    <x v="608"/>
    <x v="608"/>
  </r>
  <r>
    <x v="609"/>
    <x v="609"/>
  </r>
  <r>
    <x v="610"/>
    <x v="610"/>
  </r>
  <r>
    <x v="611"/>
    <x v="611"/>
  </r>
  <r>
    <x v="612"/>
    <x v="612"/>
  </r>
  <r>
    <x v="613"/>
    <x v="613"/>
  </r>
  <r>
    <x v="614"/>
    <x v="614"/>
  </r>
  <r>
    <x v="615"/>
    <x v="615"/>
  </r>
  <r>
    <x v="616"/>
    <x v="616"/>
  </r>
  <r>
    <x v="617"/>
    <x v="617"/>
  </r>
  <r>
    <x v="618"/>
    <x v="618"/>
  </r>
  <r>
    <x v="619"/>
    <x v="619"/>
  </r>
  <r>
    <x v="620"/>
    <x v="620"/>
  </r>
  <r>
    <x v="621"/>
    <x v="621"/>
  </r>
  <r>
    <x v="622"/>
    <x v="622"/>
  </r>
  <r>
    <x v="623"/>
    <x v="623"/>
  </r>
  <r>
    <x v="624"/>
    <x v="624"/>
  </r>
  <r>
    <x v="625"/>
    <x v="625"/>
  </r>
  <r>
    <x v="626"/>
    <x v="626"/>
  </r>
  <r>
    <x v="627"/>
    <x v="627"/>
  </r>
  <r>
    <x v="628"/>
    <x v="628"/>
  </r>
  <r>
    <x v="629"/>
    <x v="629"/>
  </r>
  <r>
    <x v="630"/>
    <x v="630"/>
  </r>
  <r>
    <x v="631"/>
    <x v="631"/>
  </r>
  <r>
    <x v="632"/>
    <x v="632"/>
  </r>
  <r>
    <x v="633"/>
    <x v="633"/>
  </r>
  <r>
    <x v="634"/>
    <x v="634"/>
  </r>
  <r>
    <x v="635"/>
    <x v="635"/>
  </r>
  <r>
    <x v="636"/>
    <x v="636"/>
  </r>
  <r>
    <x v="637"/>
    <x v="637"/>
  </r>
  <r>
    <x v="637"/>
    <x v="637"/>
  </r>
  <r>
    <x v="638"/>
    <x v="638"/>
  </r>
  <r>
    <x v="639"/>
    <x v="639"/>
  </r>
  <r>
    <x v="640"/>
    <x v="640"/>
  </r>
  <r>
    <x v="641"/>
    <x v="641"/>
  </r>
  <r>
    <x v="642"/>
    <x v="642"/>
  </r>
  <r>
    <x v="643"/>
    <x v="643"/>
  </r>
  <r>
    <x v="644"/>
    <x v="644"/>
  </r>
  <r>
    <x v="645"/>
    <x v="645"/>
  </r>
  <r>
    <x v="646"/>
    <x v="646"/>
  </r>
  <r>
    <x v="647"/>
    <x v="647"/>
  </r>
  <r>
    <x v="648"/>
    <x v="648"/>
  </r>
  <r>
    <x v="649"/>
    <x v="649"/>
  </r>
  <r>
    <x v="650"/>
    <x v="650"/>
  </r>
  <r>
    <x v="651"/>
    <x v="651"/>
  </r>
  <r>
    <x v="652"/>
    <x v="652"/>
  </r>
  <r>
    <x v="653"/>
    <x v="653"/>
  </r>
  <r>
    <x v="654"/>
    <x v="654"/>
  </r>
  <r>
    <x v="655"/>
    <x v="655"/>
  </r>
  <r>
    <x v="656"/>
    <x v="656"/>
  </r>
  <r>
    <x v="657"/>
    <x v="657"/>
  </r>
  <r>
    <x v="658"/>
    <x v="658"/>
  </r>
  <r>
    <x v="659"/>
    <x v="659"/>
  </r>
  <r>
    <x v="660"/>
    <x v="660"/>
  </r>
  <r>
    <x v="661"/>
    <x v="661"/>
  </r>
  <r>
    <x v="662"/>
    <x v="662"/>
  </r>
  <r>
    <x v="663"/>
    <x v="663"/>
  </r>
  <r>
    <x v="664"/>
    <x v="664"/>
  </r>
  <r>
    <x v="665"/>
    <x v="665"/>
  </r>
  <r>
    <x v="666"/>
    <x v="666"/>
  </r>
  <r>
    <x v="667"/>
    <x v="667"/>
  </r>
  <r>
    <x v="668"/>
    <x v="668"/>
  </r>
  <r>
    <x v="669"/>
    <x v="669"/>
  </r>
  <r>
    <x v="670"/>
    <x v="670"/>
  </r>
  <r>
    <x v="671"/>
    <x v="671"/>
  </r>
  <r>
    <x v="672"/>
    <x v="672"/>
  </r>
  <r>
    <x v="673"/>
    <x v="673"/>
  </r>
  <r>
    <x v="674"/>
    <x v="674"/>
  </r>
  <r>
    <x v="675"/>
    <x v="675"/>
  </r>
  <r>
    <x v="676"/>
    <x v="676"/>
  </r>
  <r>
    <x v="677"/>
    <x v="677"/>
  </r>
  <r>
    <x v="678"/>
    <x v="678"/>
  </r>
  <r>
    <x v="679"/>
    <x v="679"/>
  </r>
  <r>
    <x v="680"/>
    <x v="680"/>
  </r>
  <r>
    <x v="681"/>
    <x v="681"/>
  </r>
  <r>
    <x v="682"/>
    <x v="682"/>
  </r>
  <r>
    <x v="683"/>
    <x v="683"/>
  </r>
  <r>
    <x v="684"/>
    <x v="684"/>
  </r>
  <r>
    <x v="685"/>
    <x v="685"/>
  </r>
  <r>
    <x v="686"/>
    <x v="686"/>
  </r>
  <r>
    <x v="687"/>
    <x v="687"/>
  </r>
  <r>
    <x v="688"/>
    <x v="688"/>
  </r>
  <r>
    <x v="689"/>
    <x v="689"/>
  </r>
  <r>
    <x v="690"/>
    <x v="690"/>
  </r>
  <r>
    <x v="691"/>
    <x v="691"/>
  </r>
  <r>
    <x v="692"/>
    <x v="692"/>
  </r>
  <r>
    <x v="693"/>
    <x v="693"/>
  </r>
  <r>
    <x v="694"/>
    <x v="694"/>
  </r>
  <r>
    <x v="695"/>
    <x v="695"/>
  </r>
  <r>
    <x v="696"/>
    <x v="696"/>
  </r>
  <r>
    <x v="697"/>
    <x v="697"/>
  </r>
  <r>
    <x v="698"/>
    <x v="698"/>
  </r>
  <r>
    <x v="699"/>
    <x v="699"/>
  </r>
  <r>
    <x v="700"/>
    <x v="700"/>
  </r>
  <r>
    <x v="701"/>
    <x v="701"/>
  </r>
  <r>
    <x v="701"/>
    <x v="701"/>
  </r>
  <r>
    <x v="702"/>
    <x v="702"/>
  </r>
  <r>
    <x v="703"/>
    <x v="703"/>
  </r>
  <r>
    <x v="704"/>
    <x v="704"/>
  </r>
  <r>
    <x v="705"/>
    <x v="705"/>
  </r>
  <r>
    <x v="706"/>
    <x v="706"/>
  </r>
  <r>
    <x v="707"/>
    <x v="707"/>
  </r>
  <r>
    <x v="708"/>
    <x v="708"/>
  </r>
  <r>
    <x v="709"/>
    <x v="709"/>
  </r>
  <r>
    <x v="710"/>
    <x v="710"/>
  </r>
  <r>
    <x v="711"/>
    <x v="711"/>
  </r>
  <r>
    <x v="712"/>
    <x v="712"/>
  </r>
  <r>
    <x v="713"/>
    <x v="713"/>
  </r>
  <r>
    <x v="714"/>
    <x v="714"/>
  </r>
  <r>
    <x v="715"/>
    <x v="715"/>
  </r>
  <r>
    <x v="716"/>
    <x v="716"/>
  </r>
  <r>
    <x v="717"/>
    <x v="717"/>
  </r>
  <r>
    <x v="718"/>
    <x v="718"/>
  </r>
  <r>
    <x v="719"/>
    <x v="719"/>
  </r>
  <r>
    <x v="720"/>
    <x v="720"/>
  </r>
  <r>
    <x v="721"/>
    <x v="721"/>
  </r>
  <r>
    <x v="722"/>
    <x v="722"/>
  </r>
  <r>
    <x v="723"/>
    <x v="723"/>
  </r>
  <r>
    <x v="724"/>
    <x v="724"/>
  </r>
  <r>
    <x v="725"/>
    <x v="725"/>
  </r>
  <r>
    <x v="726"/>
    <x v="726"/>
  </r>
  <r>
    <x v="727"/>
    <x v="727"/>
  </r>
  <r>
    <x v="728"/>
    <x v="728"/>
  </r>
  <r>
    <x v="729"/>
    <x v="729"/>
  </r>
  <r>
    <x v="730"/>
    <x v="730"/>
  </r>
  <r>
    <x v="731"/>
    <x v="731"/>
  </r>
  <r>
    <x v="732"/>
    <x v="732"/>
  </r>
  <r>
    <x v="733"/>
    <x v="733"/>
  </r>
  <r>
    <x v="734"/>
    <x v="734"/>
  </r>
  <r>
    <x v="735"/>
    <x v="735"/>
  </r>
  <r>
    <x v="736"/>
    <x v="736"/>
  </r>
  <r>
    <x v="737"/>
    <x v="737"/>
  </r>
  <r>
    <x v="738"/>
    <x v="738"/>
  </r>
  <r>
    <x v="739"/>
    <x v="739"/>
  </r>
  <r>
    <x v="740"/>
    <x v="740"/>
  </r>
  <r>
    <x v="741"/>
    <x v="741"/>
  </r>
  <r>
    <x v="742"/>
    <x v="742"/>
  </r>
  <r>
    <x v="743"/>
    <x v="743"/>
  </r>
  <r>
    <x v="744"/>
    <x v="744"/>
  </r>
  <r>
    <x v="745"/>
    <x v="745"/>
  </r>
  <r>
    <x v="746"/>
    <x v="746"/>
  </r>
  <r>
    <x v="747"/>
    <x v="747"/>
  </r>
  <r>
    <x v="748"/>
    <x v="748"/>
  </r>
  <r>
    <x v="749"/>
    <x v="749"/>
  </r>
  <r>
    <x v="750"/>
    <x v="750"/>
  </r>
  <r>
    <x v="751"/>
    <x v="751"/>
  </r>
  <r>
    <x v="752"/>
    <x v="752"/>
  </r>
  <r>
    <x v="753"/>
    <x v="753"/>
  </r>
  <r>
    <x v="754"/>
    <x v="754"/>
  </r>
  <r>
    <x v="755"/>
    <x v="755"/>
  </r>
  <r>
    <x v="756"/>
    <x v="756"/>
  </r>
  <r>
    <x v="757"/>
    <x v="757"/>
  </r>
  <r>
    <x v="758"/>
    <x v="758"/>
  </r>
  <r>
    <x v="759"/>
    <x v="759"/>
  </r>
  <r>
    <x v="760"/>
    <x v="760"/>
  </r>
  <r>
    <x v="761"/>
    <x v="761"/>
  </r>
  <r>
    <x v="762"/>
    <x v="762"/>
  </r>
  <r>
    <x v="763"/>
    <x v="763"/>
  </r>
  <r>
    <x v="764"/>
    <x v="764"/>
  </r>
  <r>
    <x v="765"/>
    <x v="765"/>
  </r>
  <r>
    <x v="766"/>
    <x v="766"/>
  </r>
  <r>
    <x v="767"/>
    <x v="767"/>
  </r>
  <r>
    <x v="767"/>
    <x v="767"/>
  </r>
  <r>
    <x v="768"/>
    <x v="768"/>
  </r>
  <r>
    <x v="769"/>
    <x v="769"/>
  </r>
  <r>
    <x v="770"/>
    <x v="770"/>
  </r>
  <r>
    <x v="771"/>
    <x v="771"/>
  </r>
  <r>
    <x v="772"/>
    <x v="772"/>
  </r>
  <r>
    <x v="773"/>
    <x v="773"/>
  </r>
  <r>
    <x v="774"/>
    <x v="774"/>
  </r>
  <r>
    <x v="775"/>
    <x v="775"/>
  </r>
  <r>
    <x v="776"/>
    <x v="776"/>
  </r>
  <r>
    <x v="777"/>
    <x v="777"/>
  </r>
  <r>
    <x v="778"/>
    <x v="778"/>
  </r>
  <r>
    <x v="779"/>
    <x v="779"/>
  </r>
  <r>
    <x v="780"/>
    <x v="780"/>
  </r>
  <r>
    <x v="781"/>
    <x v="781"/>
  </r>
  <r>
    <x v="782"/>
    <x v="782"/>
  </r>
  <r>
    <x v="783"/>
    <x v="783"/>
  </r>
  <r>
    <x v="784"/>
    <x v="784"/>
  </r>
  <r>
    <x v="785"/>
    <x v="785"/>
  </r>
  <r>
    <x v="786"/>
    <x v="786"/>
  </r>
  <r>
    <x v="787"/>
    <x v="787"/>
  </r>
  <r>
    <x v="788"/>
    <x v="788"/>
  </r>
  <r>
    <x v="789"/>
    <x v="789"/>
  </r>
  <r>
    <x v="790"/>
    <x v="790"/>
  </r>
  <r>
    <x v="791"/>
    <x v="791"/>
  </r>
  <r>
    <x v="792"/>
    <x v="792"/>
  </r>
  <r>
    <x v="793"/>
    <x v="793"/>
  </r>
  <r>
    <x v="794"/>
    <x v="794"/>
  </r>
  <r>
    <x v="795"/>
    <x v="795"/>
  </r>
  <r>
    <x v="796"/>
    <x v="796"/>
  </r>
  <r>
    <x v="797"/>
    <x v="797"/>
  </r>
  <r>
    <x v="798"/>
    <x v="798"/>
  </r>
  <r>
    <x v="799"/>
    <x v="799"/>
  </r>
  <r>
    <x v="800"/>
    <x v="800"/>
  </r>
  <r>
    <x v="801"/>
    <x v="801"/>
  </r>
  <r>
    <x v="802"/>
    <x v="802"/>
  </r>
  <r>
    <x v="803"/>
    <x v="803"/>
  </r>
  <r>
    <x v="804"/>
    <x v="804"/>
  </r>
  <r>
    <x v="805"/>
    <x v="805"/>
  </r>
  <r>
    <x v="806"/>
    <x v="806"/>
  </r>
  <r>
    <x v="807"/>
    <x v="807"/>
  </r>
  <r>
    <x v="808"/>
    <x v="808"/>
  </r>
  <r>
    <x v="809"/>
    <x v="809"/>
  </r>
  <r>
    <x v="810"/>
    <x v="810"/>
  </r>
  <r>
    <x v="811"/>
    <x v="811"/>
  </r>
  <r>
    <x v="812"/>
    <x v="812"/>
  </r>
  <r>
    <x v="813"/>
    <x v="813"/>
  </r>
  <r>
    <x v="814"/>
    <x v="814"/>
  </r>
  <r>
    <x v="815"/>
    <x v="815"/>
  </r>
  <r>
    <x v="816"/>
    <x v="816"/>
  </r>
  <r>
    <x v="817"/>
    <x v="817"/>
  </r>
  <r>
    <x v="818"/>
    <x v="818"/>
  </r>
  <r>
    <x v="819"/>
    <x v="819"/>
  </r>
  <r>
    <x v="820"/>
    <x v="820"/>
  </r>
  <r>
    <x v="821"/>
    <x v="821"/>
  </r>
  <r>
    <x v="822"/>
    <x v="822"/>
  </r>
  <r>
    <x v="823"/>
    <x v="823"/>
  </r>
  <r>
    <x v="824"/>
    <x v="824"/>
  </r>
  <r>
    <x v="825"/>
    <x v="825"/>
  </r>
  <r>
    <x v="826"/>
    <x v="826"/>
  </r>
  <r>
    <x v="827"/>
    <x v="827"/>
  </r>
  <r>
    <x v="827"/>
    <x v="827"/>
  </r>
  <r>
    <x v="828"/>
    <x v="828"/>
  </r>
  <r>
    <x v="829"/>
    <x v="829"/>
  </r>
  <r>
    <x v="830"/>
    <x v="830"/>
  </r>
  <r>
    <x v="831"/>
    <x v="831"/>
  </r>
  <r>
    <x v="832"/>
    <x v="832"/>
  </r>
  <r>
    <x v="833"/>
    <x v="833"/>
  </r>
  <r>
    <x v="834"/>
    <x v="834"/>
  </r>
  <r>
    <x v="835"/>
    <x v="835"/>
  </r>
  <r>
    <x v="836"/>
    <x v="836"/>
  </r>
  <r>
    <x v="837"/>
    <x v="837"/>
  </r>
  <r>
    <x v="838"/>
    <x v="838"/>
  </r>
  <r>
    <x v="838"/>
    <x v="838"/>
  </r>
  <r>
    <x v="839"/>
    <x v="839"/>
  </r>
  <r>
    <x v="840"/>
    <x v="840"/>
  </r>
  <r>
    <x v="841"/>
    <x v="841"/>
  </r>
  <r>
    <x v="842"/>
    <x v="842"/>
  </r>
  <r>
    <x v="843"/>
    <x v="843"/>
  </r>
  <r>
    <x v="844"/>
    <x v="844"/>
  </r>
  <r>
    <x v="845"/>
    <x v="845"/>
  </r>
  <r>
    <x v="846"/>
    <x v="846"/>
  </r>
  <r>
    <x v="847"/>
    <x v="847"/>
  </r>
  <r>
    <x v="848"/>
    <x v="848"/>
  </r>
  <r>
    <x v="849"/>
    <x v="849"/>
  </r>
  <r>
    <x v="850"/>
    <x v="850"/>
  </r>
  <r>
    <x v="851"/>
    <x v="851"/>
  </r>
  <r>
    <x v="852"/>
    <x v="852"/>
  </r>
  <r>
    <x v="853"/>
    <x v="853"/>
  </r>
  <r>
    <x v="854"/>
    <x v="854"/>
  </r>
  <r>
    <x v="855"/>
    <x v="855"/>
  </r>
  <r>
    <x v="856"/>
    <x v="856"/>
  </r>
  <r>
    <x v="857"/>
    <x v="857"/>
  </r>
  <r>
    <x v="858"/>
    <x v="858"/>
  </r>
  <r>
    <x v="859"/>
    <x v="859"/>
  </r>
  <r>
    <x v="860"/>
    <x v="860"/>
  </r>
  <r>
    <x v="861"/>
    <x v="861"/>
  </r>
  <r>
    <x v="862"/>
    <x v="862"/>
  </r>
  <r>
    <x v="863"/>
    <x v="863"/>
  </r>
  <r>
    <x v="864"/>
    <x v="864"/>
  </r>
  <r>
    <x v="865"/>
    <x v="865"/>
  </r>
  <r>
    <x v="866"/>
    <x v="866"/>
  </r>
  <r>
    <x v="867"/>
    <x v="867"/>
  </r>
  <r>
    <x v="868"/>
    <x v="868"/>
  </r>
  <r>
    <x v="869"/>
    <x v="869"/>
  </r>
  <r>
    <x v="870"/>
    <x v="870"/>
  </r>
  <r>
    <x v="871"/>
    <x v="871"/>
  </r>
  <r>
    <x v="872"/>
    <x v="872"/>
  </r>
  <r>
    <x v="873"/>
    <x v="873"/>
  </r>
  <r>
    <x v="874"/>
    <x v="874"/>
  </r>
  <r>
    <x v="875"/>
    <x v="875"/>
  </r>
  <r>
    <x v="876"/>
    <x v="876"/>
  </r>
  <r>
    <x v="877"/>
    <x v="877"/>
  </r>
  <r>
    <x v="878"/>
    <x v="878"/>
  </r>
  <r>
    <x v="879"/>
    <x v="879"/>
  </r>
  <r>
    <x v="880"/>
    <x v="880"/>
  </r>
  <r>
    <x v="881"/>
    <x v="881"/>
  </r>
  <r>
    <x v="882"/>
    <x v="882"/>
  </r>
  <r>
    <x v="883"/>
    <x v="883"/>
  </r>
  <r>
    <x v="884"/>
    <x v="884"/>
  </r>
  <r>
    <x v="885"/>
    <x v="885"/>
  </r>
  <r>
    <x v="886"/>
    <x v="886"/>
  </r>
  <r>
    <x v="887"/>
    <x v="887"/>
  </r>
  <r>
    <x v="888"/>
    <x v="888"/>
  </r>
  <r>
    <x v="889"/>
    <x v="889"/>
  </r>
  <r>
    <x v="890"/>
    <x v="890"/>
  </r>
  <r>
    <x v="891"/>
    <x v="891"/>
  </r>
  <r>
    <x v="892"/>
    <x v="892"/>
  </r>
  <r>
    <x v="893"/>
    <x v="893"/>
  </r>
  <r>
    <x v="894"/>
    <x v="894"/>
  </r>
  <r>
    <x v="895"/>
    <x v="895"/>
  </r>
  <r>
    <x v="896"/>
    <x v="896"/>
  </r>
  <r>
    <x v="897"/>
    <x v="897"/>
  </r>
  <r>
    <x v="898"/>
    <x v="898"/>
  </r>
  <r>
    <x v="899"/>
    <x v="899"/>
  </r>
  <r>
    <x v="900"/>
    <x v="900"/>
  </r>
  <r>
    <x v="901"/>
    <x v="901"/>
  </r>
  <r>
    <x v="902"/>
    <x v="902"/>
  </r>
  <r>
    <x v="903"/>
    <x v="903"/>
  </r>
  <r>
    <x v="904"/>
    <x v="904"/>
  </r>
  <r>
    <x v="905"/>
    <x v="905"/>
  </r>
  <r>
    <x v="906"/>
    <x v="906"/>
  </r>
  <r>
    <x v="907"/>
    <x v="907"/>
  </r>
  <r>
    <x v="908"/>
    <x v="908"/>
  </r>
  <r>
    <x v="909"/>
    <x v="909"/>
  </r>
  <r>
    <x v="910"/>
    <x v="910"/>
  </r>
  <r>
    <x v="911"/>
    <x v="911"/>
  </r>
  <r>
    <x v="912"/>
    <x v="912"/>
  </r>
  <r>
    <x v="913"/>
    <x v="913"/>
  </r>
  <r>
    <x v="914"/>
    <x v="914"/>
  </r>
  <r>
    <x v="915"/>
    <x v="915"/>
  </r>
  <r>
    <x v="916"/>
    <x v="916"/>
  </r>
  <r>
    <x v="917"/>
    <x v="917"/>
  </r>
  <r>
    <x v="918"/>
    <x v="918"/>
  </r>
  <r>
    <x v="919"/>
    <x v="919"/>
  </r>
  <r>
    <x v="920"/>
    <x v="920"/>
  </r>
  <r>
    <x v="921"/>
    <x v="921"/>
  </r>
  <r>
    <x v="922"/>
    <x v="922"/>
  </r>
  <r>
    <x v="923"/>
    <x v="923"/>
  </r>
  <r>
    <x v="924"/>
    <x v="924"/>
  </r>
  <r>
    <x v="925"/>
    <x v="925"/>
  </r>
  <r>
    <x v="926"/>
    <x v="926"/>
  </r>
  <r>
    <x v="927"/>
    <x v="927"/>
  </r>
  <r>
    <x v="928"/>
    <x v="928"/>
  </r>
  <r>
    <x v="929"/>
    <x v="929"/>
  </r>
  <r>
    <x v="930"/>
    <x v="930"/>
  </r>
  <r>
    <x v="930"/>
    <x v="930"/>
  </r>
  <r>
    <x v="931"/>
    <x v="931"/>
  </r>
  <r>
    <x v="932"/>
    <x v="932"/>
  </r>
  <r>
    <x v="933"/>
    <x v="933"/>
  </r>
  <r>
    <x v="934"/>
    <x v="934"/>
  </r>
  <r>
    <x v="935"/>
    <x v="935"/>
  </r>
  <r>
    <x v="936"/>
    <x v="936"/>
  </r>
  <r>
    <x v="937"/>
    <x v="937"/>
  </r>
  <r>
    <x v="938"/>
    <x v="938"/>
  </r>
  <r>
    <x v="939"/>
    <x v="939"/>
  </r>
  <r>
    <x v="940"/>
    <x v="940"/>
  </r>
  <r>
    <x v="941"/>
    <x v="941"/>
  </r>
  <r>
    <x v="942"/>
    <x v="942"/>
  </r>
  <r>
    <x v="943"/>
    <x v="943"/>
  </r>
  <r>
    <x v="944"/>
    <x v="944"/>
  </r>
  <r>
    <x v="945"/>
    <x v="945"/>
  </r>
  <r>
    <x v="946"/>
    <x v="946"/>
  </r>
  <r>
    <x v="947"/>
    <x v="947"/>
  </r>
  <r>
    <x v="948"/>
    <x v="948"/>
  </r>
  <r>
    <x v="949"/>
    <x v="949"/>
  </r>
  <r>
    <x v="950"/>
    <x v="950"/>
  </r>
  <r>
    <x v="951"/>
    <x v="951"/>
  </r>
  <r>
    <x v="952"/>
    <x v="952"/>
  </r>
  <r>
    <x v="953"/>
    <x v="953"/>
  </r>
  <r>
    <x v="954"/>
    <x v="954"/>
  </r>
  <r>
    <x v="955"/>
    <x v="955"/>
  </r>
  <r>
    <x v="956"/>
    <x v="956"/>
  </r>
  <r>
    <x v="957"/>
    <x v="957"/>
  </r>
  <r>
    <x v="958"/>
    <x v="958"/>
  </r>
  <r>
    <x v="959"/>
    <x v="959"/>
  </r>
  <r>
    <x v="960"/>
    <x v="960"/>
  </r>
  <r>
    <x v="961"/>
    <x v="961"/>
  </r>
  <r>
    <x v="962"/>
    <x v="962"/>
  </r>
  <r>
    <x v="963"/>
    <x v="963"/>
  </r>
  <r>
    <x v="964"/>
    <x v="964"/>
  </r>
  <r>
    <x v="965"/>
    <x v="965"/>
  </r>
  <r>
    <x v="966"/>
    <x v="966"/>
  </r>
  <r>
    <x v="967"/>
    <x v="967"/>
  </r>
  <r>
    <x v="968"/>
    <x v="968"/>
  </r>
  <r>
    <x v="969"/>
    <x v="969"/>
  </r>
  <r>
    <x v="970"/>
    <x v="970"/>
  </r>
  <r>
    <x v="971"/>
    <x v="971"/>
  </r>
  <r>
    <x v="972"/>
    <x v="972"/>
  </r>
  <r>
    <x v="973"/>
    <x v="973"/>
  </r>
  <r>
    <x v="974"/>
    <x v="974"/>
  </r>
  <r>
    <x v="975"/>
    <x v="975"/>
  </r>
  <r>
    <x v="976"/>
    <x v="976"/>
  </r>
  <r>
    <x v="977"/>
    <x v="977"/>
  </r>
  <r>
    <x v="978"/>
    <x v="978"/>
  </r>
  <r>
    <x v="979"/>
    <x v="979"/>
  </r>
  <r>
    <x v="980"/>
    <x v="980"/>
  </r>
  <r>
    <x v="981"/>
    <x v="981"/>
  </r>
  <r>
    <x v="982"/>
    <x v="982"/>
  </r>
  <r>
    <x v="983"/>
    <x v="983"/>
  </r>
  <r>
    <x v="984"/>
    <x v="984"/>
  </r>
  <r>
    <x v="985"/>
    <x v="98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x v="0"/>
    <n v="2.5590843267046971E-5"/>
  </r>
  <r>
    <x v="1"/>
    <n v="3.0582703456296895E-5"/>
  </r>
  <r>
    <x v="2"/>
    <n v="3.6416960088310806E-5"/>
  </r>
  <r>
    <x v="3"/>
    <n v="4.320838625227376E-5"/>
  </r>
  <r>
    <x v="4"/>
    <n v="5.1082123514096381E-5"/>
  </r>
  <r>
    <x v="5"/>
    <n v="6.0173653235442668E-5"/>
  </r>
  <r>
    <x v="6"/>
    <n v="7.0628560518710252E-5"/>
  </r>
  <r>
    <x v="7"/>
    <n v="8.2602058590544301E-5"/>
  </r>
  <r>
    <x v="8"/>
    <n v="9.6258242187653042E-5"/>
  </r>
  <r>
    <x v="9"/>
    <n v="1.1176904037177302E-4"/>
  </r>
  <r>
    <x v="10"/>
    <n v="1.2931284230542116E-4"/>
  </r>
  <r>
    <x v="11"/>
    <n v="1.4907277397071422E-4"/>
  </r>
  <r>
    <x v="12"/>
    <n v="1.7123460967967072E-4"/>
  </r>
  <r>
    <x v="13"/>
    <n v="1.959843095324229E-4"/>
  </r>
  <r>
    <x v="14"/>
    <n v="2.2350518270468982E-4"/>
  </r>
  <r>
    <x v="15"/>
    <n v="2.5397468650423737E-4"/>
  </r>
  <r>
    <x v="16"/>
    <n v="2.8756088238047865E-4"/>
  </r>
  <r>
    <x v="17"/>
    <n v="3.2441858228708198E-4"/>
  </r>
  <r>
    <x v="18"/>
    <n v="3.6468523170156739E-4"/>
  </r>
  <r>
    <x v="19"/>
    <n v="4.0847658884959838E-4"/>
  </r>
  <r>
    <x v="20"/>
    <n v="4.5588227285582697E-4"/>
  </r>
  <r>
    <x v="21"/>
    <n v="5.0696126618731633E-4"/>
  </r>
  <r>
    <x v="22"/>
    <n v="5.6173746837059673E-4"/>
  </r>
  <r>
    <x v="23"/>
    <n v="6.2019540802749963E-4"/>
  </r>
  <r>
    <x v="24"/>
    <n v="6.8227622826247001E-4"/>
  </r>
  <r>
    <x v="25"/>
    <n v="7.4787406583730787E-4"/>
  </r>
  <r>
    <x v="26"/>
    <n v="8.168329469210885E-4"/>
  </r>
  <r>
    <x v="27"/>
    <n v="8.8894432110106665E-4"/>
  </r>
  <r>
    <x v="28"/>
    <n v="9.6394535047029375E-4"/>
  </r>
  <r>
    <x v="29"/>
    <n v="1.0415180617652979E-3"/>
  </r>
  <r>
    <x v="30"/>
    <n v="1.1212894566374929E-3"/>
  </r>
  <r>
    <x v="31"/>
    <n v="1.2028326582744107E-3"/>
  </r>
  <r>
    <x v="32"/>
    <n v="1.2856691519655271E-3"/>
  </r>
  <r>
    <x v="33"/>
    <n v="1.3692721532150372E-3"/>
  </r>
  <r>
    <x v="34"/>
    <n v="1.4530711101793565E-3"/>
  </r>
  <r>
    <x v="35"/>
    <n v="1.5364573182354295E-3"/>
  </r>
  <r>
    <x v="36"/>
    <n v="1.6187905941815199E-3"/>
  </r>
  <r>
    <x v="37"/>
    <n v="1.6994069268545474E-3"/>
  </r>
  <r>
    <x v="38"/>
    <n v="1.7776269908117096E-3"/>
  </r>
  <r>
    <x v="39"/>
    <n v="1.8527653812026633E-3"/>
  </r>
  <r>
    <x v="40"/>
    <n v="1.9241404020854487E-3"/>
  </r>
  <r>
    <x v="41"/>
    <n v="1.9910842182058646E-3"/>
  </r>
  <r>
    <x v="42"/>
    <n v="2.0529531625733933E-3"/>
  </r>
  <r>
    <x v="43"/>
    <n v="2.10913797980938E-3"/>
  </r>
  <r>
    <x v="44"/>
    <n v="2.1590737788358088E-3"/>
  </r>
  <r>
    <x v="45"/>
    <n v="2.2022494684433049E-3"/>
  </r>
  <r>
    <x v="46"/>
    <n v="2.2382164558353841E-3"/>
  </r>
  <r>
    <x v="47"/>
    <n v="2.2665964013700874E-3"/>
  </r>
  <r>
    <x v="48"/>
    <n v="2.287087842148879E-3"/>
  </r>
  <r>
    <x v="49"/>
    <n v="2.2994715223406672E-3"/>
  </r>
  <r>
    <x v="50"/>
    <n v="2.3036142984608336E-3"/>
  </r>
  <r>
    <x v="51"/>
    <n v="2.2994715223406555E-3"/>
  </r>
  <r>
    <x v="52"/>
    <n v="2.2870878421488564E-3"/>
  </r>
  <r>
    <x v="53"/>
    <n v="2.2665964013700531E-3"/>
  </r>
  <r>
    <x v="54"/>
    <n v="2.238216455835339E-3"/>
  </r>
  <r>
    <x v="55"/>
    <n v="2.2022494684432493E-3"/>
  </r>
  <r>
    <x v="56"/>
    <n v="2.1590737788357438E-3"/>
  </r>
  <r>
    <x v="57"/>
    <n v="2.1091379798093054E-3"/>
  </r>
  <r>
    <x v="58"/>
    <n v="2.0529531625733109E-3"/>
  </r>
  <r>
    <x v="59"/>
    <n v="1.9910842182057744E-3"/>
  </r>
  <r>
    <x v="60"/>
    <n v="1.9241404020853515E-3"/>
  </r>
  <r>
    <x v="61"/>
    <n v="1.8527653812025605E-3"/>
  </r>
  <r>
    <x v="62"/>
    <n v="1.7776269908116016E-3"/>
  </r>
  <r>
    <x v="63"/>
    <n v="1.699406926854436E-3"/>
  </r>
  <r>
    <x v="64"/>
    <n v="1.6187905941814056E-3"/>
  </r>
  <r>
    <x v="65"/>
    <n v="1.5364573182353135E-3"/>
  </r>
  <r>
    <x v="66"/>
    <n v="1.453071110179239E-3"/>
  </r>
  <r>
    <x v="67"/>
    <n v="1.3692721532149199E-3"/>
  </r>
  <r>
    <x v="68"/>
    <n v="1.2856691519654102E-3"/>
  </r>
  <r>
    <x v="69"/>
    <n v="1.2028326582742953E-3"/>
  </r>
  <r>
    <x v="70"/>
    <n v="1.1212894566373795E-3"/>
  </r>
  <r>
    <x v="71"/>
    <n v="1.0415180617651878E-3"/>
  </r>
  <r>
    <x v="72"/>
    <n v="9.6394535047018663E-4"/>
  </r>
  <r>
    <x v="73"/>
    <n v="8.8894432110096376E-4"/>
  </r>
  <r>
    <x v="74"/>
    <n v="8.1683294692098973E-4"/>
  </r>
  <r>
    <x v="75"/>
    <n v="7.4787406583721344E-4"/>
  </r>
  <r>
    <x v="76"/>
    <n v="6.8227622826238057E-4"/>
  </r>
  <r>
    <x v="77"/>
    <n v="6.2019540802741495E-4"/>
  </r>
  <r>
    <x v="78"/>
    <n v="5.6173746837051759E-4"/>
  </r>
  <r>
    <x v="79"/>
    <n v="5.0696126618724195E-4"/>
  </r>
  <r>
    <x v="80"/>
    <n v="4.5588227285575813E-4"/>
  </r>
  <r>
    <x v="81"/>
    <n v="4.0847658884953452E-4"/>
  </r>
  <r>
    <x v="82"/>
    <n v="3.6468523170150847E-4"/>
  </r>
  <r>
    <x v="83"/>
    <n v="3.2441858228702799E-4"/>
  </r>
  <r>
    <x v="84"/>
    <n v="2.8756088238042948E-4"/>
  </r>
  <r>
    <x v="85"/>
    <n v="2.5397468650419243E-4"/>
  </r>
  <r>
    <x v="86"/>
    <n v="2.2350518270464932E-4"/>
  </r>
  <r>
    <x v="87"/>
    <n v="1.9598430953238633E-4"/>
  </r>
  <r>
    <x v="88"/>
    <n v="1.7123460967963778E-4"/>
  </r>
  <r>
    <x v="89"/>
    <n v="1.4907277397068492E-4"/>
  </r>
  <r>
    <x v="90"/>
    <n v="1.2931284230539511E-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A80FDB-DD1A-4933-B2A3-AAA1BFD245FE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E35:G48" firstHeaderRow="1" firstDataRow="2" firstDataCol="1"/>
  <pivotFields count="2">
    <pivotField axis="axisRow" dataField="1" compact="0" numFmtId="1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compact="0" outline="0" showAll="0"/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ata" fld="0" subtotal="count" baseField="0" baseItem="7"/>
    <dataField name="Sum of Normal Distribution Point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32DB15-BE05-42D5-8081-7D8185449FCB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E23:F31" firstHeaderRow="2" firstDataRow="2" firstDataCol="1"/>
  <pivotFields count="1">
    <pivotField axis="axisRow" dataField="1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7"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Employee Sala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75E91F-86B4-4D32-8C9C-E8EE145C100E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N6:O14" firstHeaderRow="2" firstDataRow="2" firstDataCol="1"/>
  <pivotFields count="1">
    <pivotField axis="axisRow" dataField="1"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0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Play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DE27A3-796C-4FB8-B020-86F71C31FED4}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E11:G24" firstHeaderRow="1" firstDataRow="2" firstDataCol="1"/>
  <pivotFields count="2">
    <pivotField axis="axisRow" dataField="1" compact="0" numFmtId="1" outline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compact="0" outline="0" showAll="0">
      <items count="987">
        <item x="985"/>
        <item x="984"/>
        <item x="0"/>
        <item x="983"/>
        <item x="1"/>
        <item x="982"/>
        <item x="981"/>
        <item x="2"/>
        <item x="980"/>
        <item x="3"/>
        <item x="4"/>
        <item x="979"/>
        <item x="5"/>
        <item x="978"/>
        <item x="977"/>
        <item x="6"/>
        <item x="7"/>
        <item x="8"/>
        <item x="976"/>
        <item x="9"/>
        <item x="10"/>
        <item x="975"/>
        <item x="974"/>
        <item x="973"/>
        <item x="11"/>
        <item x="12"/>
        <item x="972"/>
        <item x="971"/>
        <item x="13"/>
        <item x="970"/>
        <item x="14"/>
        <item x="15"/>
        <item x="16"/>
        <item x="969"/>
        <item x="17"/>
        <item x="968"/>
        <item x="18"/>
        <item x="967"/>
        <item x="19"/>
        <item x="20"/>
        <item x="966"/>
        <item x="21"/>
        <item x="965"/>
        <item x="964"/>
        <item x="963"/>
        <item x="962"/>
        <item x="961"/>
        <item x="22"/>
        <item x="960"/>
        <item x="23"/>
        <item x="959"/>
        <item x="24"/>
        <item x="958"/>
        <item x="957"/>
        <item x="956"/>
        <item x="25"/>
        <item x="26"/>
        <item x="27"/>
        <item x="955"/>
        <item x="28"/>
        <item x="29"/>
        <item x="954"/>
        <item x="30"/>
        <item x="953"/>
        <item x="952"/>
        <item x="31"/>
        <item x="32"/>
        <item x="951"/>
        <item x="950"/>
        <item x="949"/>
        <item x="948"/>
        <item x="33"/>
        <item x="947"/>
        <item x="946"/>
        <item x="34"/>
        <item x="35"/>
        <item x="945"/>
        <item x="36"/>
        <item x="37"/>
        <item x="944"/>
        <item x="38"/>
        <item x="39"/>
        <item x="40"/>
        <item x="943"/>
        <item x="41"/>
        <item x="42"/>
        <item x="43"/>
        <item x="942"/>
        <item x="44"/>
        <item x="941"/>
        <item x="940"/>
        <item x="45"/>
        <item x="939"/>
        <item x="938"/>
        <item x="937"/>
        <item x="936"/>
        <item x="935"/>
        <item x="934"/>
        <item x="933"/>
        <item x="932"/>
        <item x="46"/>
        <item x="931"/>
        <item x="930"/>
        <item x="929"/>
        <item x="928"/>
        <item x="47"/>
        <item x="927"/>
        <item x="48"/>
        <item x="926"/>
        <item x="49"/>
        <item x="925"/>
        <item x="50"/>
        <item x="924"/>
        <item x="51"/>
        <item x="52"/>
        <item x="53"/>
        <item x="923"/>
        <item x="54"/>
        <item x="922"/>
        <item x="55"/>
        <item x="56"/>
        <item x="921"/>
        <item x="57"/>
        <item x="920"/>
        <item x="58"/>
        <item x="59"/>
        <item x="919"/>
        <item x="60"/>
        <item x="61"/>
        <item x="62"/>
        <item x="918"/>
        <item x="917"/>
        <item x="916"/>
        <item x="915"/>
        <item x="63"/>
        <item x="64"/>
        <item x="914"/>
        <item x="65"/>
        <item x="913"/>
        <item x="66"/>
        <item x="67"/>
        <item x="68"/>
        <item x="69"/>
        <item x="912"/>
        <item x="70"/>
        <item x="71"/>
        <item x="911"/>
        <item x="910"/>
        <item x="72"/>
        <item x="909"/>
        <item x="73"/>
        <item x="74"/>
        <item x="908"/>
        <item x="75"/>
        <item x="907"/>
        <item x="76"/>
        <item x="77"/>
        <item x="78"/>
        <item x="906"/>
        <item x="905"/>
        <item x="79"/>
        <item x="904"/>
        <item x="80"/>
        <item x="903"/>
        <item x="902"/>
        <item x="901"/>
        <item x="900"/>
        <item x="81"/>
        <item x="899"/>
        <item x="82"/>
        <item x="898"/>
        <item x="83"/>
        <item x="84"/>
        <item x="897"/>
        <item x="85"/>
        <item x="86"/>
        <item x="896"/>
        <item x="87"/>
        <item x="88"/>
        <item x="89"/>
        <item x="90"/>
        <item x="895"/>
        <item x="894"/>
        <item x="893"/>
        <item x="892"/>
        <item x="891"/>
        <item x="91"/>
        <item x="890"/>
        <item x="92"/>
        <item x="889"/>
        <item x="888"/>
        <item x="887"/>
        <item x="93"/>
        <item x="94"/>
        <item x="886"/>
        <item x="885"/>
        <item x="95"/>
        <item x="884"/>
        <item x="96"/>
        <item x="97"/>
        <item x="98"/>
        <item x="883"/>
        <item x="99"/>
        <item x="882"/>
        <item x="100"/>
        <item x="881"/>
        <item x="101"/>
        <item x="102"/>
        <item x="103"/>
        <item x="880"/>
        <item x="104"/>
        <item x="105"/>
        <item x="879"/>
        <item x="878"/>
        <item x="877"/>
        <item x="106"/>
        <item x="876"/>
        <item x="107"/>
        <item x="875"/>
        <item x="874"/>
        <item x="873"/>
        <item x="108"/>
        <item x="872"/>
        <item x="109"/>
        <item x="110"/>
        <item x="871"/>
        <item x="870"/>
        <item x="111"/>
        <item x="869"/>
        <item x="112"/>
        <item x="113"/>
        <item x="114"/>
        <item x="868"/>
        <item x="115"/>
        <item x="116"/>
        <item x="117"/>
        <item x="118"/>
        <item x="867"/>
        <item x="119"/>
        <item x="866"/>
        <item x="120"/>
        <item x="865"/>
        <item x="121"/>
        <item x="122"/>
        <item x="123"/>
        <item x="864"/>
        <item x="124"/>
        <item x="125"/>
        <item x="126"/>
        <item x="863"/>
        <item x="127"/>
        <item x="128"/>
        <item x="129"/>
        <item x="130"/>
        <item x="862"/>
        <item x="861"/>
        <item x="131"/>
        <item x="860"/>
        <item x="859"/>
        <item x="132"/>
        <item x="858"/>
        <item x="133"/>
        <item x="857"/>
        <item x="856"/>
        <item x="855"/>
        <item x="134"/>
        <item x="854"/>
        <item x="853"/>
        <item x="135"/>
        <item x="852"/>
        <item x="851"/>
        <item x="136"/>
        <item x="850"/>
        <item x="849"/>
        <item x="848"/>
        <item x="137"/>
        <item x="138"/>
        <item x="847"/>
        <item x="846"/>
        <item x="845"/>
        <item x="139"/>
        <item x="140"/>
        <item x="844"/>
        <item x="843"/>
        <item x="842"/>
        <item x="141"/>
        <item x="142"/>
        <item x="841"/>
        <item x="840"/>
        <item x="839"/>
        <item x="838"/>
        <item x="143"/>
        <item x="144"/>
        <item x="837"/>
        <item x="836"/>
        <item x="835"/>
        <item x="145"/>
        <item x="834"/>
        <item x="146"/>
        <item x="147"/>
        <item x="833"/>
        <item x="832"/>
        <item x="148"/>
        <item x="831"/>
        <item x="830"/>
        <item x="829"/>
        <item x="149"/>
        <item x="828"/>
        <item x="150"/>
        <item x="151"/>
        <item x="152"/>
        <item x="827"/>
        <item x="153"/>
        <item x="154"/>
        <item x="155"/>
        <item x="156"/>
        <item x="157"/>
        <item x="826"/>
        <item x="825"/>
        <item x="824"/>
        <item x="823"/>
        <item x="822"/>
        <item x="821"/>
        <item x="158"/>
        <item x="159"/>
        <item x="160"/>
        <item x="161"/>
        <item x="820"/>
        <item x="162"/>
        <item x="819"/>
        <item x="163"/>
        <item x="164"/>
        <item x="818"/>
        <item x="165"/>
        <item x="166"/>
        <item x="167"/>
        <item x="817"/>
        <item x="168"/>
        <item x="169"/>
        <item x="816"/>
        <item x="170"/>
        <item x="171"/>
        <item x="172"/>
        <item x="173"/>
        <item x="815"/>
        <item x="814"/>
        <item x="174"/>
        <item x="175"/>
        <item x="813"/>
        <item x="176"/>
        <item x="177"/>
        <item x="812"/>
        <item x="811"/>
        <item x="810"/>
        <item x="178"/>
        <item x="179"/>
        <item x="180"/>
        <item x="181"/>
        <item x="809"/>
        <item x="182"/>
        <item x="808"/>
        <item x="807"/>
        <item x="183"/>
        <item x="184"/>
        <item x="185"/>
        <item x="806"/>
        <item x="186"/>
        <item x="805"/>
        <item x="187"/>
        <item x="804"/>
        <item x="803"/>
        <item x="802"/>
        <item x="801"/>
        <item x="800"/>
        <item x="188"/>
        <item x="799"/>
        <item x="189"/>
        <item x="190"/>
        <item x="191"/>
        <item x="798"/>
        <item x="192"/>
        <item x="193"/>
        <item x="797"/>
        <item x="194"/>
        <item x="195"/>
        <item x="196"/>
        <item x="197"/>
        <item x="796"/>
        <item x="198"/>
        <item x="199"/>
        <item x="795"/>
        <item x="794"/>
        <item x="200"/>
        <item x="793"/>
        <item x="792"/>
        <item x="791"/>
        <item x="201"/>
        <item x="202"/>
        <item x="203"/>
        <item x="204"/>
        <item x="790"/>
        <item x="205"/>
        <item x="206"/>
        <item x="207"/>
        <item x="208"/>
        <item x="789"/>
        <item x="209"/>
        <item x="788"/>
        <item x="787"/>
        <item x="786"/>
        <item x="210"/>
        <item x="785"/>
        <item x="784"/>
        <item x="211"/>
        <item x="212"/>
        <item x="213"/>
        <item x="214"/>
        <item x="215"/>
        <item x="783"/>
        <item x="216"/>
        <item x="217"/>
        <item x="782"/>
        <item x="218"/>
        <item x="219"/>
        <item x="220"/>
        <item x="781"/>
        <item x="221"/>
        <item x="780"/>
        <item x="779"/>
        <item x="222"/>
        <item x="223"/>
        <item x="778"/>
        <item x="777"/>
        <item x="224"/>
        <item x="225"/>
        <item x="776"/>
        <item x="226"/>
        <item x="775"/>
        <item x="774"/>
        <item x="773"/>
        <item x="772"/>
        <item x="771"/>
        <item x="770"/>
        <item x="227"/>
        <item x="769"/>
        <item x="768"/>
        <item x="228"/>
        <item x="767"/>
        <item x="766"/>
        <item x="229"/>
        <item x="765"/>
        <item x="764"/>
        <item x="763"/>
        <item x="762"/>
        <item x="230"/>
        <item x="761"/>
        <item x="231"/>
        <item x="760"/>
        <item x="232"/>
        <item x="759"/>
        <item x="233"/>
        <item x="234"/>
        <item x="758"/>
        <item x="235"/>
        <item x="236"/>
        <item x="237"/>
        <item x="238"/>
        <item x="757"/>
        <item x="239"/>
        <item x="756"/>
        <item x="755"/>
        <item x="754"/>
        <item x="240"/>
        <item x="241"/>
        <item x="753"/>
        <item x="752"/>
        <item x="751"/>
        <item x="242"/>
        <item x="243"/>
        <item x="750"/>
        <item x="244"/>
        <item x="245"/>
        <item x="749"/>
        <item x="748"/>
        <item x="747"/>
        <item x="746"/>
        <item x="246"/>
        <item x="745"/>
        <item x="744"/>
        <item x="743"/>
        <item x="742"/>
        <item x="247"/>
        <item x="248"/>
        <item x="741"/>
        <item x="740"/>
        <item x="739"/>
        <item x="249"/>
        <item x="250"/>
        <item x="738"/>
        <item x="737"/>
        <item x="736"/>
        <item x="735"/>
        <item x="734"/>
        <item x="251"/>
        <item x="252"/>
        <item x="733"/>
        <item x="253"/>
        <item x="732"/>
        <item x="731"/>
        <item x="730"/>
        <item x="254"/>
        <item x="729"/>
        <item x="255"/>
        <item x="728"/>
        <item x="256"/>
        <item x="257"/>
        <item x="727"/>
        <item x="726"/>
        <item x="258"/>
        <item x="725"/>
        <item x="724"/>
        <item x="259"/>
        <item x="260"/>
        <item x="261"/>
        <item x="723"/>
        <item x="722"/>
        <item x="721"/>
        <item x="262"/>
        <item x="263"/>
        <item x="264"/>
        <item x="265"/>
        <item x="266"/>
        <item x="720"/>
        <item x="719"/>
        <item x="267"/>
        <item x="718"/>
        <item x="717"/>
        <item x="716"/>
        <item x="268"/>
        <item x="715"/>
        <item x="714"/>
        <item x="269"/>
        <item x="270"/>
        <item x="271"/>
        <item x="272"/>
        <item x="273"/>
        <item x="274"/>
        <item x="713"/>
        <item x="712"/>
        <item x="275"/>
        <item x="276"/>
        <item x="277"/>
        <item x="711"/>
        <item x="278"/>
        <item x="279"/>
        <item x="280"/>
        <item x="710"/>
        <item x="281"/>
        <item x="709"/>
        <item x="708"/>
        <item x="282"/>
        <item x="707"/>
        <item x="706"/>
        <item x="705"/>
        <item x="283"/>
        <item x="284"/>
        <item x="704"/>
        <item x="285"/>
        <item x="286"/>
        <item x="287"/>
        <item x="288"/>
        <item x="703"/>
        <item x="289"/>
        <item x="702"/>
        <item x="701"/>
        <item x="290"/>
        <item x="700"/>
        <item x="291"/>
        <item x="699"/>
        <item x="292"/>
        <item x="698"/>
        <item x="697"/>
        <item x="696"/>
        <item x="293"/>
        <item x="695"/>
        <item x="694"/>
        <item x="294"/>
        <item x="295"/>
        <item x="296"/>
        <item x="297"/>
        <item x="693"/>
        <item x="298"/>
        <item x="299"/>
        <item x="300"/>
        <item x="692"/>
        <item x="691"/>
        <item x="301"/>
        <item x="302"/>
        <item x="303"/>
        <item x="690"/>
        <item x="304"/>
        <item x="689"/>
        <item x="688"/>
        <item x="687"/>
        <item x="305"/>
        <item x="686"/>
        <item x="306"/>
        <item x="307"/>
        <item x="685"/>
        <item x="308"/>
        <item x="309"/>
        <item x="310"/>
        <item x="684"/>
        <item x="683"/>
        <item x="682"/>
        <item x="681"/>
        <item x="311"/>
        <item x="312"/>
        <item x="313"/>
        <item x="680"/>
        <item x="679"/>
        <item x="314"/>
        <item x="678"/>
        <item x="677"/>
        <item x="676"/>
        <item x="675"/>
        <item x="674"/>
        <item x="673"/>
        <item x="315"/>
        <item x="672"/>
        <item x="316"/>
        <item x="671"/>
        <item x="317"/>
        <item x="318"/>
        <item x="670"/>
        <item x="319"/>
        <item x="320"/>
        <item x="669"/>
        <item x="321"/>
        <item x="322"/>
        <item x="323"/>
        <item x="668"/>
        <item x="324"/>
        <item x="667"/>
        <item x="325"/>
        <item x="326"/>
        <item x="327"/>
        <item x="666"/>
        <item x="665"/>
        <item x="328"/>
        <item x="664"/>
        <item x="663"/>
        <item x="662"/>
        <item x="329"/>
        <item x="330"/>
        <item x="661"/>
        <item x="331"/>
        <item x="660"/>
        <item x="332"/>
        <item x="333"/>
        <item x="334"/>
        <item x="335"/>
        <item x="659"/>
        <item x="658"/>
        <item x="336"/>
        <item x="337"/>
        <item x="657"/>
        <item x="338"/>
        <item x="656"/>
        <item x="339"/>
        <item x="655"/>
        <item x="340"/>
        <item x="654"/>
        <item x="341"/>
        <item x="653"/>
        <item x="342"/>
        <item x="343"/>
        <item x="344"/>
        <item x="652"/>
        <item x="345"/>
        <item x="346"/>
        <item x="347"/>
        <item x="651"/>
        <item x="650"/>
        <item x="649"/>
        <item x="348"/>
        <item x="648"/>
        <item x="349"/>
        <item x="350"/>
        <item x="351"/>
        <item x="352"/>
        <item x="647"/>
        <item x="646"/>
        <item x="645"/>
        <item x="353"/>
        <item x="644"/>
        <item x="643"/>
        <item x="642"/>
        <item x="354"/>
        <item x="641"/>
        <item x="640"/>
        <item x="639"/>
        <item x="638"/>
        <item x="355"/>
        <item x="637"/>
        <item x="356"/>
        <item x="636"/>
        <item x="635"/>
        <item x="357"/>
        <item x="634"/>
        <item x="633"/>
        <item x="358"/>
        <item x="632"/>
        <item x="359"/>
        <item x="360"/>
        <item x="631"/>
        <item x="630"/>
        <item x="361"/>
        <item x="629"/>
        <item x="362"/>
        <item x="363"/>
        <item x="364"/>
        <item x="628"/>
        <item x="627"/>
        <item x="365"/>
        <item x="366"/>
        <item x="367"/>
        <item x="626"/>
        <item x="368"/>
        <item x="625"/>
        <item x="624"/>
        <item x="623"/>
        <item x="622"/>
        <item x="621"/>
        <item x="620"/>
        <item x="369"/>
        <item x="370"/>
        <item x="619"/>
        <item x="618"/>
        <item x="371"/>
        <item x="372"/>
        <item x="617"/>
        <item x="373"/>
        <item x="374"/>
        <item x="616"/>
        <item x="375"/>
        <item x="376"/>
        <item x="377"/>
        <item x="378"/>
        <item x="615"/>
        <item x="614"/>
        <item x="379"/>
        <item x="380"/>
        <item x="613"/>
        <item x="381"/>
        <item x="612"/>
        <item x="382"/>
        <item x="611"/>
        <item x="610"/>
        <item x="383"/>
        <item x="609"/>
        <item x="384"/>
        <item x="385"/>
        <item x="608"/>
        <item x="386"/>
        <item x="387"/>
        <item x="607"/>
        <item x="388"/>
        <item x="606"/>
        <item x="605"/>
        <item x="389"/>
        <item x="390"/>
        <item x="604"/>
        <item x="391"/>
        <item x="392"/>
        <item x="603"/>
        <item x="602"/>
        <item x="393"/>
        <item x="601"/>
        <item x="394"/>
        <item x="395"/>
        <item x="600"/>
        <item x="396"/>
        <item x="397"/>
        <item x="398"/>
        <item x="599"/>
        <item x="598"/>
        <item x="399"/>
        <item x="597"/>
        <item x="596"/>
        <item x="595"/>
        <item x="400"/>
        <item x="594"/>
        <item x="593"/>
        <item x="592"/>
        <item x="401"/>
        <item x="591"/>
        <item x="590"/>
        <item x="402"/>
        <item x="589"/>
        <item x="588"/>
        <item x="403"/>
        <item x="587"/>
        <item x="404"/>
        <item x="405"/>
        <item x="586"/>
        <item x="406"/>
        <item x="585"/>
        <item x="584"/>
        <item x="407"/>
        <item x="408"/>
        <item x="583"/>
        <item x="582"/>
        <item x="409"/>
        <item x="581"/>
        <item x="410"/>
        <item x="580"/>
        <item x="411"/>
        <item x="579"/>
        <item x="412"/>
        <item x="578"/>
        <item x="413"/>
        <item x="577"/>
        <item x="414"/>
        <item x="415"/>
        <item x="576"/>
        <item x="575"/>
        <item x="574"/>
        <item x="416"/>
        <item x="573"/>
        <item x="572"/>
        <item x="571"/>
        <item x="417"/>
        <item x="418"/>
        <item x="570"/>
        <item x="419"/>
        <item x="420"/>
        <item x="421"/>
        <item x="569"/>
        <item x="568"/>
        <item x="567"/>
        <item x="422"/>
        <item x="566"/>
        <item x="565"/>
        <item x="564"/>
        <item x="423"/>
        <item x="563"/>
        <item x="562"/>
        <item x="424"/>
        <item x="425"/>
        <item x="426"/>
        <item x="427"/>
        <item x="561"/>
        <item x="560"/>
        <item x="559"/>
        <item x="558"/>
        <item x="557"/>
        <item x="556"/>
        <item x="555"/>
        <item x="428"/>
        <item x="429"/>
        <item x="430"/>
        <item x="431"/>
        <item x="432"/>
        <item x="433"/>
        <item x="554"/>
        <item x="553"/>
        <item x="552"/>
        <item x="551"/>
        <item x="550"/>
        <item x="549"/>
        <item x="548"/>
        <item x="547"/>
        <item x="434"/>
        <item x="435"/>
        <item x="436"/>
        <item x="437"/>
        <item x="546"/>
        <item x="438"/>
        <item x="439"/>
        <item x="440"/>
        <item x="441"/>
        <item x="545"/>
        <item x="544"/>
        <item x="543"/>
        <item x="542"/>
        <item x="442"/>
        <item x="443"/>
        <item x="444"/>
        <item x="541"/>
        <item x="540"/>
        <item x="539"/>
        <item x="538"/>
        <item x="537"/>
        <item x="536"/>
        <item x="535"/>
        <item x="534"/>
        <item x="445"/>
        <item x="446"/>
        <item x="533"/>
        <item x="532"/>
        <item x="447"/>
        <item x="531"/>
        <item x="530"/>
        <item x="529"/>
        <item x="448"/>
        <item x="528"/>
        <item x="449"/>
        <item x="450"/>
        <item x="451"/>
        <item x="452"/>
        <item x="527"/>
        <item x="453"/>
        <item x="454"/>
        <item x="455"/>
        <item x="456"/>
        <item x="457"/>
        <item x="526"/>
        <item x="458"/>
        <item x="525"/>
        <item x="459"/>
        <item x="460"/>
        <item x="461"/>
        <item x="462"/>
        <item x="524"/>
        <item x="463"/>
        <item x="464"/>
        <item x="523"/>
        <item x="465"/>
        <item x="522"/>
        <item x="466"/>
        <item x="467"/>
        <item x="521"/>
        <item x="468"/>
        <item x="469"/>
        <item x="520"/>
        <item x="470"/>
        <item x="519"/>
        <item x="518"/>
        <item x="517"/>
        <item x="516"/>
        <item x="471"/>
        <item x="515"/>
        <item x="514"/>
        <item x="513"/>
        <item x="472"/>
        <item x="473"/>
        <item x="474"/>
        <item x="475"/>
        <item x="476"/>
        <item x="477"/>
        <item x="512"/>
        <item x="511"/>
        <item x="478"/>
        <item x="510"/>
        <item x="509"/>
        <item x="508"/>
        <item x="507"/>
        <item x="506"/>
        <item x="479"/>
        <item x="505"/>
        <item x="480"/>
        <item x="481"/>
        <item x="482"/>
        <item x="504"/>
        <item x="483"/>
        <item x="484"/>
        <item x="503"/>
        <item x="502"/>
        <item x="485"/>
        <item x="486"/>
        <item x="501"/>
        <item x="487"/>
        <item x="500"/>
        <item x="499"/>
        <item x="498"/>
        <item x="497"/>
        <item x="496"/>
        <item x="495"/>
        <item x="494"/>
        <item x="488"/>
        <item x="489"/>
        <item x="490"/>
        <item x="491"/>
        <item x="493"/>
        <item x="492"/>
        <item t="default"/>
      </items>
    </pivotField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alary" fld="0" subtotal="count" baseField="0" baseItem="7"/>
    <dataField name="Sum of Normal Distribution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5A3FA-5D17-4AAC-B781-BD77F8A491A2}">
  <dimension ref="A1:O100"/>
  <sheetViews>
    <sheetView tabSelected="1" topLeftCell="A14" zoomScaleNormal="100" workbookViewId="0">
      <selection activeCell="J31" sqref="J31"/>
    </sheetView>
  </sheetViews>
  <sheetFormatPr defaultRowHeight="15" x14ac:dyDescent="0.25"/>
  <cols>
    <col min="1" max="1" width="15.7109375" bestFit="1" customWidth="1"/>
    <col min="5" max="5" width="11.28515625" bestFit="1" customWidth="1"/>
    <col min="6" max="6" width="13.140625" bestFit="1" customWidth="1"/>
    <col min="7" max="7" width="31.85546875" bestFit="1" customWidth="1"/>
    <col min="8" max="8" width="13.7109375" bestFit="1" customWidth="1"/>
    <col min="9" max="9" width="13" bestFit="1" customWidth="1"/>
    <col min="10" max="10" width="28.85546875" bestFit="1" customWidth="1"/>
    <col min="11" max="11" width="21" bestFit="1" customWidth="1"/>
    <col min="15" max="15" width="18.85546875" bestFit="1" customWidth="1"/>
    <col min="17" max="17" width="11" bestFit="1" customWidth="1"/>
    <col min="19" max="19" width="21" bestFit="1" customWidth="1"/>
  </cols>
  <sheetData>
    <row r="1" spans="1:15" x14ac:dyDescent="0.25">
      <c r="A1" t="s">
        <v>36</v>
      </c>
      <c r="B1" t="s">
        <v>38</v>
      </c>
    </row>
    <row r="2" spans="1:15" x14ac:dyDescent="0.25">
      <c r="A2">
        <v>3200</v>
      </c>
      <c r="B2" s="6">
        <f t="shared" ref="B2:B33" si="0">_xlfn.RANK.EQ(A2,$A$2:$A$61,1)/COUNT($A$2:$A$61)</f>
        <v>1.6666666666666666E-2</v>
      </c>
    </row>
    <row r="3" spans="1:15" x14ac:dyDescent="0.25">
      <c r="A3">
        <f>A2 + 10</f>
        <v>3210</v>
      </c>
      <c r="B3" s="6">
        <f t="shared" si="0"/>
        <v>3.3333333333333333E-2</v>
      </c>
    </row>
    <row r="4" spans="1:15" x14ac:dyDescent="0.25">
      <c r="A4">
        <f>A3 + 10</f>
        <v>3220</v>
      </c>
      <c r="B4" s="6">
        <f t="shared" si="0"/>
        <v>0.05</v>
      </c>
    </row>
    <row r="5" spans="1:15" x14ac:dyDescent="0.25">
      <c r="A5">
        <f t="shared" ref="A5:A61" si="1">A4 + 10</f>
        <v>3230</v>
      </c>
      <c r="B5" s="6">
        <f t="shared" si="0"/>
        <v>6.6666666666666666E-2</v>
      </c>
    </row>
    <row r="6" spans="1:15" x14ac:dyDescent="0.25">
      <c r="A6">
        <f t="shared" si="1"/>
        <v>3240</v>
      </c>
      <c r="B6" s="6">
        <f t="shared" si="0"/>
        <v>8.3333333333333329E-2</v>
      </c>
      <c r="N6">
        <f xml:space="preserve"> (6*$I$16)/100</f>
        <v>10.390861369491946</v>
      </c>
    </row>
    <row r="7" spans="1:15" x14ac:dyDescent="0.25">
      <c r="A7">
        <f t="shared" si="1"/>
        <v>3250</v>
      </c>
      <c r="B7" s="6">
        <f t="shared" si="0"/>
        <v>0.1</v>
      </c>
    </row>
    <row r="8" spans="1:15" x14ac:dyDescent="0.25">
      <c r="A8">
        <f t="shared" si="1"/>
        <v>3260</v>
      </c>
      <c r="B8" s="6">
        <f t="shared" si="0"/>
        <v>0.11666666666666667</v>
      </c>
      <c r="H8" t="s">
        <v>1</v>
      </c>
      <c r="I8">
        <f>_xlfn.QUARTILE.INC(A2:A61,)</f>
        <v>3200</v>
      </c>
    </row>
    <row r="9" spans="1:15" ht="30" x14ac:dyDescent="0.25">
      <c r="A9">
        <f>A8 + 10</f>
        <v>3270</v>
      </c>
      <c r="B9" s="6">
        <f t="shared" si="0"/>
        <v>0.13333333333333333</v>
      </c>
      <c r="H9" t="s">
        <v>3</v>
      </c>
      <c r="I9">
        <f>_xlfn.QUARTILE.INC(A2:A61,1)</f>
        <v>3347.5</v>
      </c>
      <c r="N9" t="s">
        <v>39</v>
      </c>
      <c r="O9" s="7" t="s">
        <v>40</v>
      </c>
    </row>
    <row r="10" spans="1:15" x14ac:dyDescent="0.25">
      <c r="A10">
        <f t="shared" si="1"/>
        <v>3280</v>
      </c>
      <c r="B10" s="6">
        <f t="shared" si="0"/>
        <v>0.15</v>
      </c>
      <c r="H10" t="s">
        <v>4</v>
      </c>
      <c r="I10">
        <f>_xlfn.QUARTILE.INC(A2:A61,2)</f>
        <v>3495</v>
      </c>
      <c r="K10" s="8"/>
      <c r="N10" s="8">
        <f>$I$14 - (3*$I$16)</f>
        <v>2975.456931525403</v>
      </c>
      <c r="O10">
        <f xml:space="preserve"> _xlfn.NORM.DIST(N10,$I$14,$I$16,FALSE)</f>
        <v>2.5590843267046971E-5</v>
      </c>
    </row>
    <row r="11" spans="1:15" x14ac:dyDescent="0.25">
      <c r="A11">
        <f t="shared" si="1"/>
        <v>3290</v>
      </c>
      <c r="B11" s="6">
        <f t="shared" si="0"/>
        <v>0.16666666666666666</v>
      </c>
      <c r="H11" t="s">
        <v>5</v>
      </c>
      <c r="I11">
        <f>_xlfn.QUARTILE.INC(A2:A61,3)</f>
        <v>3642.5</v>
      </c>
      <c r="K11" s="8"/>
      <c r="N11" s="8">
        <f xml:space="preserve"> N10 + $N$6</f>
        <v>2985.8477928948951</v>
      </c>
      <c r="O11">
        <f t="shared" ref="O10:O41" si="2" xml:space="preserve"> _xlfn.NORM.DIST(N11,$I$14,$I$16,FALSE)</f>
        <v>3.0582703456296895E-5</v>
      </c>
    </row>
    <row r="12" spans="1:15" x14ac:dyDescent="0.25">
      <c r="A12">
        <f>A11 + 10</f>
        <v>3300</v>
      </c>
      <c r="B12" s="6">
        <f t="shared" si="0"/>
        <v>0.18333333333333332</v>
      </c>
      <c r="H12" t="s">
        <v>6</v>
      </c>
      <c r="I12">
        <f>_xlfn.QUARTILE.INC(A2:A61,4)</f>
        <v>3790</v>
      </c>
      <c r="K12" s="8"/>
      <c r="N12" s="8">
        <f xml:space="preserve"> N11 + $N$6</f>
        <v>2996.2386542643872</v>
      </c>
      <c r="O12">
        <f t="shared" si="2"/>
        <v>3.6416960088310806E-5</v>
      </c>
    </row>
    <row r="13" spans="1:15" x14ac:dyDescent="0.25">
      <c r="A13">
        <f>A12 + 10</f>
        <v>3310</v>
      </c>
      <c r="B13" s="6">
        <f t="shared" si="0"/>
        <v>0.2</v>
      </c>
      <c r="H13" t="s">
        <v>10</v>
      </c>
      <c r="I13">
        <f>_xlfn.PERCENTILE.EXC(A2:A61,0.85)</f>
        <v>3708.5</v>
      </c>
      <c r="K13" s="8"/>
      <c r="N13" s="8">
        <f xml:space="preserve"> N12 + $N$6</f>
        <v>3006.6295156338792</v>
      </c>
      <c r="O13">
        <f t="shared" si="2"/>
        <v>4.320838625227376E-5</v>
      </c>
    </row>
    <row r="14" spans="1:15" x14ac:dyDescent="0.25">
      <c r="A14">
        <f t="shared" si="1"/>
        <v>3320</v>
      </c>
      <c r="B14" s="6">
        <f t="shared" si="0"/>
        <v>0.21666666666666667</v>
      </c>
      <c r="H14" t="s">
        <v>7</v>
      </c>
      <c r="I14">
        <f>AVERAGE(A2:A61)</f>
        <v>3495</v>
      </c>
      <c r="K14" s="8"/>
      <c r="N14" s="8">
        <f t="shared" ref="N14:N75" si="3" xml:space="preserve"> N13 + $N$6</f>
        <v>3017.0203770033713</v>
      </c>
      <c r="O14">
        <f t="shared" si="2"/>
        <v>5.1082123514096381E-5</v>
      </c>
    </row>
    <row r="15" spans="1:15" x14ac:dyDescent="0.25">
      <c r="A15">
        <f t="shared" si="1"/>
        <v>3330</v>
      </c>
      <c r="B15" s="6">
        <f t="shared" si="0"/>
        <v>0.23333333333333334</v>
      </c>
      <c r="H15" t="s">
        <v>8</v>
      </c>
      <c r="I15">
        <f>(I12-I8)</f>
        <v>590</v>
      </c>
      <c r="K15" s="8"/>
      <c r="N15" s="8">
        <f t="shared" si="3"/>
        <v>3027.4112383728634</v>
      </c>
      <c r="O15">
        <f t="shared" si="2"/>
        <v>6.0173653235442668E-5</v>
      </c>
    </row>
    <row r="16" spans="1:15" x14ac:dyDescent="0.25">
      <c r="A16">
        <f t="shared" si="1"/>
        <v>3340</v>
      </c>
      <c r="B16" s="6">
        <f t="shared" si="0"/>
        <v>0.25</v>
      </c>
      <c r="H16" t="s">
        <v>9</v>
      </c>
      <c r="I16">
        <f>_xlfn.STDEV.P(A2:A61)</f>
        <v>173.18102282486575</v>
      </c>
      <c r="K16" s="8"/>
      <c r="N16" s="8">
        <f t="shared" si="3"/>
        <v>3037.8020997423555</v>
      </c>
      <c r="O16">
        <f t="shared" si="2"/>
        <v>7.0628560518710252E-5</v>
      </c>
    </row>
    <row r="17" spans="1:15" x14ac:dyDescent="0.25">
      <c r="A17">
        <f t="shared" si="1"/>
        <v>3350</v>
      </c>
      <c r="B17" s="6">
        <f t="shared" si="0"/>
        <v>0.26666666666666666</v>
      </c>
      <c r="K17" s="8"/>
      <c r="N17" s="8">
        <f t="shared" si="3"/>
        <v>3048.1929611118476</v>
      </c>
      <c r="O17">
        <f t="shared" si="2"/>
        <v>8.2602058590544301E-5</v>
      </c>
    </row>
    <row r="18" spans="1:15" x14ac:dyDescent="0.25">
      <c r="A18">
        <f t="shared" si="1"/>
        <v>3360</v>
      </c>
      <c r="B18" s="6">
        <f t="shared" si="0"/>
        <v>0.28333333333333333</v>
      </c>
      <c r="K18" s="8"/>
      <c r="N18" s="8">
        <f t="shared" si="3"/>
        <v>3058.5838224813397</v>
      </c>
      <c r="O18">
        <f t="shared" si="2"/>
        <v>9.6258242187653042E-5</v>
      </c>
    </row>
    <row r="19" spans="1:15" x14ac:dyDescent="0.25">
      <c r="A19">
        <f t="shared" si="1"/>
        <v>3370</v>
      </c>
      <c r="B19" s="6">
        <f t="shared" si="0"/>
        <v>0.3</v>
      </c>
      <c r="K19" s="8"/>
      <c r="N19" s="8">
        <f t="shared" si="3"/>
        <v>3068.9746838508318</v>
      </c>
      <c r="O19">
        <f t="shared" si="2"/>
        <v>1.1176904037177302E-4</v>
      </c>
    </row>
    <row r="20" spans="1:15" x14ac:dyDescent="0.25">
      <c r="A20">
        <f t="shared" si="1"/>
        <v>3380</v>
      </c>
      <c r="B20" s="6">
        <f t="shared" si="0"/>
        <v>0.31666666666666665</v>
      </c>
      <c r="H20" s="11" t="s">
        <v>50</v>
      </c>
      <c r="I20" s="11" t="s">
        <v>48</v>
      </c>
      <c r="J20" s="11" t="s">
        <v>52</v>
      </c>
      <c r="K20" s="8"/>
      <c r="N20" s="8">
        <f t="shared" si="3"/>
        <v>3079.3655452203238</v>
      </c>
      <c r="O20">
        <f t="shared" si="2"/>
        <v>1.2931284230542116E-4</v>
      </c>
    </row>
    <row r="21" spans="1:15" x14ac:dyDescent="0.25">
      <c r="A21">
        <f t="shared" si="1"/>
        <v>3390</v>
      </c>
      <c r="B21" s="6">
        <f t="shared" si="0"/>
        <v>0.33333333333333331</v>
      </c>
      <c r="H21" s="8" t="s">
        <v>70</v>
      </c>
      <c r="I21" s="2">
        <v>10</v>
      </c>
      <c r="J21" s="2">
        <v>6.0831257148214813E-4</v>
      </c>
      <c r="K21" s="8"/>
      <c r="N21" s="8">
        <f t="shared" si="3"/>
        <v>3089.7564065898159</v>
      </c>
      <c r="O21">
        <f t="shared" si="2"/>
        <v>1.4907277397071422E-4</v>
      </c>
    </row>
    <row r="22" spans="1:15" x14ac:dyDescent="0.25">
      <c r="A22">
        <f t="shared" si="1"/>
        <v>3400</v>
      </c>
      <c r="B22" s="6">
        <f t="shared" si="0"/>
        <v>0.35</v>
      </c>
      <c r="E22" s="12" t="s">
        <v>51</v>
      </c>
      <c r="H22" s="8" t="s">
        <v>71</v>
      </c>
      <c r="I22" s="2">
        <v>10</v>
      </c>
      <c r="J22" s="2">
        <v>2.5082256899158829E-3</v>
      </c>
      <c r="K22" s="8"/>
      <c r="N22" s="8">
        <f t="shared" si="3"/>
        <v>3100.147267959308</v>
      </c>
      <c r="O22">
        <f t="shared" si="2"/>
        <v>1.7123460967967072E-4</v>
      </c>
    </row>
    <row r="23" spans="1:15" x14ac:dyDescent="0.25">
      <c r="A23">
        <f t="shared" si="1"/>
        <v>3410</v>
      </c>
      <c r="B23" s="6">
        <f t="shared" si="0"/>
        <v>0.36666666666666664</v>
      </c>
      <c r="E23" s="1" t="s">
        <v>47</v>
      </c>
      <c r="H23" s="8" t="s">
        <v>72</v>
      </c>
      <c r="I23" s="2">
        <v>9</v>
      </c>
      <c r="J23" s="2">
        <v>6.2446493280334664E-3</v>
      </c>
      <c r="N23" s="8">
        <f t="shared" si="3"/>
        <v>3110.5381293288001</v>
      </c>
      <c r="O23">
        <f t="shared" si="2"/>
        <v>1.959843095324229E-4</v>
      </c>
    </row>
    <row r="24" spans="1:15" x14ac:dyDescent="0.25">
      <c r="A24">
        <f t="shared" si="1"/>
        <v>3420</v>
      </c>
      <c r="B24" s="6">
        <f t="shared" si="0"/>
        <v>0.38333333333333336</v>
      </c>
      <c r="E24" s="1" t="s">
        <v>36</v>
      </c>
      <c r="F24" t="s">
        <v>11</v>
      </c>
      <c r="H24" s="8" t="s">
        <v>73</v>
      </c>
      <c r="I24" s="2">
        <v>10</v>
      </c>
      <c r="J24" s="2">
        <v>1.4105934422120329E-2</v>
      </c>
      <c r="N24" s="8">
        <f t="shared" si="3"/>
        <v>3120.9289906982922</v>
      </c>
      <c r="O24">
        <f t="shared" si="2"/>
        <v>2.2350518270468982E-4</v>
      </c>
    </row>
    <row r="25" spans="1:15" x14ac:dyDescent="0.25">
      <c r="A25">
        <f t="shared" si="1"/>
        <v>3430</v>
      </c>
      <c r="B25" s="6">
        <f t="shared" si="0"/>
        <v>0.4</v>
      </c>
      <c r="E25" t="s">
        <v>41</v>
      </c>
      <c r="F25" s="2">
        <v>10</v>
      </c>
      <c r="H25" s="8" t="s">
        <v>74</v>
      </c>
      <c r="I25" s="2">
        <v>10</v>
      </c>
      <c r="J25" s="2">
        <v>2.1083305090510214E-2</v>
      </c>
      <c r="N25" s="8">
        <f t="shared" si="3"/>
        <v>3131.3198520677843</v>
      </c>
      <c r="O25">
        <f t="shared" si="2"/>
        <v>2.5397468650423737E-4</v>
      </c>
    </row>
    <row r="26" spans="1:15" x14ac:dyDescent="0.25">
      <c r="A26">
        <f t="shared" si="1"/>
        <v>3440</v>
      </c>
      <c r="B26" s="6">
        <f t="shared" si="0"/>
        <v>0.41666666666666669</v>
      </c>
      <c r="E26" t="s">
        <v>42</v>
      </c>
      <c r="F26" s="2">
        <v>10</v>
      </c>
      <c r="H26" s="8" t="s">
        <v>75</v>
      </c>
      <c r="I26" s="2">
        <v>9</v>
      </c>
      <c r="J26" s="2">
        <v>2.0164919269584705E-2</v>
      </c>
      <c r="N26" s="8">
        <f t="shared" si="3"/>
        <v>3141.7107134372764</v>
      </c>
      <c r="O26">
        <f t="shared" si="2"/>
        <v>2.8756088238047865E-4</v>
      </c>
    </row>
    <row r="27" spans="1:15" x14ac:dyDescent="0.25">
      <c r="A27">
        <f t="shared" si="1"/>
        <v>3450</v>
      </c>
      <c r="B27" s="6">
        <f t="shared" si="0"/>
        <v>0.43333333333333335</v>
      </c>
      <c r="E27" t="s">
        <v>43</v>
      </c>
      <c r="F27" s="2">
        <v>10</v>
      </c>
      <c r="H27" s="8" t="s">
        <v>76</v>
      </c>
      <c r="I27" s="2">
        <v>10</v>
      </c>
      <c r="J27" s="2">
        <v>1.7275568257543915E-2</v>
      </c>
      <c r="N27" s="8">
        <f t="shared" si="3"/>
        <v>3152.1015748067684</v>
      </c>
      <c r="O27">
        <f t="shared" si="2"/>
        <v>3.2441858228708198E-4</v>
      </c>
    </row>
    <row r="28" spans="1:15" x14ac:dyDescent="0.25">
      <c r="A28">
        <f t="shared" si="1"/>
        <v>3460</v>
      </c>
      <c r="B28" s="6">
        <f t="shared" si="0"/>
        <v>0.45</v>
      </c>
      <c r="E28" t="s">
        <v>44</v>
      </c>
      <c r="F28" s="2">
        <v>10</v>
      </c>
      <c r="H28" s="8" t="s">
        <v>77</v>
      </c>
      <c r="I28" s="2">
        <v>9</v>
      </c>
      <c r="J28" s="2">
        <v>8.7511822412340064E-3</v>
      </c>
      <c r="N28" s="8">
        <f t="shared" si="3"/>
        <v>3162.4924361762605</v>
      </c>
      <c r="O28">
        <f t="shared" si="2"/>
        <v>3.6468523170156739E-4</v>
      </c>
    </row>
    <row r="29" spans="1:15" x14ac:dyDescent="0.25">
      <c r="A29">
        <f t="shared" si="1"/>
        <v>3470</v>
      </c>
      <c r="B29" s="6">
        <f t="shared" si="0"/>
        <v>0.46666666666666667</v>
      </c>
      <c r="E29" t="s">
        <v>45</v>
      </c>
      <c r="F29" s="2">
        <v>10</v>
      </c>
      <c r="H29" s="8" t="s">
        <v>78</v>
      </c>
      <c r="I29" s="2">
        <v>10</v>
      </c>
      <c r="J29" s="2">
        <v>4.007397569868276E-3</v>
      </c>
      <c r="N29" s="8">
        <f t="shared" si="3"/>
        <v>3172.8832975457526</v>
      </c>
      <c r="O29">
        <f t="shared" si="2"/>
        <v>4.0847658884959838E-4</v>
      </c>
    </row>
    <row r="30" spans="1:15" x14ac:dyDescent="0.25">
      <c r="A30">
        <f t="shared" si="1"/>
        <v>3480</v>
      </c>
      <c r="B30" s="6">
        <f t="shared" si="0"/>
        <v>0.48333333333333334</v>
      </c>
      <c r="E30" t="s">
        <v>46</v>
      </c>
      <c r="F30" s="2">
        <v>10</v>
      </c>
      <c r="H30" s="8" t="s">
        <v>79</v>
      </c>
      <c r="I30" s="2">
        <v>3</v>
      </c>
      <c r="J30" s="2">
        <v>5.1629169318270903E-4</v>
      </c>
      <c r="N30" s="8">
        <f t="shared" si="3"/>
        <v>3183.2741589152447</v>
      </c>
      <c r="O30">
        <f t="shared" si="2"/>
        <v>4.5588227285582697E-4</v>
      </c>
    </row>
    <row r="31" spans="1:15" x14ac:dyDescent="0.25">
      <c r="A31">
        <f t="shared" si="1"/>
        <v>3490</v>
      </c>
      <c r="B31" s="6">
        <f t="shared" si="0"/>
        <v>0.5</v>
      </c>
      <c r="E31" t="s">
        <v>12</v>
      </c>
      <c r="F31" s="2">
        <v>60</v>
      </c>
      <c r="H31" s="8" t="s">
        <v>80</v>
      </c>
      <c r="I31" s="2">
        <v>1</v>
      </c>
      <c r="J31" s="2">
        <v>1.29312842305395E-4</v>
      </c>
      <c r="N31" s="8">
        <f t="shared" si="3"/>
        <v>3193.6650202847368</v>
      </c>
      <c r="O31">
        <f t="shared" si="2"/>
        <v>5.0696126618731633E-4</v>
      </c>
    </row>
    <row r="32" spans="1:15" ht="15.75" thickBot="1" x14ac:dyDescent="0.3">
      <c r="A32">
        <f t="shared" si="1"/>
        <v>3500</v>
      </c>
      <c r="B32" s="6">
        <f t="shared" si="0"/>
        <v>0.51666666666666672</v>
      </c>
      <c r="E32" s="12"/>
      <c r="N32" s="8">
        <f t="shared" si="3"/>
        <v>3204.0558816542289</v>
      </c>
      <c r="O32">
        <f t="shared" si="2"/>
        <v>5.6173746837059673E-4</v>
      </c>
    </row>
    <row r="33" spans="1:15" x14ac:dyDescent="0.25">
      <c r="A33">
        <f t="shared" si="1"/>
        <v>3510</v>
      </c>
      <c r="B33" s="6">
        <f t="shared" si="0"/>
        <v>0.53333333333333333</v>
      </c>
      <c r="E33" s="10"/>
      <c r="F33" s="10"/>
      <c r="N33" s="8">
        <f t="shared" si="3"/>
        <v>3214.446743023721</v>
      </c>
      <c r="O33">
        <f t="shared" si="2"/>
        <v>6.2019540802749963E-4</v>
      </c>
    </row>
    <row r="34" spans="1:15" x14ac:dyDescent="0.25">
      <c r="A34">
        <f t="shared" si="1"/>
        <v>3520</v>
      </c>
      <c r="B34" s="6">
        <f t="shared" ref="B34:B61" si="4">_xlfn.RANK.EQ(A34,$A$2:$A$61,1)/COUNT($A$2:$A$61)</f>
        <v>0.55000000000000004</v>
      </c>
      <c r="E34" s="9"/>
      <c r="F34" s="3"/>
      <c r="N34" s="8">
        <f t="shared" si="3"/>
        <v>3224.837604393213</v>
      </c>
      <c r="O34">
        <f t="shared" si="2"/>
        <v>6.8227622826247001E-4</v>
      </c>
    </row>
    <row r="35" spans="1:15" x14ac:dyDescent="0.25">
      <c r="A35">
        <f t="shared" si="1"/>
        <v>3530</v>
      </c>
      <c r="B35" s="6">
        <f t="shared" si="4"/>
        <v>0.56666666666666665</v>
      </c>
      <c r="F35" s="1" t="s">
        <v>66</v>
      </c>
      <c r="N35" s="8">
        <f t="shared" si="3"/>
        <v>3235.2284657627051</v>
      </c>
      <c r="O35">
        <f t="shared" si="2"/>
        <v>7.4787406583730787E-4</v>
      </c>
    </row>
    <row r="36" spans="1:15" x14ac:dyDescent="0.25">
      <c r="A36">
        <f t="shared" si="1"/>
        <v>3540</v>
      </c>
      <c r="B36" s="6">
        <f t="shared" si="4"/>
        <v>0.58333333333333337</v>
      </c>
      <c r="E36" s="1" t="s">
        <v>39</v>
      </c>
      <c r="F36" t="s">
        <v>68</v>
      </c>
      <c r="G36" t="s">
        <v>69</v>
      </c>
      <c r="N36" s="8">
        <f t="shared" si="3"/>
        <v>3245.6193271321972</v>
      </c>
      <c r="O36">
        <f t="shared" si="2"/>
        <v>8.168329469210885E-4</v>
      </c>
    </row>
    <row r="37" spans="1:15" x14ac:dyDescent="0.25">
      <c r="A37">
        <f t="shared" si="1"/>
        <v>3550</v>
      </c>
      <c r="B37" s="6">
        <f t="shared" si="4"/>
        <v>0.6</v>
      </c>
      <c r="E37" s="8" t="s">
        <v>70</v>
      </c>
      <c r="F37" s="2">
        <v>10</v>
      </c>
      <c r="G37" s="2">
        <v>6.0831257148214813E-4</v>
      </c>
      <c r="N37" s="8">
        <f t="shared" si="3"/>
        <v>3256.0101885016893</v>
      </c>
      <c r="O37">
        <f t="shared" si="2"/>
        <v>8.8894432110106665E-4</v>
      </c>
    </row>
    <row r="38" spans="1:15" x14ac:dyDescent="0.25">
      <c r="A38">
        <f t="shared" si="1"/>
        <v>3560</v>
      </c>
      <c r="B38" s="6">
        <f t="shared" si="4"/>
        <v>0.6166666666666667</v>
      </c>
      <c r="E38" s="8" t="s">
        <v>71</v>
      </c>
      <c r="F38" s="2">
        <v>10</v>
      </c>
      <c r="G38" s="2">
        <v>2.5082256899158829E-3</v>
      </c>
      <c r="N38" s="8">
        <f t="shared" si="3"/>
        <v>3266.4010498711814</v>
      </c>
      <c r="O38">
        <f t="shared" si="2"/>
        <v>9.6394535047029375E-4</v>
      </c>
    </row>
    <row r="39" spans="1:15" x14ac:dyDescent="0.25">
      <c r="A39">
        <f t="shared" si="1"/>
        <v>3570</v>
      </c>
      <c r="B39" s="6">
        <f t="shared" si="4"/>
        <v>0.6333333333333333</v>
      </c>
      <c r="E39" s="8" t="s">
        <v>72</v>
      </c>
      <c r="F39" s="2">
        <v>9</v>
      </c>
      <c r="G39" s="2">
        <v>6.2446493280334664E-3</v>
      </c>
      <c r="N39" s="8">
        <f t="shared" si="3"/>
        <v>3276.7919112406735</v>
      </c>
      <c r="O39">
        <f t="shared" si="2"/>
        <v>1.0415180617652979E-3</v>
      </c>
    </row>
    <row r="40" spans="1:15" x14ac:dyDescent="0.25">
      <c r="A40">
        <f t="shared" si="1"/>
        <v>3580</v>
      </c>
      <c r="B40" s="6">
        <f t="shared" si="4"/>
        <v>0.65</v>
      </c>
      <c r="E40" s="8" t="s">
        <v>73</v>
      </c>
      <c r="F40" s="2">
        <v>10</v>
      </c>
      <c r="G40" s="2">
        <v>1.4105934422120329E-2</v>
      </c>
      <c r="N40" s="8">
        <f t="shared" si="3"/>
        <v>3287.1827726101656</v>
      </c>
      <c r="O40">
        <f t="shared" si="2"/>
        <v>1.1212894566374929E-3</v>
      </c>
    </row>
    <row r="41" spans="1:15" x14ac:dyDescent="0.25">
      <c r="A41">
        <f t="shared" si="1"/>
        <v>3590</v>
      </c>
      <c r="B41" s="6">
        <f t="shared" si="4"/>
        <v>0.66666666666666663</v>
      </c>
      <c r="E41" s="8" t="s">
        <v>74</v>
      </c>
      <c r="F41" s="2">
        <v>10</v>
      </c>
      <c r="G41" s="2">
        <v>2.1083305090510214E-2</v>
      </c>
      <c r="N41" s="8">
        <f t="shared" si="3"/>
        <v>3297.5736339796576</v>
      </c>
      <c r="O41">
        <f t="shared" si="2"/>
        <v>1.2028326582744107E-3</v>
      </c>
    </row>
    <row r="42" spans="1:15" x14ac:dyDescent="0.25">
      <c r="A42">
        <f t="shared" si="1"/>
        <v>3600</v>
      </c>
      <c r="B42" s="6">
        <f t="shared" si="4"/>
        <v>0.68333333333333335</v>
      </c>
      <c r="E42" s="8" t="s">
        <v>75</v>
      </c>
      <c r="F42" s="2">
        <v>9</v>
      </c>
      <c r="G42" s="2">
        <v>2.0164919269584705E-2</v>
      </c>
      <c r="N42" s="8">
        <f t="shared" si="3"/>
        <v>3307.9644953491497</v>
      </c>
      <c r="O42">
        <f t="shared" ref="O42:O73" si="5" xml:space="preserve"> _xlfn.NORM.DIST(N42,$I$14,$I$16,FALSE)</f>
        <v>1.2856691519655271E-3</v>
      </c>
    </row>
    <row r="43" spans="1:15" x14ac:dyDescent="0.25">
      <c r="A43">
        <f t="shared" si="1"/>
        <v>3610</v>
      </c>
      <c r="B43" s="6">
        <f t="shared" si="4"/>
        <v>0.7</v>
      </c>
      <c r="E43" s="8" t="s">
        <v>76</v>
      </c>
      <c r="F43" s="2">
        <v>10</v>
      </c>
      <c r="G43" s="2">
        <v>1.7275568257543915E-2</v>
      </c>
      <c r="N43" s="8">
        <f t="shared" si="3"/>
        <v>3318.3553567186418</v>
      </c>
      <c r="O43">
        <f t="shared" si="5"/>
        <v>1.3692721532150372E-3</v>
      </c>
    </row>
    <row r="44" spans="1:15" x14ac:dyDescent="0.25">
      <c r="A44">
        <f t="shared" si="1"/>
        <v>3620</v>
      </c>
      <c r="B44" s="6">
        <f t="shared" si="4"/>
        <v>0.71666666666666667</v>
      </c>
      <c r="E44" s="8" t="s">
        <v>77</v>
      </c>
      <c r="F44" s="2">
        <v>9</v>
      </c>
      <c r="G44" s="2">
        <v>8.7511822412340064E-3</v>
      </c>
      <c r="N44" s="8">
        <f t="shared" si="3"/>
        <v>3328.7462180881339</v>
      </c>
      <c r="O44">
        <f t="shared" si="5"/>
        <v>1.4530711101793565E-3</v>
      </c>
    </row>
    <row r="45" spans="1:15" x14ac:dyDescent="0.25">
      <c r="A45">
        <f t="shared" si="1"/>
        <v>3630</v>
      </c>
      <c r="B45" s="6">
        <f t="shared" si="4"/>
        <v>0.73333333333333328</v>
      </c>
      <c r="E45" s="8" t="s">
        <v>78</v>
      </c>
      <c r="F45" s="2">
        <v>10</v>
      </c>
      <c r="G45" s="2">
        <v>4.007397569868276E-3</v>
      </c>
      <c r="N45" s="8">
        <f t="shared" si="3"/>
        <v>3339.137079457626</v>
      </c>
      <c r="O45">
        <f t="shared" si="5"/>
        <v>1.5364573182354295E-3</v>
      </c>
    </row>
    <row r="46" spans="1:15" x14ac:dyDescent="0.25">
      <c r="A46">
        <f t="shared" si="1"/>
        <v>3640</v>
      </c>
      <c r="B46" s="6">
        <f t="shared" si="4"/>
        <v>0.75</v>
      </c>
      <c r="E46" s="8" t="s">
        <v>79</v>
      </c>
      <c r="F46" s="2">
        <v>3</v>
      </c>
      <c r="G46" s="2">
        <v>5.1629169318270903E-4</v>
      </c>
      <c r="N46" s="8">
        <f t="shared" si="3"/>
        <v>3349.5279408271181</v>
      </c>
      <c r="O46">
        <f t="shared" si="5"/>
        <v>1.6187905941815199E-3</v>
      </c>
    </row>
    <row r="47" spans="1:15" x14ac:dyDescent="0.25">
      <c r="A47">
        <f t="shared" si="1"/>
        <v>3650</v>
      </c>
      <c r="B47" s="6">
        <f t="shared" si="4"/>
        <v>0.76666666666666672</v>
      </c>
      <c r="E47" s="8" t="s">
        <v>80</v>
      </c>
      <c r="F47" s="2">
        <v>1</v>
      </c>
      <c r="G47" s="2">
        <v>1.2931284230539511E-4</v>
      </c>
      <c r="N47" s="8">
        <f t="shared" si="3"/>
        <v>3359.9188021966102</v>
      </c>
      <c r="O47">
        <f t="shared" si="5"/>
        <v>1.6994069268545474E-3</v>
      </c>
    </row>
    <row r="48" spans="1:15" x14ac:dyDescent="0.25">
      <c r="A48">
        <f t="shared" si="1"/>
        <v>3660</v>
      </c>
      <c r="B48" s="6">
        <f t="shared" si="4"/>
        <v>0.78333333333333333</v>
      </c>
      <c r="E48" s="8" t="s">
        <v>12</v>
      </c>
      <c r="F48" s="2">
        <v>91</v>
      </c>
      <c r="G48" s="2">
        <v>9.5395098975781051E-2</v>
      </c>
      <c r="N48" s="8">
        <f t="shared" si="3"/>
        <v>3370.3096635661022</v>
      </c>
      <c r="O48">
        <f t="shared" si="5"/>
        <v>1.7776269908117096E-3</v>
      </c>
    </row>
    <row r="49" spans="1:15" x14ac:dyDescent="0.25">
      <c r="A49">
        <f t="shared" si="1"/>
        <v>3670</v>
      </c>
      <c r="B49" s="6">
        <f t="shared" si="4"/>
        <v>0.8</v>
      </c>
      <c r="N49" s="8">
        <f t="shared" si="3"/>
        <v>3380.7005249355943</v>
      </c>
      <c r="O49">
        <f t="shared" si="5"/>
        <v>1.8527653812026633E-3</v>
      </c>
    </row>
    <row r="50" spans="1:15" x14ac:dyDescent="0.25">
      <c r="A50">
        <f t="shared" si="1"/>
        <v>3680</v>
      </c>
      <c r="B50" s="6">
        <f t="shared" si="4"/>
        <v>0.81666666666666665</v>
      </c>
      <c r="N50" s="8">
        <f t="shared" si="3"/>
        <v>3391.0913863050864</v>
      </c>
      <c r="O50">
        <f t="shared" si="5"/>
        <v>1.9241404020854487E-3</v>
      </c>
    </row>
    <row r="51" spans="1:15" x14ac:dyDescent="0.25">
      <c r="A51">
        <f t="shared" si="1"/>
        <v>3690</v>
      </c>
      <c r="B51" s="6">
        <f t="shared" si="4"/>
        <v>0.83333333333333337</v>
      </c>
      <c r="N51" s="8">
        <f t="shared" si="3"/>
        <v>3401.4822476745785</v>
      </c>
      <c r="O51">
        <f t="shared" si="5"/>
        <v>1.9910842182058646E-3</v>
      </c>
    </row>
    <row r="52" spans="1:15" x14ac:dyDescent="0.25">
      <c r="A52">
        <f t="shared" si="1"/>
        <v>3700</v>
      </c>
      <c r="B52" s="6">
        <f t="shared" si="4"/>
        <v>0.85</v>
      </c>
      <c r="N52" s="8">
        <f t="shared" si="3"/>
        <v>3411.8731090440706</v>
      </c>
      <c r="O52">
        <f t="shared" si="5"/>
        <v>2.0529531625733933E-3</v>
      </c>
    </row>
    <row r="53" spans="1:15" x14ac:dyDescent="0.25">
      <c r="A53">
        <f t="shared" si="1"/>
        <v>3710</v>
      </c>
      <c r="B53" s="6">
        <f t="shared" si="4"/>
        <v>0.8666666666666667</v>
      </c>
      <c r="N53" s="8">
        <f t="shared" si="3"/>
        <v>3422.2639704135627</v>
      </c>
      <c r="O53">
        <f t="shared" si="5"/>
        <v>2.10913797980938E-3</v>
      </c>
    </row>
    <row r="54" spans="1:15" x14ac:dyDescent="0.25">
      <c r="A54">
        <f t="shared" si="1"/>
        <v>3720</v>
      </c>
      <c r="B54" s="6">
        <f t="shared" si="4"/>
        <v>0.8833333333333333</v>
      </c>
      <c r="N54" s="8">
        <f t="shared" si="3"/>
        <v>3432.6548317830548</v>
      </c>
      <c r="O54">
        <f t="shared" si="5"/>
        <v>2.1590737788358088E-3</v>
      </c>
    </row>
    <row r="55" spans="1:15" x14ac:dyDescent="0.25">
      <c r="A55">
        <f t="shared" si="1"/>
        <v>3730</v>
      </c>
      <c r="B55" s="6">
        <f t="shared" si="4"/>
        <v>0.9</v>
      </c>
      <c r="N55" s="8">
        <f t="shared" si="3"/>
        <v>3443.0456931525468</v>
      </c>
      <c r="O55">
        <f t="shared" si="5"/>
        <v>2.2022494684433049E-3</v>
      </c>
    </row>
    <row r="56" spans="1:15" x14ac:dyDescent="0.25">
      <c r="A56">
        <f t="shared" si="1"/>
        <v>3740</v>
      </c>
      <c r="B56" s="6">
        <f t="shared" si="4"/>
        <v>0.91666666666666663</v>
      </c>
      <c r="N56" s="8">
        <f t="shared" si="3"/>
        <v>3453.4365545220389</v>
      </c>
      <c r="O56">
        <f t="shared" si="5"/>
        <v>2.2382164558353841E-3</v>
      </c>
    </row>
    <row r="57" spans="1:15" x14ac:dyDescent="0.25">
      <c r="A57">
        <f t="shared" si="1"/>
        <v>3750</v>
      </c>
      <c r="B57" s="6">
        <f t="shared" si="4"/>
        <v>0.93333333333333335</v>
      </c>
      <c r="N57" s="8">
        <f t="shared" si="3"/>
        <v>3463.827415891531</v>
      </c>
      <c r="O57">
        <f t="shared" si="5"/>
        <v>2.2665964013700874E-3</v>
      </c>
    </row>
    <row r="58" spans="1:15" x14ac:dyDescent="0.25">
      <c r="A58">
        <f t="shared" si="1"/>
        <v>3760</v>
      </c>
      <c r="B58" s="6">
        <f t="shared" si="4"/>
        <v>0.95</v>
      </c>
      <c r="N58" s="8">
        <f t="shared" si="3"/>
        <v>3474.2182772610231</v>
      </c>
      <c r="O58">
        <f t="shared" si="5"/>
        <v>2.287087842148879E-3</v>
      </c>
    </row>
    <row r="59" spans="1:15" x14ac:dyDescent="0.25">
      <c r="A59">
        <f t="shared" si="1"/>
        <v>3770</v>
      </c>
      <c r="B59" s="6">
        <f t="shared" si="4"/>
        <v>0.96666666666666667</v>
      </c>
      <c r="N59" s="8">
        <f t="shared" si="3"/>
        <v>3484.6091386305152</v>
      </c>
      <c r="O59">
        <f t="shared" si="5"/>
        <v>2.2994715223406672E-3</v>
      </c>
    </row>
    <row r="60" spans="1:15" x14ac:dyDescent="0.25">
      <c r="A60">
        <f t="shared" si="1"/>
        <v>3780</v>
      </c>
      <c r="B60" s="6">
        <f t="shared" si="4"/>
        <v>0.98333333333333328</v>
      </c>
      <c r="N60" s="8">
        <f t="shared" si="3"/>
        <v>3495.0000000000073</v>
      </c>
      <c r="O60">
        <f t="shared" si="5"/>
        <v>2.3036142984608336E-3</v>
      </c>
    </row>
    <row r="61" spans="1:15" x14ac:dyDescent="0.25">
      <c r="A61">
        <f t="shared" si="1"/>
        <v>3790</v>
      </c>
      <c r="B61" s="6">
        <f t="shared" si="4"/>
        <v>1</v>
      </c>
      <c r="N61" s="8">
        <f t="shared" si="3"/>
        <v>3505.3908613694994</v>
      </c>
      <c r="O61">
        <f t="shared" si="5"/>
        <v>2.2994715223406555E-3</v>
      </c>
    </row>
    <row r="62" spans="1:15" x14ac:dyDescent="0.25">
      <c r="N62" s="8">
        <f t="shared" si="3"/>
        <v>3515.7817227389914</v>
      </c>
      <c r="O62">
        <f t="shared" si="5"/>
        <v>2.2870878421488564E-3</v>
      </c>
    </row>
    <row r="63" spans="1:15" x14ac:dyDescent="0.25">
      <c r="N63" s="8">
        <f t="shared" si="3"/>
        <v>3526.1725841084835</v>
      </c>
      <c r="O63">
        <f t="shared" si="5"/>
        <v>2.2665964013700531E-3</v>
      </c>
    </row>
    <row r="64" spans="1:15" x14ac:dyDescent="0.25">
      <c r="N64" s="8">
        <f t="shared" si="3"/>
        <v>3536.5634454779756</v>
      </c>
      <c r="O64">
        <f t="shared" si="5"/>
        <v>2.238216455835339E-3</v>
      </c>
    </row>
    <row r="65" spans="14:15" x14ac:dyDescent="0.25">
      <c r="N65" s="8">
        <f t="shared" si="3"/>
        <v>3546.9543068474677</v>
      </c>
      <c r="O65">
        <f t="shared" si="5"/>
        <v>2.2022494684432493E-3</v>
      </c>
    </row>
    <row r="66" spans="14:15" x14ac:dyDescent="0.25">
      <c r="N66" s="8">
        <f t="shared" si="3"/>
        <v>3557.3451682169598</v>
      </c>
      <c r="O66">
        <f t="shared" si="5"/>
        <v>2.1590737788357438E-3</v>
      </c>
    </row>
    <row r="67" spans="14:15" x14ac:dyDescent="0.25">
      <c r="N67" s="8">
        <f t="shared" si="3"/>
        <v>3567.7360295864519</v>
      </c>
      <c r="O67">
        <f t="shared" si="5"/>
        <v>2.1091379798093054E-3</v>
      </c>
    </row>
    <row r="68" spans="14:15" x14ac:dyDescent="0.25">
      <c r="N68" s="8">
        <f t="shared" si="3"/>
        <v>3578.126890955944</v>
      </c>
      <c r="O68">
        <f t="shared" si="5"/>
        <v>2.0529531625733109E-3</v>
      </c>
    </row>
    <row r="69" spans="14:15" x14ac:dyDescent="0.25">
      <c r="N69" s="8">
        <f t="shared" si="3"/>
        <v>3588.517752325436</v>
      </c>
      <c r="O69">
        <f t="shared" si="5"/>
        <v>1.9910842182057744E-3</v>
      </c>
    </row>
    <row r="70" spans="14:15" x14ac:dyDescent="0.25">
      <c r="N70" s="8">
        <f t="shared" si="3"/>
        <v>3598.9086136949281</v>
      </c>
      <c r="O70">
        <f t="shared" si="5"/>
        <v>1.9241404020853515E-3</v>
      </c>
    </row>
    <row r="71" spans="14:15" x14ac:dyDescent="0.25">
      <c r="N71" s="8">
        <f t="shared" si="3"/>
        <v>3609.2994750644202</v>
      </c>
      <c r="O71">
        <f t="shared" si="5"/>
        <v>1.8527653812025605E-3</v>
      </c>
    </row>
    <row r="72" spans="14:15" x14ac:dyDescent="0.25">
      <c r="N72" s="8">
        <f t="shared" si="3"/>
        <v>3619.6903364339123</v>
      </c>
      <c r="O72">
        <f t="shared" si="5"/>
        <v>1.7776269908116016E-3</v>
      </c>
    </row>
    <row r="73" spans="14:15" x14ac:dyDescent="0.25">
      <c r="N73" s="8">
        <f t="shared" si="3"/>
        <v>3630.0811978034044</v>
      </c>
      <c r="O73">
        <f t="shared" si="5"/>
        <v>1.699406926854436E-3</v>
      </c>
    </row>
    <row r="74" spans="14:15" x14ac:dyDescent="0.25">
      <c r="N74" s="8">
        <f t="shared" si="3"/>
        <v>3640.4720591728965</v>
      </c>
      <c r="O74">
        <f t="shared" ref="O74" si="6" xml:space="preserve"> _xlfn.NORM.DIST(N74,$I$14,$I$16,FALSE)</f>
        <v>1.6187905941814056E-3</v>
      </c>
    </row>
    <row r="75" spans="14:15" x14ac:dyDescent="0.25">
      <c r="N75" s="8">
        <f t="shared" si="3"/>
        <v>3650.8629205423886</v>
      </c>
      <c r="O75">
        <f t="shared" ref="O75:O99" si="7" xml:space="preserve"> _xlfn.NORM.DIST(N75,$I$14,$I$16,FALSE)</f>
        <v>1.5364573182353135E-3</v>
      </c>
    </row>
    <row r="76" spans="14:15" x14ac:dyDescent="0.25">
      <c r="N76" s="8">
        <f t="shared" ref="N76:N100" si="8" xml:space="preserve"> N75 + $N$6</f>
        <v>3661.2537819118807</v>
      </c>
      <c r="O76">
        <f t="shared" si="7"/>
        <v>1.453071110179239E-3</v>
      </c>
    </row>
    <row r="77" spans="14:15" x14ac:dyDescent="0.25">
      <c r="N77" s="8">
        <f t="shared" si="8"/>
        <v>3671.6446432813727</v>
      </c>
      <c r="O77">
        <f t="shared" si="7"/>
        <v>1.3692721532149199E-3</v>
      </c>
    </row>
    <row r="78" spans="14:15" x14ac:dyDescent="0.25">
      <c r="N78" s="8">
        <f t="shared" si="8"/>
        <v>3682.0355046508648</v>
      </c>
      <c r="O78">
        <f t="shared" si="7"/>
        <v>1.2856691519654102E-3</v>
      </c>
    </row>
    <row r="79" spans="14:15" x14ac:dyDescent="0.25">
      <c r="N79" s="8">
        <f t="shared" si="8"/>
        <v>3692.4263660203569</v>
      </c>
      <c r="O79">
        <f t="shared" si="7"/>
        <v>1.2028326582742953E-3</v>
      </c>
    </row>
    <row r="80" spans="14:15" x14ac:dyDescent="0.25">
      <c r="N80" s="8">
        <f t="shared" si="8"/>
        <v>3702.817227389849</v>
      </c>
      <c r="O80">
        <f t="shared" si="7"/>
        <v>1.1212894566373795E-3</v>
      </c>
    </row>
    <row r="81" spans="14:15" x14ac:dyDescent="0.25">
      <c r="N81" s="8">
        <f t="shared" si="8"/>
        <v>3713.2080887593411</v>
      </c>
      <c r="O81">
        <f t="shared" si="7"/>
        <v>1.0415180617651878E-3</v>
      </c>
    </row>
    <row r="82" spans="14:15" x14ac:dyDescent="0.25">
      <c r="N82" s="8">
        <f t="shared" si="8"/>
        <v>3723.5989501288332</v>
      </c>
      <c r="O82">
        <f t="shared" si="7"/>
        <v>9.6394535047018663E-4</v>
      </c>
    </row>
    <row r="83" spans="14:15" x14ac:dyDescent="0.25">
      <c r="N83" s="8">
        <f t="shared" si="8"/>
        <v>3733.9898114983253</v>
      </c>
      <c r="O83">
        <f t="shared" si="7"/>
        <v>8.8894432110096376E-4</v>
      </c>
    </row>
    <row r="84" spans="14:15" x14ac:dyDescent="0.25">
      <c r="N84" s="8">
        <f t="shared" si="8"/>
        <v>3744.3806728678173</v>
      </c>
      <c r="O84">
        <f t="shared" si="7"/>
        <v>8.1683294692098973E-4</v>
      </c>
    </row>
    <row r="85" spans="14:15" x14ac:dyDescent="0.25">
      <c r="N85" s="8">
        <f t="shared" si="8"/>
        <v>3754.7715342373094</v>
      </c>
      <c r="O85">
        <f t="shared" si="7"/>
        <v>7.4787406583721344E-4</v>
      </c>
    </row>
    <row r="86" spans="14:15" x14ac:dyDescent="0.25">
      <c r="N86" s="8">
        <f t="shared" si="8"/>
        <v>3765.1623956068015</v>
      </c>
      <c r="O86">
        <f t="shared" si="7"/>
        <v>6.8227622826238057E-4</v>
      </c>
    </row>
    <row r="87" spans="14:15" x14ac:dyDescent="0.25">
      <c r="N87" s="8">
        <f t="shared" si="8"/>
        <v>3775.5532569762936</v>
      </c>
      <c r="O87">
        <f t="shared" si="7"/>
        <v>6.2019540802741495E-4</v>
      </c>
    </row>
    <row r="88" spans="14:15" x14ac:dyDescent="0.25">
      <c r="N88" s="8">
        <f t="shared" si="8"/>
        <v>3785.9441183457857</v>
      </c>
      <c r="O88">
        <f t="shared" si="7"/>
        <v>5.6173746837051759E-4</v>
      </c>
    </row>
    <row r="89" spans="14:15" x14ac:dyDescent="0.25">
      <c r="N89" s="8">
        <f t="shared" si="8"/>
        <v>3796.3349797152778</v>
      </c>
      <c r="O89">
        <f t="shared" si="7"/>
        <v>5.0696126618724195E-4</v>
      </c>
    </row>
    <row r="90" spans="14:15" x14ac:dyDescent="0.25">
      <c r="N90" s="8">
        <f t="shared" si="8"/>
        <v>3806.7258410847699</v>
      </c>
      <c r="O90">
        <f t="shared" si="7"/>
        <v>4.5588227285575813E-4</v>
      </c>
    </row>
    <row r="91" spans="14:15" x14ac:dyDescent="0.25">
      <c r="N91" s="8">
        <f t="shared" si="8"/>
        <v>3817.1167024542619</v>
      </c>
      <c r="O91">
        <f t="shared" si="7"/>
        <v>4.0847658884953452E-4</v>
      </c>
    </row>
    <row r="92" spans="14:15" x14ac:dyDescent="0.25">
      <c r="N92" s="8">
        <f t="shared" si="8"/>
        <v>3827.507563823754</v>
      </c>
      <c r="O92">
        <f t="shared" si="7"/>
        <v>3.6468523170150847E-4</v>
      </c>
    </row>
    <row r="93" spans="14:15" x14ac:dyDescent="0.25">
      <c r="N93" s="8">
        <f t="shared" si="8"/>
        <v>3837.8984251932461</v>
      </c>
      <c r="O93">
        <f t="shared" si="7"/>
        <v>3.2441858228702799E-4</v>
      </c>
    </row>
    <row r="94" spans="14:15" x14ac:dyDescent="0.25">
      <c r="N94" s="8">
        <f t="shared" si="8"/>
        <v>3848.2892865627382</v>
      </c>
      <c r="O94">
        <f t="shared" si="7"/>
        <v>2.8756088238042948E-4</v>
      </c>
    </row>
    <row r="95" spans="14:15" x14ac:dyDescent="0.25">
      <c r="N95" s="8">
        <f t="shared" si="8"/>
        <v>3858.6801479322303</v>
      </c>
      <c r="O95">
        <f t="shared" si="7"/>
        <v>2.5397468650419243E-4</v>
      </c>
    </row>
    <row r="96" spans="14:15" x14ac:dyDescent="0.25">
      <c r="N96" s="8">
        <f t="shared" si="8"/>
        <v>3869.0710093017224</v>
      </c>
      <c r="O96">
        <f t="shared" si="7"/>
        <v>2.2350518270464932E-4</v>
      </c>
    </row>
    <row r="97" spans="14:15" x14ac:dyDescent="0.25">
      <c r="N97" s="8">
        <f t="shared" si="8"/>
        <v>3879.4618706712145</v>
      </c>
      <c r="O97">
        <f t="shared" si="7"/>
        <v>1.9598430953238633E-4</v>
      </c>
    </row>
    <row r="98" spans="14:15" x14ac:dyDescent="0.25">
      <c r="N98" s="8">
        <f t="shared" si="8"/>
        <v>3889.8527320407065</v>
      </c>
      <c r="O98">
        <f t="shared" si="7"/>
        <v>1.7123460967963778E-4</v>
      </c>
    </row>
    <row r="99" spans="14:15" x14ac:dyDescent="0.25">
      <c r="N99" s="8">
        <f t="shared" si="8"/>
        <v>3900.2435934101986</v>
      </c>
      <c r="O99">
        <f t="shared" si="7"/>
        <v>1.4907277397068492E-4</v>
      </c>
    </row>
    <row r="100" spans="14:15" x14ac:dyDescent="0.25">
      <c r="N100" s="8">
        <f t="shared" si="8"/>
        <v>3910.6344547796907</v>
      </c>
      <c r="O100">
        <f xml:space="preserve"> _xlfn.NORM.DIST(N100,$I$14,$I$16,FALSE)</f>
        <v>1.2931284230539511E-4</v>
      </c>
    </row>
  </sheetData>
  <sortState xmlns:xlrd2="http://schemas.microsoft.com/office/spreadsheetml/2017/richdata2" ref="E48:E58">
    <sortCondition ref="E48"/>
  </sortState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E58C8-FAE1-4FCD-9AE5-C15CA393F1BA}">
  <dimension ref="A1:X732"/>
  <sheetViews>
    <sheetView workbookViewId="0">
      <selection activeCell="X10" sqref="X10"/>
    </sheetView>
  </sheetViews>
  <sheetFormatPr defaultRowHeight="15" x14ac:dyDescent="0.25"/>
  <cols>
    <col min="14" max="14" width="14.7109375" bestFit="1" customWidth="1"/>
    <col min="15" max="15" width="5.42578125" bestFit="1" customWidth="1"/>
    <col min="23" max="24" width="12" bestFit="1" customWidth="1"/>
  </cols>
  <sheetData>
    <row r="1" spans="1:24" x14ac:dyDescent="0.25">
      <c r="A1" t="s">
        <v>0</v>
      </c>
      <c r="B1" t="s">
        <v>37</v>
      </c>
    </row>
    <row r="2" spans="1:24" x14ac:dyDescent="0.25">
      <c r="A2">
        <v>3310</v>
      </c>
      <c r="B2" s="6">
        <f>_xlfn.RANK.EQ(A2,$A$2:$A$16,1)/COUNT($A$2:$A$16)</f>
        <v>0.2</v>
      </c>
    </row>
    <row r="3" spans="1:24" x14ac:dyDescent="0.25">
      <c r="A3">
        <v>3355</v>
      </c>
      <c r="B3" s="6">
        <f t="shared" ref="B3:B16" si="0">_xlfn.RANK.EQ(A3,$A$2:$A$16,1)/COUNT($A$2:$A$16)</f>
        <v>0.26666666666666666</v>
      </c>
    </row>
    <row r="4" spans="1:24" x14ac:dyDescent="0.25">
      <c r="A4">
        <v>3450</v>
      </c>
      <c r="B4" s="6">
        <f t="shared" si="0"/>
        <v>0.33333333333333331</v>
      </c>
    </row>
    <row r="5" spans="1:24" x14ac:dyDescent="0.25">
      <c r="A5">
        <v>3480</v>
      </c>
      <c r="B5" s="6">
        <f t="shared" si="0"/>
        <v>0.4</v>
      </c>
    </row>
    <row r="6" spans="1:24" x14ac:dyDescent="0.25">
      <c r="A6">
        <v>3480</v>
      </c>
      <c r="B6" s="6">
        <f t="shared" si="0"/>
        <v>0.4</v>
      </c>
      <c r="N6" s="1" t="s">
        <v>19</v>
      </c>
      <c r="W6">
        <f xml:space="preserve"> (6 * $I$16 ) / 100</f>
        <v>9.5775988640159699</v>
      </c>
    </row>
    <row r="7" spans="1:24" x14ac:dyDescent="0.25">
      <c r="A7">
        <v>3490</v>
      </c>
      <c r="B7" s="6">
        <f t="shared" si="0"/>
        <v>0.53333333333333333</v>
      </c>
      <c r="I7" t="s">
        <v>2</v>
      </c>
      <c r="N7" s="1" t="s">
        <v>0</v>
      </c>
      <c r="O7" t="s">
        <v>11</v>
      </c>
      <c r="P7" t="s">
        <v>20</v>
      </c>
    </row>
    <row r="8" spans="1:24" x14ac:dyDescent="0.25">
      <c r="A8">
        <v>3520</v>
      </c>
      <c r="B8" s="6">
        <f t="shared" si="0"/>
        <v>0.6</v>
      </c>
      <c r="H8" t="s">
        <v>1</v>
      </c>
      <c r="I8">
        <f>_xlfn.QUARTILE.INC($A$2:$A$16,0)</f>
        <v>3250</v>
      </c>
      <c r="N8" t="s">
        <v>13</v>
      </c>
      <c r="O8" s="2">
        <v>3</v>
      </c>
      <c r="P8" s="2">
        <v>3</v>
      </c>
      <c r="S8" t="s">
        <v>0</v>
      </c>
      <c r="T8" t="s">
        <v>11</v>
      </c>
      <c r="U8" t="s">
        <v>20</v>
      </c>
      <c r="W8" t="s">
        <v>21</v>
      </c>
      <c r="X8" t="s">
        <v>22</v>
      </c>
    </row>
    <row r="9" spans="1:24" x14ac:dyDescent="0.25">
      <c r="A9">
        <v>3540</v>
      </c>
      <c r="B9" s="6">
        <f t="shared" si="0"/>
        <v>0.66666666666666663</v>
      </c>
      <c r="H9" t="s">
        <v>3</v>
      </c>
      <c r="I9">
        <f>_xlfn.QUARTILE.INC($A$2:$A$16,1)</f>
        <v>3402.5</v>
      </c>
      <c r="N9" t="s">
        <v>14</v>
      </c>
      <c r="O9" s="2">
        <v>1</v>
      </c>
      <c r="P9" s="2">
        <v>1</v>
      </c>
      <c r="S9" t="s">
        <v>13</v>
      </c>
      <c r="T9" s="2">
        <v>3</v>
      </c>
      <c r="U9" s="2">
        <v>3</v>
      </c>
      <c r="W9">
        <f xml:space="preserve"> ( I14 - (3 * I16))</f>
        <v>3030.1200567992014</v>
      </c>
      <c r="X9">
        <f>_xlfn.NORM.DIST(W9,$I$14,$I$16,FALSE)</f>
        <v>2.7763838148968058E-5</v>
      </c>
    </row>
    <row r="10" spans="1:24" x14ac:dyDescent="0.25">
      <c r="A10">
        <v>3550</v>
      </c>
      <c r="B10" s="6">
        <f t="shared" si="0"/>
        <v>0.73333333333333328</v>
      </c>
      <c r="H10" t="s">
        <v>4</v>
      </c>
      <c r="I10">
        <f>_xlfn.QUARTILE.INC($A$2:$A$16,2)</f>
        <v>3490</v>
      </c>
      <c r="N10" t="s">
        <v>15</v>
      </c>
      <c r="O10" s="2">
        <v>6</v>
      </c>
      <c r="P10" s="2">
        <v>6</v>
      </c>
      <c r="S10" t="s">
        <v>14</v>
      </c>
      <c r="T10" s="2">
        <v>1</v>
      </c>
      <c r="U10" s="2">
        <v>1</v>
      </c>
      <c r="W10">
        <f>W9+$W$6</f>
        <v>3039.6976556632176</v>
      </c>
      <c r="X10">
        <f t="shared" ref="X10:X43" si="1">_xlfn.NORM.DIST(W10,$I$14,$I$16,FALSE)</f>
        <v>3.3179572085921891E-5</v>
      </c>
    </row>
    <row r="11" spans="1:24" x14ac:dyDescent="0.25">
      <c r="A11">
        <v>3650</v>
      </c>
      <c r="B11" s="6">
        <f t="shared" si="0"/>
        <v>0.8</v>
      </c>
      <c r="H11" t="s">
        <v>5</v>
      </c>
      <c r="I11">
        <f>_xlfn.QUARTILE.INC($A$2:$A$16,3)</f>
        <v>3600</v>
      </c>
      <c r="N11" t="s">
        <v>16</v>
      </c>
      <c r="O11" s="2">
        <v>1</v>
      </c>
      <c r="P11" s="2">
        <v>1</v>
      </c>
      <c r="S11" t="s">
        <v>15</v>
      </c>
      <c r="T11" s="2">
        <v>6</v>
      </c>
      <c r="U11" s="2">
        <v>6</v>
      </c>
      <c r="W11">
        <f t="shared" ref="W11:W74" si="2">W10+$W$6</f>
        <v>3049.2752545272338</v>
      </c>
      <c r="X11">
        <f t="shared" si="1"/>
        <v>3.9509232861866783E-5</v>
      </c>
    </row>
    <row r="12" spans="1:24" x14ac:dyDescent="0.25">
      <c r="A12">
        <v>3730</v>
      </c>
      <c r="B12" s="6">
        <f t="shared" si="0"/>
        <v>0.8666666666666667</v>
      </c>
      <c r="H12" t="s">
        <v>6</v>
      </c>
      <c r="I12">
        <f>_xlfn.QUARTILE.INC($A$2:$A$16,4)</f>
        <v>3770</v>
      </c>
      <c r="N12" t="s">
        <v>17</v>
      </c>
      <c r="O12" s="2">
        <v>2</v>
      </c>
      <c r="P12" s="2">
        <v>2</v>
      </c>
      <c r="S12" t="s">
        <v>16</v>
      </c>
      <c r="T12" s="2">
        <v>1</v>
      </c>
      <c r="U12" s="2">
        <v>1</v>
      </c>
      <c r="W12">
        <f t="shared" si="2"/>
        <v>3058.8528533912499</v>
      </c>
      <c r="X12">
        <f t="shared" si="1"/>
        <v>4.6877339291549722E-5</v>
      </c>
    </row>
    <row r="13" spans="1:24" x14ac:dyDescent="0.25">
      <c r="A13">
        <v>3250</v>
      </c>
      <c r="B13" s="6">
        <f t="shared" si="0"/>
        <v>6.6666666666666666E-2</v>
      </c>
      <c r="H13" t="s">
        <v>10</v>
      </c>
      <c r="I13">
        <f>_xlfn.PERCENTILE.EXC($A$2:$A$16,0.85)</f>
        <v>3748</v>
      </c>
      <c r="N13" t="s">
        <v>18</v>
      </c>
      <c r="O13" s="2">
        <v>2</v>
      </c>
      <c r="P13" s="2">
        <v>2</v>
      </c>
      <c r="S13" t="s">
        <v>17</v>
      </c>
      <c r="T13" s="2">
        <v>2</v>
      </c>
      <c r="U13" s="2">
        <v>2</v>
      </c>
      <c r="W13">
        <f t="shared" si="2"/>
        <v>3068.4304522552661</v>
      </c>
      <c r="X13">
        <f t="shared" si="1"/>
        <v>5.5419659084748569E-5</v>
      </c>
    </row>
    <row r="14" spans="1:24" x14ac:dyDescent="0.25">
      <c r="A14">
        <v>3300</v>
      </c>
      <c r="B14" s="6">
        <f t="shared" si="0"/>
        <v>0.13333333333333333</v>
      </c>
      <c r="H14" t="s">
        <v>7</v>
      </c>
      <c r="I14">
        <f>AVERAGE($A$2:$A$16)</f>
        <v>3509</v>
      </c>
      <c r="N14" t="s">
        <v>12</v>
      </c>
      <c r="O14" s="2">
        <v>15</v>
      </c>
      <c r="S14" t="s">
        <v>18</v>
      </c>
      <c r="T14" s="2">
        <v>2</v>
      </c>
      <c r="U14" s="2">
        <v>2</v>
      </c>
      <c r="W14">
        <f t="shared" si="2"/>
        <v>3078.0080511192823</v>
      </c>
      <c r="X14">
        <f t="shared" si="1"/>
        <v>6.528317772991285E-5</v>
      </c>
    </row>
    <row r="15" spans="1:24" x14ac:dyDescent="0.25">
      <c r="A15">
        <v>3760</v>
      </c>
      <c r="B15" s="6">
        <f t="shared" si="0"/>
        <v>0.93333333333333335</v>
      </c>
      <c r="H15" t="s">
        <v>8</v>
      </c>
      <c r="I15">
        <f>I12-I8</f>
        <v>520</v>
      </c>
      <c r="W15">
        <f t="shared" si="2"/>
        <v>3087.5856499832985</v>
      </c>
      <c r="X15">
        <f t="shared" si="1"/>
        <v>7.6625842395007732E-5</v>
      </c>
    </row>
    <row r="16" spans="1:24" x14ac:dyDescent="0.25">
      <c r="A16">
        <v>3770</v>
      </c>
      <c r="B16" s="6">
        <f t="shared" si="0"/>
        <v>1</v>
      </c>
      <c r="H16" t="s">
        <v>9</v>
      </c>
      <c r="I16">
        <f>_xlfn.STDEV.P($A$2:$A$16)</f>
        <v>159.6266477335995</v>
      </c>
      <c r="W16">
        <f t="shared" si="2"/>
        <v>3097.1632488473147</v>
      </c>
      <c r="X16">
        <f t="shared" si="1"/>
        <v>8.9616045925012224E-5</v>
      </c>
    </row>
    <row r="17" spans="23:24" x14ac:dyDescent="0.25">
      <c r="W17">
        <f t="shared" si="2"/>
        <v>3106.7408477113308</v>
      </c>
      <c r="X17">
        <f t="shared" si="1"/>
        <v>1.0443181683049661E-4</v>
      </c>
    </row>
    <row r="18" spans="23:24" x14ac:dyDescent="0.25">
      <c r="W18">
        <f t="shared" si="2"/>
        <v>3116.318446575347</v>
      </c>
      <c r="X18">
        <f t="shared" si="1"/>
        <v>1.2125968318298039E-4</v>
      </c>
    </row>
    <row r="19" spans="23:24" x14ac:dyDescent="0.25">
      <c r="W19">
        <f t="shared" si="2"/>
        <v>3125.8960454393632</v>
      </c>
      <c r="X19">
        <f t="shared" si="1"/>
        <v>1.4029318170120155E-4</v>
      </c>
    </row>
    <row r="20" spans="23:24" x14ac:dyDescent="0.25">
      <c r="W20">
        <f t="shared" si="2"/>
        <v>3135.4736443033794</v>
      </c>
      <c r="X20">
        <f t="shared" si="1"/>
        <v>1.6173098814098845E-4</v>
      </c>
    </row>
    <row r="21" spans="23:24" x14ac:dyDescent="0.25">
      <c r="W21">
        <f t="shared" si="2"/>
        <v>3145.0512431673956</v>
      </c>
      <c r="X21">
        <f t="shared" si="1"/>
        <v>1.8577465146566737E-4</v>
      </c>
    </row>
    <row r="22" spans="23:24" x14ac:dyDescent="0.25">
      <c r="W22">
        <f t="shared" si="2"/>
        <v>3154.6288420314118</v>
      </c>
      <c r="X22">
        <f t="shared" si="1"/>
        <v>2.1262592220250154E-4</v>
      </c>
    </row>
    <row r="23" spans="23:24" x14ac:dyDescent="0.25">
      <c r="W23">
        <f t="shared" si="2"/>
        <v>3164.2064408954279</v>
      </c>
      <c r="X23">
        <f t="shared" si="1"/>
        <v>2.4248367485643662E-4</v>
      </c>
    </row>
    <row r="24" spans="23:24" x14ac:dyDescent="0.25">
      <c r="W24">
        <f t="shared" si="2"/>
        <v>3173.7840397594441</v>
      </c>
      <c r="X24">
        <f t="shared" si="1"/>
        <v>2.7554043516489214E-4</v>
      </c>
    </row>
    <row r="25" spans="23:24" x14ac:dyDescent="0.25">
      <c r="W25">
        <f t="shared" si="2"/>
        <v>3183.3616386234603</v>
      </c>
      <c r="X25">
        <f t="shared" si="1"/>
        <v>3.1197853517655826E-4</v>
      </c>
    </row>
    <row r="26" spans="23:24" x14ac:dyDescent="0.25">
      <c r="W26">
        <f t="shared" si="2"/>
        <v>3192.9392374874765</v>
      </c>
      <c r="X26">
        <f t="shared" si="1"/>
        <v>3.5196593239015053E-4</v>
      </c>
    </row>
    <row r="27" spans="23:24" x14ac:dyDescent="0.25">
      <c r="W27">
        <f t="shared" si="2"/>
        <v>3202.5168363514927</v>
      </c>
      <c r="X27">
        <f t="shared" si="1"/>
        <v>3.9565174318891466E-4</v>
      </c>
    </row>
    <row r="28" spans="23:24" x14ac:dyDescent="0.25">
      <c r="W28">
        <f t="shared" si="2"/>
        <v>3212.0944352155088</v>
      </c>
      <c r="X28">
        <f t="shared" si="1"/>
        <v>4.4316155517495475E-4</v>
      </c>
    </row>
    <row r="29" spans="23:24" x14ac:dyDescent="0.25">
      <c r="W29">
        <f t="shared" si="2"/>
        <v>3221.672034079525</v>
      </c>
      <c r="X29">
        <f t="shared" si="1"/>
        <v>4.9459259730027995E-4</v>
      </c>
    </row>
    <row r="30" spans="23:24" x14ac:dyDescent="0.25">
      <c r="W30">
        <f t="shared" si="2"/>
        <v>3231.2496329435412</v>
      </c>
      <c r="X30">
        <f t="shared" si="1"/>
        <v>5.5000886040927459E-4</v>
      </c>
    </row>
    <row r="31" spans="23:24" x14ac:dyDescent="0.25">
      <c r="W31">
        <f t="shared" si="2"/>
        <v>3240.8272318075574</v>
      </c>
      <c r="X31">
        <f t="shared" si="1"/>
        <v>6.0943627340859967E-4</v>
      </c>
    </row>
    <row r="32" spans="23:24" x14ac:dyDescent="0.25">
      <c r="W32">
        <f t="shared" si="2"/>
        <v>3250.4048306715736</v>
      </c>
      <c r="X32">
        <f t="shared" si="1"/>
        <v>6.728580511991876E-4</v>
      </c>
    </row>
    <row r="33" spans="23:24" x14ac:dyDescent="0.25">
      <c r="W33">
        <f>W32+$W$6</f>
        <v>3259.9824295355897</v>
      </c>
      <c r="X33">
        <f t="shared" si="1"/>
        <v>7.402103391708155E-4</v>
      </c>
    </row>
    <row r="34" spans="23:24" x14ac:dyDescent="0.25">
      <c r="W34">
        <f t="shared" si="2"/>
        <v>3269.5600283996059</v>
      </c>
      <c r="X34">
        <f t="shared" si="1"/>
        <v>8.1137828492176063E-4</v>
      </c>
    </row>
    <row r="35" spans="23:24" x14ac:dyDescent="0.25">
      <c r="W35">
        <f t="shared" si="2"/>
        <v>3279.1376272636221</v>
      </c>
      <c r="X35">
        <f t="shared" si="1"/>
        <v>8.86192670417585E-4</v>
      </c>
    </row>
    <row r="36" spans="23:24" x14ac:dyDescent="0.25">
      <c r="W36">
        <f t="shared" si="2"/>
        <v>3288.7152261276383</v>
      </c>
      <c r="X36">
        <f t="shared" si="1"/>
        <v>9.6442723660754325E-4</v>
      </c>
    </row>
    <row r="37" spans="23:24" x14ac:dyDescent="0.25">
      <c r="W37">
        <f t="shared" si="2"/>
        <v>3298.2928249916545</v>
      </c>
      <c r="X37">
        <f t="shared" si="1"/>
        <v>1.0457968272335244E-3</v>
      </c>
    </row>
    <row r="38" spans="23:24" x14ac:dyDescent="0.25">
      <c r="W38">
        <f t="shared" si="2"/>
        <v>3307.8704238556707</v>
      </c>
      <c r="X38">
        <f t="shared" si="1"/>
        <v>1.1299564689732124E-3</v>
      </c>
    </row>
    <row r="39" spans="23:24" x14ac:dyDescent="0.25">
      <c r="W39">
        <f t="shared" si="2"/>
        <v>3317.4480227196868</v>
      </c>
      <c r="X39">
        <f t="shared" si="1"/>
        <v>1.2165014910749657E-3</v>
      </c>
    </row>
    <row r="40" spans="23:24" x14ac:dyDescent="0.25">
      <c r="W40">
        <f t="shared" si="2"/>
        <v>3327.025621583703</v>
      </c>
      <c r="X40">
        <f t="shared" si="1"/>
        <v>1.3049687693420854E-3</v>
      </c>
    </row>
    <row r="41" spans="23:24" x14ac:dyDescent="0.25">
      <c r="W41">
        <f t="shared" si="2"/>
        <v>3336.6032204477192</v>
      </c>
      <c r="X41">
        <f t="shared" si="1"/>
        <v>1.3948391569517703E-3</v>
      </c>
    </row>
    <row r="42" spans="23:24" x14ac:dyDescent="0.25">
      <c r="W42">
        <f t="shared" si="2"/>
        <v>3346.1808193117354</v>
      </c>
      <c r="X42">
        <f t="shared" si="1"/>
        <v>1.4855411385644012E-3</v>
      </c>
    </row>
    <row r="43" spans="23:24" x14ac:dyDescent="0.25">
      <c r="W43">
        <f t="shared" si="2"/>
        <v>3355.7584181757516</v>
      </c>
      <c r="X43">
        <f t="shared" si="1"/>
        <v>1.5764557150764478E-3</v>
      </c>
    </row>
    <row r="44" spans="23:24" x14ac:dyDescent="0.25">
      <c r="W44">
        <f t="shared" si="2"/>
        <v>3365.3360170397677</v>
      </c>
      <c r="X44">
        <f>_xlfn.NORM.DIST(W44,$I$14,$I$16,FALSE)</f>
        <v>1.6669224949385315E-3</v>
      </c>
    </row>
    <row r="45" spans="23:24" x14ac:dyDescent="0.25">
      <c r="W45">
        <f t="shared" si="2"/>
        <v>3374.9136159037839</v>
      </c>
      <c r="X45">
        <f t="shared" ref="X45:X108" si="3">_xlfn.NORM.DIST(W45,$I$14,$I$16,FALSE)</f>
        <v>1.7562469350825226E-3</v>
      </c>
    </row>
    <row r="46" spans="23:24" x14ac:dyDescent="0.25">
      <c r="W46">
        <f t="shared" si="2"/>
        <v>3384.4912147678001</v>
      </c>
      <c r="X46">
        <f t="shared" si="3"/>
        <v>1.8437086411756333E-3</v>
      </c>
    </row>
    <row r="47" spans="23:24" x14ac:dyDescent="0.25">
      <c r="W47">
        <f t="shared" si="2"/>
        <v>3394.0688136318163</v>
      </c>
      <c r="X47">
        <f t="shared" si="3"/>
        <v>1.9285706042241524E-3</v>
      </c>
    </row>
    <row r="48" spans="23:24" x14ac:dyDescent="0.25">
      <c r="W48">
        <f t="shared" si="2"/>
        <v>3403.6464124958325</v>
      </c>
      <c r="X48">
        <f t="shared" si="3"/>
        <v>2.0100892196061905E-3</v>
      </c>
    </row>
    <row r="49" spans="23:24" x14ac:dyDescent="0.25">
      <c r="W49">
        <f t="shared" si="2"/>
        <v>3413.2240113598486</v>
      </c>
      <c r="X49">
        <f t="shared" si="3"/>
        <v>2.087524906542721E-3</v>
      </c>
    </row>
    <row r="50" spans="23:24" x14ac:dyDescent="0.25">
      <c r="W50">
        <f t="shared" si="2"/>
        <v>3422.8016102238648</v>
      </c>
      <c r="X50">
        <f t="shared" si="3"/>
        <v>2.1601531218948433E-3</v>
      </c>
    </row>
    <row r="51" spans="23:24" x14ac:dyDescent="0.25">
      <c r="W51">
        <f t="shared" si="2"/>
        <v>3432.379209087881</v>
      </c>
      <c r="X51">
        <f t="shared" si="3"/>
        <v>2.2272755429867436E-3</v>
      </c>
    </row>
    <row r="52" spans="23:24" x14ac:dyDescent="0.25">
      <c r="W52">
        <f t="shared" si="2"/>
        <v>3441.9568079518972</v>
      </c>
      <c r="X52">
        <f t="shared" si="3"/>
        <v>2.2882311807471425E-3</v>
      </c>
    </row>
    <row r="53" spans="23:24" x14ac:dyDescent="0.25">
      <c r="W53">
        <f t="shared" si="2"/>
        <v>3451.5344068159134</v>
      </c>
      <c r="X53">
        <f t="shared" si="3"/>
        <v>2.3424071775105778E-3</v>
      </c>
    </row>
    <row r="54" spans="23:24" x14ac:dyDescent="0.25">
      <c r="W54">
        <f t="shared" si="2"/>
        <v>3461.1120056799296</v>
      </c>
      <c r="X54">
        <f t="shared" si="3"/>
        <v>2.3892490437876514E-3</v>
      </c>
    </row>
    <row r="55" spans="23:24" x14ac:dyDescent="0.25">
      <c r="W55">
        <f t="shared" si="2"/>
        <v>3470.6896045439457</v>
      </c>
      <c r="X55">
        <f t="shared" si="3"/>
        <v>2.4282700954286287E-3</v>
      </c>
    </row>
    <row r="56" spans="23:24" x14ac:dyDescent="0.25">
      <c r="W56">
        <f t="shared" si="2"/>
        <v>3480.2672034079619</v>
      </c>
      <c r="X56">
        <f t="shared" si="3"/>
        <v>2.4590598668433358E-3</v>
      </c>
    </row>
    <row r="57" spans="23:24" x14ac:dyDescent="0.25">
      <c r="W57">
        <f t="shared" si="2"/>
        <v>3489.8448022719781</v>
      </c>
      <c r="X57">
        <f t="shared" si="3"/>
        <v>2.4812912970187551E-3</v>
      </c>
    </row>
    <row r="58" spans="23:24" x14ac:dyDescent="0.25">
      <c r="W58">
        <f t="shared" si="2"/>
        <v>3499.4224011359943</v>
      </c>
      <c r="X58">
        <f t="shared" si="3"/>
        <v>2.4947265124567724E-3</v>
      </c>
    </row>
    <row r="59" spans="23:24" x14ac:dyDescent="0.25">
      <c r="W59">
        <f t="shared" si="2"/>
        <v>3509.0000000000105</v>
      </c>
      <c r="X59">
        <f t="shared" si="3"/>
        <v>2.4992210640621009E-3</v>
      </c>
    </row>
    <row r="60" spans="23:24" x14ac:dyDescent="0.25">
      <c r="W60">
        <f t="shared" si="2"/>
        <v>3518.5775988640266</v>
      </c>
      <c r="X60">
        <f t="shared" si="3"/>
        <v>2.4947265124567529E-3</v>
      </c>
    </row>
    <row r="61" spans="23:24" x14ac:dyDescent="0.25">
      <c r="W61">
        <f t="shared" si="2"/>
        <v>3528.1551977280428</v>
      </c>
      <c r="X61">
        <f t="shared" si="3"/>
        <v>2.4812912970187161E-3</v>
      </c>
    </row>
    <row r="62" spans="23:24" x14ac:dyDescent="0.25">
      <c r="W62">
        <f t="shared" si="2"/>
        <v>3537.732796592059</v>
      </c>
      <c r="X62">
        <f t="shared" si="3"/>
        <v>2.4590598668432777E-3</v>
      </c>
    </row>
    <row r="63" spans="23:24" x14ac:dyDescent="0.25">
      <c r="W63">
        <f t="shared" si="2"/>
        <v>3547.3103954560752</v>
      </c>
      <c r="X63">
        <f t="shared" si="3"/>
        <v>2.4282700954285524E-3</v>
      </c>
    </row>
    <row r="64" spans="23:24" x14ac:dyDescent="0.25">
      <c r="W64">
        <f t="shared" si="2"/>
        <v>3556.8879943200914</v>
      </c>
      <c r="X64">
        <f t="shared" si="3"/>
        <v>2.3892490437875573E-3</v>
      </c>
    </row>
    <row r="65" spans="23:24" x14ac:dyDescent="0.25">
      <c r="W65">
        <f t="shared" si="2"/>
        <v>3566.4655931841075</v>
      </c>
      <c r="X65">
        <f t="shared" si="3"/>
        <v>2.3424071775104676E-3</v>
      </c>
    </row>
    <row r="66" spans="23:24" x14ac:dyDescent="0.25">
      <c r="W66">
        <f t="shared" si="2"/>
        <v>3576.0431920481237</v>
      </c>
      <c r="X66">
        <f t="shared" si="3"/>
        <v>2.2882311807470163E-3</v>
      </c>
    </row>
    <row r="67" spans="23:24" x14ac:dyDescent="0.25">
      <c r="W67">
        <f t="shared" si="2"/>
        <v>3585.6207909121399</v>
      </c>
      <c r="X67">
        <f t="shared" si="3"/>
        <v>2.2272755429866035E-3</v>
      </c>
    </row>
    <row r="68" spans="23:24" x14ac:dyDescent="0.25">
      <c r="W68">
        <f t="shared" si="2"/>
        <v>3595.1983897761561</v>
      </c>
      <c r="X68">
        <f t="shared" si="3"/>
        <v>2.1601531218946902E-3</v>
      </c>
    </row>
    <row r="69" spans="23:24" x14ac:dyDescent="0.25">
      <c r="W69">
        <f t="shared" si="2"/>
        <v>3604.7759886401723</v>
      </c>
      <c r="X69">
        <f t="shared" si="3"/>
        <v>2.0875249065425566E-3</v>
      </c>
    </row>
    <row r="70" spans="23:24" x14ac:dyDescent="0.25">
      <c r="W70">
        <f t="shared" si="2"/>
        <v>3614.3535875041885</v>
      </c>
      <c r="X70">
        <f t="shared" si="3"/>
        <v>2.0100892196060166E-3</v>
      </c>
    </row>
    <row r="71" spans="23:24" x14ac:dyDescent="0.25">
      <c r="W71">
        <f t="shared" si="2"/>
        <v>3623.9311863682046</v>
      </c>
      <c r="X71">
        <f t="shared" si="3"/>
        <v>1.9285706042239704E-3</v>
      </c>
    </row>
    <row r="72" spans="23:24" x14ac:dyDescent="0.25">
      <c r="W72">
        <f t="shared" si="2"/>
        <v>3633.5087852322208</v>
      </c>
      <c r="X72">
        <f t="shared" si="3"/>
        <v>1.8437086411754447E-3</v>
      </c>
    </row>
    <row r="73" spans="23:24" x14ac:dyDescent="0.25">
      <c r="W73">
        <f t="shared" si="2"/>
        <v>3643.086384096237</v>
      </c>
      <c r="X73">
        <f t="shared" si="3"/>
        <v>1.7562469350823292E-3</v>
      </c>
    </row>
    <row r="74" spans="23:24" x14ac:dyDescent="0.25">
      <c r="W74">
        <f t="shared" si="2"/>
        <v>3652.6639829602532</v>
      </c>
      <c r="X74">
        <f t="shared" si="3"/>
        <v>1.6669224949383346E-3</v>
      </c>
    </row>
    <row r="75" spans="23:24" x14ac:dyDescent="0.25">
      <c r="W75">
        <f t="shared" ref="W75:W139" si="4">W74+$W$6</f>
        <v>3662.2415818242694</v>
      </c>
      <c r="X75">
        <f t="shared" si="3"/>
        <v>1.5764557150762493E-3</v>
      </c>
    </row>
    <row r="76" spans="23:24" x14ac:dyDescent="0.25">
      <c r="W76">
        <f t="shared" si="4"/>
        <v>3671.8191806882855</v>
      </c>
      <c r="X76">
        <f t="shared" si="3"/>
        <v>1.4855411385642026E-3</v>
      </c>
    </row>
    <row r="77" spans="23:24" x14ac:dyDescent="0.25">
      <c r="W77">
        <f t="shared" si="4"/>
        <v>3681.3967795523017</v>
      </c>
      <c r="X77">
        <f t="shared" si="3"/>
        <v>1.3948391569515732E-3</v>
      </c>
    </row>
    <row r="78" spans="23:24" x14ac:dyDescent="0.25">
      <c r="W78">
        <f t="shared" si="4"/>
        <v>3690.9743784163179</v>
      </c>
      <c r="X78">
        <f t="shared" si="3"/>
        <v>1.3049687693418906E-3</v>
      </c>
    </row>
    <row r="79" spans="23:24" x14ac:dyDescent="0.25">
      <c r="W79">
        <f t="shared" si="4"/>
        <v>3700.5519772803341</v>
      </c>
      <c r="X79">
        <f t="shared" si="3"/>
        <v>1.216501491074774E-3</v>
      </c>
    </row>
    <row r="80" spans="23:24" x14ac:dyDescent="0.25">
      <c r="W80">
        <f t="shared" si="4"/>
        <v>3710.1295761443503</v>
      </c>
      <c r="X80">
        <f t="shared" si="3"/>
        <v>1.1299564689730257E-3</v>
      </c>
    </row>
    <row r="81" spans="23:24" x14ac:dyDescent="0.25">
      <c r="W81">
        <f t="shared" si="4"/>
        <v>3719.7071750083664</v>
      </c>
      <c r="X81">
        <f t="shared" si="3"/>
        <v>1.0457968272333436E-3</v>
      </c>
    </row>
    <row r="82" spans="23:24" x14ac:dyDescent="0.25">
      <c r="W82">
        <f t="shared" si="4"/>
        <v>3729.2847738723826</v>
      </c>
      <c r="X82">
        <f t="shared" si="3"/>
        <v>9.6442723660736902E-4</v>
      </c>
    </row>
    <row r="83" spans="23:24" x14ac:dyDescent="0.25">
      <c r="W83">
        <f t="shared" si="4"/>
        <v>3738.8623727363988</v>
      </c>
      <c r="X83">
        <f t="shared" si="3"/>
        <v>8.8619267041741749E-4</v>
      </c>
    </row>
    <row r="84" spans="23:24" x14ac:dyDescent="0.25">
      <c r="W84">
        <f t="shared" si="4"/>
        <v>3748.439971600415</v>
      </c>
      <c r="X84">
        <f t="shared" si="3"/>
        <v>8.1137828492160136E-4</v>
      </c>
    </row>
    <row r="85" spans="23:24" x14ac:dyDescent="0.25">
      <c r="W85">
        <f t="shared" si="4"/>
        <v>3758.0175704644312</v>
      </c>
      <c r="X85">
        <f t="shared" si="3"/>
        <v>7.4021033917066436E-4</v>
      </c>
    </row>
    <row r="86" spans="23:24" x14ac:dyDescent="0.25">
      <c r="W86">
        <f t="shared" si="4"/>
        <v>3767.5951693284474</v>
      </c>
      <c r="X86">
        <f t="shared" si="3"/>
        <v>6.7285805119904481E-4</v>
      </c>
    </row>
    <row r="87" spans="23:24" x14ac:dyDescent="0.25">
      <c r="W87">
        <f t="shared" si="4"/>
        <v>3777.1727681924635</v>
      </c>
      <c r="X87">
        <f t="shared" si="3"/>
        <v>6.0943627340846534E-4</v>
      </c>
    </row>
    <row r="88" spans="23:24" x14ac:dyDescent="0.25">
      <c r="W88">
        <f t="shared" si="4"/>
        <v>3786.7503670564797</v>
      </c>
      <c r="X88">
        <f t="shared" si="3"/>
        <v>5.5000886040914925E-4</v>
      </c>
    </row>
    <row r="89" spans="23:24" x14ac:dyDescent="0.25">
      <c r="W89">
        <f t="shared" si="4"/>
        <v>3796.3279659204959</v>
      </c>
      <c r="X89">
        <f t="shared" si="3"/>
        <v>4.9459259730016329E-4</v>
      </c>
    </row>
    <row r="90" spans="23:24" x14ac:dyDescent="0.25">
      <c r="W90">
        <f t="shared" si="4"/>
        <v>3805.9055647845121</v>
      </c>
      <c r="X90">
        <f t="shared" si="3"/>
        <v>4.4316155517484649E-4</v>
      </c>
    </row>
    <row r="91" spans="23:24" x14ac:dyDescent="0.25">
      <c r="W91">
        <f t="shared" si="4"/>
        <v>3815.4831636485283</v>
      </c>
      <c r="X91">
        <f t="shared" si="3"/>
        <v>3.9565174318881508E-4</v>
      </c>
    </row>
    <row r="92" spans="23:24" x14ac:dyDescent="0.25">
      <c r="W92">
        <f t="shared" si="4"/>
        <v>3825.0607625125444</v>
      </c>
      <c r="X92">
        <f t="shared" si="3"/>
        <v>3.5196593239005929E-4</v>
      </c>
    </row>
    <row r="93" spans="23:24" x14ac:dyDescent="0.25">
      <c r="W93">
        <f t="shared" si="4"/>
        <v>3834.6383613765606</v>
      </c>
      <c r="X93">
        <f t="shared" si="3"/>
        <v>3.1197853517647489E-4</v>
      </c>
    </row>
    <row r="94" spans="23:24" x14ac:dyDescent="0.25">
      <c r="W94">
        <f t="shared" si="4"/>
        <v>3844.2159602405768</v>
      </c>
      <c r="X94">
        <f t="shared" si="3"/>
        <v>2.7554043516481641E-4</v>
      </c>
    </row>
    <row r="95" spans="23:24" x14ac:dyDescent="0.25">
      <c r="W95">
        <f t="shared" si="4"/>
        <v>3853.793559104593</v>
      </c>
      <c r="X95">
        <f t="shared" si="3"/>
        <v>2.4248367485636807E-4</v>
      </c>
    </row>
    <row r="96" spans="23:24" x14ac:dyDescent="0.25">
      <c r="W96">
        <f t="shared" si="4"/>
        <v>3863.3711579686092</v>
      </c>
      <c r="X96">
        <f t="shared" si="3"/>
        <v>2.1262592220243969E-4</v>
      </c>
    </row>
    <row r="97" spans="23:24" x14ac:dyDescent="0.25">
      <c r="W97">
        <f t="shared" si="4"/>
        <v>3872.9487568326253</v>
      </c>
      <c r="X97">
        <f t="shared" si="3"/>
        <v>1.8577465146561183E-4</v>
      </c>
    </row>
    <row r="98" spans="23:24" x14ac:dyDescent="0.25">
      <c r="W98">
        <f t="shared" si="4"/>
        <v>3882.5263556966415</v>
      </c>
      <c r="X98">
        <f t="shared" si="3"/>
        <v>1.6173098814093888E-4</v>
      </c>
    </row>
    <row r="99" spans="23:24" x14ac:dyDescent="0.25">
      <c r="W99">
        <f t="shared" si="4"/>
        <v>3892.1039545606577</v>
      </c>
      <c r="X99">
        <f t="shared" si="3"/>
        <v>1.4029318170115745E-4</v>
      </c>
    </row>
    <row r="100" spans="23:24" x14ac:dyDescent="0.25">
      <c r="W100">
        <f t="shared" si="4"/>
        <v>3901.6815534246739</v>
      </c>
      <c r="X100">
        <f t="shared" si="3"/>
        <v>1.2125968318294133E-4</v>
      </c>
    </row>
    <row r="101" spans="23:24" x14ac:dyDescent="0.25">
      <c r="W101">
        <f t="shared" si="4"/>
        <v>3911.2591522886901</v>
      </c>
      <c r="X101">
        <f t="shared" si="3"/>
        <v>1.0443181683046212E-4</v>
      </c>
    </row>
    <row r="102" spans="23:24" x14ac:dyDescent="0.25">
      <c r="W102">
        <f t="shared" si="4"/>
        <v>3920.8367511527063</v>
      </c>
      <c r="X102">
        <f t="shared" si="3"/>
        <v>8.9616045924981947E-5</v>
      </c>
    </row>
    <row r="103" spans="23:24" x14ac:dyDescent="0.25">
      <c r="W103">
        <f t="shared" si="4"/>
        <v>3930.4143500167224</v>
      </c>
      <c r="X103">
        <f t="shared" si="3"/>
        <v>7.6625842394981129E-5</v>
      </c>
    </row>
    <row r="104" spans="23:24" x14ac:dyDescent="0.25">
      <c r="W104">
        <f t="shared" si="4"/>
        <v>3939.9919488807386</v>
      </c>
      <c r="X104">
        <f t="shared" si="3"/>
        <v>6.5283177729889743E-5</v>
      </c>
    </row>
    <row r="105" spans="23:24" x14ac:dyDescent="0.25">
      <c r="W105">
        <f t="shared" si="4"/>
        <v>3949.5695477447548</v>
      </c>
      <c r="X105">
        <f t="shared" si="3"/>
        <v>5.5419659084728545E-5</v>
      </c>
    </row>
    <row r="106" spans="23:24" x14ac:dyDescent="0.25">
      <c r="W106">
        <f t="shared" si="4"/>
        <v>3959.147146608771</v>
      </c>
      <c r="X106">
        <f t="shared" si="3"/>
        <v>4.6877339291532395E-5</v>
      </c>
    </row>
    <row r="107" spans="23:24" x14ac:dyDescent="0.25">
      <c r="W107">
        <f t="shared" si="4"/>
        <v>3968.7247454727872</v>
      </c>
      <c r="X107">
        <f t="shared" si="3"/>
        <v>3.9509232861851862E-5</v>
      </c>
    </row>
    <row r="108" spans="23:24" x14ac:dyDescent="0.25">
      <c r="W108">
        <f t="shared" si="4"/>
        <v>3978.3023443368033</v>
      </c>
      <c r="X108">
        <f t="shared" si="3"/>
        <v>3.3179572085909131E-5</v>
      </c>
    </row>
    <row r="109" spans="23:24" x14ac:dyDescent="0.25">
      <c r="W109">
        <f t="shared" si="4"/>
        <v>3987.8799432008195</v>
      </c>
      <c r="X109">
        <f t="shared" ref="X109:X172" si="5">_xlfn.NORM.DIST(W109,$I$14,$I$16,FALSE)</f>
        <v>2.7763838148957131E-5</v>
      </c>
    </row>
    <row r="110" spans="23:24" x14ac:dyDescent="0.25">
      <c r="W110">
        <f t="shared" si="4"/>
        <v>3997.4575420648357</v>
      </c>
      <c r="X110">
        <f t="shared" si="5"/>
        <v>2.3148601953505453E-5</v>
      </c>
    </row>
    <row r="111" spans="23:24" x14ac:dyDescent="0.25">
      <c r="W111">
        <f t="shared" si="4"/>
        <v>4007.0351409288519</v>
      </c>
      <c r="X111">
        <f t="shared" si="5"/>
        <v>1.9231208226753341E-5</v>
      </c>
    </row>
    <row r="112" spans="23:24" x14ac:dyDescent="0.25">
      <c r="W112">
        <f t="shared" si="4"/>
        <v>4016.6127397928681</v>
      </c>
      <c r="X112">
        <f t="shared" si="5"/>
        <v>1.5919334677542971E-5</v>
      </c>
    </row>
    <row r="113" spans="23:24" x14ac:dyDescent="0.25">
      <c r="W113">
        <f t="shared" si="4"/>
        <v>4026.1903386568843</v>
      </c>
      <c r="X113">
        <f t="shared" si="5"/>
        <v>1.3130455613870767E-5</v>
      </c>
    </row>
    <row r="114" spans="23:24" x14ac:dyDescent="0.25">
      <c r="W114">
        <f t="shared" si="4"/>
        <v>4035.7679375209004</v>
      </c>
      <c r="X114">
        <f t="shared" si="5"/>
        <v>1.0791236698321725E-5</v>
      </c>
    </row>
    <row r="115" spans="23:24" x14ac:dyDescent="0.25">
      <c r="W115">
        <f t="shared" si="4"/>
        <v>4045.3455363849166</v>
      </c>
      <c r="X115">
        <f t="shared" si="5"/>
        <v>8.8368845488434444E-6</v>
      </c>
    </row>
    <row r="116" spans="23:24" x14ac:dyDescent="0.25">
      <c r="W116">
        <f t="shared" si="4"/>
        <v>4054.9231352489328</v>
      </c>
      <c r="X116">
        <f t="shared" si="5"/>
        <v>7.2104718135708883E-6</v>
      </c>
    </row>
    <row r="117" spans="23:24" x14ac:dyDescent="0.25">
      <c r="W117">
        <f t="shared" si="4"/>
        <v>4064.500734112949</v>
      </c>
      <c r="X117">
        <f t="shared" si="5"/>
        <v>5.8622552701145717E-6</v>
      </c>
    </row>
    <row r="118" spans="23:24" x14ac:dyDescent="0.25">
      <c r="W118">
        <f t="shared" si="4"/>
        <v>4074.0783329769652</v>
      </c>
      <c r="X118">
        <f t="shared" si="5"/>
        <v>4.7490015119121103E-6</v>
      </c>
    </row>
    <row r="119" spans="23:24" x14ac:dyDescent="0.25">
      <c r="W119">
        <f t="shared" si="4"/>
        <v>4083.6559318409813</v>
      </c>
      <c r="X119">
        <f t="shared" si="5"/>
        <v>3.8333319580490994E-6</v>
      </c>
    </row>
    <row r="120" spans="23:24" x14ac:dyDescent="0.25">
      <c r="W120">
        <f t="shared" si="4"/>
        <v>4093.2335307049975</v>
      </c>
      <c r="X120">
        <f t="shared" si="5"/>
        <v>3.0830963114251974E-6</v>
      </c>
    </row>
    <row r="121" spans="23:24" x14ac:dyDescent="0.25">
      <c r="W121">
        <f t="shared" si="4"/>
        <v>4102.8111295690132</v>
      </c>
      <c r="X121">
        <f t="shared" si="5"/>
        <v>2.4707812296300385E-6</v>
      </c>
    </row>
    <row r="122" spans="23:24" x14ac:dyDescent="0.25">
      <c r="W122">
        <f t="shared" si="4"/>
        <v>4112.3887284330294</v>
      </c>
      <c r="X122">
        <f t="shared" si="5"/>
        <v>1.9729588848657985E-6</v>
      </c>
    </row>
    <row r="123" spans="23:24" x14ac:dyDescent="0.25">
      <c r="W123">
        <f t="shared" si="4"/>
        <v>4121.9663272970456</v>
      </c>
      <c r="X123">
        <f t="shared" si="5"/>
        <v>1.5697782823135443E-6</v>
      </c>
    </row>
    <row r="124" spans="23:24" x14ac:dyDescent="0.25">
      <c r="W124">
        <f t="shared" si="4"/>
        <v>4131.5439261610618</v>
      </c>
      <c r="X124">
        <f t="shared" si="5"/>
        <v>1.2445006783841824E-6</v>
      </c>
    </row>
    <row r="125" spans="23:24" x14ac:dyDescent="0.25">
      <c r="W125">
        <f t="shared" si="4"/>
        <v>4141.121525025078</v>
      </c>
      <c r="X125">
        <f t="shared" si="5"/>
        <v>9.8307918065993483E-7</v>
      </c>
    </row>
    <row r="126" spans="23:24" x14ac:dyDescent="0.25">
      <c r="W126">
        <f t="shared" si="4"/>
        <v>4150.6991238890942</v>
      </c>
      <c r="X126">
        <f t="shared" si="5"/>
        <v>7.7378160285044646E-7</v>
      </c>
    </row>
    <row r="127" spans="23:24" x14ac:dyDescent="0.25">
      <c r="W127">
        <f t="shared" si="4"/>
        <v>4160.2767227531103</v>
      </c>
      <c r="X127">
        <f t="shared" si="5"/>
        <v>6.0685486899609215E-7</v>
      </c>
    </row>
    <row r="128" spans="23:24" x14ac:dyDescent="0.25">
      <c r="W128">
        <f t="shared" si="4"/>
        <v>4169.8543216171265</v>
      </c>
      <c r="X128">
        <f t="shared" si="5"/>
        <v>4.7422868678196872E-7</v>
      </c>
    </row>
    <row r="129" spans="23:24" x14ac:dyDescent="0.25">
      <c r="W129">
        <f t="shared" si="4"/>
        <v>4179.4319204811427</v>
      </c>
      <c r="X129">
        <f t="shared" si="5"/>
        <v>3.6925581407229232E-7</v>
      </c>
    </row>
    <row r="130" spans="23:24" x14ac:dyDescent="0.25">
      <c r="W130">
        <f t="shared" si="4"/>
        <v>4189.0095193451589</v>
      </c>
      <c r="X130">
        <f t="shared" si="5"/>
        <v>2.8648599930439374E-7</v>
      </c>
    </row>
    <row r="131" spans="23:24" x14ac:dyDescent="0.25">
      <c r="W131">
        <f t="shared" si="4"/>
        <v>4198.5871182091751</v>
      </c>
      <c r="X131">
        <f t="shared" si="5"/>
        <v>2.2147055960699487E-7</v>
      </c>
    </row>
    <row r="132" spans="23:24" x14ac:dyDescent="0.25">
      <c r="W132">
        <f t="shared" si="4"/>
        <v>4208.1647170731912</v>
      </c>
      <c r="X132">
        <f t="shared" si="5"/>
        <v>1.7059454632173961E-7</v>
      </c>
    </row>
    <row r="133" spans="23:24" x14ac:dyDescent="0.25">
      <c r="W133">
        <f t="shared" si="4"/>
        <v>4217.7423159372074</v>
      </c>
      <c r="X133">
        <f t="shared" si="5"/>
        <v>1.3093351390374565E-7</v>
      </c>
    </row>
    <row r="134" spans="23:24" x14ac:dyDescent="0.25">
      <c r="W134">
        <f t="shared" si="4"/>
        <v>4227.3199148012236</v>
      </c>
      <c r="X134">
        <f t="shared" si="5"/>
        <v>1.0013203518230278E-7</v>
      </c>
    </row>
    <row r="135" spans="23:24" x14ac:dyDescent="0.25">
      <c r="W135">
        <f t="shared" si="4"/>
        <v>4236.8975136652398</v>
      </c>
      <c r="X135">
        <f t="shared" si="5"/>
        <v>7.630127640459087E-8</v>
      </c>
    </row>
    <row r="136" spans="23:24" x14ac:dyDescent="0.25">
      <c r="W136">
        <f t="shared" si="4"/>
        <v>4246.475112529256</v>
      </c>
      <c r="X136">
        <f t="shared" si="5"/>
        <v>5.7933144630287579E-8</v>
      </c>
    </row>
    <row r="137" spans="23:24" x14ac:dyDescent="0.25">
      <c r="W137">
        <f t="shared" si="4"/>
        <v>4256.0527113932721</v>
      </c>
      <c r="X137">
        <f t="shared" si="5"/>
        <v>4.3828735631540413E-8</v>
      </c>
    </row>
    <row r="138" spans="23:24" x14ac:dyDescent="0.25">
      <c r="W138">
        <f t="shared" si="4"/>
        <v>4265.6303102572883</v>
      </c>
      <c r="X138">
        <f t="shared" si="5"/>
        <v>3.3039032545485392E-8</v>
      </c>
    </row>
    <row r="139" spans="23:24" x14ac:dyDescent="0.25">
      <c r="W139">
        <f t="shared" si="4"/>
        <v>4275.2079091213045</v>
      </c>
      <c r="X139">
        <f t="shared" si="5"/>
        <v>2.4816026316858254E-8</v>
      </c>
    </row>
    <row r="140" spans="23:24" x14ac:dyDescent="0.25">
      <c r="W140">
        <f t="shared" ref="W140:W203" si="6">W139+$W$6</f>
        <v>4284.7855079853207</v>
      </c>
      <c r="X140">
        <f t="shared" si="5"/>
        <v>1.8572642542055951E-8</v>
      </c>
    </row>
    <row r="141" spans="23:24" x14ac:dyDescent="0.25">
      <c r="W141">
        <f t="shared" si="6"/>
        <v>4294.3631068493369</v>
      </c>
      <c r="X141">
        <f t="shared" si="5"/>
        <v>1.3850061414909991E-8</v>
      </c>
    </row>
    <row r="142" spans="23:24" x14ac:dyDescent="0.25">
      <c r="W142">
        <f t="shared" si="6"/>
        <v>4303.9407057133531</v>
      </c>
      <c r="X142">
        <f t="shared" si="5"/>
        <v>1.0291205205193836E-8</v>
      </c>
    </row>
    <row r="143" spans="23:24" x14ac:dyDescent="0.25">
      <c r="W143">
        <f t="shared" si="6"/>
        <v>4313.5183045773692</v>
      </c>
      <c r="X143">
        <f t="shared" si="5"/>
        <v>7.6193393534145305E-9</v>
      </c>
    </row>
    <row r="144" spans="23:24" x14ac:dyDescent="0.25">
      <c r="W144">
        <f t="shared" si="6"/>
        <v>4323.0959034413854</v>
      </c>
      <c r="X144">
        <f t="shared" si="5"/>
        <v>5.6208880470567667E-9</v>
      </c>
    </row>
    <row r="145" spans="23:24" x14ac:dyDescent="0.25">
      <c r="W145">
        <f t="shared" si="6"/>
        <v>4332.6735023054016</v>
      </c>
      <c r="X145">
        <f t="shared" si="5"/>
        <v>4.1317029845643836E-9</v>
      </c>
    </row>
    <row r="146" spans="23:24" x14ac:dyDescent="0.25">
      <c r="W146">
        <f t="shared" si="6"/>
        <v>4342.2511011694178</v>
      </c>
      <c r="X146">
        <f t="shared" si="5"/>
        <v>3.0261454074740981E-9</v>
      </c>
    </row>
    <row r="147" spans="23:24" x14ac:dyDescent="0.25">
      <c r="W147">
        <f t="shared" si="6"/>
        <v>4351.828700033434</v>
      </c>
      <c r="X147">
        <f t="shared" si="5"/>
        <v>2.2084472502949599E-9</v>
      </c>
    </row>
    <row r="148" spans="23:24" x14ac:dyDescent="0.25">
      <c r="W148">
        <f t="shared" si="6"/>
        <v>4361.4062988974501</v>
      </c>
      <c r="X148">
        <f t="shared" si="5"/>
        <v>1.6059085431338968E-9</v>
      </c>
    </row>
    <row r="149" spans="23:24" x14ac:dyDescent="0.25">
      <c r="W149">
        <f t="shared" si="6"/>
        <v>4370.9838977614663</v>
      </c>
      <c r="X149">
        <f t="shared" si="5"/>
        <v>1.1635662785158642E-9</v>
      </c>
    </row>
    <row r="150" spans="23:24" x14ac:dyDescent="0.25">
      <c r="W150">
        <f t="shared" si="6"/>
        <v>4380.5614966254825</v>
      </c>
      <c r="X150">
        <f t="shared" si="5"/>
        <v>8.4003616618698568E-10</v>
      </c>
    </row>
    <row r="151" spans="23:24" x14ac:dyDescent="0.25">
      <c r="W151">
        <f t="shared" si="6"/>
        <v>4390.1390954894987</v>
      </c>
      <c r="X151">
        <f t="shared" si="5"/>
        <v>6.0428439870276021E-10</v>
      </c>
    </row>
    <row r="152" spans="23:24" x14ac:dyDescent="0.25">
      <c r="W152">
        <f t="shared" si="6"/>
        <v>4399.7166943535149</v>
      </c>
      <c r="X152">
        <f t="shared" si="5"/>
        <v>4.331330457834286E-10</v>
      </c>
    </row>
    <row r="153" spans="23:24" x14ac:dyDescent="0.25">
      <c r="W153">
        <f t="shared" si="6"/>
        <v>4409.294293217531</v>
      </c>
      <c r="X153">
        <f t="shared" si="5"/>
        <v>3.0934122198356856E-10</v>
      </c>
    </row>
    <row r="154" spans="23:24" x14ac:dyDescent="0.25">
      <c r="W154">
        <f t="shared" si="6"/>
        <v>4418.8718920815472</v>
      </c>
      <c r="X154">
        <f t="shared" si="5"/>
        <v>2.2013586983804197E-10</v>
      </c>
    </row>
    <row r="155" spans="23:24" x14ac:dyDescent="0.25">
      <c r="W155">
        <f t="shared" si="6"/>
        <v>4428.4494909455634</v>
      </c>
      <c r="X155">
        <f t="shared" si="5"/>
        <v>1.560919014881944E-10</v>
      </c>
    </row>
    <row r="156" spans="23:24" x14ac:dyDescent="0.25">
      <c r="W156">
        <f t="shared" si="6"/>
        <v>4438.0270898095796</v>
      </c>
      <c r="X156">
        <f t="shared" si="5"/>
        <v>1.1028246585961996E-10</v>
      </c>
    </row>
    <row r="157" spans="23:24" x14ac:dyDescent="0.25">
      <c r="W157">
        <f t="shared" si="6"/>
        <v>4447.6046886735958</v>
      </c>
      <c r="X157">
        <f t="shared" si="5"/>
        <v>7.7637064300308026E-11</v>
      </c>
    </row>
    <row r="158" spans="23:24" x14ac:dyDescent="0.25">
      <c r="W158">
        <f t="shared" si="6"/>
        <v>4457.182287537612</v>
      </c>
      <c r="X158">
        <f t="shared" si="5"/>
        <v>5.4458826870674234E-11</v>
      </c>
    </row>
    <row r="159" spans="23:24" x14ac:dyDescent="0.25">
      <c r="W159">
        <f t="shared" si="6"/>
        <v>4466.7598864016281</v>
      </c>
      <c r="X159">
        <f t="shared" si="5"/>
        <v>3.806308618318031E-11</v>
      </c>
    </row>
    <row r="160" spans="23:24" x14ac:dyDescent="0.25">
      <c r="W160">
        <f t="shared" si="6"/>
        <v>4476.3374852656443</v>
      </c>
      <c r="X160">
        <f t="shared" si="5"/>
        <v>2.6507956836233106E-11</v>
      </c>
    </row>
    <row r="161" spans="23:24" x14ac:dyDescent="0.25">
      <c r="W161">
        <f t="shared" si="6"/>
        <v>4485.9150841296605</v>
      </c>
      <c r="X161">
        <f t="shared" si="5"/>
        <v>1.8394375635330289E-11</v>
      </c>
    </row>
    <row r="162" spans="23:24" x14ac:dyDescent="0.25">
      <c r="W162">
        <f t="shared" si="6"/>
        <v>4495.4926829936767</v>
      </c>
      <c r="X162">
        <f t="shared" si="5"/>
        <v>1.2718338723635133E-11</v>
      </c>
    </row>
    <row r="163" spans="23:24" x14ac:dyDescent="0.25">
      <c r="W163">
        <f t="shared" si="6"/>
        <v>4505.0702818576929</v>
      </c>
      <c r="X163">
        <f t="shared" si="5"/>
        <v>8.7621818703673968E-12</v>
      </c>
    </row>
    <row r="164" spans="23:24" x14ac:dyDescent="0.25">
      <c r="W164">
        <f t="shared" si="6"/>
        <v>4514.647880721709</v>
      </c>
      <c r="X164">
        <f t="shared" si="5"/>
        <v>6.0149314081467973E-12</v>
      </c>
    </row>
    <row r="165" spans="23:24" x14ac:dyDescent="0.25">
      <c r="W165">
        <f t="shared" si="6"/>
        <v>4524.2254795857252</v>
      </c>
      <c r="X165">
        <f t="shared" si="5"/>
        <v>4.1142022272577354E-12</v>
      </c>
    </row>
    <row r="166" spans="23:24" x14ac:dyDescent="0.25">
      <c r="W166">
        <f t="shared" si="6"/>
        <v>4533.8030784497414</v>
      </c>
      <c r="X166">
        <f t="shared" si="5"/>
        <v>2.8039943267352691E-12</v>
      </c>
    </row>
    <row r="167" spans="23:24" x14ac:dyDescent="0.25">
      <c r="W167">
        <f t="shared" si="6"/>
        <v>4543.3806773137576</v>
      </c>
      <c r="X167">
        <f t="shared" si="5"/>
        <v>1.9041675775106904E-12</v>
      </c>
    </row>
    <row r="168" spans="23:24" x14ac:dyDescent="0.25">
      <c r="W168">
        <f t="shared" si="6"/>
        <v>4552.9582761777738</v>
      </c>
      <c r="X168">
        <f t="shared" si="5"/>
        <v>1.2884564427159226E-12</v>
      </c>
    </row>
    <row r="169" spans="23:24" x14ac:dyDescent="0.25">
      <c r="W169">
        <f t="shared" si="6"/>
        <v>4562.53587504179</v>
      </c>
      <c r="X169">
        <f t="shared" si="5"/>
        <v>8.6870207064526749E-13</v>
      </c>
    </row>
    <row r="170" spans="23:24" x14ac:dyDescent="0.25">
      <c r="W170">
        <f t="shared" si="6"/>
        <v>4572.1134739058061</v>
      </c>
      <c r="X170">
        <f t="shared" si="5"/>
        <v>5.8359090071287687E-13</v>
      </c>
    </row>
    <row r="171" spans="23:24" x14ac:dyDescent="0.25">
      <c r="W171">
        <f t="shared" si="6"/>
        <v>4581.6910727698223</v>
      </c>
      <c r="X171">
        <f t="shared" si="5"/>
        <v>3.9064539287060636E-13</v>
      </c>
    </row>
    <row r="172" spans="23:24" x14ac:dyDescent="0.25">
      <c r="W172">
        <f t="shared" si="6"/>
        <v>4591.2686716338385</v>
      </c>
      <c r="X172">
        <f t="shared" si="5"/>
        <v>2.6055141831338702E-13</v>
      </c>
    </row>
    <row r="173" spans="23:24" x14ac:dyDescent="0.25">
      <c r="W173">
        <f t="shared" si="6"/>
        <v>4600.8462704978547</v>
      </c>
      <c r="X173">
        <f t="shared" ref="X173:X236" si="7">_xlfn.NORM.DIST(W173,$I$14,$I$16,FALSE)</f>
        <v>1.731572644923808E-13</v>
      </c>
    </row>
    <row r="174" spans="23:24" x14ac:dyDescent="0.25">
      <c r="W174">
        <f t="shared" si="6"/>
        <v>4610.4238693618709</v>
      </c>
      <c r="X174">
        <f t="shared" si="7"/>
        <v>1.1466332488968237E-13</v>
      </c>
    </row>
    <row r="175" spans="23:24" x14ac:dyDescent="0.25">
      <c r="W175">
        <f t="shared" si="6"/>
        <v>4620.001468225887</v>
      </c>
      <c r="X175">
        <f t="shared" si="7"/>
        <v>7.5656262917422457E-14</v>
      </c>
    </row>
    <row r="176" spans="23:24" x14ac:dyDescent="0.25">
      <c r="W176">
        <f t="shared" si="6"/>
        <v>4629.5790670899032</v>
      </c>
      <c r="X176">
        <f t="shared" si="7"/>
        <v>4.9739541722689478E-14</v>
      </c>
    </row>
    <row r="177" spans="23:24" x14ac:dyDescent="0.25">
      <c r="W177">
        <f t="shared" si="6"/>
        <v>4639.1566659539194</v>
      </c>
      <c r="X177">
        <f t="shared" si="7"/>
        <v>3.258331100330656E-14</v>
      </c>
    </row>
    <row r="178" spans="23:24" x14ac:dyDescent="0.25">
      <c r="W178">
        <f t="shared" si="6"/>
        <v>4648.7342648179356</v>
      </c>
      <c r="X178">
        <f t="shared" si="7"/>
        <v>2.1267928310680215E-14</v>
      </c>
    </row>
    <row r="179" spans="23:24" x14ac:dyDescent="0.25">
      <c r="W179">
        <f t="shared" si="6"/>
        <v>4658.3118636819518</v>
      </c>
      <c r="X179">
        <f t="shared" si="7"/>
        <v>1.3832214072543414E-14</v>
      </c>
    </row>
    <row r="180" spans="23:24" x14ac:dyDescent="0.25">
      <c r="W180">
        <f t="shared" si="6"/>
        <v>4667.8894625459679</v>
      </c>
      <c r="X180">
        <f t="shared" si="7"/>
        <v>8.9638536095543954E-15</v>
      </c>
    </row>
    <row r="181" spans="23:24" x14ac:dyDescent="0.25">
      <c r="W181">
        <f t="shared" si="6"/>
        <v>4677.4670614099841</v>
      </c>
      <c r="X181">
        <f t="shared" si="7"/>
        <v>5.7880776529498621E-15</v>
      </c>
    </row>
    <row r="182" spans="23:24" x14ac:dyDescent="0.25">
      <c r="W182">
        <f t="shared" si="6"/>
        <v>4687.0446602740003</v>
      </c>
      <c r="X182">
        <f t="shared" si="7"/>
        <v>3.7240069469857673E-15</v>
      </c>
    </row>
    <row r="183" spans="23:24" x14ac:dyDescent="0.25">
      <c r="W183">
        <f t="shared" si="6"/>
        <v>4696.6222591380165</v>
      </c>
      <c r="X183">
        <f t="shared" si="7"/>
        <v>2.3873888203039049E-15</v>
      </c>
    </row>
    <row r="184" spans="23:24" x14ac:dyDescent="0.25">
      <c r="W184">
        <f t="shared" si="6"/>
        <v>4706.1998580020327</v>
      </c>
      <c r="X184">
        <f t="shared" si="7"/>
        <v>1.5250088676218227E-15</v>
      </c>
    </row>
    <row r="185" spans="23:24" x14ac:dyDescent="0.25">
      <c r="W185">
        <f t="shared" si="6"/>
        <v>4715.7774568660489</v>
      </c>
      <c r="X185">
        <f t="shared" si="7"/>
        <v>9.7063986033942196E-16</v>
      </c>
    </row>
    <row r="186" spans="23:24" x14ac:dyDescent="0.25">
      <c r="W186">
        <f t="shared" si="6"/>
        <v>4725.355055730065</v>
      </c>
      <c r="X186">
        <f t="shared" si="7"/>
        <v>6.1557420806615265E-16</v>
      </c>
    </row>
    <row r="187" spans="23:24" x14ac:dyDescent="0.25">
      <c r="W187">
        <f t="shared" si="6"/>
        <v>4734.9326545940812</v>
      </c>
      <c r="X187">
        <f t="shared" si="7"/>
        <v>3.8899072644392652E-16</v>
      </c>
    </row>
    <row r="188" spans="23:24" x14ac:dyDescent="0.25">
      <c r="W188">
        <f t="shared" si="6"/>
        <v>4744.5102534580974</v>
      </c>
      <c r="X188">
        <f t="shared" si="7"/>
        <v>2.4492584808557853E-16</v>
      </c>
    </row>
    <row r="189" spans="23:24" x14ac:dyDescent="0.25">
      <c r="W189">
        <f t="shared" si="6"/>
        <v>4754.0878523221136</v>
      </c>
      <c r="X189">
        <f t="shared" si="7"/>
        <v>1.5366201824807416E-16</v>
      </c>
    </row>
    <row r="190" spans="23:24" x14ac:dyDescent="0.25">
      <c r="W190">
        <f t="shared" si="6"/>
        <v>4763.6654511861298</v>
      </c>
      <c r="X190">
        <f t="shared" si="7"/>
        <v>9.6058319696842846E-17</v>
      </c>
    </row>
    <row r="191" spans="23:24" x14ac:dyDescent="0.25">
      <c r="W191">
        <f t="shared" si="6"/>
        <v>4773.2430500501459</v>
      </c>
      <c r="X191">
        <f t="shared" si="7"/>
        <v>5.983288964677015E-17</v>
      </c>
    </row>
    <row r="192" spans="23:24" x14ac:dyDescent="0.25">
      <c r="W192">
        <f t="shared" si="6"/>
        <v>4782.8206489141621</v>
      </c>
      <c r="X192">
        <f t="shared" si="7"/>
        <v>3.7134835965305877E-17</v>
      </c>
    </row>
    <row r="193" spans="23:24" x14ac:dyDescent="0.25">
      <c r="W193">
        <f t="shared" si="6"/>
        <v>4792.3982477781783</v>
      </c>
      <c r="X193">
        <f t="shared" si="7"/>
        <v>2.2964636836212629E-17</v>
      </c>
    </row>
    <row r="194" spans="23:24" x14ac:dyDescent="0.25">
      <c r="W194">
        <f t="shared" si="6"/>
        <v>4801.9758466421945</v>
      </c>
      <c r="X194">
        <f t="shared" si="7"/>
        <v>1.4150578460556352E-17</v>
      </c>
    </row>
    <row r="195" spans="23:24" x14ac:dyDescent="0.25">
      <c r="W195">
        <f t="shared" si="6"/>
        <v>4811.5534455062107</v>
      </c>
      <c r="X195">
        <f t="shared" si="7"/>
        <v>8.688110691617703E-18</v>
      </c>
    </row>
    <row r="196" spans="23:24" x14ac:dyDescent="0.25">
      <c r="W196">
        <f t="shared" si="6"/>
        <v>4821.1310443702268</v>
      </c>
      <c r="X196">
        <f t="shared" si="7"/>
        <v>5.3151195466666377E-18</v>
      </c>
    </row>
    <row r="197" spans="23:24" x14ac:dyDescent="0.25">
      <c r="W197">
        <f t="shared" si="6"/>
        <v>4830.708643234243</v>
      </c>
      <c r="X197">
        <f t="shared" si="7"/>
        <v>3.2399422444498002E-18</v>
      </c>
    </row>
    <row r="198" spans="23:24" x14ac:dyDescent="0.25">
      <c r="W198">
        <f t="shared" si="6"/>
        <v>4840.2862420982592</v>
      </c>
      <c r="X198">
        <f t="shared" si="7"/>
        <v>1.967877407707525E-18</v>
      </c>
    </row>
    <row r="199" spans="23:24" x14ac:dyDescent="0.25">
      <c r="W199">
        <f t="shared" si="6"/>
        <v>4849.8638409622754</v>
      </c>
      <c r="X199">
        <f t="shared" si="7"/>
        <v>1.1909549971109648E-18</v>
      </c>
    </row>
    <row r="200" spans="23:24" x14ac:dyDescent="0.25">
      <c r="W200">
        <f t="shared" si="6"/>
        <v>4859.4414398262916</v>
      </c>
      <c r="X200">
        <f t="shared" si="7"/>
        <v>7.1817321239249763E-19</v>
      </c>
    </row>
    <row r="201" spans="23:24" x14ac:dyDescent="0.25">
      <c r="W201">
        <f t="shared" si="6"/>
        <v>4869.0190386903078</v>
      </c>
      <c r="X201">
        <f t="shared" si="7"/>
        <v>4.3151867240870498E-19</v>
      </c>
    </row>
    <row r="202" spans="23:24" x14ac:dyDescent="0.25">
      <c r="W202">
        <f t="shared" si="6"/>
        <v>4878.5966375543239</v>
      </c>
      <c r="X202">
        <f t="shared" si="7"/>
        <v>2.583488446890466E-19</v>
      </c>
    </row>
    <row r="203" spans="23:24" x14ac:dyDescent="0.25">
      <c r="W203">
        <f t="shared" si="6"/>
        <v>4888.1742364183401</v>
      </c>
      <c r="X203">
        <f t="shared" si="7"/>
        <v>1.5411680405938054E-19</v>
      </c>
    </row>
    <row r="204" spans="23:24" x14ac:dyDescent="0.25">
      <c r="W204">
        <f t="shared" ref="W204:W267" si="8">W203+$W$6</f>
        <v>4897.7518352823563</v>
      </c>
      <c r="X204">
        <f t="shared" si="7"/>
        <v>9.160728351182495E-20</v>
      </c>
    </row>
    <row r="205" spans="23:24" x14ac:dyDescent="0.25">
      <c r="W205">
        <f t="shared" si="8"/>
        <v>4907.3294341463725</v>
      </c>
      <c r="X205">
        <f t="shared" si="7"/>
        <v>5.4255847945435519E-20</v>
      </c>
    </row>
    <row r="206" spans="23:24" x14ac:dyDescent="0.25">
      <c r="W206">
        <f t="shared" si="8"/>
        <v>4916.9070330103887</v>
      </c>
      <c r="X206">
        <f t="shared" si="7"/>
        <v>3.2018401450100383E-20</v>
      </c>
    </row>
    <row r="207" spans="23:24" x14ac:dyDescent="0.25">
      <c r="W207">
        <f t="shared" si="8"/>
        <v>4926.4846318744048</v>
      </c>
      <c r="X207">
        <f t="shared" si="7"/>
        <v>1.8827353444425533E-20</v>
      </c>
    </row>
    <row r="208" spans="23:24" x14ac:dyDescent="0.25">
      <c r="W208">
        <f t="shared" si="8"/>
        <v>4936.062230738421</v>
      </c>
      <c r="X208">
        <f t="shared" si="7"/>
        <v>1.1031014250438163E-20</v>
      </c>
    </row>
    <row r="209" spans="23:24" x14ac:dyDescent="0.25">
      <c r="W209">
        <f t="shared" si="8"/>
        <v>4945.6398296024372</v>
      </c>
      <c r="X209">
        <f t="shared" si="7"/>
        <v>6.4398856441567487E-21</v>
      </c>
    </row>
    <row r="210" spans="23:24" x14ac:dyDescent="0.25">
      <c r="W210">
        <f t="shared" si="8"/>
        <v>4955.2174284664534</v>
      </c>
      <c r="X210">
        <f t="shared" si="7"/>
        <v>3.7460830827741293E-21</v>
      </c>
    </row>
    <row r="211" spans="23:24" x14ac:dyDescent="0.25">
      <c r="W211">
        <f t="shared" si="8"/>
        <v>4964.7950273304696</v>
      </c>
      <c r="X211">
        <f t="shared" si="7"/>
        <v>2.1712668148045187E-21</v>
      </c>
    </row>
    <row r="212" spans="23:24" x14ac:dyDescent="0.25">
      <c r="W212">
        <f t="shared" si="8"/>
        <v>4974.3726261944857</v>
      </c>
      <c r="X212">
        <f t="shared" si="7"/>
        <v>1.2539653156287705E-21</v>
      </c>
    </row>
    <row r="213" spans="23:24" x14ac:dyDescent="0.25">
      <c r="W213">
        <f t="shared" si="8"/>
        <v>4983.9502250585019</v>
      </c>
      <c r="X213">
        <f t="shared" si="7"/>
        <v>7.2159645917066525E-22</v>
      </c>
    </row>
    <row r="214" spans="23:24" x14ac:dyDescent="0.25">
      <c r="W214">
        <f t="shared" si="8"/>
        <v>4993.5278239225181</v>
      </c>
      <c r="X214">
        <f t="shared" si="7"/>
        <v>4.1375171091391316E-22</v>
      </c>
    </row>
    <row r="215" spans="23:24" x14ac:dyDescent="0.25">
      <c r="W215">
        <f t="shared" si="8"/>
        <v>5003.1054227865343</v>
      </c>
      <c r="X215">
        <f t="shared" si="7"/>
        <v>2.3638599992955385E-22</v>
      </c>
    </row>
    <row r="216" spans="23:24" x14ac:dyDescent="0.25">
      <c r="W216">
        <f t="shared" si="8"/>
        <v>5012.6830216505505</v>
      </c>
      <c r="X216">
        <f t="shared" si="7"/>
        <v>1.3456751748476738E-22</v>
      </c>
    </row>
    <row r="217" spans="23:24" x14ac:dyDescent="0.25">
      <c r="W217">
        <f t="shared" si="8"/>
        <v>5022.2606205145667</v>
      </c>
      <c r="X217">
        <f t="shared" si="7"/>
        <v>7.633000122216654E-23</v>
      </c>
    </row>
    <row r="218" spans="23:24" x14ac:dyDescent="0.25">
      <c r="W218">
        <f t="shared" si="8"/>
        <v>5031.8382193785828</v>
      </c>
      <c r="X218">
        <f t="shared" si="7"/>
        <v>4.3140665261071372E-23</v>
      </c>
    </row>
    <row r="219" spans="23:24" x14ac:dyDescent="0.25">
      <c r="W219">
        <f t="shared" si="8"/>
        <v>5041.415818242599</v>
      </c>
      <c r="X219">
        <f t="shared" si="7"/>
        <v>2.4294890526103641E-23</v>
      </c>
    </row>
    <row r="220" spans="23:24" x14ac:dyDescent="0.25">
      <c r="W220">
        <f t="shared" si="8"/>
        <v>5050.9934171066152</v>
      </c>
      <c r="X220">
        <f t="shared" si="7"/>
        <v>1.3632628337011373E-23</v>
      </c>
    </row>
    <row r="221" spans="23:24" x14ac:dyDescent="0.25">
      <c r="W221">
        <f t="shared" si="8"/>
        <v>5060.5710159706314</v>
      </c>
      <c r="X221">
        <f t="shared" si="7"/>
        <v>7.6222077737516119E-24</v>
      </c>
    </row>
    <row r="222" spans="23:24" x14ac:dyDescent="0.25">
      <c r="W222">
        <f t="shared" si="8"/>
        <v>5070.1486148346476</v>
      </c>
      <c r="X222">
        <f t="shared" si="7"/>
        <v>4.246376630707249E-24</v>
      </c>
    </row>
    <row r="223" spans="23:24" x14ac:dyDescent="0.25">
      <c r="W223">
        <f t="shared" si="8"/>
        <v>5079.7262136986637</v>
      </c>
      <c r="X223">
        <f t="shared" si="7"/>
        <v>2.3571801709403037E-24</v>
      </c>
    </row>
    <row r="224" spans="23:24" x14ac:dyDescent="0.25">
      <c r="W224">
        <f t="shared" si="8"/>
        <v>5089.3038125626799</v>
      </c>
      <c r="X224">
        <f t="shared" si="7"/>
        <v>1.3037778151366764E-24</v>
      </c>
    </row>
    <row r="225" spans="23:24" x14ac:dyDescent="0.25">
      <c r="W225">
        <f t="shared" si="8"/>
        <v>5098.8814114266961</v>
      </c>
      <c r="X225">
        <f t="shared" si="7"/>
        <v>7.1853997506413879E-25</v>
      </c>
    </row>
    <row r="226" spans="23:24" x14ac:dyDescent="0.25">
      <c r="W226">
        <f t="shared" si="8"/>
        <v>5108.4590102907123</v>
      </c>
      <c r="X226">
        <f t="shared" si="7"/>
        <v>3.9457977616944616E-25</v>
      </c>
    </row>
    <row r="227" spans="23:24" x14ac:dyDescent="0.25">
      <c r="W227">
        <f t="shared" si="8"/>
        <v>5118.0366091547285</v>
      </c>
      <c r="X227">
        <f t="shared" si="7"/>
        <v>2.1590129611270487E-25</v>
      </c>
    </row>
    <row r="228" spans="23:24" x14ac:dyDescent="0.25">
      <c r="W228">
        <f t="shared" si="8"/>
        <v>5127.6142080187446</v>
      </c>
      <c r="X228">
        <f t="shared" si="7"/>
        <v>1.1770969023234902E-25</v>
      </c>
    </row>
    <row r="229" spans="23:24" x14ac:dyDescent="0.25">
      <c r="W229">
        <f t="shared" si="8"/>
        <v>5137.1918068827608</v>
      </c>
      <c r="X229">
        <f t="shared" si="7"/>
        <v>6.3944872232805971E-26</v>
      </c>
    </row>
    <row r="230" spans="23:24" x14ac:dyDescent="0.25">
      <c r="W230">
        <f t="shared" si="8"/>
        <v>5146.769405746777</v>
      </c>
      <c r="X230">
        <f t="shared" si="7"/>
        <v>3.4612723331184785E-26</v>
      </c>
    </row>
    <row r="231" spans="23:24" x14ac:dyDescent="0.25">
      <c r="W231">
        <f t="shared" si="8"/>
        <v>5156.3470046107932</v>
      </c>
      <c r="X231">
        <f t="shared" si="7"/>
        <v>1.866819625241673E-26</v>
      </c>
    </row>
    <row r="232" spans="23:24" x14ac:dyDescent="0.25">
      <c r="W232">
        <f t="shared" si="8"/>
        <v>5165.9246034748094</v>
      </c>
      <c r="X232">
        <f t="shared" si="7"/>
        <v>1.0032414901131806E-26</v>
      </c>
    </row>
    <row r="233" spans="23:24" x14ac:dyDescent="0.25">
      <c r="W233">
        <f t="shared" si="8"/>
        <v>5175.5022023388256</v>
      </c>
      <c r="X233">
        <f t="shared" si="7"/>
        <v>5.3721131470219502E-27</v>
      </c>
    </row>
    <row r="234" spans="23:24" x14ac:dyDescent="0.25">
      <c r="W234">
        <f t="shared" si="8"/>
        <v>5185.0798012028417</v>
      </c>
      <c r="X234">
        <f t="shared" si="7"/>
        <v>2.8662981121688802E-27</v>
      </c>
    </row>
    <row r="235" spans="23:24" x14ac:dyDescent="0.25">
      <c r="W235">
        <f t="shared" si="8"/>
        <v>5194.6574000668579</v>
      </c>
      <c r="X235">
        <f t="shared" si="7"/>
        <v>1.5238215249650346E-27</v>
      </c>
    </row>
    <row r="236" spans="23:24" x14ac:dyDescent="0.25">
      <c r="W236">
        <f t="shared" si="8"/>
        <v>5204.2349989308741</v>
      </c>
      <c r="X236">
        <f t="shared" si="7"/>
        <v>8.072041576931088E-28</v>
      </c>
    </row>
    <row r="237" spans="23:24" x14ac:dyDescent="0.25">
      <c r="W237">
        <f t="shared" si="8"/>
        <v>5213.8125977948903</v>
      </c>
      <c r="X237">
        <f t="shared" ref="X237:X300" si="9">_xlfn.NORM.DIST(W237,$I$14,$I$16,FALSE)</f>
        <v>4.2605848253190187E-28</v>
      </c>
    </row>
    <row r="238" spans="23:24" x14ac:dyDescent="0.25">
      <c r="W238">
        <f t="shared" si="8"/>
        <v>5223.3901966589065</v>
      </c>
      <c r="X238">
        <f t="shared" si="9"/>
        <v>2.2407405945661682E-28</v>
      </c>
    </row>
    <row r="239" spans="23:24" x14ac:dyDescent="0.25">
      <c r="W239">
        <f t="shared" si="8"/>
        <v>5232.9677955229226</v>
      </c>
      <c r="X239">
        <f t="shared" si="9"/>
        <v>1.174222743475675E-28</v>
      </c>
    </row>
    <row r="240" spans="23:24" x14ac:dyDescent="0.25">
      <c r="W240">
        <f t="shared" si="8"/>
        <v>5242.5453943869388</v>
      </c>
      <c r="X240">
        <f t="shared" si="9"/>
        <v>6.1312063607380395E-29</v>
      </c>
    </row>
    <row r="241" spans="23:24" x14ac:dyDescent="0.25">
      <c r="W241">
        <f t="shared" si="8"/>
        <v>5252.122993250955</v>
      </c>
      <c r="X241">
        <f t="shared" si="9"/>
        <v>3.189906247260906E-29</v>
      </c>
    </row>
    <row r="242" spans="23:24" x14ac:dyDescent="0.25">
      <c r="W242">
        <f t="shared" si="8"/>
        <v>5261.7005921149712</v>
      </c>
      <c r="X242">
        <f t="shared" si="9"/>
        <v>1.6536608493101363E-29</v>
      </c>
    </row>
    <row r="243" spans="23:24" x14ac:dyDescent="0.25">
      <c r="W243">
        <f t="shared" si="8"/>
        <v>5271.2781909789874</v>
      </c>
      <c r="X243">
        <f t="shared" si="9"/>
        <v>8.5418415248720546E-30</v>
      </c>
    </row>
    <row r="244" spans="23:24" x14ac:dyDescent="0.25">
      <c r="W244">
        <f t="shared" si="8"/>
        <v>5280.8557898430035</v>
      </c>
      <c r="X244">
        <f t="shared" si="9"/>
        <v>4.3963586545708179E-30</v>
      </c>
    </row>
    <row r="245" spans="23:24" x14ac:dyDescent="0.25">
      <c r="W245">
        <f t="shared" si="8"/>
        <v>5290.4333887070197</v>
      </c>
      <c r="X245">
        <f t="shared" si="9"/>
        <v>2.2546091224842642E-30</v>
      </c>
    </row>
    <row r="246" spans="23:24" x14ac:dyDescent="0.25">
      <c r="W246">
        <f t="shared" si="8"/>
        <v>5300.0109875710359</v>
      </c>
      <c r="X246">
        <f t="shared" si="9"/>
        <v>1.1520887736737419E-30</v>
      </c>
    </row>
    <row r="247" spans="23:24" x14ac:dyDescent="0.25">
      <c r="W247">
        <f t="shared" si="8"/>
        <v>5309.5885864350521</v>
      </c>
      <c r="X247">
        <f t="shared" si="9"/>
        <v>5.8659339622583987E-31</v>
      </c>
    </row>
    <row r="248" spans="23:24" x14ac:dyDescent="0.25">
      <c r="W248">
        <f t="shared" si="8"/>
        <v>5319.1661852990683</v>
      </c>
      <c r="X248">
        <f t="shared" si="9"/>
        <v>2.9759452296301026E-31</v>
      </c>
    </row>
    <row r="249" spans="23:24" x14ac:dyDescent="0.25">
      <c r="W249">
        <f t="shared" si="8"/>
        <v>5328.7437841630845</v>
      </c>
      <c r="X249">
        <f t="shared" si="9"/>
        <v>1.5043512058259443E-31</v>
      </c>
    </row>
    <row r="250" spans="23:24" x14ac:dyDescent="0.25">
      <c r="W250">
        <f t="shared" si="8"/>
        <v>5338.3213830271006</v>
      </c>
      <c r="X250">
        <f t="shared" si="9"/>
        <v>7.5772232431067972E-32</v>
      </c>
    </row>
    <row r="251" spans="23:24" x14ac:dyDescent="0.25">
      <c r="W251">
        <f t="shared" si="8"/>
        <v>5347.8989818911168</v>
      </c>
      <c r="X251">
        <f t="shared" si="9"/>
        <v>3.8028348652590317E-32</v>
      </c>
    </row>
    <row r="252" spans="23:24" x14ac:dyDescent="0.25">
      <c r="W252">
        <f t="shared" si="8"/>
        <v>5357.476580755133</v>
      </c>
      <c r="X252">
        <f t="shared" si="9"/>
        <v>1.9016973049072642E-32</v>
      </c>
    </row>
    <row r="253" spans="23:24" x14ac:dyDescent="0.25">
      <c r="W253">
        <f t="shared" si="8"/>
        <v>5367.0541796191492</v>
      </c>
      <c r="X253">
        <f t="shared" si="9"/>
        <v>9.4757120521474949E-33</v>
      </c>
    </row>
    <row r="254" spans="23:24" x14ac:dyDescent="0.25">
      <c r="W254">
        <f t="shared" si="8"/>
        <v>5376.6317784831654</v>
      </c>
      <c r="X254">
        <f t="shared" si="9"/>
        <v>4.7045583422895741E-33</v>
      </c>
    </row>
    <row r="255" spans="23:24" x14ac:dyDescent="0.25">
      <c r="W255">
        <f t="shared" si="8"/>
        <v>5386.2093773471815</v>
      </c>
      <c r="X255">
        <f t="shared" si="9"/>
        <v>2.327353764506211E-33</v>
      </c>
    </row>
    <row r="256" spans="23:24" x14ac:dyDescent="0.25">
      <c r="W256">
        <f t="shared" si="8"/>
        <v>5395.7869762111977</v>
      </c>
      <c r="X256">
        <f t="shared" si="9"/>
        <v>1.1472088425414819E-33</v>
      </c>
    </row>
    <row r="257" spans="23:24" x14ac:dyDescent="0.25">
      <c r="W257">
        <f t="shared" si="8"/>
        <v>5405.3645750752139</v>
      </c>
      <c r="X257">
        <f t="shared" si="9"/>
        <v>5.6345483405600867E-34</v>
      </c>
    </row>
    <row r="258" spans="23:24" x14ac:dyDescent="0.25">
      <c r="W258">
        <f t="shared" si="8"/>
        <v>5414.9421739392301</v>
      </c>
      <c r="X258">
        <f t="shared" si="9"/>
        <v>2.7574793729172027E-34</v>
      </c>
    </row>
    <row r="259" spans="23:24" x14ac:dyDescent="0.25">
      <c r="W259">
        <f t="shared" si="8"/>
        <v>5424.5197728032463</v>
      </c>
      <c r="X259">
        <f t="shared" si="9"/>
        <v>1.344627457964748E-34</v>
      </c>
    </row>
    <row r="260" spans="23:24" x14ac:dyDescent="0.25">
      <c r="W260">
        <f t="shared" si="8"/>
        <v>5434.0973716672625</v>
      </c>
      <c r="X260">
        <f t="shared" si="9"/>
        <v>6.5332340743741047E-35</v>
      </c>
    </row>
    <row r="261" spans="23:24" x14ac:dyDescent="0.25">
      <c r="W261">
        <f t="shared" si="8"/>
        <v>5443.6749705312786</v>
      </c>
      <c r="X261">
        <f t="shared" si="9"/>
        <v>3.1629403477475867E-35</v>
      </c>
    </row>
    <row r="262" spans="23:24" x14ac:dyDescent="0.25">
      <c r="W262">
        <f t="shared" si="8"/>
        <v>5453.2525693952948</v>
      </c>
      <c r="X262">
        <f t="shared" si="9"/>
        <v>1.5257744004660057E-35</v>
      </c>
    </row>
    <row r="263" spans="23:24" x14ac:dyDescent="0.25">
      <c r="W263">
        <f t="shared" si="8"/>
        <v>5462.830168259311</v>
      </c>
      <c r="X263">
        <f t="shared" si="9"/>
        <v>7.3337514410169403E-36</v>
      </c>
    </row>
    <row r="264" spans="23:24" x14ac:dyDescent="0.25">
      <c r="W264">
        <f t="shared" si="8"/>
        <v>5472.4077671233272</v>
      </c>
      <c r="X264">
        <f t="shared" si="9"/>
        <v>3.512356493032255E-36</v>
      </c>
    </row>
    <row r="265" spans="23:24" x14ac:dyDescent="0.25">
      <c r="W265">
        <f t="shared" si="8"/>
        <v>5481.9853659873434</v>
      </c>
      <c r="X265">
        <f t="shared" si="9"/>
        <v>1.6761293514462328E-36</v>
      </c>
    </row>
    <row r="266" spans="23:24" x14ac:dyDescent="0.25">
      <c r="W266">
        <f t="shared" si="8"/>
        <v>5491.5629648513595</v>
      </c>
      <c r="X266">
        <f t="shared" si="9"/>
        <v>7.9699025907839245E-37</v>
      </c>
    </row>
    <row r="267" spans="23:24" x14ac:dyDescent="0.25">
      <c r="W267">
        <f t="shared" si="8"/>
        <v>5501.1405637153757</v>
      </c>
      <c r="X267">
        <f t="shared" si="9"/>
        <v>3.7760265169009381E-37</v>
      </c>
    </row>
    <row r="268" spans="23:24" x14ac:dyDescent="0.25">
      <c r="W268">
        <f t="shared" ref="W268:W331" si="10">W267+$W$6</f>
        <v>5510.7181625793919</v>
      </c>
      <c r="X268">
        <f t="shared" si="9"/>
        <v>1.7825987486659134E-37</v>
      </c>
    </row>
    <row r="269" spans="23:24" x14ac:dyDescent="0.25">
      <c r="W269">
        <f t="shared" si="10"/>
        <v>5520.2957614434081</v>
      </c>
      <c r="X269">
        <f t="shared" si="9"/>
        <v>8.3851087412569157E-38</v>
      </c>
    </row>
    <row r="270" spans="23:24" x14ac:dyDescent="0.25">
      <c r="W270">
        <f t="shared" si="10"/>
        <v>5529.8733603074243</v>
      </c>
      <c r="X270">
        <f t="shared" si="9"/>
        <v>3.9300704964051644E-38</v>
      </c>
    </row>
    <row r="271" spans="23:24" x14ac:dyDescent="0.25">
      <c r="W271">
        <f t="shared" si="10"/>
        <v>5539.4509591714404</v>
      </c>
      <c r="X271">
        <f t="shared" si="9"/>
        <v>1.8353906804756091E-38</v>
      </c>
    </row>
    <row r="272" spans="23:24" x14ac:dyDescent="0.25">
      <c r="W272">
        <f t="shared" si="10"/>
        <v>5549.0285580354566</v>
      </c>
      <c r="X272">
        <f t="shared" si="9"/>
        <v>8.5406956021931032E-39</v>
      </c>
    </row>
    <row r="273" spans="23:24" x14ac:dyDescent="0.25">
      <c r="W273">
        <f t="shared" si="10"/>
        <v>5558.6061568994728</v>
      </c>
      <c r="X273">
        <f t="shared" si="9"/>
        <v>3.9599937886039835E-39</v>
      </c>
    </row>
    <row r="274" spans="23:24" x14ac:dyDescent="0.25">
      <c r="W274">
        <f t="shared" si="10"/>
        <v>5568.183755763489</v>
      </c>
      <c r="X274">
        <f t="shared" si="9"/>
        <v>1.8294995449186288E-39</v>
      </c>
    </row>
    <row r="275" spans="23:24" x14ac:dyDescent="0.25">
      <c r="W275">
        <f t="shared" si="10"/>
        <v>5577.7613546275052</v>
      </c>
      <c r="X275">
        <f t="shared" si="9"/>
        <v>8.4218334143616142E-40</v>
      </c>
    </row>
    <row r="276" spans="23:24" x14ac:dyDescent="0.25">
      <c r="W276">
        <f t="shared" si="10"/>
        <v>5587.3389534915214</v>
      </c>
      <c r="X276">
        <f t="shared" si="9"/>
        <v>3.8629361298429148E-40</v>
      </c>
    </row>
    <row r="277" spans="23:24" x14ac:dyDescent="0.25">
      <c r="W277">
        <f t="shared" si="10"/>
        <v>5596.9165523555375</v>
      </c>
      <c r="X277">
        <f t="shared" si="9"/>
        <v>1.765488724384949E-40</v>
      </c>
    </row>
    <row r="278" spans="23:24" x14ac:dyDescent="0.25">
      <c r="W278">
        <f t="shared" si="10"/>
        <v>5606.4941512195537</v>
      </c>
      <c r="X278">
        <f t="shared" si="9"/>
        <v>8.0398678196904833E-41</v>
      </c>
    </row>
    <row r="279" spans="23:24" x14ac:dyDescent="0.25">
      <c r="W279">
        <f t="shared" si="10"/>
        <v>5616.0717500835699</v>
      </c>
      <c r="X279">
        <f t="shared" si="9"/>
        <v>3.6481224672636589E-41</v>
      </c>
    </row>
    <row r="280" spans="23:24" x14ac:dyDescent="0.25">
      <c r="W280">
        <f t="shared" si="10"/>
        <v>5625.6493489475861</v>
      </c>
      <c r="X280">
        <f t="shared" si="9"/>
        <v>1.6494017439140492E-41</v>
      </c>
    </row>
    <row r="281" spans="23:24" x14ac:dyDescent="0.25">
      <c r="W281">
        <f t="shared" si="10"/>
        <v>5635.2269478116023</v>
      </c>
      <c r="X281">
        <f t="shared" si="9"/>
        <v>7.4305340651766823E-42</v>
      </c>
    </row>
    <row r="282" spans="23:24" x14ac:dyDescent="0.25">
      <c r="W282">
        <f t="shared" si="10"/>
        <v>5644.8045466756184</v>
      </c>
      <c r="X282">
        <f t="shared" si="9"/>
        <v>3.3354170889899369E-42</v>
      </c>
    </row>
    <row r="283" spans="23:24" x14ac:dyDescent="0.25">
      <c r="W283">
        <f t="shared" si="10"/>
        <v>5654.3821455396346</v>
      </c>
      <c r="X283">
        <f t="shared" si="9"/>
        <v>1.4918213197251542E-42</v>
      </c>
    </row>
    <row r="284" spans="23:24" x14ac:dyDescent="0.25">
      <c r="W284">
        <f t="shared" si="10"/>
        <v>5663.9597444036508</v>
      </c>
      <c r="X284">
        <f t="shared" si="9"/>
        <v>6.6484439094479516E-43</v>
      </c>
    </row>
    <row r="285" spans="23:24" x14ac:dyDescent="0.25">
      <c r="W285">
        <f t="shared" si="10"/>
        <v>5673.537343267667</v>
      </c>
      <c r="X285">
        <f t="shared" si="9"/>
        <v>2.9522949843878692E-43</v>
      </c>
    </row>
    <row r="286" spans="23:24" x14ac:dyDescent="0.25">
      <c r="W286">
        <f t="shared" si="10"/>
        <v>5683.1149421316832</v>
      </c>
      <c r="X286">
        <f t="shared" si="9"/>
        <v>1.3062792498454909E-43</v>
      </c>
    </row>
    <row r="287" spans="23:24" x14ac:dyDescent="0.25">
      <c r="W287">
        <f t="shared" si="10"/>
        <v>5692.6925409956993</v>
      </c>
      <c r="X287">
        <f t="shared" si="9"/>
        <v>5.7590234574682095E-44</v>
      </c>
    </row>
    <row r="288" spans="23:24" x14ac:dyDescent="0.25">
      <c r="W288">
        <f t="shared" si="10"/>
        <v>5702.2701398597155</v>
      </c>
      <c r="X288">
        <f t="shared" si="9"/>
        <v>2.5298700093109623E-44</v>
      </c>
    </row>
    <row r="289" spans="23:24" x14ac:dyDescent="0.25">
      <c r="W289">
        <f t="shared" si="10"/>
        <v>5711.8477387237317</v>
      </c>
      <c r="X289">
        <f t="shared" si="9"/>
        <v>1.1073479493189409E-44</v>
      </c>
    </row>
    <row r="290" spans="23:24" x14ac:dyDescent="0.25">
      <c r="W290">
        <f t="shared" si="10"/>
        <v>5721.4253375877479</v>
      </c>
      <c r="X290">
        <f t="shared" si="9"/>
        <v>4.829548643245283E-45</v>
      </c>
    </row>
    <row r="291" spans="23:24" x14ac:dyDescent="0.25">
      <c r="W291">
        <f t="shared" si="10"/>
        <v>5731.0029364517641</v>
      </c>
      <c r="X291">
        <f t="shared" si="9"/>
        <v>2.0987732653703705E-45</v>
      </c>
    </row>
    <row r="292" spans="23:24" x14ac:dyDescent="0.25">
      <c r="W292">
        <f t="shared" si="10"/>
        <v>5740.5805353157803</v>
      </c>
      <c r="X292">
        <f t="shared" si="9"/>
        <v>9.08784773828429E-46</v>
      </c>
    </row>
    <row r="293" spans="23:24" x14ac:dyDescent="0.25">
      <c r="W293">
        <f t="shared" si="10"/>
        <v>5750.1581341797964</v>
      </c>
      <c r="X293">
        <f t="shared" si="9"/>
        <v>3.9209662182922711E-46</v>
      </c>
    </row>
    <row r="294" spans="23:24" x14ac:dyDescent="0.25">
      <c r="W294">
        <f t="shared" si="10"/>
        <v>5759.7357330438126</v>
      </c>
      <c r="X294">
        <f t="shared" si="9"/>
        <v>1.6856278533887165E-46</v>
      </c>
    </row>
    <row r="295" spans="23:24" x14ac:dyDescent="0.25">
      <c r="W295">
        <f t="shared" si="10"/>
        <v>5769.3133319078288</v>
      </c>
      <c r="X295">
        <f t="shared" si="9"/>
        <v>7.2204927657690354E-47</v>
      </c>
    </row>
    <row r="296" spans="23:24" x14ac:dyDescent="0.25">
      <c r="W296">
        <f t="shared" si="10"/>
        <v>5778.890930771845</v>
      </c>
      <c r="X296">
        <f t="shared" si="9"/>
        <v>3.0818288421361033E-47</v>
      </c>
    </row>
    <row r="297" spans="23:24" x14ac:dyDescent="0.25">
      <c r="W297">
        <f t="shared" si="10"/>
        <v>5788.4685296358612</v>
      </c>
      <c r="X297">
        <f t="shared" si="9"/>
        <v>1.3106500043529895E-47</v>
      </c>
    </row>
    <row r="298" spans="23:24" x14ac:dyDescent="0.25">
      <c r="W298">
        <f t="shared" si="10"/>
        <v>5798.0461284998773</v>
      </c>
      <c r="X298">
        <f t="shared" si="9"/>
        <v>5.5539439314956413E-48</v>
      </c>
    </row>
    <row r="299" spans="23:24" x14ac:dyDescent="0.25">
      <c r="W299">
        <f t="shared" si="10"/>
        <v>5807.6237273638935</v>
      </c>
      <c r="X299">
        <f t="shared" si="9"/>
        <v>2.3450536818337271E-48</v>
      </c>
    </row>
    <row r="300" spans="23:24" x14ac:dyDescent="0.25">
      <c r="W300">
        <f t="shared" si="10"/>
        <v>5817.2013262279097</v>
      </c>
      <c r="X300">
        <f t="shared" si="9"/>
        <v>9.8659889881555079E-49</v>
      </c>
    </row>
    <row r="301" spans="23:24" x14ac:dyDescent="0.25">
      <c r="W301">
        <f t="shared" si="10"/>
        <v>5826.7789250919259</v>
      </c>
      <c r="X301">
        <f t="shared" ref="X301:X364" si="11">_xlfn.NORM.DIST(W301,$I$14,$I$16,FALSE)</f>
        <v>4.1358521384262645E-49</v>
      </c>
    </row>
    <row r="302" spans="23:24" x14ac:dyDescent="0.25">
      <c r="W302">
        <f t="shared" si="10"/>
        <v>5836.3565239559421</v>
      </c>
      <c r="X302">
        <f t="shared" si="11"/>
        <v>1.7275312853263236E-49</v>
      </c>
    </row>
    <row r="303" spans="23:24" x14ac:dyDescent="0.25">
      <c r="W303">
        <f t="shared" si="10"/>
        <v>5845.9341228199582</v>
      </c>
      <c r="X303">
        <f t="shared" si="11"/>
        <v>7.1899087446040893E-50</v>
      </c>
    </row>
    <row r="304" spans="23:24" x14ac:dyDescent="0.25">
      <c r="W304">
        <f t="shared" si="10"/>
        <v>5855.5117216839744</v>
      </c>
      <c r="X304">
        <f t="shared" si="11"/>
        <v>2.9816548931959437E-50</v>
      </c>
    </row>
    <row r="305" spans="23:24" x14ac:dyDescent="0.25">
      <c r="W305">
        <f t="shared" si="10"/>
        <v>5865.0893205479906</v>
      </c>
      <c r="X305">
        <f t="shared" si="11"/>
        <v>1.2320488060956329E-50</v>
      </c>
    </row>
    <row r="306" spans="23:24" x14ac:dyDescent="0.25">
      <c r="W306">
        <f t="shared" si="10"/>
        <v>5874.6669194120068</v>
      </c>
      <c r="X306">
        <f t="shared" si="11"/>
        <v>5.0726510609960017E-51</v>
      </c>
    </row>
    <row r="307" spans="23:24" x14ac:dyDescent="0.25">
      <c r="W307">
        <f t="shared" si="10"/>
        <v>5884.244518276023</v>
      </c>
      <c r="X307">
        <f t="shared" si="11"/>
        <v>2.0810312677728349E-51</v>
      </c>
    </row>
    <row r="308" spans="23:24" x14ac:dyDescent="0.25">
      <c r="W308">
        <f t="shared" si="10"/>
        <v>5893.8221171400392</v>
      </c>
      <c r="X308">
        <f t="shared" si="11"/>
        <v>8.5066538713185163E-52</v>
      </c>
    </row>
    <row r="309" spans="23:24" x14ac:dyDescent="0.25">
      <c r="W309">
        <f t="shared" si="10"/>
        <v>5903.3997160040553</v>
      </c>
      <c r="X309">
        <f t="shared" si="11"/>
        <v>3.4647783614687618E-52</v>
      </c>
    </row>
    <row r="310" spans="23:24" x14ac:dyDescent="0.25">
      <c r="W310">
        <f t="shared" si="10"/>
        <v>5912.9773148680715</v>
      </c>
      <c r="X310">
        <f t="shared" si="11"/>
        <v>1.4061404274146701E-52</v>
      </c>
    </row>
    <row r="311" spans="23:24" x14ac:dyDescent="0.25">
      <c r="W311">
        <f t="shared" si="10"/>
        <v>5922.5549137320877</v>
      </c>
      <c r="X311">
        <f t="shared" si="11"/>
        <v>5.6861520764752127E-53</v>
      </c>
    </row>
    <row r="312" spans="23:24" x14ac:dyDescent="0.25">
      <c r="W312">
        <f t="shared" si="10"/>
        <v>5932.1325125961039</v>
      </c>
      <c r="X312">
        <f t="shared" si="11"/>
        <v>2.291103911061215E-53</v>
      </c>
    </row>
    <row r="313" spans="23:24" x14ac:dyDescent="0.25">
      <c r="W313">
        <f t="shared" si="10"/>
        <v>5941.7101114601201</v>
      </c>
      <c r="X313">
        <f t="shared" si="11"/>
        <v>9.1983015385810141E-54</v>
      </c>
    </row>
    <row r="314" spans="23:24" x14ac:dyDescent="0.25">
      <c r="W314">
        <f t="shared" si="10"/>
        <v>5951.2877103241362</v>
      </c>
      <c r="X314">
        <f t="shared" si="11"/>
        <v>3.6796544622323874E-54</v>
      </c>
    </row>
    <row r="315" spans="23:24" x14ac:dyDescent="0.25">
      <c r="W315">
        <f t="shared" si="10"/>
        <v>5960.8653091881524</v>
      </c>
      <c r="X315">
        <f t="shared" si="11"/>
        <v>1.4667056796148937E-54</v>
      </c>
    </row>
    <row r="316" spans="23:24" x14ac:dyDescent="0.25">
      <c r="W316">
        <f t="shared" si="10"/>
        <v>5970.4429080521686</v>
      </c>
      <c r="X316">
        <f t="shared" si="11"/>
        <v>5.8252618115687164E-55</v>
      </c>
    </row>
    <row r="317" spans="23:24" x14ac:dyDescent="0.25">
      <c r="W317">
        <f t="shared" si="10"/>
        <v>5980.0205069161848</v>
      </c>
      <c r="X317">
        <f t="shared" si="11"/>
        <v>2.3052841506797479E-55</v>
      </c>
    </row>
    <row r="318" spans="23:24" x14ac:dyDescent="0.25">
      <c r="W318">
        <f t="shared" si="10"/>
        <v>5989.598105780201</v>
      </c>
      <c r="X318">
        <f t="shared" si="11"/>
        <v>9.0901284375018523E-56</v>
      </c>
    </row>
    <row r="319" spans="23:24" x14ac:dyDescent="0.25">
      <c r="W319">
        <f t="shared" si="10"/>
        <v>5999.1757046442171</v>
      </c>
      <c r="X319">
        <f t="shared" si="11"/>
        <v>3.5715120074560476E-56</v>
      </c>
    </row>
    <row r="320" spans="23:24" x14ac:dyDescent="0.25">
      <c r="W320">
        <f t="shared" si="10"/>
        <v>6008.7533035082333</v>
      </c>
      <c r="X320">
        <f t="shared" si="11"/>
        <v>1.3982046735359009E-56</v>
      </c>
    </row>
    <row r="321" spans="23:24" x14ac:dyDescent="0.25">
      <c r="W321">
        <f t="shared" si="10"/>
        <v>6018.3309023722495</v>
      </c>
      <c r="X321">
        <f t="shared" si="11"/>
        <v>5.4541355128487807E-57</v>
      </c>
    </row>
    <row r="322" spans="23:24" x14ac:dyDescent="0.25">
      <c r="W322">
        <f t="shared" si="10"/>
        <v>6027.9085012362657</v>
      </c>
      <c r="X322">
        <f t="shared" si="11"/>
        <v>2.1199110507739401E-57</v>
      </c>
    </row>
    <row r="323" spans="23:24" x14ac:dyDescent="0.25">
      <c r="W323">
        <f t="shared" si="10"/>
        <v>6037.4861001002819</v>
      </c>
      <c r="X323">
        <f t="shared" si="11"/>
        <v>8.2100517244048772E-58</v>
      </c>
    </row>
    <row r="324" spans="23:24" x14ac:dyDescent="0.25">
      <c r="W324">
        <f t="shared" si="10"/>
        <v>6047.0636989642981</v>
      </c>
      <c r="X324">
        <f t="shared" si="11"/>
        <v>3.1681861244008673E-58</v>
      </c>
    </row>
    <row r="325" spans="23:24" x14ac:dyDescent="0.25">
      <c r="W325">
        <f t="shared" si="10"/>
        <v>6056.6412978283142</v>
      </c>
      <c r="X325">
        <f t="shared" si="11"/>
        <v>1.2181815617022062E-58</v>
      </c>
    </row>
    <row r="326" spans="23:24" x14ac:dyDescent="0.25">
      <c r="W326">
        <f t="shared" si="10"/>
        <v>6066.2188966923304</v>
      </c>
      <c r="X326">
        <f t="shared" si="11"/>
        <v>4.6671299760883731E-59</v>
      </c>
    </row>
    <row r="327" spans="23:24" x14ac:dyDescent="0.25">
      <c r="W327">
        <f t="shared" si="10"/>
        <v>6075.7964955563466</v>
      </c>
      <c r="X327">
        <f t="shared" si="11"/>
        <v>1.7816578666814206E-59</v>
      </c>
    </row>
    <row r="328" spans="23:24" x14ac:dyDescent="0.25">
      <c r="W328">
        <f t="shared" si="10"/>
        <v>6085.3740944203628</v>
      </c>
      <c r="X328">
        <f t="shared" si="11"/>
        <v>6.7769653252256775E-60</v>
      </c>
    </row>
    <row r="329" spans="23:24" x14ac:dyDescent="0.25">
      <c r="W329">
        <f t="shared" si="10"/>
        <v>6094.951693284379</v>
      </c>
      <c r="X329">
        <f t="shared" si="11"/>
        <v>2.5685188494640833E-60</v>
      </c>
    </row>
    <row r="330" spans="23:24" x14ac:dyDescent="0.25">
      <c r="W330">
        <f t="shared" si="10"/>
        <v>6104.5292921483951</v>
      </c>
      <c r="X330">
        <f t="shared" si="11"/>
        <v>9.6998895863829487E-61</v>
      </c>
    </row>
    <row r="331" spans="23:24" x14ac:dyDescent="0.25">
      <c r="W331">
        <f t="shared" si="10"/>
        <v>6114.1068910124113</v>
      </c>
      <c r="X331">
        <f t="shared" si="11"/>
        <v>3.6499537730535334E-61</v>
      </c>
    </row>
    <row r="332" spans="23:24" x14ac:dyDescent="0.25">
      <c r="W332">
        <f t="shared" ref="W332:W395" si="12">W331+$W$6</f>
        <v>6123.6844898764275</v>
      </c>
      <c r="X332">
        <f t="shared" si="11"/>
        <v>1.3684989778659681E-61</v>
      </c>
    </row>
    <row r="333" spans="23:24" x14ac:dyDescent="0.25">
      <c r="W333">
        <f t="shared" si="12"/>
        <v>6133.2620887404437</v>
      </c>
      <c r="X333">
        <f t="shared" si="11"/>
        <v>5.1125566172755404E-62</v>
      </c>
    </row>
    <row r="334" spans="23:24" x14ac:dyDescent="0.25">
      <c r="W334">
        <f t="shared" si="12"/>
        <v>6142.8396876044599</v>
      </c>
      <c r="X334">
        <f t="shared" si="11"/>
        <v>1.9031294222493833E-62</v>
      </c>
    </row>
    <row r="335" spans="23:24" x14ac:dyDescent="0.25">
      <c r="W335">
        <f t="shared" si="12"/>
        <v>6152.417286468476</v>
      </c>
      <c r="X335">
        <f t="shared" si="11"/>
        <v>7.0588679285591885E-63</v>
      </c>
    </row>
    <row r="336" spans="23:24" x14ac:dyDescent="0.25">
      <c r="W336">
        <f t="shared" si="12"/>
        <v>6161.9948853324922</v>
      </c>
      <c r="X336">
        <f t="shared" si="11"/>
        <v>2.6087852423007257E-63</v>
      </c>
    </row>
    <row r="337" spans="23:24" x14ac:dyDescent="0.25">
      <c r="W337">
        <f t="shared" si="12"/>
        <v>6171.5724841965084</v>
      </c>
      <c r="X337">
        <f t="shared" si="11"/>
        <v>9.606786555501966E-64</v>
      </c>
    </row>
    <row r="338" spans="23:24" x14ac:dyDescent="0.25">
      <c r="W338">
        <f t="shared" si="12"/>
        <v>6181.1500830605246</v>
      </c>
      <c r="X338">
        <f t="shared" si="11"/>
        <v>3.5249624424352921E-64</v>
      </c>
    </row>
    <row r="339" spans="23:24" x14ac:dyDescent="0.25">
      <c r="W339">
        <f t="shared" si="12"/>
        <v>6190.7276819245408</v>
      </c>
      <c r="X339">
        <f t="shared" si="11"/>
        <v>1.2887461662709789E-64</v>
      </c>
    </row>
    <row r="340" spans="23:24" x14ac:dyDescent="0.25">
      <c r="W340">
        <f t="shared" si="12"/>
        <v>6200.305280788557</v>
      </c>
      <c r="X340">
        <f t="shared" si="11"/>
        <v>4.6947970015695934E-65</v>
      </c>
    </row>
    <row r="341" spans="23:24" x14ac:dyDescent="0.25">
      <c r="W341">
        <f t="shared" si="12"/>
        <v>6209.8828796525731</v>
      </c>
      <c r="X341">
        <f t="shared" si="11"/>
        <v>1.7041302692460162E-65</v>
      </c>
    </row>
    <row r="342" spans="23:24" x14ac:dyDescent="0.25">
      <c r="W342">
        <f t="shared" si="12"/>
        <v>6219.4604785165893</v>
      </c>
      <c r="X342">
        <f t="shared" si="11"/>
        <v>6.1634702276403884E-66</v>
      </c>
    </row>
    <row r="343" spans="23:24" x14ac:dyDescent="0.25">
      <c r="W343">
        <f t="shared" si="12"/>
        <v>6229.0380773806055</v>
      </c>
      <c r="X343">
        <f t="shared" si="11"/>
        <v>2.2211830682605219E-66</v>
      </c>
    </row>
    <row r="344" spans="23:24" x14ac:dyDescent="0.25">
      <c r="W344">
        <f t="shared" si="12"/>
        <v>6238.6156762446217</v>
      </c>
      <c r="X344">
        <f t="shared" si="11"/>
        <v>7.9759045111136277E-67</v>
      </c>
    </row>
    <row r="345" spans="23:24" x14ac:dyDescent="0.25">
      <c r="W345">
        <f t="shared" si="12"/>
        <v>6248.1932751086379</v>
      </c>
      <c r="X345">
        <f t="shared" si="11"/>
        <v>2.8537247207358092E-67</v>
      </c>
    </row>
    <row r="346" spans="23:24" x14ac:dyDescent="0.25">
      <c r="W346">
        <f t="shared" si="12"/>
        <v>6257.770873972654</v>
      </c>
      <c r="X346">
        <f t="shared" si="11"/>
        <v>1.0173742673842908E-67</v>
      </c>
    </row>
    <row r="347" spans="23:24" x14ac:dyDescent="0.25">
      <c r="W347">
        <f t="shared" si="12"/>
        <v>6267.3484728366702</v>
      </c>
      <c r="X347">
        <f t="shared" si="11"/>
        <v>3.6139817904907616E-68</v>
      </c>
    </row>
    <row r="348" spans="23:24" x14ac:dyDescent="0.25">
      <c r="W348">
        <f t="shared" si="12"/>
        <v>6276.9260717006864</v>
      </c>
      <c r="X348">
        <f t="shared" si="11"/>
        <v>1.2791683670764408E-68</v>
      </c>
    </row>
    <row r="349" spans="23:24" x14ac:dyDescent="0.25">
      <c r="W349">
        <f t="shared" si="12"/>
        <v>6286.5036705647026</v>
      </c>
      <c r="X349">
        <f t="shared" si="11"/>
        <v>4.5113445999826297E-69</v>
      </c>
    </row>
    <row r="350" spans="23:24" x14ac:dyDescent="0.25">
      <c r="W350">
        <f t="shared" si="12"/>
        <v>6296.0812694287188</v>
      </c>
      <c r="X350">
        <f t="shared" si="11"/>
        <v>1.5853342153946224E-69</v>
      </c>
    </row>
    <row r="351" spans="23:24" x14ac:dyDescent="0.25">
      <c r="W351">
        <f t="shared" si="12"/>
        <v>6305.658868292735</v>
      </c>
      <c r="X351">
        <f t="shared" si="11"/>
        <v>5.5510124777447182E-70</v>
      </c>
    </row>
    <row r="352" spans="23:24" x14ac:dyDescent="0.25">
      <c r="W352">
        <f t="shared" si="12"/>
        <v>6315.2364671567511</v>
      </c>
      <c r="X352">
        <f t="shared" si="11"/>
        <v>1.9366900178695948E-70</v>
      </c>
    </row>
    <row r="353" spans="23:24" x14ac:dyDescent="0.25">
      <c r="W353">
        <f t="shared" si="12"/>
        <v>6324.8140660207673</v>
      </c>
      <c r="X353">
        <f t="shared" si="11"/>
        <v>6.7326271568049407E-71</v>
      </c>
    </row>
    <row r="354" spans="23:24" x14ac:dyDescent="0.25">
      <c r="W354">
        <f t="shared" si="12"/>
        <v>6334.3916648847835</v>
      </c>
      <c r="X354">
        <f t="shared" si="11"/>
        <v>2.3320913323494471E-71</v>
      </c>
    </row>
    <row r="355" spans="23:24" x14ac:dyDescent="0.25">
      <c r="W355">
        <f t="shared" si="12"/>
        <v>6343.9692637487997</v>
      </c>
      <c r="X355">
        <f t="shared" si="11"/>
        <v>8.0490214539867177E-72</v>
      </c>
    </row>
    <row r="356" spans="23:24" x14ac:dyDescent="0.25">
      <c r="W356">
        <f t="shared" si="12"/>
        <v>6353.5468626128159</v>
      </c>
      <c r="X356">
        <f t="shared" si="11"/>
        <v>2.7680705510609189E-72</v>
      </c>
    </row>
    <row r="357" spans="23:24" x14ac:dyDescent="0.25">
      <c r="W357">
        <f t="shared" si="12"/>
        <v>6363.124461476832</v>
      </c>
      <c r="X357">
        <f t="shared" si="11"/>
        <v>9.4852277863158846E-73</v>
      </c>
    </row>
    <row r="358" spans="23:24" x14ac:dyDescent="0.25">
      <c r="W358">
        <f t="shared" si="12"/>
        <v>6372.7020603408482</v>
      </c>
      <c r="X358">
        <f t="shared" si="11"/>
        <v>3.2385821257863149E-73</v>
      </c>
    </row>
    <row r="359" spans="23:24" x14ac:dyDescent="0.25">
      <c r="W359">
        <f t="shared" si="12"/>
        <v>6382.2796592048644</v>
      </c>
      <c r="X359">
        <f t="shared" si="11"/>
        <v>1.1017894365079197E-73</v>
      </c>
    </row>
    <row r="360" spans="23:24" x14ac:dyDescent="0.25">
      <c r="W360">
        <f t="shared" si="12"/>
        <v>6391.8572580688806</v>
      </c>
      <c r="X360">
        <f t="shared" si="11"/>
        <v>3.7348987564798199E-74</v>
      </c>
    </row>
    <row r="361" spans="23:24" x14ac:dyDescent="0.25">
      <c r="W361">
        <f t="shared" si="12"/>
        <v>6401.4348569328968</v>
      </c>
      <c r="X361">
        <f t="shared" si="11"/>
        <v>1.2615242493152518E-74</v>
      </c>
    </row>
    <row r="362" spans="23:24" x14ac:dyDescent="0.25">
      <c r="W362">
        <f t="shared" si="12"/>
        <v>6411.0124557969129</v>
      </c>
      <c r="X362">
        <f t="shared" si="11"/>
        <v>4.2456961723393857E-75</v>
      </c>
    </row>
    <row r="363" spans="23:24" x14ac:dyDescent="0.25">
      <c r="W363">
        <f t="shared" si="12"/>
        <v>6420.5900546609291</v>
      </c>
      <c r="X363">
        <f t="shared" si="11"/>
        <v>1.4237664710791637E-75</v>
      </c>
    </row>
    <row r="364" spans="23:24" x14ac:dyDescent="0.25">
      <c r="W364">
        <f t="shared" si="12"/>
        <v>6430.1676535249453</v>
      </c>
      <c r="X364">
        <f t="shared" si="11"/>
        <v>4.7573505089403524E-76</v>
      </c>
    </row>
    <row r="365" spans="23:24" x14ac:dyDescent="0.25">
      <c r="W365">
        <f t="shared" si="12"/>
        <v>6439.7452523889615</v>
      </c>
      <c r="X365">
        <f t="shared" ref="X365:X428" si="13">_xlfn.NORM.DIST(W365,$I$14,$I$16,FALSE)</f>
        <v>1.5839011680001584E-76</v>
      </c>
    </row>
    <row r="366" spans="23:24" x14ac:dyDescent="0.25">
      <c r="W366">
        <f t="shared" si="12"/>
        <v>6449.3228512529777</v>
      </c>
      <c r="X366">
        <f t="shared" si="13"/>
        <v>5.2544534357563715E-77</v>
      </c>
    </row>
    <row r="367" spans="23:24" x14ac:dyDescent="0.25">
      <c r="W367">
        <f t="shared" si="12"/>
        <v>6458.9004501169939</v>
      </c>
      <c r="X367">
        <f t="shared" si="13"/>
        <v>1.7368549721849977E-77</v>
      </c>
    </row>
    <row r="368" spans="23:24" x14ac:dyDescent="0.25">
      <c r="W368">
        <f t="shared" si="12"/>
        <v>6468.47804898101</v>
      </c>
      <c r="X368">
        <f t="shared" si="13"/>
        <v>5.7205278551012435E-78</v>
      </c>
    </row>
    <row r="369" spans="23:24" x14ac:dyDescent="0.25">
      <c r="W369">
        <f t="shared" si="12"/>
        <v>6478.0556478450262</v>
      </c>
      <c r="X369">
        <f t="shared" si="13"/>
        <v>1.8773497662794755E-78</v>
      </c>
    </row>
    <row r="370" spans="23:24" x14ac:dyDescent="0.25">
      <c r="W370">
        <f t="shared" si="12"/>
        <v>6487.6332467090424</v>
      </c>
      <c r="X370">
        <f t="shared" si="13"/>
        <v>6.1389037046643227E-79</v>
      </c>
    </row>
    <row r="371" spans="23:24" x14ac:dyDescent="0.25">
      <c r="W371">
        <f t="shared" si="12"/>
        <v>6497.2108455730586</v>
      </c>
      <c r="X371">
        <f t="shared" si="13"/>
        <v>2.0001980016570075E-79</v>
      </c>
    </row>
    <row r="372" spans="23:24" x14ac:dyDescent="0.25">
      <c r="W372">
        <f t="shared" si="12"/>
        <v>6506.7884444370748</v>
      </c>
      <c r="X372">
        <f t="shared" si="13"/>
        <v>6.4936921644315096E-80</v>
      </c>
    </row>
    <row r="373" spans="23:24" x14ac:dyDescent="0.25">
      <c r="W373">
        <f t="shared" si="12"/>
        <v>6516.3660433010909</v>
      </c>
      <c r="X373">
        <f t="shared" si="13"/>
        <v>2.100617332700929E-80</v>
      </c>
    </row>
    <row r="374" spans="23:24" x14ac:dyDescent="0.25">
      <c r="W374">
        <f t="shared" si="12"/>
        <v>6525.9436421651071</v>
      </c>
      <c r="X374">
        <f t="shared" si="13"/>
        <v>6.7707804604699579E-81</v>
      </c>
    </row>
    <row r="375" spans="23:24" x14ac:dyDescent="0.25">
      <c r="W375">
        <f t="shared" si="12"/>
        <v>6535.5212410291233</v>
      </c>
      <c r="X375">
        <f t="shared" si="13"/>
        <v>2.1745382920220706E-81</v>
      </c>
    </row>
    <row r="376" spans="23:24" x14ac:dyDescent="0.25">
      <c r="W376">
        <f t="shared" si="12"/>
        <v>6545.0988398931395</v>
      </c>
      <c r="X376">
        <f t="shared" si="13"/>
        <v>6.9587610988982088E-82</v>
      </c>
    </row>
    <row r="377" spans="23:24" x14ac:dyDescent="0.25">
      <c r="W377">
        <f t="shared" si="12"/>
        <v>6554.6764387571557</v>
      </c>
      <c r="X377">
        <f t="shared" si="13"/>
        <v>2.2188775401409864E-82</v>
      </c>
    </row>
    <row r="378" spans="23:24" x14ac:dyDescent="0.25">
      <c r="W378">
        <f t="shared" si="12"/>
        <v>6564.2540376211718</v>
      </c>
      <c r="X378">
        <f t="shared" si="13"/>
        <v>7.0497104740061355E-83</v>
      </c>
    </row>
    <row r="379" spans="23:24" x14ac:dyDescent="0.25">
      <c r="W379">
        <f t="shared" si="12"/>
        <v>6573.831636485188</v>
      </c>
      <c r="X379">
        <f t="shared" si="13"/>
        <v>2.2317511546778244E-83</v>
      </c>
    </row>
    <row r="380" spans="23:24" x14ac:dyDescent="0.25">
      <c r="W380">
        <f t="shared" si="12"/>
        <v>6583.4092353492042</v>
      </c>
      <c r="X380">
        <f t="shared" si="13"/>
        <v>7.0397428425641803E-84</v>
      </c>
    </row>
    <row r="381" spans="23:24" x14ac:dyDescent="0.25">
      <c r="W381">
        <f t="shared" si="12"/>
        <v>6592.9868342132204</v>
      </c>
      <c r="X381">
        <f t="shared" si="13"/>
        <v>2.2126074052287414E-84</v>
      </c>
    </row>
    <row r="382" spans="23:24" x14ac:dyDescent="0.25">
      <c r="W382">
        <f t="shared" si="12"/>
        <v>6602.5644330772366</v>
      </c>
      <c r="X382">
        <f t="shared" si="13"/>
        <v>6.9292857010781834E-85</v>
      </c>
    </row>
    <row r="383" spans="23:24" x14ac:dyDescent="0.25">
      <c r="W383">
        <f t="shared" si="12"/>
        <v>6612.1420319412528</v>
      </c>
      <c r="X383">
        <f t="shared" si="13"/>
        <v>2.1622659752967648E-85</v>
      </c>
    </row>
    <row r="384" spans="23:24" x14ac:dyDescent="0.25">
      <c r="W384">
        <f t="shared" si="12"/>
        <v>6621.7196308052689</v>
      </c>
      <c r="X384">
        <f t="shared" si="13"/>
        <v>6.7230493736167979E-86</v>
      </c>
    </row>
    <row r="385" spans="23:24" x14ac:dyDescent="0.25">
      <c r="W385">
        <f t="shared" si="12"/>
        <v>6631.2972296692851</v>
      </c>
      <c r="X385">
        <f t="shared" si="13"/>
        <v>2.0828597462646059E-86</v>
      </c>
    </row>
    <row r="386" spans="23:24" x14ac:dyDescent="0.25">
      <c r="W386">
        <f t="shared" si="12"/>
        <v>6640.8748285333013</v>
      </c>
      <c r="X386">
        <f t="shared" si="13"/>
        <v>6.4296938247728541E-87</v>
      </c>
    </row>
    <row r="387" spans="23:24" x14ac:dyDescent="0.25">
      <c r="W387">
        <f t="shared" si="12"/>
        <v>6650.4524273973175</v>
      </c>
      <c r="X387">
        <f t="shared" si="13"/>
        <v>1.9776849044590519E-87</v>
      </c>
    </row>
    <row r="388" spans="23:24" x14ac:dyDescent="0.25">
      <c r="W388">
        <f t="shared" si="12"/>
        <v>6660.0300262613337</v>
      </c>
      <c r="X388">
        <f t="shared" si="13"/>
        <v>6.0612255368214214E-88</v>
      </c>
    </row>
    <row r="389" spans="23:24" x14ac:dyDescent="0.25">
      <c r="W389">
        <f t="shared" si="12"/>
        <v>6669.6076251253498</v>
      </c>
      <c r="X389">
        <f t="shared" si="13"/>
        <v>1.8509740488699528E-88</v>
      </c>
    </row>
    <row r="390" spans="23:24" x14ac:dyDescent="0.25">
      <c r="W390">
        <f t="shared" si="12"/>
        <v>6679.185223989366</v>
      </c>
      <c r="X390">
        <f t="shared" si="13"/>
        <v>5.6321829729768379E-89</v>
      </c>
    </row>
    <row r="391" spans="23:24" x14ac:dyDescent="0.25">
      <c r="W391">
        <f t="shared" si="12"/>
        <v>6688.7628228533822</v>
      </c>
      <c r="X391">
        <f t="shared" si="13"/>
        <v>1.7076140545038154E-89</v>
      </c>
    </row>
    <row r="392" spans="23:24" x14ac:dyDescent="0.25">
      <c r="W392">
        <f t="shared" si="12"/>
        <v>6698.3404217173984</v>
      </c>
      <c r="X392">
        <f t="shared" si="13"/>
        <v>5.1586875657642568E-90</v>
      </c>
    </row>
    <row r="393" spans="23:24" x14ac:dyDescent="0.25">
      <c r="W393">
        <f t="shared" si="12"/>
        <v>6707.9180205814146</v>
      </c>
      <c r="X393">
        <f t="shared" si="13"/>
        <v>1.5528348553922085E-90</v>
      </c>
    </row>
    <row r="394" spans="23:24" x14ac:dyDescent="0.25">
      <c r="W394">
        <f t="shared" si="12"/>
        <v>6717.4956194454307</v>
      </c>
      <c r="X394">
        <f t="shared" si="13"/>
        <v>4.6574462943131988E-91</v>
      </c>
    </row>
    <row r="395" spans="23:24" x14ac:dyDescent="0.25">
      <c r="W395">
        <f t="shared" si="12"/>
        <v>6727.0732183094469</v>
      </c>
      <c r="X395">
        <f t="shared" si="13"/>
        <v>1.3918966206994106E-91</v>
      </c>
    </row>
    <row r="396" spans="23:24" x14ac:dyDescent="0.25">
      <c r="W396">
        <f t="shared" ref="W396:W459" si="14">W395+$W$6</f>
        <v>6736.6508171734631</v>
      </c>
      <c r="X396">
        <f t="shared" si="13"/>
        <v>4.1447910840926297E-92</v>
      </c>
    </row>
    <row r="397" spans="23:24" x14ac:dyDescent="0.25">
      <c r="W397">
        <f t="shared" si="14"/>
        <v>6746.2284160374793</v>
      </c>
      <c r="X397">
        <f t="shared" si="13"/>
        <v>1.2298010218069517E-92</v>
      </c>
    </row>
    <row r="398" spans="23:24" x14ac:dyDescent="0.25">
      <c r="W398">
        <f t="shared" si="14"/>
        <v>6755.8060149014955</v>
      </c>
      <c r="X398">
        <f t="shared" si="13"/>
        <v>3.6358302103567534E-93</v>
      </c>
    </row>
    <row r="399" spans="23:24" x14ac:dyDescent="0.25">
      <c r="W399">
        <f t="shared" si="14"/>
        <v>6765.3836137655117</v>
      </c>
      <c r="X399">
        <f t="shared" si="13"/>
        <v>1.0710478607795839E-93</v>
      </c>
    </row>
    <row r="400" spans="23:24" x14ac:dyDescent="0.25">
      <c r="W400">
        <f t="shared" si="14"/>
        <v>6774.9612126295278</v>
      </c>
      <c r="X400">
        <f t="shared" si="13"/>
        <v>3.1437695432810537E-94</v>
      </c>
    </row>
    <row r="401" spans="23:24" x14ac:dyDescent="0.25">
      <c r="W401">
        <f t="shared" si="14"/>
        <v>6784.538811493544</v>
      </c>
      <c r="X401">
        <f t="shared" si="13"/>
        <v>9.1945200917741279E-95</v>
      </c>
    </row>
    <row r="402" spans="23:24" x14ac:dyDescent="0.25">
      <c r="W402">
        <f t="shared" si="14"/>
        <v>6794.1164103575602</v>
      </c>
      <c r="X402">
        <f t="shared" si="13"/>
        <v>2.6794395898487207E-95</v>
      </c>
    </row>
    <row r="403" spans="23:24" x14ac:dyDescent="0.25">
      <c r="W403">
        <f t="shared" si="14"/>
        <v>6803.6940092215764</v>
      </c>
      <c r="X403">
        <f t="shared" si="13"/>
        <v>7.7802833464956036E-96</v>
      </c>
    </row>
    <row r="404" spans="23:24" x14ac:dyDescent="0.25">
      <c r="W404">
        <f t="shared" si="14"/>
        <v>6813.2716080855926</v>
      </c>
      <c r="X404">
        <f t="shared" si="13"/>
        <v>2.2510409583543226E-96</v>
      </c>
    </row>
    <row r="405" spans="23:24" x14ac:dyDescent="0.25">
      <c r="W405">
        <f t="shared" si="14"/>
        <v>6822.8492069496087</v>
      </c>
      <c r="X405">
        <f t="shared" si="13"/>
        <v>6.4894504478820605E-97</v>
      </c>
    </row>
    <row r="406" spans="23:24" x14ac:dyDescent="0.25">
      <c r="W406">
        <f t="shared" si="14"/>
        <v>6832.4268058136249</v>
      </c>
      <c r="X406">
        <f t="shared" si="13"/>
        <v>1.8640990446228311E-97</v>
      </c>
    </row>
    <row r="407" spans="23:24" x14ac:dyDescent="0.25">
      <c r="W407">
        <f t="shared" si="14"/>
        <v>6842.0044046776411</v>
      </c>
      <c r="X407">
        <f t="shared" si="13"/>
        <v>5.3353951173646798E-98</v>
      </c>
    </row>
    <row r="408" spans="23:24" x14ac:dyDescent="0.25">
      <c r="W408">
        <f t="shared" si="14"/>
        <v>6851.5820035416573</v>
      </c>
      <c r="X408">
        <f t="shared" si="13"/>
        <v>1.5216008073064147E-98</v>
      </c>
    </row>
    <row r="409" spans="23:24" x14ac:dyDescent="0.25">
      <c r="W409">
        <f t="shared" si="14"/>
        <v>6861.1596024056735</v>
      </c>
      <c r="X409">
        <f t="shared" si="13"/>
        <v>4.3238579009501509E-99</v>
      </c>
    </row>
    <row r="410" spans="23:24" x14ac:dyDescent="0.25">
      <c r="W410">
        <f t="shared" si="14"/>
        <v>6870.7372012696896</v>
      </c>
      <c r="X410">
        <f t="shared" si="13"/>
        <v>1.2242740258562307E-99</v>
      </c>
    </row>
    <row r="411" spans="23:24" x14ac:dyDescent="0.25">
      <c r="W411">
        <f t="shared" si="14"/>
        <v>6880.3148001337058</v>
      </c>
      <c r="X411">
        <f t="shared" si="13"/>
        <v>3.4540005168440538E-100</v>
      </c>
    </row>
    <row r="412" spans="23:24" x14ac:dyDescent="0.25">
      <c r="W412">
        <f t="shared" si="14"/>
        <v>6889.892398997722</v>
      </c>
      <c r="X412">
        <f t="shared" si="13"/>
        <v>9.709630444934302E-101</v>
      </c>
    </row>
    <row r="413" spans="23:24" x14ac:dyDescent="0.25">
      <c r="W413">
        <f t="shared" si="14"/>
        <v>6899.4699978617382</v>
      </c>
      <c r="X413">
        <f t="shared" si="13"/>
        <v>2.7196908679355393E-101</v>
      </c>
    </row>
    <row r="414" spans="23:24" x14ac:dyDescent="0.25">
      <c r="W414">
        <f t="shared" si="14"/>
        <v>6909.0475967257544</v>
      </c>
      <c r="X414">
        <f t="shared" si="13"/>
        <v>7.5905444042371246E-102</v>
      </c>
    </row>
    <row r="415" spans="23:24" x14ac:dyDescent="0.25">
      <c r="W415">
        <f t="shared" si="14"/>
        <v>6918.6251955897706</v>
      </c>
      <c r="X415">
        <f t="shared" si="13"/>
        <v>2.110876608230949E-102</v>
      </c>
    </row>
    <row r="416" spans="23:24" x14ac:dyDescent="0.25">
      <c r="W416">
        <f t="shared" si="14"/>
        <v>6928.2027944537867</v>
      </c>
      <c r="X416">
        <f t="shared" si="13"/>
        <v>5.8491035392233414E-103</v>
      </c>
    </row>
    <row r="417" spans="23:24" x14ac:dyDescent="0.25">
      <c r="W417">
        <f t="shared" si="14"/>
        <v>6937.7803933178029</v>
      </c>
      <c r="X417">
        <f t="shared" si="13"/>
        <v>1.6149248261934808E-103</v>
      </c>
    </row>
    <row r="418" spans="23:24" x14ac:dyDescent="0.25">
      <c r="W418">
        <f t="shared" si="14"/>
        <v>6947.3579921818191</v>
      </c>
      <c r="X418">
        <f t="shared" si="13"/>
        <v>4.4427497656589947E-104</v>
      </c>
    </row>
    <row r="419" spans="23:24" x14ac:dyDescent="0.25">
      <c r="W419">
        <f t="shared" si="14"/>
        <v>6956.9355910458353</v>
      </c>
      <c r="X419">
        <f t="shared" si="13"/>
        <v>1.2178335498100203E-104</v>
      </c>
    </row>
    <row r="420" spans="23:24" x14ac:dyDescent="0.25">
      <c r="W420">
        <f t="shared" si="14"/>
        <v>6966.5131899098515</v>
      </c>
      <c r="X420">
        <f t="shared" si="13"/>
        <v>3.3262934112412387E-105</v>
      </c>
    </row>
    <row r="421" spans="23:24" x14ac:dyDescent="0.25">
      <c r="W421">
        <f t="shared" si="14"/>
        <v>6976.0907887738676</v>
      </c>
      <c r="X421">
        <f t="shared" si="13"/>
        <v>9.0525246650804345E-106</v>
      </c>
    </row>
    <row r="422" spans="23:24" x14ac:dyDescent="0.25">
      <c r="W422">
        <f t="shared" si="14"/>
        <v>6985.6683876378838</v>
      </c>
      <c r="X422">
        <f t="shared" si="13"/>
        <v>2.4547960619925246E-106</v>
      </c>
    </row>
    <row r="423" spans="23:24" x14ac:dyDescent="0.25">
      <c r="W423">
        <f t="shared" si="14"/>
        <v>6995.2459865019</v>
      </c>
      <c r="X423">
        <f t="shared" si="13"/>
        <v>6.6328115576549542E-107</v>
      </c>
    </row>
    <row r="424" spans="23:24" x14ac:dyDescent="0.25">
      <c r="W424">
        <f t="shared" si="14"/>
        <v>7004.8235853659162</v>
      </c>
      <c r="X424">
        <f t="shared" si="13"/>
        <v>1.7857326519970921E-107</v>
      </c>
    </row>
    <row r="425" spans="23:24" x14ac:dyDescent="0.25">
      <c r="W425">
        <f t="shared" si="14"/>
        <v>7014.4011842299324</v>
      </c>
      <c r="X425">
        <f t="shared" si="13"/>
        <v>4.7903997991347697E-108</v>
      </c>
    </row>
    <row r="426" spans="23:24" x14ac:dyDescent="0.25">
      <c r="W426">
        <f t="shared" si="14"/>
        <v>7023.9787830939486</v>
      </c>
      <c r="X426">
        <f t="shared" si="13"/>
        <v>1.2804529382063887E-108</v>
      </c>
    </row>
    <row r="427" spans="23:24" x14ac:dyDescent="0.25">
      <c r="W427">
        <f t="shared" si="14"/>
        <v>7033.5563819579647</v>
      </c>
      <c r="X427">
        <f t="shared" si="13"/>
        <v>3.4102955745964935E-109</v>
      </c>
    </row>
    <row r="428" spans="23:24" x14ac:dyDescent="0.25">
      <c r="W428">
        <f t="shared" si="14"/>
        <v>7043.1339808219809</v>
      </c>
      <c r="X428">
        <f t="shared" si="13"/>
        <v>9.0501746810612826E-110</v>
      </c>
    </row>
    <row r="429" spans="23:24" x14ac:dyDescent="0.25">
      <c r="W429">
        <f t="shared" si="14"/>
        <v>7052.7115796859971</v>
      </c>
      <c r="X429">
        <f t="shared" ref="X429:X492" si="15">_xlfn.NORM.DIST(W429,$I$14,$I$16,FALSE)</f>
        <v>2.3930867487172441E-110</v>
      </c>
    </row>
    <row r="430" spans="23:24" x14ac:dyDescent="0.25">
      <c r="W430">
        <f t="shared" si="14"/>
        <v>7062.2891785500133</v>
      </c>
      <c r="X430">
        <f t="shared" si="15"/>
        <v>6.3051650852025085E-111</v>
      </c>
    </row>
    <row r="431" spans="23:24" x14ac:dyDescent="0.25">
      <c r="W431">
        <f t="shared" si="14"/>
        <v>7071.8667774140295</v>
      </c>
      <c r="X431">
        <f t="shared" si="15"/>
        <v>1.6552783008313914E-111</v>
      </c>
    </row>
    <row r="432" spans="23:24" x14ac:dyDescent="0.25">
      <c r="W432">
        <f t="shared" si="14"/>
        <v>7081.4443762780456</v>
      </c>
      <c r="X432">
        <f t="shared" si="15"/>
        <v>4.3299424255580031E-112</v>
      </c>
    </row>
    <row r="433" spans="23:24" x14ac:dyDescent="0.25">
      <c r="W433">
        <f t="shared" si="14"/>
        <v>7091.0219751420618</v>
      </c>
      <c r="X433">
        <f t="shared" si="15"/>
        <v>1.1285732736409478E-112</v>
      </c>
    </row>
    <row r="434" spans="23:24" x14ac:dyDescent="0.25">
      <c r="W434">
        <f t="shared" si="14"/>
        <v>7100.599574006078</v>
      </c>
      <c r="X434">
        <f t="shared" si="15"/>
        <v>2.9309873280051818E-113</v>
      </c>
    </row>
    <row r="435" spans="23:24" x14ac:dyDescent="0.25">
      <c r="W435">
        <f t="shared" si="14"/>
        <v>7110.1771728700942</v>
      </c>
      <c r="X435">
        <f t="shared" si="15"/>
        <v>7.5846345519410057E-114</v>
      </c>
    </row>
    <row r="436" spans="23:24" x14ac:dyDescent="0.25">
      <c r="W436">
        <f t="shared" si="14"/>
        <v>7119.7547717341104</v>
      </c>
      <c r="X436">
        <f t="shared" si="15"/>
        <v>1.9556535441880236E-114</v>
      </c>
    </row>
    <row r="437" spans="23:24" x14ac:dyDescent="0.25">
      <c r="W437">
        <f t="shared" si="14"/>
        <v>7129.3323705981265</v>
      </c>
      <c r="X437">
        <f t="shared" si="15"/>
        <v>5.024417487147859E-115</v>
      </c>
    </row>
    <row r="438" spans="23:24" x14ac:dyDescent="0.25">
      <c r="W438">
        <f t="shared" si="14"/>
        <v>7138.9099694621427</v>
      </c>
      <c r="X438">
        <f t="shared" si="15"/>
        <v>1.2862223666353447E-115</v>
      </c>
    </row>
    <row r="439" spans="23:24" x14ac:dyDescent="0.25">
      <c r="W439">
        <f t="shared" si="14"/>
        <v>7148.4875683261589</v>
      </c>
      <c r="X439">
        <f t="shared" si="15"/>
        <v>3.2808240226572009E-116</v>
      </c>
    </row>
    <row r="440" spans="23:24" x14ac:dyDescent="0.25">
      <c r="W440">
        <f t="shared" si="14"/>
        <v>7158.0651671901751</v>
      </c>
      <c r="X440">
        <f t="shared" si="15"/>
        <v>8.338469699433242E-117</v>
      </c>
    </row>
    <row r="441" spans="23:24" x14ac:dyDescent="0.25">
      <c r="W441">
        <f t="shared" si="14"/>
        <v>7167.6427660541913</v>
      </c>
      <c r="X441">
        <f t="shared" si="15"/>
        <v>2.1116712809859085E-117</v>
      </c>
    </row>
    <row r="442" spans="23:24" x14ac:dyDescent="0.25">
      <c r="W442">
        <f t="shared" si="14"/>
        <v>7177.2203649182075</v>
      </c>
      <c r="X442">
        <f t="shared" si="15"/>
        <v>5.3284735204737609E-118</v>
      </c>
    </row>
    <row r="443" spans="23:24" x14ac:dyDescent="0.25">
      <c r="W443">
        <f t="shared" si="14"/>
        <v>7186.7979637822236</v>
      </c>
      <c r="X443">
        <f t="shared" si="15"/>
        <v>1.3397255817499507E-118</v>
      </c>
    </row>
    <row r="444" spans="23:24" x14ac:dyDescent="0.25">
      <c r="W444">
        <f t="shared" si="14"/>
        <v>7196.3755626462398</v>
      </c>
      <c r="X444">
        <f t="shared" si="15"/>
        <v>3.3563359780589048E-119</v>
      </c>
    </row>
    <row r="445" spans="23:24" x14ac:dyDescent="0.25">
      <c r="W445">
        <f t="shared" si="14"/>
        <v>7205.953161510256</v>
      </c>
      <c r="X445">
        <f t="shared" si="15"/>
        <v>8.3782158763176419E-120</v>
      </c>
    </row>
    <row r="446" spans="23:24" x14ac:dyDescent="0.25">
      <c r="W446">
        <f t="shared" si="14"/>
        <v>7215.5307603742722</v>
      </c>
      <c r="X446">
        <f t="shared" si="15"/>
        <v>2.0838871864399221E-120</v>
      </c>
    </row>
    <row r="447" spans="23:24" x14ac:dyDescent="0.25">
      <c r="W447">
        <f t="shared" si="14"/>
        <v>7225.1083592382884</v>
      </c>
      <c r="X447">
        <f t="shared" si="15"/>
        <v>5.1645608886211791E-121</v>
      </c>
    </row>
    <row r="448" spans="23:24" x14ac:dyDescent="0.25">
      <c r="W448">
        <f t="shared" si="14"/>
        <v>7234.6859581023045</v>
      </c>
      <c r="X448">
        <f t="shared" si="15"/>
        <v>1.2753492749511167E-121</v>
      </c>
    </row>
    <row r="449" spans="23:24" x14ac:dyDescent="0.25">
      <c r="W449">
        <f t="shared" si="14"/>
        <v>7244.2635569663207</v>
      </c>
      <c r="X449">
        <f t="shared" si="15"/>
        <v>3.13806125723453E-122</v>
      </c>
    </row>
    <row r="450" spans="23:24" x14ac:dyDescent="0.25">
      <c r="W450">
        <f t="shared" si="14"/>
        <v>7253.8411558303369</v>
      </c>
      <c r="X450">
        <f t="shared" si="15"/>
        <v>7.6936111850049539E-123</v>
      </c>
    </row>
    <row r="451" spans="23:24" x14ac:dyDescent="0.25">
      <c r="W451">
        <f t="shared" si="14"/>
        <v>7263.4187546943531</v>
      </c>
      <c r="X451">
        <f t="shared" si="15"/>
        <v>1.8794708382788659E-123</v>
      </c>
    </row>
    <row r="452" spans="23:24" x14ac:dyDescent="0.25">
      <c r="W452">
        <f t="shared" si="14"/>
        <v>7272.9963535583693</v>
      </c>
      <c r="X452">
        <f t="shared" si="15"/>
        <v>4.5748566331283389E-124</v>
      </c>
    </row>
    <row r="453" spans="23:24" x14ac:dyDescent="0.25">
      <c r="W453">
        <f t="shared" si="14"/>
        <v>7282.5739524223854</v>
      </c>
      <c r="X453">
        <f t="shared" si="15"/>
        <v>1.1095731160457616E-124</v>
      </c>
    </row>
    <row r="454" spans="23:24" x14ac:dyDescent="0.25">
      <c r="W454">
        <f t="shared" si="14"/>
        <v>7292.1515512864016</v>
      </c>
      <c r="X454">
        <f t="shared" si="15"/>
        <v>2.6814574040899189E-125</v>
      </c>
    </row>
    <row r="455" spans="23:24" x14ac:dyDescent="0.25">
      <c r="W455">
        <f t="shared" si="14"/>
        <v>7301.7291501504178</v>
      </c>
      <c r="X455">
        <f t="shared" si="15"/>
        <v>6.4568755977883574E-126</v>
      </c>
    </row>
    <row r="456" spans="23:24" x14ac:dyDescent="0.25">
      <c r="W456">
        <f t="shared" si="14"/>
        <v>7311.306749014434</v>
      </c>
      <c r="X456">
        <f t="shared" si="15"/>
        <v>1.5492106562781003E-126</v>
      </c>
    </row>
    <row r="457" spans="23:24" x14ac:dyDescent="0.25">
      <c r="W457">
        <f t="shared" si="14"/>
        <v>7320.8843478784502</v>
      </c>
      <c r="X457">
        <f t="shared" si="15"/>
        <v>3.7036937785816734E-127</v>
      </c>
    </row>
    <row r="458" spans="23:24" x14ac:dyDescent="0.25">
      <c r="W458">
        <f t="shared" si="14"/>
        <v>7330.4619467424664</v>
      </c>
      <c r="X458">
        <f t="shared" si="15"/>
        <v>8.8225922540464983E-128</v>
      </c>
    </row>
    <row r="459" spans="23:24" x14ac:dyDescent="0.25">
      <c r="W459">
        <f t="shared" si="14"/>
        <v>7340.0395456064825</v>
      </c>
      <c r="X459">
        <f t="shared" si="15"/>
        <v>2.0940829674789654E-128</v>
      </c>
    </row>
    <row r="460" spans="23:24" x14ac:dyDescent="0.25">
      <c r="W460">
        <f t="shared" ref="W460:W523" si="16">W459+$W$6</f>
        <v>7349.6171444704987</v>
      </c>
      <c r="X460">
        <f t="shared" si="15"/>
        <v>4.9525412376308327E-129</v>
      </c>
    </row>
    <row r="461" spans="23:24" x14ac:dyDescent="0.25">
      <c r="W461">
        <f t="shared" si="16"/>
        <v>7359.1947433345149</v>
      </c>
      <c r="X461">
        <f t="shared" si="15"/>
        <v>1.1670752422772014E-129</v>
      </c>
    </row>
    <row r="462" spans="23:24" x14ac:dyDescent="0.25">
      <c r="W462">
        <f t="shared" si="16"/>
        <v>7368.7723421985311</v>
      </c>
      <c r="X462">
        <f t="shared" si="15"/>
        <v>2.7403507391011719E-130</v>
      </c>
    </row>
    <row r="463" spans="23:24" x14ac:dyDescent="0.25">
      <c r="W463">
        <f t="shared" si="16"/>
        <v>7378.3499410625473</v>
      </c>
      <c r="X463">
        <f t="shared" si="15"/>
        <v>6.4113574050548955E-131</v>
      </c>
    </row>
    <row r="464" spans="23:24" x14ac:dyDescent="0.25">
      <c r="W464">
        <f t="shared" si="16"/>
        <v>7387.9275399265634</v>
      </c>
      <c r="X464">
        <f t="shared" si="15"/>
        <v>1.4946185326451062E-131</v>
      </c>
    </row>
    <row r="465" spans="23:24" x14ac:dyDescent="0.25">
      <c r="W465">
        <f t="shared" si="16"/>
        <v>7397.5051387905796</v>
      </c>
      <c r="X465">
        <f t="shared" si="15"/>
        <v>3.4717406803411623E-132</v>
      </c>
    </row>
    <row r="466" spans="23:24" x14ac:dyDescent="0.25">
      <c r="W466">
        <f t="shared" si="16"/>
        <v>7407.0827376545958</v>
      </c>
      <c r="X466">
        <f t="shared" si="15"/>
        <v>8.0352747934339951E-133</v>
      </c>
    </row>
    <row r="467" spans="23:24" x14ac:dyDescent="0.25">
      <c r="W467">
        <f t="shared" si="16"/>
        <v>7416.660336518612</v>
      </c>
      <c r="X467">
        <f t="shared" si="15"/>
        <v>1.8530653209903522E-133</v>
      </c>
    </row>
    <row r="468" spans="23:24" x14ac:dyDescent="0.25">
      <c r="W468">
        <f t="shared" si="16"/>
        <v>7426.2379353826282</v>
      </c>
      <c r="X468">
        <f t="shared" si="15"/>
        <v>4.2581137952228556E-134</v>
      </c>
    </row>
    <row r="469" spans="23:24" x14ac:dyDescent="0.25">
      <c r="W469">
        <f t="shared" si="16"/>
        <v>7435.8155342466443</v>
      </c>
      <c r="X469">
        <f t="shared" si="15"/>
        <v>9.7494549818390046E-135</v>
      </c>
    </row>
    <row r="470" spans="23:24" x14ac:dyDescent="0.25">
      <c r="W470">
        <f t="shared" si="16"/>
        <v>7445.3931331106605</v>
      </c>
      <c r="X470">
        <f t="shared" si="15"/>
        <v>2.2242313252885482E-135</v>
      </c>
    </row>
    <row r="471" spans="23:24" x14ac:dyDescent="0.25">
      <c r="W471">
        <f t="shared" si="16"/>
        <v>7454.9707319746767</v>
      </c>
      <c r="X471">
        <f t="shared" si="15"/>
        <v>5.0561052685229363E-136</v>
      </c>
    </row>
    <row r="472" spans="23:24" x14ac:dyDescent="0.25">
      <c r="W472">
        <f t="shared" si="16"/>
        <v>7464.5483308386929</v>
      </c>
      <c r="X472">
        <f t="shared" si="15"/>
        <v>1.1452196780270551E-136</v>
      </c>
    </row>
    <row r="473" spans="23:24" x14ac:dyDescent="0.25">
      <c r="W473">
        <f t="shared" si="16"/>
        <v>7474.1259297027091</v>
      </c>
      <c r="X473">
        <f t="shared" si="15"/>
        <v>2.5846279475023247E-137</v>
      </c>
    </row>
    <row r="474" spans="23:24" x14ac:dyDescent="0.25">
      <c r="W474">
        <f t="shared" si="16"/>
        <v>7483.7035285667253</v>
      </c>
      <c r="X474">
        <f t="shared" si="15"/>
        <v>5.8122436291654527E-138</v>
      </c>
    </row>
    <row r="475" spans="23:24" x14ac:dyDescent="0.25">
      <c r="W475">
        <f t="shared" si="16"/>
        <v>7493.2811274307414</v>
      </c>
      <c r="X475">
        <f t="shared" si="15"/>
        <v>1.3023452311476336E-138</v>
      </c>
    </row>
    <row r="476" spans="23:24" x14ac:dyDescent="0.25">
      <c r="W476">
        <f t="shared" si="16"/>
        <v>7502.8587262947576</v>
      </c>
      <c r="X476">
        <f t="shared" si="15"/>
        <v>2.9076690781163072E-139</v>
      </c>
    </row>
    <row r="477" spans="23:24" x14ac:dyDescent="0.25">
      <c r="W477">
        <f t="shared" si="16"/>
        <v>7512.4363251587738</v>
      </c>
      <c r="X477">
        <f t="shared" si="15"/>
        <v>6.4684521768912943E-140</v>
      </c>
    </row>
    <row r="478" spans="23:24" x14ac:dyDescent="0.25">
      <c r="W478">
        <f t="shared" si="16"/>
        <v>7522.01392402279</v>
      </c>
      <c r="X478">
        <f t="shared" si="15"/>
        <v>1.4338123116370503E-140</v>
      </c>
    </row>
    <row r="479" spans="23:24" x14ac:dyDescent="0.25">
      <c r="W479">
        <f t="shared" si="16"/>
        <v>7531.5915228868062</v>
      </c>
      <c r="X479">
        <f t="shared" si="15"/>
        <v>3.166801038068409E-141</v>
      </c>
    </row>
    <row r="480" spans="23:24" x14ac:dyDescent="0.25">
      <c r="W480">
        <f t="shared" si="16"/>
        <v>7541.1691217508223</v>
      </c>
      <c r="X480">
        <f t="shared" si="15"/>
        <v>6.9692459588174619E-142</v>
      </c>
    </row>
    <row r="481" spans="23:24" x14ac:dyDescent="0.25">
      <c r="W481">
        <f t="shared" si="16"/>
        <v>7550.7467206148385</v>
      </c>
      <c r="X481">
        <f t="shared" si="15"/>
        <v>1.5282251587725084E-142</v>
      </c>
    </row>
    <row r="482" spans="23:24" x14ac:dyDescent="0.25">
      <c r="W482">
        <f t="shared" si="16"/>
        <v>7560.3243194788547</v>
      </c>
      <c r="X482">
        <f t="shared" si="15"/>
        <v>3.3390693421958846E-143</v>
      </c>
    </row>
    <row r="483" spans="23:24" x14ac:dyDescent="0.25">
      <c r="W483">
        <f t="shared" si="16"/>
        <v>7569.9019183428709</v>
      </c>
      <c r="X483">
        <f t="shared" si="15"/>
        <v>7.2694251805456624E-144</v>
      </c>
    </row>
    <row r="484" spans="23:24" x14ac:dyDescent="0.25">
      <c r="W484">
        <f t="shared" si="16"/>
        <v>7579.4795172068871</v>
      </c>
      <c r="X484">
        <f t="shared" si="15"/>
        <v>1.5769257457277931E-144</v>
      </c>
    </row>
    <row r="485" spans="23:24" x14ac:dyDescent="0.25">
      <c r="W485">
        <f t="shared" si="16"/>
        <v>7589.0571160709032</v>
      </c>
      <c r="X485">
        <f t="shared" si="15"/>
        <v>3.4084659228985652E-145</v>
      </c>
    </row>
    <row r="486" spans="23:24" x14ac:dyDescent="0.25">
      <c r="W486">
        <f t="shared" si="16"/>
        <v>7598.6347149349194</v>
      </c>
      <c r="X486">
        <f t="shared" si="15"/>
        <v>7.3407969063609263E-146</v>
      </c>
    </row>
    <row r="487" spans="23:24" x14ac:dyDescent="0.25">
      <c r="W487">
        <f t="shared" si="16"/>
        <v>7608.2123137989356</v>
      </c>
      <c r="X487">
        <f t="shared" si="15"/>
        <v>1.5753026413899818E-146</v>
      </c>
    </row>
    <row r="488" spans="23:24" x14ac:dyDescent="0.25">
      <c r="W488">
        <f t="shared" si="16"/>
        <v>7617.7899126629518</v>
      </c>
      <c r="X488">
        <f t="shared" si="15"/>
        <v>3.3683819653053919E-147</v>
      </c>
    </row>
    <row r="489" spans="23:24" x14ac:dyDescent="0.25">
      <c r="W489">
        <f t="shared" si="16"/>
        <v>7627.367511526968</v>
      </c>
      <c r="X489">
        <f t="shared" si="15"/>
        <v>7.176541581053072E-148</v>
      </c>
    </row>
    <row r="490" spans="23:24" x14ac:dyDescent="0.25">
      <c r="W490">
        <f t="shared" si="16"/>
        <v>7636.9451103909842</v>
      </c>
      <c r="X490">
        <f t="shared" si="15"/>
        <v>1.5235110814097969E-148</v>
      </c>
    </row>
    <row r="491" spans="23:24" x14ac:dyDescent="0.25">
      <c r="W491">
        <f t="shared" si="16"/>
        <v>7646.5227092550003</v>
      </c>
      <c r="X491">
        <f t="shared" si="15"/>
        <v>3.2226457577209963E-149</v>
      </c>
    </row>
    <row r="492" spans="23:24" x14ac:dyDescent="0.25">
      <c r="W492">
        <f t="shared" si="16"/>
        <v>7656.1003081190165</v>
      </c>
      <c r="X492">
        <f t="shared" si="15"/>
        <v>6.7922875117764308E-150</v>
      </c>
    </row>
    <row r="493" spans="23:24" x14ac:dyDescent="0.25">
      <c r="W493">
        <f t="shared" si="16"/>
        <v>7665.6779069830327</v>
      </c>
      <c r="X493">
        <f t="shared" ref="X493:X556" si="17">_xlfn.NORM.DIST(W493,$I$14,$I$16,FALSE)</f>
        <v>1.4264484862866638E-150</v>
      </c>
    </row>
    <row r="494" spans="23:24" x14ac:dyDescent="0.25">
      <c r="W494">
        <f t="shared" si="16"/>
        <v>7675.2555058470489</v>
      </c>
      <c r="X494">
        <f t="shared" si="17"/>
        <v>2.9849197798214308E-151</v>
      </c>
    </row>
    <row r="495" spans="23:24" x14ac:dyDescent="0.25">
      <c r="W495">
        <f t="shared" si="16"/>
        <v>7684.8331047110651</v>
      </c>
      <c r="X495">
        <f t="shared" si="17"/>
        <v>6.2236587982804786E-152</v>
      </c>
    </row>
    <row r="496" spans="23:24" x14ac:dyDescent="0.25">
      <c r="W496">
        <f t="shared" si="16"/>
        <v>7694.4107035750812</v>
      </c>
      <c r="X496">
        <f t="shared" si="17"/>
        <v>1.2929907748087856E-152</v>
      </c>
    </row>
    <row r="497" spans="23:24" x14ac:dyDescent="0.25">
      <c r="W497">
        <f t="shared" si="16"/>
        <v>7703.9883024390974</v>
      </c>
      <c r="X497">
        <f t="shared" si="17"/>
        <v>2.6765885593244666E-153</v>
      </c>
    </row>
    <row r="498" spans="23:24" x14ac:dyDescent="0.25">
      <c r="W498">
        <f t="shared" si="16"/>
        <v>7713.5659013031136</v>
      </c>
      <c r="X498">
        <f t="shared" si="17"/>
        <v>5.5208296672540201E-154</v>
      </c>
    </row>
    <row r="499" spans="23:24" x14ac:dyDescent="0.25">
      <c r="W499">
        <f t="shared" si="16"/>
        <v>7723.1435001671298</v>
      </c>
      <c r="X499">
        <f t="shared" si="17"/>
        <v>1.134654445227018E-154</v>
      </c>
    </row>
    <row r="500" spans="23:24" x14ac:dyDescent="0.25">
      <c r="W500">
        <f t="shared" si="16"/>
        <v>7732.721099031146</v>
      </c>
      <c r="X500">
        <f t="shared" si="17"/>
        <v>2.3235896295434985E-155</v>
      </c>
    </row>
    <row r="501" spans="23:24" x14ac:dyDescent="0.25">
      <c r="W501">
        <f t="shared" si="16"/>
        <v>7742.2986978951621</v>
      </c>
      <c r="X501">
        <f t="shared" si="17"/>
        <v>4.7412382559403339E-156</v>
      </c>
    </row>
    <row r="502" spans="23:24" x14ac:dyDescent="0.25">
      <c r="W502">
        <f t="shared" si="16"/>
        <v>7751.8762967591783</v>
      </c>
      <c r="X502">
        <f t="shared" si="17"/>
        <v>9.6396367850710427E-157</v>
      </c>
    </row>
    <row r="503" spans="23:24" x14ac:dyDescent="0.25">
      <c r="W503">
        <f t="shared" si="16"/>
        <v>7761.4538956231945</v>
      </c>
      <c r="X503">
        <f t="shared" si="17"/>
        <v>1.9528374744327611E-157</v>
      </c>
    </row>
    <row r="504" spans="23:24" x14ac:dyDescent="0.25">
      <c r="W504">
        <f t="shared" si="16"/>
        <v>7771.0314944872107</v>
      </c>
      <c r="X504">
        <f t="shared" si="17"/>
        <v>3.9419223996505397E-158</v>
      </c>
    </row>
    <row r="505" spans="23:24" x14ac:dyDescent="0.25">
      <c r="W505">
        <f t="shared" si="16"/>
        <v>7780.6090933512269</v>
      </c>
      <c r="X505">
        <f t="shared" si="17"/>
        <v>7.9284187598970502E-159</v>
      </c>
    </row>
    <row r="506" spans="23:24" x14ac:dyDescent="0.25">
      <c r="W506">
        <f t="shared" si="16"/>
        <v>7790.1866922152431</v>
      </c>
      <c r="X506">
        <f t="shared" si="17"/>
        <v>1.5889185315934168E-159</v>
      </c>
    </row>
    <row r="507" spans="23:24" x14ac:dyDescent="0.25">
      <c r="W507">
        <f t="shared" si="16"/>
        <v>7799.7642910792592</v>
      </c>
      <c r="X507">
        <f t="shared" si="17"/>
        <v>3.1728768785536342E-160</v>
      </c>
    </row>
    <row r="508" spans="23:24" x14ac:dyDescent="0.25">
      <c r="W508">
        <f t="shared" si="16"/>
        <v>7809.3418899432754</v>
      </c>
      <c r="X508">
        <f t="shared" si="17"/>
        <v>6.3130808233665962E-161</v>
      </c>
    </row>
    <row r="509" spans="23:24" x14ac:dyDescent="0.25">
      <c r="W509">
        <f t="shared" si="16"/>
        <v>7818.9194888072916</v>
      </c>
      <c r="X509">
        <f t="shared" si="17"/>
        <v>1.2516013381845359E-161</v>
      </c>
    </row>
    <row r="510" spans="23:24" x14ac:dyDescent="0.25">
      <c r="W510">
        <f t="shared" si="16"/>
        <v>7828.4970876713078</v>
      </c>
      <c r="X510">
        <f t="shared" si="17"/>
        <v>2.4724483511772598E-162</v>
      </c>
    </row>
    <row r="511" spans="23:24" x14ac:dyDescent="0.25">
      <c r="W511">
        <f t="shared" si="16"/>
        <v>7838.074686535324</v>
      </c>
      <c r="X511">
        <f t="shared" si="17"/>
        <v>4.866592440505762E-163</v>
      </c>
    </row>
    <row r="512" spans="23:24" x14ac:dyDescent="0.25">
      <c r="W512">
        <f t="shared" si="16"/>
        <v>7847.6522853993401</v>
      </c>
      <c r="X512">
        <f t="shared" si="17"/>
        <v>9.5446337061537127E-164</v>
      </c>
    </row>
    <row r="513" spans="23:24" x14ac:dyDescent="0.25">
      <c r="W513">
        <f t="shared" si="16"/>
        <v>7857.2298842633563</v>
      </c>
      <c r="X513">
        <f t="shared" si="17"/>
        <v>1.8652201349816878E-164</v>
      </c>
    </row>
    <row r="514" spans="23:24" x14ac:dyDescent="0.25">
      <c r="W514">
        <f t="shared" si="16"/>
        <v>7866.8074831273725</v>
      </c>
      <c r="X514">
        <f t="shared" si="17"/>
        <v>3.6319299511188703E-165</v>
      </c>
    </row>
    <row r="515" spans="23:24" x14ac:dyDescent="0.25">
      <c r="W515">
        <f t="shared" si="16"/>
        <v>7876.3850819913887</v>
      </c>
      <c r="X515">
        <f t="shared" si="17"/>
        <v>7.0466284399201078E-166</v>
      </c>
    </row>
    <row r="516" spans="23:24" x14ac:dyDescent="0.25">
      <c r="W516">
        <f t="shared" si="16"/>
        <v>7885.9626808554049</v>
      </c>
      <c r="X516">
        <f t="shared" si="17"/>
        <v>1.3622656965883029E-166</v>
      </c>
    </row>
    <row r="517" spans="23:24" x14ac:dyDescent="0.25">
      <c r="W517">
        <f t="shared" si="16"/>
        <v>7895.5402797194211</v>
      </c>
      <c r="X517">
        <f t="shared" si="17"/>
        <v>2.624090500363132E-167</v>
      </c>
    </row>
    <row r="518" spans="23:24" x14ac:dyDescent="0.25">
      <c r="W518">
        <f t="shared" si="16"/>
        <v>7905.1178785834372</v>
      </c>
      <c r="X518">
        <f t="shared" si="17"/>
        <v>5.0365405769678981E-168</v>
      </c>
    </row>
    <row r="519" spans="23:24" x14ac:dyDescent="0.25">
      <c r="W519">
        <f t="shared" si="16"/>
        <v>7914.6954774474534</v>
      </c>
      <c r="X519">
        <f t="shared" si="17"/>
        <v>9.63213154874538E-169</v>
      </c>
    </row>
    <row r="520" spans="23:24" x14ac:dyDescent="0.25">
      <c r="W520">
        <f t="shared" si="16"/>
        <v>7924.2730763114696</v>
      </c>
      <c r="X520">
        <f t="shared" si="17"/>
        <v>1.8354772802993199E-169</v>
      </c>
    </row>
    <row r="521" spans="23:24" x14ac:dyDescent="0.25">
      <c r="W521">
        <f t="shared" si="16"/>
        <v>7933.8506751754858</v>
      </c>
      <c r="X521">
        <f t="shared" si="17"/>
        <v>3.4850752584260555E-170</v>
      </c>
    </row>
    <row r="522" spans="23:24" x14ac:dyDescent="0.25">
      <c r="W522">
        <f t="shared" si="16"/>
        <v>7943.428274039502</v>
      </c>
      <c r="X522">
        <f t="shared" si="17"/>
        <v>6.5934368125826311E-171</v>
      </c>
    </row>
    <row r="523" spans="23:24" x14ac:dyDescent="0.25">
      <c r="W523">
        <f t="shared" si="16"/>
        <v>7953.0058729035181</v>
      </c>
      <c r="X523">
        <f t="shared" si="17"/>
        <v>1.2429340225675572E-171</v>
      </c>
    </row>
    <row r="524" spans="23:24" x14ac:dyDescent="0.25">
      <c r="W524">
        <f t="shared" ref="W524:W587" si="18">W523+$W$6</f>
        <v>7962.5834717675343</v>
      </c>
      <c r="X524">
        <f t="shared" si="17"/>
        <v>2.3346449524273683E-172</v>
      </c>
    </row>
    <row r="525" spans="23:24" x14ac:dyDescent="0.25">
      <c r="W525">
        <f t="shared" si="18"/>
        <v>7972.1610706315505</v>
      </c>
      <c r="X525">
        <f t="shared" si="17"/>
        <v>4.3694839719733048E-173</v>
      </c>
    </row>
    <row r="526" spans="23:24" x14ac:dyDescent="0.25">
      <c r="W526">
        <f t="shared" si="18"/>
        <v>7981.7386694955667</v>
      </c>
      <c r="X526">
        <f t="shared" si="17"/>
        <v>8.1484686257149428E-174</v>
      </c>
    </row>
    <row r="527" spans="23:24" x14ac:dyDescent="0.25">
      <c r="W527">
        <f t="shared" si="18"/>
        <v>7991.3162683595829</v>
      </c>
      <c r="X527">
        <f t="shared" si="17"/>
        <v>1.514113336069874E-174</v>
      </c>
    </row>
    <row r="528" spans="23:24" x14ac:dyDescent="0.25">
      <c r="W528">
        <f t="shared" si="18"/>
        <v>8000.893867223599</v>
      </c>
      <c r="X528">
        <f t="shared" si="17"/>
        <v>2.8033499251617003E-175</v>
      </c>
    </row>
    <row r="529" spans="23:24" x14ac:dyDescent="0.25">
      <c r="W529">
        <f t="shared" si="18"/>
        <v>8010.4714660876152</v>
      </c>
      <c r="X529">
        <f t="shared" si="17"/>
        <v>5.1716934956256883E-176</v>
      </c>
    </row>
    <row r="530" spans="23:24" x14ac:dyDescent="0.25">
      <c r="W530">
        <f t="shared" si="18"/>
        <v>8020.0490649516314</v>
      </c>
      <c r="X530">
        <f t="shared" si="17"/>
        <v>9.5065904521793268E-177</v>
      </c>
    </row>
    <row r="531" spans="23:24" x14ac:dyDescent="0.25">
      <c r="W531">
        <f t="shared" si="18"/>
        <v>8029.6266638156476</v>
      </c>
      <c r="X531">
        <f t="shared" si="17"/>
        <v>1.7412187340163924E-177</v>
      </c>
    </row>
    <row r="532" spans="23:24" x14ac:dyDescent="0.25">
      <c r="W532">
        <f t="shared" si="18"/>
        <v>8039.2042626796638</v>
      </c>
      <c r="X532">
        <f t="shared" si="17"/>
        <v>3.1777404149525723E-178</v>
      </c>
    </row>
    <row r="533" spans="23:24" x14ac:dyDescent="0.25">
      <c r="W533">
        <f t="shared" si="18"/>
        <v>8048.78186154368</v>
      </c>
      <c r="X533">
        <f t="shared" si="17"/>
        <v>5.7785655427113011E-179</v>
      </c>
    </row>
    <row r="534" spans="23:24" x14ac:dyDescent="0.25">
      <c r="W534">
        <f t="shared" si="18"/>
        <v>8058.3594604076961</v>
      </c>
      <c r="X534">
        <f t="shared" si="17"/>
        <v>1.0470277919300796E-179</v>
      </c>
    </row>
    <row r="535" spans="23:24" x14ac:dyDescent="0.25">
      <c r="W535">
        <f t="shared" si="18"/>
        <v>8067.9370592717123</v>
      </c>
      <c r="X535">
        <f t="shared" si="17"/>
        <v>1.8903094935678066E-180</v>
      </c>
    </row>
    <row r="536" spans="23:24" x14ac:dyDescent="0.25">
      <c r="W536">
        <f t="shared" si="18"/>
        <v>8077.5146581357285</v>
      </c>
      <c r="X536">
        <f t="shared" si="17"/>
        <v>3.40051082121184E-181</v>
      </c>
    </row>
    <row r="537" spans="23:24" x14ac:dyDescent="0.25">
      <c r="W537">
        <f t="shared" si="18"/>
        <v>8087.0922569997447</v>
      </c>
      <c r="X537">
        <f t="shared" si="17"/>
        <v>6.0952559461907095E-182</v>
      </c>
    </row>
    <row r="538" spans="23:24" x14ac:dyDescent="0.25">
      <c r="W538">
        <f t="shared" si="18"/>
        <v>8096.6698558637609</v>
      </c>
      <c r="X538">
        <f t="shared" si="17"/>
        <v>1.088619908330915E-182</v>
      </c>
    </row>
    <row r="539" spans="23:24" x14ac:dyDescent="0.25">
      <c r="W539">
        <f t="shared" si="18"/>
        <v>8106.247454727777</v>
      </c>
      <c r="X539">
        <f t="shared" si="17"/>
        <v>1.9373011560782731E-183</v>
      </c>
    </row>
    <row r="540" spans="23:24" x14ac:dyDescent="0.25">
      <c r="W540">
        <f t="shared" si="18"/>
        <v>8115.8250535917932</v>
      </c>
      <c r="X540">
        <f t="shared" si="17"/>
        <v>3.4352198991727692E-184</v>
      </c>
    </row>
    <row r="541" spans="23:24" x14ac:dyDescent="0.25">
      <c r="W541">
        <f t="shared" si="18"/>
        <v>8125.4026524558094</v>
      </c>
      <c r="X541">
        <f t="shared" si="17"/>
        <v>6.0694381186670005E-185</v>
      </c>
    </row>
    <row r="542" spans="23:24" x14ac:dyDescent="0.25">
      <c r="W542">
        <f t="shared" si="18"/>
        <v>8134.9802513198256</v>
      </c>
      <c r="X542">
        <f t="shared" si="17"/>
        <v>1.0685109394321827E-185</v>
      </c>
    </row>
    <row r="543" spans="23:24" x14ac:dyDescent="0.25">
      <c r="W543">
        <f t="shared" si="18"/>
        <v>8144.5578501838418</v>
      </c>
      <c r="X543">
        <f t="shared" si="17"/>
        <v>1.8743297462331695E-186</v>
      </c>
    </row>
    <row r="544" spans="23:24" x14ac:dyDescent="0.25">
      <c r="W544">
        <f t="shared" si="18"/>
        <v>8154.1354490478579</v>
      </c>
      <c r="X544">
        <f t="shared" si="17"/>
        <v>3.2760427646678219E-187</v>
      </c>
    </row>
    <row r="545" spans="23:24" x14ac:dyDescent="0.25">
      <c r="W545">
        <f t="shared" si="18"/>
        <v>8163.7130479118741</v>
      </c>
      <c r="X545">
        <f t="shared" si="17"/>
        <v>5.7054468873758399E-188</v>
      </c>
    </row>
    <row r="546" spans="23:24" x14ac:dyDescent="0.25">
      <c r="W546">
        <f t="shared" si="18"/>
        <v>8173.2906467758903</v>
      </c>
      <c r="X546">
        <f t="shared" si="17"/>
        <v>9.9007093473516885E-189</v>
      </c>
    </row>
    <row r="547" spans="23:24" x14ac:dyDescent="0.25">
      <c r="W547">
        <f t="shared" si="18"/>
        <v>8182.8682456399065</v>
      </c>
      <c r="X547">
        <f t="shared" si="17"/>
        <v>1.7119043499824071E-189</v>
      </c>
    </row>
    <row r="548" spans="23:24" x14ac:dyDescent="0.25">
      <c r="W548">
        <f t="shared" si="18"/>
        <v>8192.4458445039218</v>
      </c>
      <c r="X548">
        <f t="shared" si="17"/>
        <v>2.9493697363053006E-190</v>
      </c>
    </row>
    <row r="549" spans="23:24" x14ac:dyDescent="0.25">
      <c r="W549">
        <f t="shared" si="18"/>
        <v>8202.0234433679379</v>
      </c>
      <c r="X549">
        <f t="shared" si="17"/>
        <v>5.063088091000488E-191</v>
      </c>
    </row>
    <row r="550" spans="23:24" x14ac:dyDescent="0.25">
      <c r="W550">
        <f t="shared" si="18"/>
        <v>8211.6010422319541</v>
      </c>
      <c r="X550">
        <f t="shared" si="17"/>
        <v>8.6604067024531032E-192</v>
      </c>
    </row>
    <row r="551" spans="23:24" x14ac:dyDescent="0.25">
      <c r="W551">
        <f t="shared" si="18"/>
        <v>8221.1786410959703</v>
      </c>
      <c r="X551">
        <f t="shared" si="17"/>
        <v>1.4760383154278232E-192</v>
      </c>
    </row>
    <row r="552" spans="23:24" x14ac:dyDescent="0.25">
      <c r="W552">
        <f t="shared" si="18"/>
        <v>8230.7562399599865</v>
      </c>
      <c r="X552">
        <f t="shared" si="17"/>
        <v>2.5066489408452195E-193</v>
      </c>
    </row>
    <row r="553" spans="23:24" x14ac:dyDescent="0.25">
      <c r="W553">
        <f t="shared" si="18"/>
        <v>8240.3338388240027</v>
      </c>
      <c r="X553">
        <f t="shared" si="17"/>
        <v>4.2415631586346473E-194</v>
      </c>
    </row>
    <row r="554" spans="23:24" x14ac:dyDescent="0.25">
      <c r="W554">
        <f t="shared" si="18"/>
        <v>8249.9114376880189</v>
      </c>
      <c r="X554">
        <f t="shared" si="17"/>
        <v>7.1514630902912664E-195</v>
      </c>
    </row>
    <row r="555" spans="23:24" x14ac:dyDescent="0.25">
      <c r="W555">
        <f t="shared" si="18"/>
        <v>8259.489036552035</v>
      </c>
      <c r="X555">
        <f t="shared" si="17"/>
        <v>1.2014353461298107E-195</v>
      </c>
    </row>
    <row r="556" spans="23:24" x14ac:dyDescent="0.25">
      <c r="W556">
        <f t="shared" si="18"/>
        <v>8269.0666354160512</v>
      </c>
      <c r="X556">
        <f t="shared" si="17"/>
        <v>2.0111406663025563E-196</v>
      </c>
    </row>
    <row r="557" spans="23:24" x14ac:dyDescent="0.25">
      <c r="W557">
        <f t="shared" si="18"/>
        <v>8278.6442342800674</v>
      </c>
      <c r="X557">
        <f t="shared" ref="X557:X620" si="19">_xlfn.NORM.DIST(W557,$I$14,$I$16,FALSE)</f>
        <v>3.3544477431749695E-197</v>
      </c>
    </row>
    <row r="558" spans="23:24" x14ac:dyDescent="0.25">
      <c r="W558">
        <f t="shared" si="18"/>
        <v>8288.2218331440836</v>
      </c>
      <c r="X558">
        <f t="shared" si="19"/>
        <v>5.5748880853443154E-198</v>
      </c>
    </row>
    <row r="559" spans="23:24" x14ac:dyDescent="0.25">
      <c r="W559">
        <f t="shared" si="18"/>
        <v>8297.7994320080998</v>
      </c>
      <c r="X559">
        <f t="shared" si="19"/>
        <v>9.2318303727468113E-199</v>
      </c>
    </row>
    <row r="560" spans="23:24" x14ac:dyDescent="0.25">
      <c r="W560">
        <f t="shared" si="18"/>
        <v>8307.3770308721159</v>
      </c>
      <c r="X560">
        <f t="shared" si="19"/>
        <v>1.523266947186542E-199</v>
      </c>
    </row>
    <row r="561" spans="23:24" x14ac:dyDescent="0.25">
      <c r="W561">
        <f t="shared" si="18"/>
        <v>8316.9546297361321</v>
      </c>
      <c r="X561">
        <f t="shared" si="19"/>
        <v>2.5043830799947865E-200</v>
      </c>
    </row>
    <row r="562" spans="23:24" x14ac:dyDescent="0.25">
      <c r="W562">
        <f t="shared" si="18"/>
        <v>8326.5322286001483</v>
      </c>
      <c r="X562">
        <f t="shared" si="19"/>
        <v>4.1026270882561822E-201</v>
      </c>
    </row>
    <row r="563" spans="23:24" x14ac:dyDescent="0.25">
      <c r="W563">
        <f t="shared" si="18"/>
        <v>8336.1098274641645</v>
      </c>
      <c r="X563">
        <f t="shared" si="19"/>
        <v>6.69668491232311E-202</v>
      </c>
    </row>
    <row r="564" spans="23:24" x14ac:dyDescent="0.25">
      <c r="W564">
        <f t="shared" si="18"/>
        <v>8345.6874263281807</v>
      </c>
      <c r="X564">
        <f t="shared" si="19"/>
        <v>1.0891663801010929E-202</v>
      </c>
    </row>
    <row r="565" spans="23:24" x14ac:dyDescent="0.25">
      <c r="W565">
        <f t="shared" si="18"/>
        <v>8355.2650251921968</v>
      </c>
      <c r="X565">
        <f t="shared" si="19"/>
        <v>1.7650829875760938E-203</v>
      </c>
    </row>
    <row r="566" spans="23:24" x14ac:dyDescent="0.25">
      <c r="W566">
        <f t="shared" si="18"/>
        <v>8364.842624056213</v>
      </c>
      <c r="X566">
        <f t="shared" si="19"/>
        <v>2.850181854184224E-204</v>
      </c>
    </row>
    <row r="567" spans="23:24" x14ac:dyDescent="0.25">
      <c r="W567">
        <f t="shared" si="18"/>
        <v>8374.4202229202292</v>
      </c>
      <c r="X567">
        <f t="shared" si="19"/>
        <v>4.5858152305212209E-205</v>
      </c>
    </row>
    <row r="568" spans="23:24" x14ac:dyDescent="0.25">
      <c r="W568">
        <f t="shared" si="18"/>
        <v>8383.9978217842454</v>
      </c>
      <c r="X568">
        <f t="shared" si="19"/>
        <v>7.3518573848255574E-206</v>
      </c>
    </row>
    <row r="569" spans="23:24" x14ac:dyDescent="0.25">
      <c r="W569">
        <f t="shared" si="18"/>
        <v>8393.5754206482616</v>
      </c>
      <c r="X569">
        <f t="shared" si="19"/>
        <v>1.1743948418589934E-206</v>
      </c>
    </row>
    <row r="570" spans="23:24" x14ac:dyDescent="0.25">
      <c r="W570">
        <f t="shared" si="18"/>
        <v>8403.1530195122778</v>
      </c>
      <c r="X570">
        <f t="shared" si="19"/>
        <v>1.8692514931846271E-207</v>
      </c>
    </row>
    <row r="571" spans="23:24" x14ac:dyDescent="0.25">
      <c r="W571">
        <f t="shared" si="18"/>
        <v>8412.7306183762939</v>
      </c>
      <c r="X571">
        <f t="shared" si="19"/>
        <v>2.9645438409543838E-208</v>
      </c>
    </row>
    <row r="572" spans="23:24" x14ac:dyDescent="0.25">
      <c r="W572">
        <f t="shared" si="18"/>
        <v>8422.3082172403101</v>
      </c>
      <c r="X572">
        <f t="shared" si="19"/>
        <v>4.6847299175817936E-209</v>
      </c>
    </row>
    <row r="573" spans="23:24" x14ac:dyDescent="0.25">
      <c r="W573">
        <f t="shared" si="18"/>
        <v>8431.8858161043263</v>
      </c>
      <c r="X573">
        <f t="shared" si="19"/>
        <v>7.3764563852360863E-210</v>
      </c>
    </row>
    <row r="574" spans="23:24" x14ac:dyDescent="0.25">
      <c r="W574">
        <f t="shared" si="18"/>
        <v>8441.4634149683425</v>
      </c>
      <c r="X574">
        <f t="shared" si="19"/>
        <v>1.1573042274190957E-210</v>
      </c>
    </row>
    <row r="575" spans="23:24" x14ac:dyDescent="0.25">
      <c r="W575">
        <f t="shared" si="18"/>
        <v>8451.0410138323587</v>
      </c>
      <c r="X575">
        <f t="shared" si="19"/>
        <v>1.8091885895321494E-211</v>
      </c>
    </row>
    <row r="576" spans="23:24" x14ac:dyDescent="0.25">
      <c r="W576">
        <f t="shared" si="18"/>
        <v>8460.6186126963748</v>
      </c>
      <c r="X576">
        <f t="shared" si="19"/>
        <v>2.8181018195769193E-212</v>
      </c>
    </row>
    <row r="577" spans="23:24" x14ac:dyDescent="0.25">
      <c r="W577">
        <f t="shared" si="18"/>
        <v>8470.196211560391</v>
      </c>
      <c r="X577">
        <f t="shared" si="19"/>
        <v>4.3738719111291057E-213</v>
      </c>
    </row>
    <row r="578" spans="23:24" x14ac:dyDescent="0.25">
      <c r="W578">
        <f t="shared" si="18"/>
        <v>8479.7738104244072</v>
      </c>
      <c r="X578">
        <f t="shared" si="19"/>
        <v>6.7641305439825367E-214</v>
      </c>
    </row>
    <row r="579" spans="23:24" x14ac:dyDescent="0.25">
      <c r="W579">
        <f t="shared" si="18"/>
        <v>8489.3514092884234</v>
      </c>
      <c r="X579">
        <f t="shared" si="19"/>
        <v>1.0423040867692097E-214</v>
      </c>
    </row>
    <row r="580" spans="23:24" x14ac:dyDescent="0.25">
      <c r="W580">
        <f t="shared" si="18"/>
        <v>8498.9290081524396</v>
      </c>
      <c r="X580">
        <f t="shared" si="19"/>
        <v>1.600344348118711E-215</v>
      </c>
    </row>
    <row r="581" spans="23:24" x14ac:dyDescent="0.25">
      <c r="W581">
        <f t="shared" si="18"/>
        <v>8508.5066070164557</v>
      </c>
      <c r="X581">
        <f t="shared" si="19"/>
        <v>2.4483245088217171E-216</v>
      </c>
    </row>
    <row r="582" spans="23:24" x14ac:dyDescent="0.25">
      <c r="W582">
        <f t="shared" si="18"/>
        <v>8518.0842058804719</v>
      </c>
      <c r="X582">
        <f t="shared" si="19"/>
        <v>3.7321669236533599E-217</v>
      </c>
    </row>
    <row r="583" spans="23:24" x14ac:dyDescent="0.25">
      <c r="W583">
        <f t="shared" si="18"/>
        <v>8527.6618047444881</v>
      </c>
      <c r="X583">
        <f t="shared" si="19"/>
        <v>5.6687809954748663E-218</v>
      </c>
    </row>
    <row r="584" spans="23:24" x14ac:dyDescent="0.25">
      <c r="W584">
        <f t="shared" si="18"/>
        <v>8537.2394036085043</v>
      </c>
      <c r="X584">
        <f t="shared" si="19"/>
        <v>8.5793589447098508E-219</v>
      </c>
    </row>
    <row r="585" spans="23:24" x14ac:dyDescent="0.25">
      <c r="W585">
        <f t="shared" si="18"/>
        <v>8546.8170024725205</v>
      </c>
      <c r="X585">
        <f t="shared" si="19"/>
        <v>1.2937683941612099E-219</v>
      </c>
    </row>
    <row r="586" spans="23:24" x14ac:dyDescent="0.25">
      <c r="W586">
        <f t="shared" si="18"/>
        <v>8556.3946013365367</v>
      </c>
      <c r="X586">
        <f t="shared" si="19"/>
        <v>1.9439933565768532E-220</v>
      </c>
    </row>
    <row r="587" spans="23:24" x14ac:dyDescent="0.25">
      <c r="W587">
        <f t="shared" si="18"/>
        <v>8565.9722002005528</v>
      </c>
      <c r="X587">
        <f t="shared" si="19"/>
        <v>2.9105130795193668E-221</v>
      </c>
    </row>
    <row r="588" spans="23:24" x14ac:dyDescent="0.25">
      <c r="W588">
        <f t="shared" ref="W588:W651" si="20">W587+$W$6</f>
        <v>8575.549799064569</v>
      </c>
      <c r="X588">
        <f t="shared" si="19"/>
        <v>4.3419105694652761E-222</v>
      </c>
    </row>
    <row r="589" spans="23:24" x14ac:dyDescent="0.25">
      <c r="W589">
        <f t="shared" si="20"/>
        <v>8585.1273979285852</v>
      </c>
      <c r="X589">
        <f t="shared" si="19"/>
        <v>6.4539966051051763E-223</v>
      </c>
    </row>
    <row r="590" spans="23:24" x14ac:dyDescent="0.25">
      <c r="W590">
        <f t="shared" si="20"/>
        <v>8594.7049967926014</v>
      </c>
      <c r="X590">
        <f t="shared" si="19"/>
        <v>9.5590147354765942E-224</v>
      </c>
    </row>
    <row r="591" spans="23:24" x14ac:dyDescent="0.25">
      <c r="W591">
        <f t="shared" si="20"/>
        <v>8604.2825956566176</v>
      </c>
      <c r="X591">
        <f t="shared" si="19"/>
        <v>1.4106980610098026E-224</v>
      </c>
    </row>
    <row r="592" spans="23:24" x14ac:dyDescent="0.25">
      <c r="W592">
        <f t="shared" si="20"/>
        <v>8613.8601945206337</v>
      </c>
      <c r="X592">
        <f t="shared" si="19"/>
        <v>2.0743954329250369E-225</v>
      </c>
    </row>
    <row r="593" spans="23:24" x14ac:dyDescent="0.25">
      <c r="W593">
        <f t="shared" si="20"/>
        <v>8623.4377933846499</v>
      </c>
      <c r="X593">
        <f t="shared" si="19"/>
        <v>3.0393839492137661E-226</v>
      </c>
    </row>
    <row r="594" spans="23:24" x14ac:dyDescent="0.25">
      <c r="W594">
        <f t="shared" si="20"/>
        <v>8633.0153922486661</v>
      </c>
      <c r="X594">
        <f t="shared" si="19"/>
        <v>4.4372727383235405E-227</v>
      </c>
    </row>
    <row r="595" spans="23:24" x14ac:dyDescent="0.25">
      <c r="W595">
        <f t="shared" si="20"/>
        <v>8642.5929911126823</v>
      </c>
      <c r="X595">
        <f t="shared" si="19"/>
        <v>6.4548064063941337E-228</v>
      </c>
    </row>
    <row r="596" spans="23:24" x14ac:dyDescent="0.25">
      <c r="W596">
        <f t="shared" si="20"/>
        <v>8652.1705899766985</v>
      </c>
      <c r="X596">
        <f t="shared" si="19"/>
        <v>9.3559277425560105E-229</v>
      </c>
    </row>
    <row r="597" spans="23:24" x14ac:dyDescent="0.25">
      <c r="W597">
        <f t="shared" si="20"/>
        <v>8661.7481888407146</v>
      </c>
      <c r="X597">
        <f t="shared" si="19"/>
        <v>1.3512230233844637E-229</v>
      </c>
    </row>
    <row r="598" spans="23:24" x14ac:dyDescent="0.25">
      <c r="W598">
        <f t="shared" si="20"/>
        <v>8671.3257877047308</v>
      </c>
      <c r="X598">
        <f t="shared" si="19"/>
        <v>1.9444812239196748E-230</v>
      </c>
    </row>
    <row r="599" spans="23:24" x14ac:dyDescent="0.25">
      <c r="W599">
        <f t="shared" si="20"/>
        <v>8680.903386568747</v>
      </c>
      <c r="X599">
        <f t="shared" si="19"/>
        <v>2.788155626791866E-231</v>
      </c>
    </row>
    <row r="600" spans="23:24" x14ac:dyDescent="0.25">
      <c r="W600">
        <f t="shared" si="20"/>
        <v>8690.4809854327632</v>
      </c>
      <c r="X600">
        <f t="shared" si="19"/>
        <v>3.9835182234491457E-232</v>
      </c>
    </row>
    <row r="601" spans="23:24" x14ac:dyDescent="0.25">
      <c r="W601">
        <f t="shared" si="20"/>
        <v>8700.0585842967794</v>
      </c>
      <c r="X601">
        <f t="shared" si="19"/>
        <v>5.6709150973892223E-233</v>
      </c>
    </row>
    <row r="602" spans="23:24" x14ac:dyDescent="0.25">
      <c r="W602">
        <f t="shared" si="20"/>
        <v>8709.6361831607956</v>
      </c>
      <c r="X602">
        <f t="shared" si="19"/>
        <v>8.0440733506635058E-234</v>
      </c>
    </row>
    <row r="603" spans="23:24" x14ac:dyDescent="0.25">
      <c r="W603">
        <f t="shared" si="20"/>
        <v>8719.2137820248117</v>
      </c>
      <c r="X603">
        <f t="shared" si="19"/>
        <v>1.1369344831500359E-234</v>
      </c>
    </row>
    <row r="604" spans="23:24" x14ac:dyDescent="0.25">
      <c r="W604">
        <f t="shared" si="20"/>
        <v>8728.7913808888279</v>
      </c>
      <c r="X604">
        <f t="shared" si="19"/>
        <v>1.6011476983070748E-235</v>
      </c>
    </row>
    <row r="605" spans="23:24" x14ac:dyDescent="0.25">
      <c r="W605">
        <f t="shared" si="20"/>
        <v>8738.3689797528441</v>
      </c>
      <c r="X605">
        <f t="shared" si="19"/>
        <v>2.2467972922943502E-236</v>
      </c>
    </row>
    <row r="606" spans="23:24" x14ac:dyDescent="0.25">
      <c r="W606">
        <f t="shared" si="20"/>
        <v>8747.9465786168603</v>
      </c>
      <c r="X606">
        <f t="shared" si="19"/>
        <v>3.141470082600557E-237</v>
      </c>
    </row>
    <row r="607" spans="23:24" x14ac:dyDescent="0.25">
      <c r="W607">
        <f t="shared" si="20"/>
        <v>8757.5241774808765</v>
      </c>
      <c r="X607">
        <f t="shared" si="19"/>
        <v>4.3766166104821805E-238</v>
      </c>
    </row>
    <row r="608" spans="23:24" x14ac:dyDescent="0.25">
      <c r="W608">
        <f t="shared" si="20"/>
        <v>8767.1017763448926</v>
      </c>
      <c r="X608">
        <f t="shared" si="19"/>
        <v>6.0754803467125322E-239</v>
      </c>
    </row>
    <row r="609" spans="23:24" x14ac:dyDescent="0.25">
      <c r="W609">
        <f t="shared" si="20"/>
        <v>8776.6793752089088</v>
      </c>
      <c r="X609">
        <f t="shared" si="19"/>
        <v>8.4034820398734744E-240</v>
      </c>
    </row>
    <row r="610" spans="23:24" x14ac:dyDescent="0.25">
      <c r="W610">
        <f t="shared" si="20"/>
        <v>8786.256974072925</v>
      </c>
      <c r="X610">
        <f t="shared" si="19"/>
        <v>1.1581757622581707E-240</v>
      </c>
    </row>
    <row r="611" spans="23:24" x14ac:dyDescent="0.25">
      <c r="W611">
        <f t="shared" si="20"/>
        <v>8795.8345729369412</v>
      </c>
      <c r="X611">
        <f t="shared" si="19"/>
        <v>1.5904726584256174E-241</v>
      </c>
    </row>
    <row r="612" spans="23:24" x14ac:dyDescent="0.25">
      <c r="W612">
        <f t="shared" si="20"/>
        <v>8805.4121718009574</v>
      </c>
      <c r="X612">
        <f t="shared" si="19"/>
        <v>2.1762785578107142E-242</v>
      </c>
    </row>
    <row r="613" spans="23:24" x14ac:dyDescent="0.25">
      <c r="W613">
        <f t="shared" si="20"/>
        <v>8814.9897706649735</v>
      </c>
      <c r="X613">
        <f t="shared" si="19"/>
        <v>2.9671486094343646E-243</v>
      </c>
    </row>
    <row r="614" spans="23:24" x14ac:dyDescent="0.25">
      <c r="W614">
        <f t="shared" si="20"/>
        <v>8824.5673695289897</v>
      </c>
      <c r="X614">
        <f t="shared" si="19"/>
        <v>4.0308872801156681E-244</v>
      </c>
    </row>
    <row r="615" spans="23:24" x14ac:dyDescent="0.25">
      <c r="W615">
        <f t="shared" si="20"/>
        <v>8834.1449683930059</v>
      </c>
      <c r="X615">
        <f t="shared" si="19"/>
        <v>5.4563038691478866E-245</v>
      </c>
    </row>
    <row r="616" spans="23:24" x14ac:dyDescent="0.25">
      <c r="W616">
        <f t="shared" si="20"/>
        <v>8843.7225672570221</v>
      </c>
      <c r="X616">
        <f t="shared" si="19"/>
        <v>7.359240293903192E-246</v>
      </c>
    </row>
    <row r="617" spans="23:24" x14ac:dyDescent="0.25">
      <c r="W617">
        <f t="shared" si="20"/>
        <v>8853.3001661210383</v>
      </c>
      <c r="X617">
        <f t="shared" si="19"/>
        <v>9.8901745979747246E-247</v>
      </c>
    </row>
    <row r="618" spans="23:24" x14ac:dyDescent="0.25">
      <c r="W618">
        <f t="shared" si="20"/>
        <v>8862.8777649850545</v>
      </c>
      <c r="X618">
        <f t="shared" si="19"/>
        <v>1.3243765222768001E-247</v>
      </c>
    </row>
    <row r="619" spans="23:24" x14ac:dyDescent="0.25">
      <c r="W619">
        <f t="shared" si="20"/>
        <v>8872.4553638490706</v>
      </c>
      <c r="X619">
        <f t="shared" si="19"/>
        <v>1.7670772180437181E-248</v>
      </c>
    </row>
    <row r="620" spans="23:24" x14ac:dyDescent="0.25">
      <c r="W620">
        <f t="shared" si="20"/>
        <v>8882.0329627130868</v>
      </c>
      <c r="X620">
        <f t="shared" si="19"/>
        <v>2.349287252768166E-249</v>
      </c>
    </row>
    <row r="621" spans="23:24" x14ac:dyDescent="0.25">
      <c r="W621">
        <f t="shared" si="20"/>
        <v>8891.610561577103</v>
      </c>
      <c r="X621">
        <f t="shared" ref="X621:X684" si="21">_xlfn.NORM.DIST(W621,$I$14,$I$16,FALSE)</f>
        <v>3.112097942827653E-250</v>
      </c>
    </row>
    <row r="622" spans="23:24" x14ac:dyDescent="0.25">
      <c r="W622">
        <f t="shared" si="20"/>
        <v>8901.1881604411192</v>
      </c>
      <c r="X622">
        <f t="shared" si="21"/>
        <v>4.1077776785067823E-251</v>
      </c>
    </row>
    <row r="623" spans="23:24" x14ac:dyDescent="0.25">
      <c r="W623">
        <f t="shared" si="20"/>
        <v>8910.7657593051354</v>
      </c>
      <c r="X623">
        <f t="shared" si="21"/>
        <v>5.4025294709381547E-252</v>
      </c>
    </row>
    <row r="624" spans="23:24" x14ac:dyDescent="0.25">
      <c r="W624">
        <f t="shared" si="20"/>
        <v>8920.3433581691515</v>
      </c>
      <c r="X624">
        <f t="shared" si="21"/>
        <v>7.0798474257181906E-253</v>
      </c>
    </row>
    <row r="625" spans="23:24" x14ac:dyDescent="0.25">
      <c r="W625">
        <f t="shared" si="20"/>
        <v>8929.9209570331677</v>
      </c>
      <c r="X625">
        <f t="shared" si="21"/>
        <v>9.2445801533011118E-254</v>
      </c>
    </row>
    <row r="626" spans="23:24" x14ac:dyDescent="0.25">
      <c r="W626">
        <f t="shared" si="20"/>
        <v>8939.4985558971839</v>
      </c>
      <c r="X626">
        <f t="shared" si="21"/>
        <v>1.2027822928640865E-254</v>
      </c>
    </row>
    <row r="627" spans="23:24" x14ac:dyDescent="0.25">
      <c r="W627">
        <f t="shared" si="20"/>
        <v>8949.0761547612001</v>
      </c>
      <c r="X627">
        <f t="shared" si="21"/>
        <v>1.5592774539525426E-255</v>
      </c>
    </row>
    <row r="628" spans="23:24" x14ac:dyDescent="0.25">
      <c r="W628">
        <f t="shared" si="20"/>
        <v>8958.6537536252163</v>
      </c>
      <c r="X628">
        <f t="shared" si="21"/>
        <v>2.0141708792767346E-256</v>
      </c>
    </row>
    <row r="629" spans="23:24" x14ac:dyDescent="0.25">
      <c r="W629">
        <f t="shared" si="20"/>
        <v>8968.2313524892324</v>
      </c>
      <c r="X629">
        <f t="shared" si="21"/>
        <v>2.5924224031976475E-257</v>
      </c>
    </row>
    <row r="630" spans="23:24" x14ac:dyDescent="0.25">
      <c r="W630">
        <f t="shared" si="20"/>
        <v>8977.8089513532486</v>
      </c>
      <c r="X630">
        <f t="shared" si="21"/>
        <v>3.324694607108247E-258</v>
      </c>
    </row>
    <row r="631" spans="23:24" x14ac:dyDescent="0.25">
      <c r="W631">
        <f t="shared" si="20"/>
        <v>8987.3865502172648</v>
      </c>
      <c r="X631">
        <f t="shared" si="21"/>
        <v>4.2484869823431083E-259</v>
      </c>
    </row>
    <row r="632" spans="23:24" x14ac:dyDescent="0.25">
      <c r="W632">
        <f t="shared" si="20"/>
        <v>8996.964149081281</v>
      </c>
      <c r="X632">
        <f t="shared" si="21"/>
        <v>5.409453160672333E-260</v>
      </c>
    </row>
    <row r="633" spans="23:24" x14ac:dyDescent="0.25">
      <c r="W633">
        <f t="shared" si="20"/>
        <v>9006.5417479452972</v>
      </c>
      <c r="X633">
        <f t="shared" si="21"/>
        <v>6.8629206467389919E-261</v>
      </c>
    </row>
    <row r="634" spans="23:24" x14ac:dyDescent="0.25">
      <c r="W634">
        <f t="shared" si="20"/>
        <v>9016.1193468093134</v>
      </c>
      <c r="X634">
        <f t="shared" si="21"/>
        <v>8.6756321576713388E-262</v>
      </c>
    </row>
    <row r="635" spans="23:24" x14ac:dyDescent="0.25">
      <c r="W635">
        <f t="shared" si="20"/>
        <v>9025.6969456733295</v>
      </c>
      <c r="X635">
        <f t="shared" si="21"/>
        <v>1.0927726634523652E-262</v>
      </c>
    </row>
    <row r="636" spans="23:24" x14ac:dyDescent="0.25">
      <c r="W636">
        <f t="shared" si="20"/>
        <v>9035.2745445373457</v>
      </c>
      <c r="X636">
        <f t="shared" si="21"/>
        <v>1.3714976080752987E-263</v>
      </c>
    </row>
    <row r="637" spans="23:24" x14ac:dyDescent="0.25">
      <c r="W637">
        <f t="shared" si="20"/>
        <v>9044.8521434013619</v>
      </c>
      <c r="X637">
        <f t="shared" si="21"/>
        <v>1.715129143931791E-264</v>
      </c>
    </row>
    <row r="638" spans="23:24" x14ac:dyDescent="0.25">
      <c r="W638">
        <f t="shared" si="20"/>
        <v>9054.4297422653781</v>
      </c>
      <c r="X638">
        <f t="shared" si="21"/>
        <v>2.1371506574504741E-265</v>
      </c>
    </row>
    <row r="639" spans="23:24" x14ac:dyDescent="0.25">
      <c r="W639">
        <f t="shared" si="20"/>
        <v>9064.0073411293943</v>
      </c>
      <c r="X639">
        <f t="shared" si="21"/>
        <v>2.6534443913661781E-266</v>
      </c>
    </row>
    <row r="640" spans="23:24" x14ac:dyDescent="0.25">
      <c r="W640">
        <f t="shared" si="20"/>
        <v>9073.5849399934104</v>
      </c>
      <c r="X640">
        <f t="shared" si="21"/>
        <v>3.2826258277076004E-267</v>
      </c>
    </row>
    <row r="641" spans="23:24" x14ac:dyDescent="0.25">
      <c r="W641">
        <f t="shared" si="20"/>
        <v>9083.1625388574266</v>
      </c>
      <c r="X641">
        <f t="shared" si="21"/>
        <v>4.046404675251122E-268</v>
      </c>
    </row>
    <row r="642" spans="23:24" x14ac:dyDescent="0.25">
      <c r="W642">
        <f t="shared" si="20"/>
        <v>9092.7401377214428</v>
      </c>
      <c r="X642">
        <f t="shared" si="21"/>
        <v>4.9699702060735643E-269</v>
      </c>
    </row>
    <row r="643" spans="23:24" x14ac:dyDescent="0.25">
      <c r="W643">
        <f t="shared" si="20"/>
        <v>9102.317736585459</v>
      </c>
      <c r="X643">
        <f t="shared" si="21"/>
        <v>6.0823974660642643E-270</v>
      </c>
    </row>
    <row r="644" spans="23:24" x14ac:dyDescent="0.25">
      <c r="W644">
        <f t="shared" si="20"/>
        <v>9111.8953354494752</v>
      </c>
      <c r="X644">
        <f t="shared" si="21"/>
        <v>7.417069487010852E-271</v>
      </c>
    </row>
    <row r="645" spans="23:24" x14ac:dyDescent="0.25">
      <c r="W645">
        <f t="shared" si="20"/>
        <v>9121.4729343134914</v>
      </c>
      <c r="X645">
        <f t="shared" si="21"/>
        <v>9.0121090616181376E-272</v>
      </c>
    </row>
    <row r="646" spans="23:24" x14ac:dyDescent="0.25">
      <c r="W646">
        <f t="shared" si="20"/>
        <v>9131.0505331775075</v>
      </c>
      <c r="X646">
        <f t="shared" si="21"/>
        <v>1.0910811924781062E-272</v>
      </c>
    </row>
    <row r="647" spans="23:24" x14ac:dyDescent="0.25">
      <c r="W647">
        <f t="shared" si="20"/>
        <v>9140.6281320415237</v>
      </c>
      <c r="X647">
        <f t="shared" si="21"/>
        <v>1.316207134182304E-273</v>
      </c>
    </row>
    <row r="648" spans="23:24" x14ac:dyDescent="0.25">
      <c r="W648">
        <f t="shared" si="20"/>
        <v>9150.2057309055399</v>
      </c>
      <c r="X648">
        <f t="shared" si="21"/>
        <v>1.5820782175339689E-274</v>
      </c>
    </row>
    <row r="649" spans="23:24" x14ac:dyDescent="0.25">
      <c r="W649">
        <f t="shared" si="20"/>
        <v>9159.7833297695561</v>
      </c>
      <c r="X649">
        <f t="shared" si="21"/>
        <v>1.89482105368122E-275</v>
      </c>
    </row>
    <row r="650" spans="23:24" x14ac:dyDescent="0.25">
      <c r="W650">
        <f t="shared" si="20"/>
        <v>9169.3609286335723</v>
      </c>
      <c r="X650">
        <f t="shared" si="21"/>
        <v>2.2612313189117479E-276</v>
      </c>
    </row>
    <row r="651" spans="23:24" x14ac:dyDescent="0.25">
      <c r="W651">
        <f t="shared" si="20"/>
        <v>9178.9385274975884</v>
      </c>
      <c r="X651">
        <f t="shared" si="21"/>
        <v>2.6887989025920149E-277</v>
      </c>
    </row>
    <row r="652" spans="23:24" x14ac:dyDescent="0.25">
      <c r="W652">
        <f t="shared" ref="W652:W715" si="22">W651+$W$6</f>
        <v>9188.5161263616046</v>
      </c>
      <c r="X652">
        <f t="shared" si="21"/>
        <v>3.1857243298775182E-278</v>
      </c>
    </row>
    <row r="653" spans="23:24" x14ac:dyDescent="0.25">
      <c r="W653">
        <f t="shared" si="22"/>
        <v>9198.0937252256208</v>
      </c>
      <c r="X653">
        <f t="shared" si="21"/>
        <v>3.7609243888180797E-279</v>
      </c>
    </row>
    <row r="654" spans="23:24" x14ac:dyDescent="0.25">
      <c r="W654">
        <f t="shared" si="22"/>
        <v>9207.671324089637</v>
      </c>
      <c r="X654">
        <f t="shared" si="21"/>
        <v>4.4240247923866275E-280</v>
      </c>
    </row>
    <row r="655" spans="23:24" x14ac:dyDescent="0.25">
      <c r="W655">
        <f t="shared" si="22"/>
        <v>9217.2489229536532</v>
      </c>
      <c r="X655">
        <f t="shared" si="21"/>
        <v>5.1853376560298656E-281</v>
      </c>
    </row>
    <row r="656" spans="23:24" x14ac:dyDescent="0.25">
      <c r="W656">
        <f t="shared" si="22"/>
        <v>9226.8265218176693</v>
      </c>
      <c r="X656">
        <f t="shared" si="21"/>
        <v>6.0558215815009591E-282</v>
      </c>
    </row>
    <row r="657" spans="23:24" x14ac:dyDescent="0.25">
      <c r="W657">
        <f t="shared" si="22"/>
        <v>9236.4041206816855</v>
      </c>
      <c r="X657">
        <f t="shared" si="21"/>
        <v>7.0470222185712997E-283</v>
      </c>
    </row>
    <row r="658" spans="23:24" x14ac:dyDescent="0.25">
      <c r="W658">
        <f t="shared" si="22"/>
        <v>9245.9817195457017</v>
      </c>
      <c r="X658">
        <f t="shared" si="21"/>
        <v>8.1709913374639137E-284</v>
      </c>
    </row>
    <row r="659" spans="23:24" x14ac:dyDescent="0.25">
      <c r="W659">
        <f t="shared" si="22"/>
        <v>9255.5593184097179</v>
      </c>
      <c r="X659">
        <f t="shared" si="21"/>
        <v>9.4401826948656416E-285</v>
      </c>
    </row>
    <row r="660" spans="23:24" x14ac:dyDescent="0.25">
      <c r="W660">
        <f t="shared" si="22"/>
        <v>9265.1369172737341</v>
      </c>
      <c r="X660">
        <f t="shared" si="21"/>
        <v>1.0867323321456914E-285</v>
      </c>
    </row>
    <row r="661" spans="23:24" x14ac:dyDescent="0.25">
      <c r="W661">
        <f t="shared" si="22"/>
        <v>9274.7145161377503</v>
      </c>
      <c r="X661">
        <f t="shared" si="21"/>
        <v>1.2465259302769254E-286</v>
      </c>
    </row>
    <row r="662" spans="23:24" x14ac:dyDescent="0.25">
      <c r="W662">
        <f t="shared" si="22"/>
        <v>9284.2921150017664</v>
      </c>
      <c r="X662">
        <f t="shared" si="21"/>
        <v>1.4246775668314499E-287</v>
      </c>
    </row>
    <row r="663" spans="23:24" x14ac:dyDescent="0.25">
      <c r="W663">
        <f t="shared" si="22"/>
        <v>9293.8697138657826</v>
      </c>
      <c r="X663">
        <f t="shared" si="21"/>
        <v>1.622439064304289E-288</v>
      </c>
    </row>
    <row r="664" spans="23:24" x14ac:dyDescent="0.25">
      <c r="W664">
        <f t="shared" si="22"/>
        <v>9303.4473127297988</v>
      </c>
      <c r="X664">
        <f t="shared" si="21"/>
        <v>1.8410125243005697E-289</v>
      </c>
    </row>
    <row r="665" spans="23:24" x14ac:dyDescent="0.25">
      <c r="W665">
        <f t="shared" si="22"/>
        <v>9313.024911593815</v>
      </c>
      <c r="X665">
        <f t="shared" si="21"/>
        <v>2.0815250001235743E-290</v>
      </c>
    </row>
    <row r="666" spans="23:24" x14ac:dyDescent="0.25">
      <c r="W666">
        <f t="shared" si="22"/>
        <v>9322.6025104578312</v>
      </c>
      <c r="X666">
        <f t="shared" si="21"/>
        <v>2.3450011474207834E-291</v>
      </c>
    </row>
    <row r="667" spans="23:24" x14ac:dyDescent="0.25">
      <c r="W667">
        <f t="shared" si="22"/>
        <v>9332.1801093218473</v>
      </c>
      <c r="X667">
        <f t="shared" si="21"/>
        <v>2.6323342081893224E-292</v>
      </c>
    </row>
    <row r="668" spans="23:24" x14ac:dyDescent="0.25">
      <c r="W668">
        <f t="shared" si="22"/>
        <v>9341.7577081858635</v>
      </c>
      <c r="X668">
        <f t="shared" si="21"/>
        <v>2.9442557750097573E-293</v>
      </c>
    </row>
    <row r="669" spans="23:24" x14ac:dyDescent="0.25">
      <c r="W669">
        <f t="shared" si="22"/>
        <v>9351.3353070498797</v>
      </c>
      <c r="X669">
        <f t="shared" si="21"/>
        <v>3.2813048722359105E-294</v>
      </c>
    </row>
    <row r="670" spans="23:24" x14ac:dyDescent="0.25">
      <c r="W670">
        <f t="shared" si="22"/>
        <v>9360.9129059138959</v>
      </c>
      <c r="X670">
        <f t="shared" si="21"/>
        <v>3.6437969757562055E-295</v>
      </c>
    </row>
    <row r="671" spans="23:24" x14ac:dyDescent="0.25">
      <c r="W671">
        <f t="shared" si="22"/>
        <v>9370.4905047779121</v>
      </c>
      <c r="X671">
        <f t="shared" si="21"/>
        <v>4.0317936693091326E-296</v>
      </c>
    </row>
    <row r="672" spans="23:24" x14ac:dyDescent="0.25">
      <c r="W672">
        <f t="shared" si="22"/>
        <v>9380.0681036419282</v>
      </c>
      <c r="X672">
        <f t="shared" si="21"/>
        <v>4.445073699605611E-297</v>
      </c>
    </row>
    <row r="673" spans="23:24" x14ac:dyDescent="0.25">
      <c r="W673">
        <f t="shared" si="22"/>
        <v>9389.6457025059444</v>
      </c>
      <c r="X673">
        <f t="shared" si="21"/>
        <v>4.883106240984697E-298</v>
      </c>
    </row>
    <row r="674" spans="23:24" x14ac:dyDescent="0.25">
      <c r="W674">
        <f t="shared" si="22"/>
        <v>9399.2233013699606</v>
      </c>
      <c r="X674">
        <f t="shared" si="21"/>
        <v>5.3450272097425906E-299</v>
      </c>
    </row>
    <row r="675" spans="23:24" x14ac:dyDescent="0.25">
      <c r="W675">
        <f t="shared" si="22"/>
        <v>9408.8009002339768</v>
      </c>
      <c r="X675">
        <f t="shared" si="21"/>
        <v>5.8296194754141939E-300</v>
      </c>
    </row>
    <row r="676" spans="23:24" x14ac:dyDescent="0.25">
      <c r="W676">
        <f t="shared" si="22"/>
        <v>9418.378499097993</v>
      </c>
      <c r="X676">
        <f t="shared" si="21"/>
        <v>6.3352977986860644E-301</v>
      </c>
    </row>
    <row r="677" spans="23:24" x14ac:dyDescent="0.25">
      <c r="W677">
        <f t="shared" si="22"/>
        <v>9427.9560979620092</v>
      </c>
      <c r="X677">
        <f t="shared" si="21"/>
        <v>6.8600992813766885E-302</v>
      </c>
    </row>
    <row r="678" spans="23:24" x14ac:dyDescent="0.25">
      <c r="W678">
        <f t="shared" si="22"/>
        <v>9437.5336968260253</v>
      </c>
      <c r="X678">
        <f t="shared" si="21"/>
        <v>7.4016800418964642E-303</v>
      </c>
    </row>
    <row r="679" spans="23:24" x14ac:dyDescent="0.25">
      <c r="W679">
        <f t="shared" si="22"/>
        <v>9447.1112956900415</v>
      </c>
      <c r="X679">
        <f t="shared" si="21"/>
        <v>7.9573187298221206E-304</v>
      </c>
    </row>
    <row r="680" spans="23:24" x14ac:dyDescent="0.25">
      <c r="W680">
        <f t="shared" si="22"/>
        <v>9456.6888945540577</v>
      </c>
      <c r="X680">
        <f t="shared" si="21"/>
        <v>8.5239273663017818E-305</v>
      </c>
    </row>
    <row r="681" spans="23:24" x14ac:dyDescent="0.25">
      <c r="W681">
        <f t="shared" si="22"/>
        <v>9466.2664934180739</v>
      </c>
      <c r="X681">
        <f t="shared" si="21"/>
        <v>9.0980698452935162E-306</v>
      </c>
    </row>
    <row r="682" spans="23:24" x14ac:dyDescent="0.25">
      <c r="W682">
        <f t="shared" si="22"/>
        <v>9475.8440922820901</v>
      </c>
      <c r="X682">
        <f t="shared" si="21"/>
        <v>9.675988256814308E-307</v>
      </c>
    </row>
    <row r="683" spans="23:24" x14ac:dyDescent="0.25">
      <c r="W683">
        <f t="shared" si="22"/>
        <v>9485.4216911461062</v>
      </c>
      <c r="X683">
        <f t="shared" si="21"/>
        <v>1.0253637001893403E-307</v>
      </c>
    </row>
    <row r="684" spans="23:24" x14ac:dyDescent="0.25">
      <c r="W684">
        <f t="shared" si="22"/>
        <v>9494.9992900101224</v>
      </c>
      <c r="X684">
        <f t="shared" si="21"/>
        <v>0</v>
      </c>
    </row>
    <row r="685" spans="23:24" x14ac:dyDescent="0.25">
      <c r="W685">
        <f t="shared" si="22"/>
        <v>9504.5768888741386</v>
      </c>
      <c r="X685">
        <f t="shared" ref="X685:X732" si="23">_xlfn.NORM.DIST(W685,$I$14,$I$16,FALSE)</f>
        <v>0</v>
      </c>
    </row>
    <row r="686" spans="23:24" x14ac:dyDescent="0.25">
      <c r="W686">
        <f t="shared" si="22"/>
        <v>9514.1544877381548</v>
      </c>
      <c r="X686">
        <f t="shared" si="23"/>
        <v>0</v>
      </c>
    </row>
    <row r="687" spans="23:24" x14ac:dyDescent="0.25">
      <c r="W687">
        <f t="shared" si="22"/>
        <v>9523.732086602171</v>
      </c>
      <c r="X687">
        <f t="shared" si="23"/>
        <v>0</v>
      </c>
    </row>
    <row r="688" spans="23:24" x14ac:dyDescent="0.25">
      <c r="W688">
        <f t="shared" si="22"/>
        <v>9533.3096854661871</v>
      </c>
      <c r="X688">
        <f t="shared" si="23"/>
        <v>0</v>
      </c>
    </row>
    <row r="689" spans="23:24" x14ac:dyDescent="0.25">
      <c r="W689">
        <f t="shared" si="22"/>
        <v>9542.8872843302033</v>
      </c>
      <c r="X689">
        <f t="shared" si="23"/>
        <v>0</v>
      </c>
    </row>
    <row r="690" spans="23:24" x14ac:dyDescent="0.25">
      <c r="W690">
        <f t="shared" si="22"/>
        <v>9552.4648831942195</v>
      </c>
      <c r="X690">
        <f t="shared" si="23"/>
        <v>0</v>
      </c>
    </row>
    <row r="691" spans="23:24" x14ac:dyDescent="0.25">
      <c r="W691">
        <f t="shared" si="22"/>
        <v>9562.0424820582357</v>
      </c>
      <c r="X691">
        <f t="shared" si="23"/>
        <v>0</v>
      </c>
    </row>
    <row r="692" spans="23:24" x14ac:dyDescent="0.25">
      <c r="W692">
        <f t="shared" si="22"/>
        <v>9571.6200809222519</v>
      </c>
      <c r="X692">
        <f t="shared" si="23"/>
        <v>0</v>
      </c>
    </row>
    <row r="693" spans="23:24" x14ac:dyDescent="0.25">
      <c r="W693">
        <f t="shared" si="22"/>
        <v>9581.1976797862681</v>
      </c>
      <c r="X693">
        <f t="shared" si="23"/>
        <v>0</v>
      </c>
    </row>
    <row r="694" spans="23:24" x14ac:dyDescent="0.25">
      <c r="W694">
        <f t="shared" si="22"/>
        <v>9590.7752786502842</v>
      </c>
      <c r="X694">
        <f t="shared" si="23"/>
        <v>0</v>
      </c>
    </row>
    <row r="695" spans="23:24" x14ac:dyDescent="0.25">
      <c r="W695">
        <f t="shared" si="22"/>
        <v>9600.3528775143004</v>
      </c>
      <c r="X695">
        <f t="shared" si="23"/>
        <v>0</v>
      </c>
    </row>
    <row r="696" spans="23:24" x14ac:dyDescent="0.25">
      <c r="W696">
        <f t="shared" si="22"/>
        <v>9609.9304763783166</v>
      </c>
      <c r="X696">
        <f t="shared" si="23"/>
        <v>0</v>
      </c>
    </row>
    <row r="697" spans="23:24" x14ac:dyDescent="0.25">
      <c r="W697">
        <f t="shared" si="22"/>
        <v>9619.5080752423328</v>
      </c>
      <c r="X697">
        <f t="shared" si="23"/>
        <v>0</v>
      </c>
    </row>
    <row r="698" spans="23:24" x14ac:dyDescent="0.25">
      <c r="W698">
        <f t="shared" si="22"/>
        <v>9629.085674106349</v>
      </c>
      <c r="X698">
        <f t="shared" si="23"/>
        <v>0</v>
      </c>
    </row>
    <row r="699" spans="23:24" x14ac:dyDescent="0.25">
      <c r="W699">
        <f t="shared" si="22"/>
        <v>9638.6632729703651</v>
      </c>
      <c r="X699">
        <f t="shared" si="23"/>
        <v>0</v>
      </c>
    </row>
    <row r="700" spans="23:24" x14ac:dyDescent="0.25">
      <c r="W700">
        <f t="shared" si="22"/>
        <v>9648.2408718343813</v>
      </c>
      <c r="X700">
        <f t="shared" si="23"/>
        <v>0</v>
      </c>
    </row>
    <row r="701" spans="23:24" x14ac:dyDescent="0.25">
      <c r="W701">
        <f t="shared" si="22"/>
        <v>9657.8184706983975</v>
      </c>
      <c r="X701">
        <f t="shared" si="23"/>
        <v>0</v>
      </c>
    </row>
    <row r="702" spans="23:24" x14ac:dyDescent="0.25">
      <c r="W702">
        <f t="shared" si="22"/>
        <v>9667.3960695624137</v>
      </c>
      <c r="X702">
        <f t="shared" si="23"/>
        <v>0</v>
      </c>
    </row>
    <row r="703" spans="23:24" x14ac:dyDescent="0.25">
      <c r="W703">
        <f t="shared" si="22"/>
        <v>9676.9736684264299</v>
      </c>
      <c r="X703">
        <f t="shared" si="23"/>
        <v>0</v>
      </c>
    </row>
    <row r="704" spans="23:24" x14ac:dyDescent="0.25">
      <c r="W704">
        <f t="shared" si="22"/>
        <v>9686.551267290446</v>
      </c>
      <c r="X704">
        <f t="shared" si="23"/>
        <v>0</v>
      </c>
    </row>
    <row r="705" spans="23:24" x14ac:dyDescent="0.25">
      <c r="W705">
        <f t="shared" si="22"/>
        <v>9696.1288661544622</v>
      </c>
      <c r="X705">
        <f t="shared" si="23"/>
        <v>0</v>
      </c>
    </row>
    <row r="706" spans="23:24" x14ac:dyDescent="0.25">
      <c r="W706">
        <f t="shared" si="22"/>
        <v>9705.7064650184784</v>
      </c>
      <c r="X706">
        <f t="shared" si="23"/>
        <v>0</v>
      </c>
    </row>
    <row r="707" spans="23:24" x14ac:dyDescent="0.25">
      <c r="W707">
        <f t="shared" si="22"/>
        <v>9715.2840638824946</v>
      </c>
      <c r="X707">
        <f t="shared" si="23"/>
        <v>0</v>
      </c>
    </row>
    <row r="708" spans="23:24" x14ac:dyDescent="0.25">
      <c r="W708">
        <f t="shared" si="22"/>
        <v>9724.8616627465108</v>
      </c>
      <c r="X708">
        <f t="shared" si="23"/>
        <v>0</v>
      </c>
    </row>
    <row r="709" spans="23:24" x14ac:dyDescent="0.25">
      <c r="W709">
        <f t="shared" si="22"/>
        <v>9734.439261610527</v>
      </c>
      <c r="X709">
        <f t="shared" si="23"/>
        <v>0</v>
      </c>
    </row>
    <row r="710" spans="23:24" x14ac:dyDescent="0.25">
      <c r="W710">
        <f t="shared" si="22"/>
        <v>9744.0168604745431</v>
      </c>
      <c r="X710">
        <f t="shared" si="23"/>
        <v>0</v>
      </c>
    </row>
    <row r="711" spans="23:24" x14ac:dyDescent="0.25">
      <c r="W711">
        <f t="shared" si="22"/>
        <v>9753.5944593385593</v>
      </c>
      <c r="X711">
        <f t="shared" si="23"/>
        <v>0</v>
      </c>
    </row>
    <row r="712" spans="23:24" x14ac:dyDescent="0.25">
      <c r="W712">
        <f t="shared" si="22"/>
        <v>9763.1720582025755</v>
      </c>
      <c r="X712">
        <f t="shared" si="23"/>
        <v>0</v>
      </c>
    </row>
    <row r="713" spans="23:24" x14ac:dyDescent="0.25">
      <c r="W713">
        <f t="shared" si="22"/>
        <v>9772.7496570665917</v>
      </c>
      <c r="X713">
        <f t="shared" si="23"/>
        <v>0</v>
      </c>
    </row>
    <row r="714" spans="23:24" x14ac:dyDescent="0.25">
      <c r="W714">
        <f t="shared" si="22"/>
        <v>9782.3272559306079</v>
      </c>
      <c r="X714">
        <f t="shared" si="23"/>
        <v>0</v>
      </c>
    </row>
    <row r="715" spans="23:24" x14ac:dyDescent="0.25">
      <c r="W715">
        <f t="shared" si="22"/>
        <v>9791.904854794624</v>
      </c>
      <c r="X715">
        <f t="shared" si="23"/>
        <v>0</v>
      </c>
    </row>
    <row r="716" spans="23:24" x14ac:dyDescent="0.25">
      <c r="W716">
        <f t="shared" ref="W716:W732" si="24">W715+$W$6</f>
        <v>9801.4824536586402</v>
      </c>
      <c r="X716">
        <f t="shared" si="23"/>
        <v>0</v>
      </c>
    </row>
    <row r="717" spans="23:24" x14ac:dyDescent="0.25">
      <c r="W717">
        <f t="shared" si="24"/>
        <v>9811.0600525226564</v>
      </c>
      <c r="X717">
        <f t="shared" si="23"/>
        <v>0</v>
      </c>
    </row>
    <row r="718" spans="23:24" x14ac:dyDescent="0.25">
      <c r="W718">
        <f t="shared" si="24"/>
        <v>9820.6376513866726</v>
      </c>
      <c r="X718">
        <f t="shared" si="23"/>
        <v>0</v>
      </c>
    </row>
    <row r="719" spans="23:24" x14ac:dyDescent="0.25">
      <c r="W719">
        <f t="shared" si="24"/>
        <v>9830.2152502506888</v>
      </c>
      <c r="X719">
        <f t="shared" si="23"/>
        <v>0</v>
      </c>
    </row>
    <row r="720" spans="23:24" x14ac:dyDescent="0.25">
      <c r="W720">
        <f t="shared" si="24"/>
        <v>9839.7928491147049</v>
      </c>
      <c r="X720">
        <f t="shared" si="23"/>
        <v>0</v>
      </c>
    </row>
    <row r="721" spans="23:24" x14ac:dyDescent="0.25">
      <c r="W721">
        <f t="shared" si="24"/>
        <v>9849.3704479787211</v>
      </c>
      <c r="X721">
        <f t="shared" si="23"/>
        <v>0</v>
      </c>
    </row>
    <row r="722" spans="23:24" x14ac:dyDescent="0.25">
      <c r="W722">
        <f t="shared" si="24"/>
        <v>9858.9480468427373</v>
      </c>
      <c r="X722">
        <f t="shared" si="23"/>
        <v>0</v>
      </c>
    </row>
    <row r="723" spans="23:24" x14ac:dyDescent="0.25">
      <c r="W723">
        <f t="shared" si="24"/>
        <v>9868.5256457067535</v>
      </c>
      <c r="X723">
        <f t="shared" si="23"/>
        <v>0</v>
      </c>
    </row>
    <row r="724" spans="23:24" x14ac:dyDescent="0.25">
      <c r="W724">
        <f t="shared" si="24"/>
        <v>9878.1032445707697</v>
      </c>
      <c r="X724">
        <f t="shared" si="23"/>
        <v>0</v>
      </c>
    </row>
    <row r="725" spans="23:24" x14ac:dyDescent="0.25">
      <c r="W725">
        <f t="shared" si="24"/>
        <v>9887.6808434347859</v>
      </c>
      <c r="X725">
        <f t="shared" si="23"/>
        <v>0</v>
      </c>
    </row>
    <row r="726" spans="23:24" x14ac:dyDescent="0.25">
      <c r="W726">
        <f t="shared" si="24"/>
        <v>9897.258442298802</v>
      </c>
      <c r="X726">
        <f t="shared" si="23"/>
        <v>0</v>
      </c>
    </row>
    <row r="727" spans="23:24" x14ac:dyDescent="0.25">
      <c r="W727">
        <f t="shared" si="24"/>
        <v>9906.8360411628182</v>
      </c>
      <c r="X727">
        <f t="shared" si="23"/>
        <v>0</v>
      </c>
    </row>
    <row r="728" spans="23:24" x14ac:dyDescent="0.25">
      <c r="W728">
        <f t="shared" si="24"/>
        <v>9916.4136400268344</v>
      </c>
      <c r="X728">
        <f t="shared" si="23"/>
        <v>0</v>
      </c>
    </row>
    <row r="729" spans="23:24" x14ac:dyDescent="0.25">
      <c r="W729">
        <f t="shared" si="24"/>
        <v>9925.9912388908506</v>
      </c>
      <c r="X729">
        <f t="shared" si="23"/>
        <v>0</v>
      </c>
    </row>
    <row r="730" spans="23:24" x14ac:dyDescent="0.25">
      <c r="W730">
        <f t="shared" si="24"/>
        <v>9935.5688377548668</v>
      </c>
      <c r="X730">
        <f t="shared" si="23"/>
        <v>0</v>
      </c>
    </row>
    <row r="731" spans="23:24" x14ac:dyDescent="0.25">
      <c r="W731">
        <f t="shared" si="24"/>
        <v>9945.1464366188829</v>
      </c>
      <c r="X731">
        <f t="shared" si="23"/>
        <v>0</v>
      </c>
    </row>
    <row r="732" spans="23:24" x14ac:dyDescent="0.25">
      <c r="W732">
        <f t="shared" si="24"/>
        <v>9954.7240354828991</v>
      </c>
      <c r="X732">
        <f t="shared" si="23"/>
        <v>0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4DE94-00A4-4A92-9BF3-33C419EEEA47}">
  <dimension ref="A1:M29"/>
  <sheetViews>
    <sheetView workbookViewId="0">
      <selection activeCell="I31" sqref="I31"/>
    </sheetView>
  </sheetViews>
  <sheetFormatPr defaultRowHeight="15" x14ac:dyDescent="0.25"/>
  <cols>
    <col min="9" max="9" width="18.140625" bestFit="1" customWidth="1"/>
    <col min="10" max="10" width="12" bestFit="1" customWidth="1"/>
    <col min="12" max="12" width="18.140625" bestFit="1" customWidth="1"/>
    <col min="13" max="13" width="12" bestFit="1" customWidth="1"/>
  </cols>
  <sheetData>
    <row r="1" spans="1:13" x14ac:dyDescent="0.25">
      <c r="A1" t="s">
        <v>23</v>
      </c>
      <c r="B1" t="s">
        <v>24</v>
      </c>
    </row>
    <row r="2" spans="1:13" x14ac:dyDescent="0.25">
      <c r="A2">
        <v>40</v>
      </c>
      <c r="B2">
        <v>35</v>
      </c>
    </row>
    <row r="3" spans="1:13" x14ac:dyDescent="0.25">
      <c r="A3">
        <v>20</v>
      </c>
      <c r="B3">
        <v>40</v>
      </c>
    </row>
    <row r="4" spans="1:13" x14ac:dyDescent="0.25">
      <c r="A4">
        <v>5</v>
      </c>
      <c r="B4">
        <v>7</v>
      </c>
    </row>
    <row r="5" spans="1:13" x14ac:dyDescent="0.25">
      <c r="A5">
        <v>20</v>
      </c>
      <c r="B5">
        <v>23</v>
      </c>
    </row>
    <row r="6" spans="1:13" x14ac:dyDescent="0.25">
      <c r="A6">
        <v>10</v>
      </c>
      <c r="B6">
        <v>20</v>
      </c>
    </row>
    <row r="7" spans="1:13" x14ac:dyDescent="0.25">
      <c r="A7">
        <v>75</v>
      </c>
      <c r="B7">
        <v>26</v>
      </c>
    </row>
    <row r="8" spans="1:13" x14ac:dyDescent="0.25">
      <c r="A8">
        <v>100</v>
      </c>
      <c r="B8">
        <v>12</v>
      </c>
    </row>
    <row r="9" spans="1:13" x14ac:dyDescent="0.25">
      <c r="A9">
        <v>25</v>
      </c>
      <c r="B9">
        <v>30</v>
      </c>
    </row>
    <row r="10" spans="1:13" ht="15.75" thickBot="1" x14ac:dyDescent="0.3">
      <c r="A10">
        <v>15</v>
      </c>
      <c r="B10">
        <v>27</v>
      </c>
    </row>
    <row r="11" spans="1:13" x14ac:dyDescent="0.25">
      <c r="A11">
        <v>15</v>
      </c>
      <c r="B11">
        <v>102</v>
      </c>
      <c r="I11" s="5" t="s">
        <v>25</v>
      </c>
      <c r="J11" s="5"/>
      <c r="L11" s="5" t="s">
        <v>25</v>
      </c>
      <c r="M11" s="5"/>
    </row>
    <row r="12" spans="1:13" x14ac:dyDescent="0.25">
      <c r="A12">
        <v>20</v>
      </c>
      <c r="B12">
        <v>18</v>
      </c>
      <c r="I12" s="3"/>
      <c r="J12" s="3"/>
      <c r="L12" s="3"/>
      <c r="M12" s="3"/>
    </row>
    <row r="13" spans="1:13" x14ac:dyDescent="0.25">
      <c r="A13">
        <v>17</v>
      </c>
      <c r="B13">
        <v>17</v>
      </c>
      <c r="I13" s="3" t="s">
        <v>7</v>
      </c>
      <c r="J13" s="3">
        <v>27</v>
      </c>
      <c r="L13" s="3" t="s">
        <v>7</v>
      </c>
      <c r="M13" s="3">
        <v>27</v>
      </c>
    </row>
    <row r="14" spans="1:13" x14ac:dyDescent="0.25">
      <c r="A14">
        <v>11</v>
      </c>
      <c r="B14">
        <v>14</v>
      </c>
      <c r="I14" s="3" t="s">
        <v>26</v>
      </c>
      <c r="J14" s="3">
        <v>7.3581830055290922</v>
      </c>
      <c r="L14" s="3" t="s">
        <v>26</v>
      </c>
      <c r="M14" s="3">
        <v>6.3367062543442998</v>
      </c>
    </row>
    <row r="15" spans="1:13" x14ac:dyDescent="0.25">
      <c r="A15">
        <v>5</v>
      </c>
      <c r="B15">
        <v>7</v>
      </c>
      <c r="I15" s="3" t="s">
        <v>4</v>
      </c>
      <c r="J15" s="3">
        <v>18.5</v>
      </c>
      <c r="L15" s="3" t="s">
        <v>4</v>
      </c>
      <c r="M15" s="3">
        <v>21.5</v>
      </c>
    </row>
    <row r="16" spans="1:13" x14ac:dyDescent="0.25">
      <c r="I16" s="3" t="s">
        <v>27</v>
      </c>
      <c r="J16" s="3">
        <v>20</v>
      </c>
      <c r="L16" s="3" t="s">
        <v>27</v>
      </c>
      <c r="M16" s="3">
        <v>7</v>
      </c>
    </row>
    <row r="17" spans="9:13" x14ac:dyDescent="0.25">
      <c r="I17" s="3" t="s">
        <v>28</v>
      </c>
      <c r="J17" s="3">
        <v>27.531799795872409</v>
      </c>
      <c r="L17" s="3" t="s">
        <v>28</v>
      </c>
      <c r="M17" s="3">
        <v>23.709783764383982</v>
      </c>
    </row>
    <row r="18" spans="9:13" x14ac:dyDescent="0.25">
      <c r="I18" s="3" t="s">
        <v>29</v>
      </c>
      <c r="J18" s="3">
        <v>758</v>
      </c>
      <c r="L18" s="3" t="s">
        <v>29</v>
      </c>
      <c r="M18" s="3">
        <v>562.15384615384619</v>
      </c>
    </row>
    <row r="19" spans="9:13" x14ac:dyDescent="0.25">
      <c r="I19" s="3" t="s">
        <v>30</v>
      </c>
      <c r="J19" s="3">
        <v>3.4884656352134309</v>
      </c>
      <c r="L19" s="3" t="s">
        <v>30</v>
      </c>
      <c r="M19" s="3">
        <v>8.5866341347910833</v>
      </c>
    </row>
    <row r="20" spans="9:13" x14ac:dyDescent="0.25">
      <c r="I20" s="3" t="s">
        <v>31</v>
      </c>
      <c r="J20" s="3">
        <v>2.0039782387261309</v>
      </c>
      <c r="L20" s="3" t="s">
        <v>31</v>
      </c>
      <c r="M20" s="3">
        <v>2.699348019805484</v>
      </c>
    </row>
    <row r="21" spans="9:13" x14ac:dyDescent="0.25">
      <c r="I21" s="3" t="s">
        <v>8</v>
      </c>
      <c r="J21" s="3">
        <v>95</v>
      </c>
      <c r="L21" s="3" t="s">
        <v>8</v>
      </c>
      <c r="M21" s="3">
        <v>95</v>
      </c>
    </row>
    <row r="22" spans="9:13" x14ac:dyDescent="0.25">
      <c r="I22" s="3" t="s">
        <v>32</v>
      </c>
      <c r="J22" s="3">
        <v>5</v>
      </c>
      <c r="L22" s="3" t="s">
        <v>32</v>
      </c>
      <c r="M22" s="3">
        <v>7</v>
      </c>
    </row>
    <row r="23" spans="9:13" x14ac:dyDescent="0.25">
      <c r="I23" s="3" t="s">
        <v>6</v>
      </c>
      <c r="J23" s="3">
        <v>100</v>
      </c>
      <c r="L23" s="3" t="s">
        <v>6</v>
      </c>
      <c r="M23" s="3">
        <v>102</v>
      </c>
    </row>
    <row r="24" spans="9:13" x14ac:dyDescent="0.25">
      <c r="I24" s="3" t="s">
        <v>33</v>
      </c>
      <c r="J24" s="3">
        <v>378</v>
      </c>
      <c r="L24" s="3" t="s">
        <v>33</v>
      </c>
      <c r="M24" s="3">
        <v>378</v>
      </c>
    </row>
    <row r="25" spans="9:13" ht="15.75" thickBot="1" x14ac:dyDescent="0.3">
      <c r="I25" s="4" t="s">
        <v>34</v>
      </c>
      <c r="J25" s="4">
        <v>14</v>
      </c>
      <c r="L25" s="4" t="s">
        <v>34</v>
      </c>
      <c r="M25" s="4">
        <v>14</v>
      </c>
    </row>
    <row r="26" spans="9:13" x14ac:dyDescent="0.25">
      <c r="J26">
        <v>0</v>
      </c>
      <c r="M26">
        <v>0</v>
      </c>
    </row>
    <row r="29" spans="9:13" x14ac:dyDescent="0.25">
      <c r="I29" t="s">
        <v>35</v>
      </c>
      <c r="J29" s="6">
        <f xml:space="preserve"> (J17/J13)</f>
        <v>1.0196962887360153</v>
      </c>
      <c r="L29" t="s">
        <v>35</v>
      </c>
      <c r="M29" s="6">
        <f xml:space="preserve"> (M17/M13) * 100%</f>
        <v>0.87814013942162894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53DA5-F92C-4D37-9D1B-4260F27E313A}">
  <dimension ref="A1:G1001"/>
  <sheetViews>
    <sheetView topLeftCell="A5" workbookViewId="0">
      <selection activeCell="K8" sqref="K8"/>
    </sheetView>
  </sheetViews>
  <sheetFormatPr defaultRowHeight="15" x14ac:dyDescent="0.25"/>
  <cols>
    <col min="2" max="2" width="18.85546875" bestFit="1" customWidth="1"/>
    <col min="5" max="5" width="13.140625" bestFit="1" customWidth="1"/>
    <col min="6" max="6" width="14.42578125" bestFit="1" customWidth="1"/>
    <col min="7" max="7" width="25.7109375" bestFit="1" customWidth="1"/>
    <col min="10" max="10" width="18.85546875" bestFit="1" customWidth="1"/>
    <col min="11" max="11" width="25.7109375" bestFit="1" customWidth="1"/>
  </cols>
  <sheetData>
    <row r="1" spans="1:7" x14ac:dyDescent="0.25">
      <c r="A1" t="s">
        <v>53</v>
      </c>
      <c r="B1" t="s">
        <v>49</v>
      </c>
    </row>
    <row r="2" spans="1:7" x14ac:dyDescent="0.25">
      <c r="A2" s="8">
        <v>3012.7512755617499</v>
      </c>
      <c r="B2">
        <f>_xlfn.NORM.DIST(A2,$F$4,$F$5,FALSE)</f>
        <v>4.7371531498137132E-5</v>
      </c>
    </row>
    <row r="3" spans="1:7" x14ac:dyDescent="0.25">
      <c r="A3" s="8">
        <v>3037.4855296732858</v>
      </c>
      <c r="B3">
        <f t="shared" ref="B3:B66" si="0">_xlfn.NORM.DIST(A3,$F$4,$F$5,FALSE)</f>
        <v>6.9849726946605249E-5</v>
      </c>
    </row>
    <row r="4" spans="1:7" x14ac:dyDescent="0.25">
      <c r="A4" s="8">
        <v>3062.0561474980786</v>
      </c>
      <c r="B4">
        <f t="shared" si="0"/>
        <v>1.0067153470751986E-4</v>
      </c>
      <c r="E4" t="s">
        <v>7</v>
      </c>
      <c r="F4" s="8">
        <v>3495</v>
      </c>
    </row>
    <row r="5" spans="1:7" x14ac:dyDescent="0.25">
      <c r="A5" s="8">
        <v>3067.8652356774546</v>
      </c>
      <c r="B5">
        <f t="shared" si="0"/>
        <v>1.0943511724294552E-4</v>
      </c>
      <c r="E5" t="s">
        <v>21</v>
      </c>
      <c r="F5">
        <v>173</v>
      </c>
    </row>
    <row r="6" spans="1:7" x14ac:dyDescent="0.25">
      <c r="A6" s="8">
        <v>3076.0218752012588</v>
      </c>
      <c r="B6">
        <f t="shared" si="0"/>
        <v>1.2280879947376344E-4</v>
      </c>
    </row>
    <row r="7" spans="1:7" x14ac:dyDescent="0.25">
      <c r="A7" s="8">
        <v>3080.5973975267261</v>
      </c>
      <c r="B7">
        <f t="shared" si="0"/>
        <v>1.3088668776030892E-4</v>
      </c>
    </row>
    <row r="8" spans="1:7" x14ac:dyDescent="0.25">
      <c r="A8" s="8">
        <v>3104.4820016878657</v>
      </c>
      <c r="B8">
        <f t="shared" si="0"/>
        <v>1.8046056224248113E-4</v>
      </c>
    </row>
    <row r="9" spans="1:7" x14ac:dyDescent="0.25">
      <c r="A9" s="8">
        <v>3110.9676629758906</v>
      </c>
      <c r="B9">
        <f t="shared" si="0"/>
        <v>1.9625903602026048E-4</v>
      </c>
    </row>
    <row r="10" spans="1:7" x14ac:dyDescent="0.25">
      <c r="A10" s="8">
        <v>3112.0470330980606</v>
      </c>
      <c r="B10">
        <f t="shared" si="0"/>
        <v>1.989922371542199E-4</v>
      </c>
    </row>
    <row r="11" spans="1:7" x14ac:dyDescent="0.25">
      <c r="A11" s="8">
        <v>3115.7917865831405</v>
      </c>
      <c r="B11">
        <f t="shared" si="0"/>
        <v>2.0871028399282204E-4</v>
      </c>
      <c r="F11" s="1" t="s">
        <v>66</v>
      </c>
    </row>
    <row r="12" spans="1:7" x14ac:dyDescent="0.25">
      <c r="A12" s="8">
        <v>3121.706294293399</v>
      </c>
      <c r="B12">
        <f t="shared" si="0"/>
        <v>2.2482021395084251E-4</v>
      </c>
      <c r="E12" s="1" t="s">
        <v>53</v>
      </c>
      <c r="F12" t="s">
        <v>65</v>
      </c>
      <c r="G12" t="s">
        <v>67</v>
      </c>
    </row>
    <row r="13" spans="1:7" x14ac:dyDescent="0.25">
      <c r="A13" s="8">
        <v>3131.897373420652</v>
      </c>
      <c r="B13">
        <f t="shared" si="0"/>
        <v>2.5485012869826628E-4</v>
      </c>
      <c r="E13" s="8" t="s">
        <v>54</v>
      </c>
      <c r="F13" s="2">
        <v>6</v>
      </c>
      <c r="G13" s="2">
        <v>4.3595559492370342E-4</v>
      </c>
    </row>
    <row r="14" spans="1:7" x14ac:dyDescent="0.25">
      <c r="A14" s="8">
        <v>3132.6117087493185</v>
      </c>
      <c r="B14">
        <f t="shared" si="0"/>
        <v>2.5706617156702921E-4</v>
      </c>
      <c r="E14" s="8" t="s">
        <v>55</v>
      </c>
      <c r="F14" s="2">
        <v>29</v>
      </c>
      <c r="G14" s="2">
        <v>8.4417911021823517E-3</v>
      </c>
    </row>
    <row r="15" spans="1:7" x14ac:dyDescent="0.25">
      <c r="A15" s="8">
        <v>3141.0704460332636</v>
      </c>
      <c r="B15">
        <f t="shared" si="0"/>
        <v>2.844503826162044E-4</v>
      </c>
      <c r="E15" s="8" t="s">
        <v>56</v>
      </c>
      <c r="F15" s="2">
        <v>76</v>
      </c>
      <c r="G15" s="2">
        <v>6.2024556210912865E-2</v>
      </c>
    </row>
    <row r="16" spans="1:7" x14ac:dyDescent="0.25">
      <c r="A16" s="8">
        <v>3141.3914249034133</v>
      </c>
      <c r="B16">
        <f t="shared" si="0"/>
        <v>2.8553165408404778E-4</v>
      </c>
      <c r="E16" s="8" t="s">
        <v>57</v>
      </c>
      <c r="F16" s="2">
        <v>155</v>
      </c>
      <c r="G16" s="2">
        <v>0.24289520841038914</v>
      </c>
    </row>
    <row r="17" spans="1:7" x14ac:dyDescent="0.25">
      <c r="A17" s="8">
        <v>3141.8193967302795</v>
      </c>
      <c r="B17">
        <f t="shared" si="0"/>
        <v>2.8697820899233561E-4</v>
      </c>
      <c r="E17" s="8" t="s">
        <v>58</v>
      </c>
      <c r="F17" s="2">
        <v>223</v>
      </c>
      <c r="G17" s="2">
        <v>0.49420780130332476</v>
      </c>
    </row>
    <row r="18" spans="1:7" x14ac:dyDescent="0.25">
      <c r="A18" s="8">
        <v>3144.2298851080704</v>
      </c>
      <c r="B18">
        <f t="shared" si="0"/>
        <v>2.9522992526724725E-4</v>
      </c>
      <c r="E18" s="8" t="s">
        <v>59</v>
      </c>
      <c r="F18" s="2">
        <v>232</v>
      </c>
      <c r="G18" s="2">
        <v>0.52245125683897597</v>
      </c>
    </row>
    <row r="19" spans="1:7" x14ac:dyDescent="0.25">
      <c r="A19" s="8">
        <v>3144.7459687816445</v>
      </c>
      <c r="B19">
        <f t="shared" si="0"/>
        <v>2.9701972480042935E-4</v>
      </c>
      <c r="E19" s="8" t="s">
        <v>60</v>
      </c>
      <c r="F19" s="2">
        <v>157</v>
      </c>
      <c r="G19" s="2">
        <v>0.25916715859672673</v>
      </c>
    </row>
    <row r="20" spans="1:7" x14ac:dyDescent="0.25">
      <c r="A20" s="8">
        <v>3146.070793333929</v>
      </c>
      <c r="B20">
        <f t="shared" si="0"/>
        <v>3.0165181625658766E-4</v>
      </c>
      <c r="E20" s="8" t="s">
        <v>61</v>
      </c>
      <c r="F20" s="2">
        <v>80</v>
      </c>
      <c r="G20" s="2">
        <v>6.8955714274666541E-2</v>
      </c>
    </row>
    <row r="21" spans="1:7" x14ac:dyDescent="0.25">
      <c r="A21" s="8">
        <v>3147.1769116952782</v>
      </c>
      <c r="B21">
        <f t="shared" si="0"/>
        <v>3.0556078853612216E-4</v>
      </c>
      <c r="E21" s="8" t="s">
        <v>62</v>
      </c>
      <c r="F21" s="2">
        <v>33</v>
      </c>
      <c r="G21" s="2">
        <v>1.0809484159686496E-2</v>
      </c>
    </row>
    <row r="22" spans="1:7" x14ac:dyDescent="0.25">
      <c r="A22" s="8">
        <v>3149.444218322169</v>
      </c>
      <c r="B22">
        <f t="shared" si="0"/>
        <v>3.1369231142134153E-4</v>
      </c>
      <c r="E22" s="8" t="s">
        <v>63</v>
      </c>
      <c r="F22" s="2">
        <v>7</v>
      </c>
      <c r="G22" s="2">
        <v>5.6063759346082758E-4</v>
      </c>
    </row>
    <row r="23" spans="1:7" x14ac:dyDescent="0.25">
      <c r="A23" s="8">
        <v>3150.9861756395549</v>
      </c>
      <c r="B23">
        <f t="shared" si="0"/>
        <v>3.1931436704385198E-4</v>
      </c>
      <c r="E23" s="8" t="s">
        <v>64</v>
      </c>
      <c r="F23" s="2">
        <v>2</v>
      </c>
      <c r="G23" s="2">
        <v>4.3528695400660924E-5</v>
      </c>
    </row>
    <row r="24" spans="1:7" x14ac:dyDescent="0.25">
      <c r="A24" s="8">
        <v>3166.3837208517361</v>
      </c>
      <c r="B24">
        <f t="shared" si="0"/>
        <v>3.796310236949058E-4</v>
      </c>
      <c r="E24" s="8" t="s">
        <v>12</v>
      </c>
      <c r="F24" s="2">
        <v>1000</v>
      </c>
      <c r="G24" s="2">
        <v>1.6699930927806488</v>
      </c>
    </row>
    <row r="25" spans="1:7" x14ac:dyDescent="0.25">
      <c r="A25" s="8">
        <v>3167.6613426289987</v>
      </c>
      <c r="B25">
        <f t="shared" si="0"/>
        <v>3.8498355968019415E-4</v>
      </c>
    </row>
    <row r="26" spans="1:7" x14ac:dyDescent="0.25">
      <c r="A26" s="8">
        <v>3170.3172854369041</v>
      </c>
      <c r="B26">
        <f t="shared" si="0"/>
        <v>3.962840656930498E-4</v>
      </c>
    </row>
    <row r="27" spans="1:7" x14ac:dyDescent="0.25">
      <c r="A27" s="8">
        <v>3177.1459535567556</v>
      </c>
      <c r="B27">
        <f t="shared" si="0"/>
        <v>4.2642334045119815E-4</v>
      </c>
      <c r="E27" s="13" t="s">
        <v>53</v>
      </c>
      <c r="F27" s="13" t="s">
        <v>48</v>
      </c>
      <c r="G27" s="13" t="s">
        <v>49</v>
      </c>
    </row>
    <row r="28" spans="1:7" x14ac:dyDescent="0.25">
      <c r="A28" s="8">
        <v>3180.3124730478157</v>
      </c>
      <c r="B28">
        <f t="shared" si="0"/>
        <v>4.4093364075427908E-4</v>
      </c>
      <c r="E28" s="8" t="s">
        <v>54</v>
      </c>
      <c r="F28" s="2">
        <v>6</v>
      </c>
      <c r="G28" s="2">
        <v>4.3595559492370342E-4</v>
      </c>
    </row>
    <row r="29" spans="1:7" x14ac:dyDescent="0.25">
      <c r="A29" s="8">
        <v>3182.2312658524606</v>
      </c>
      <c r="B29">
        <f t="shared" si="0"/>
        <v>4.4989218616680996E-4</v>
      </c>
      <c r="E29" s="8" t="s">
        <v>55</v>
      </c>
      <c r="F29" s="2">
        <v>29</v>
      </c>
      <c r="G29" s="2">
        <v>8.4417911021823517E-3</v>
      </c>
    </row>
    <row r="30" spans="1:7" x14ac:dyDescent="0.25">
      <c r="A30" s="8">
        <v>3183.3767198596615</v>
      </c>
      <c r="B30">
        <f t="shared" si="0"/>
        <v>4.5529995860447476E-4</v>
      </c>
      <c r="E30" s="8" t="s">
        <v>56</v>
      </c>
      <c r="F30" s="2">
        <v>76</v>
      </c>
      <c r="G30" s="2">
        <v>6.2024556210912865E-2</v>
      </c>
    </row>
    <row r="31" spans="1:7" x14ac:dyDescent="0.25">
      <c r="A31" s="8">
        <v>3185.3018063676427</v>
      </c>
      <c r="B31">
        <f t="shared" si="0"/>
        <v>4.6448938363312299E-4</v>
      </c>
      <c r="E31" s="8" t="s">
        <v>57</v>
      </c>
      <c r="F31" s="2">
        <v>155</v>
      </c>
      <c r="G31" s="2">
        <v>0.24289520841038914</v>
      </c>
    </row>
    <row r="32" spans="1:7" x14ac:dyDescent="0.25">
      <c r="A32" s="8">
        <v>3188.659497097542</v>
      </c>
      <c r="B32">
        <f t="shared" si="0"/>
        <v>4.8082094382107768E-4</v>
      </c>
      <c r="E32" s="8" t="s">
        <v>58</v>
      </c>
      <c r="F32" s="2">
        <v>223</v>
      </c>
      <c r="G32" s="2">
        <v>0.49420780130332476</v>
      </c>
    </row>
    <row r="33" spans="1:7" x14ac:dyDescent="0.25">
      <c r="A33" s="8">
        <v>3192.4569603480631</v>
      </c>
      <c r="B33">
        <f t="shared" si="0"/>
        <v>4.9975763166246006E-4</v>
      </c>
      <c r="E33" s="8" t="s">
        <v>59</v>
      </c>
      <c r="F33" s="2">
        <v>232</v>
      </c>
      <c r="G33" s="2">
        <v>0.52245125683897597</v>
      </c>
    </row>
    <row r="34" spans="1:7" x14ac:dyDescent="0.25">
      <c r="A34" s="8">
        <v>3194.0917497896589</v>
      </c>
      <c r="B34">
        <f t="shared" si="0"/>
        <v>5.0806235141698697E-4</v>
      </c>
      <c r="E34" s="8" t="s">
        <v>60</v>
      </c>
      <c r="F34" s="2">
        <v>157</v>
      </c>
      <c r="G34" s="2">
        <v>0.25916715859672673</v>
      </c>
    </row>
    <row r="35" spans="1:7" x14ac:dyDescent="0.25">
      <c r="A35" s="8">
        <v>3197.8066081838915</v>
      </c>
      <c r="B35">
        <f t="shared" si="0"/>
        <v>5.2727544368342161E-4</v>
      </c>
      <c r="E35" s="8" t="s">
        <v>61</v>
      </c>
      <c r="F35" s="2">
        <v>80</v>
      </c>
      <c r="G35" s="2">
        <v>6.8955714274666541E-2</v>
      </c>
    </row>
    <row r="36" spans="1:7" x14ac:dyDescent="0.25">
      <c r="A36" s="8">
        <v>3199.9826561124064</v>
      </c>
      <c r="B36">
        <f t="shared" si="0"/>
        <v>5.3875019844347883E-4</v>
      </c>
      <c r="E36" s="8" t="s">
        <v>62</v>
      </c>
      <c r="F36" s="2">
        <v>33</v>
      </c>
      <c r="G36" s="2">
        <v>1.0809484159686496E-2</v>
      </c>
    </row>
    <row r="37" spans="1:7" x14ac:dyDescent="0.25">
      <c r="A37" s="8">
        <v>3201.611938563583</v>
      </c>
      <c r="B37">
        <f t="shared" si="0"/>
        <v>5.4744822482787601E-4</v>
      </c>
      <c r="E37" s="8" t="s">
        <v>63</v>
      </c>
      <c r="F37" s="2">
        <v>7</v>
      </c>
      <c r="G37" s="2">
        <v>5.6063759346082758E-4</v>
      </c>
    </row>
    <row r="38" spans="1:7" x14ac:dyDescent="0.25">
      <c r="A38" s="8">
        <v>3203.9272346784128</v>
      </c>
      <c r="B38">
        <f t="shared" si="0"/>
        <v>5.5996524813017694E-4</v>
      </c>
      <c r="E38" s="8" t="s">
        <v>64</v>
      </c>
      <c r="F38" s="2">
        <v>2</v>
      </c>
      <c r="G38" s="2">
        <v>4.3528695400660924E-5</v>
      </c>
    </row>
    <row r="39" spans="1:7" x14ac:dyDescent="0.25">
      <c r="A39" s="8">
        <v>3204.0358010609634</v>
      </c>
      <c r="B39">
        <f t="shared" si="0"/>
        <v>5.6055669271677937E-4</v>
      </c>
    </row>
    <row r="40" spans="1:7" x14ac:dyDescent="0.25">
      <c r="A40" s="8">
        <v>3205.1191047477187</v>
      </c>
      <c r="B40">
        <f t="shared" si="0"/>
        <v>5.664803858727378E-4</v>
      </c>
    </row>
    <row r="41" spans="1:7" x14ac:dyDescent="0.25">
      <c r="A41" s="8">
        <v>3205.7634226267692</v>
      </c>
      <c r="B41">
        <f t="shared" si="0"/>
        <v>5.7002267377791508E-4</v>
      </c>
    </row>
    <row r="42" spans="1:7" x14ac:dyDescent="0.25">
      <c r="A42" s="8">
        <v>3207.6735615893267</v>
      </c>
      <c r="B42">
        <f t="shared" si="0"/>
        <v>5.8060748331415261E-4</v>
      </c>
    </row>
    <row r="43" spans="1:7" x14ac:dyDescent="0.25">
      <c r="A43" s="8">
        <v>3211.6944513082854</v>
      </c>
      <c r="B43">
        <f t="shared" si="0"/>
        <v>6.0329509987725577E-4</v>
      </c>
    </row>
    <row r="44" spans="1:7" x14ac:dyDescent="0.25">
      <c r="A44" s="8">
        <v>3212.0988217476406</v>
      </c>
      <c r="B44">
        <f t="shared" si="0"/>
        <v>6.056071267366846E-4</v>
      </c>
    </row>
    <row r="45" spans="1:7" x14ac:dyDescent="0.25">
      <c r="A45" s="8">
        <v>3216.2015296099707</v>
      </c>
      <c r="B45">
        <f t="shared" si="0"/>
        <v>6.2937719085963601E-4</v>
      </c>
    </row>
    <row r="46" spans="1:7" x14ac:dyDescent="0.25">
      <c r="A46" s="8">
        <v>3216.7813370298245</v>
      </c>
      <c r="B46">
        <f t="shared" si="0"/>
        <v>6.3278216063259211E-4</v>
      </c>
    </row>
    <row r="47" spans="1:7" x14ac:dyDescent="0.25">
      <c r="A47" s="8">
        <v>3217.8371057644836</v>
      </c>
      <c r="B47">
        <f t="shared" si="0"/>
        <v>6.3901120083657533E-4</v>
      </c>
    </row>
    <row r="48" spans="1:7" x14ac:dyDescent="0.25">
      <c r="A48" s="8">
        <v>3228.7377999429009</v>
      </c>
      <c r="B48">
        <f t="shared" si="0"/>
        <v>7.0548443409313897E-4</v>
      </c>
    </row>
    <row r="49" spans="1:7" x14ac:dyDescent="0.25">
      <c r="A49" s="8">
        <v>3233.5233746172162</v>
      </c>
      <c r="B49">
        <f t="shared" si="0"/>
        <v>7.3588715719727447E-4</v>
      </c>
    </row>
    <row r="50" spans="1:7" x14ac:dyDescent="0.25">
      <c r="A50" s="8">
        <v>3237.477393738227</v>
      </c>
      <c r="B50">
        <f t="shared" si="0"/>
        <v>7.61553282223374E-4</v>
      </c>
    </row>
    <row r="51" spans="1:7" x14ac:dyDescent="0.25">
      <c r="A51" s="8">
        <v>3237.7975858954596</v>
      </c>
      <c r="B51">
        <f t="shared" si="0"/>
        <v>7.6365300560644433E-4</v>
      </c>
    </row>
    <row r="52" spans="1:7" x14ac:dyDescent="0.25">
      <c r="A52" s="8">
        <v>3237.9974109763862</v>
      </c>
      <c r="B52">
        <f t="shared" si="0"/>
        <v>7.6496500297177847E-4</v>
      </c>
    </row>
    <row r="53" spans="1:7" x14ac:dyDescent="0.25">
      <c r="A53" s="8">
        <v>3239.187707619858</v>
      </c>
      <c r="B53">
        <f t="shared" si="0"/>
        <v>7.7280564152129669E-4</v>
      </c>
    </row>
    <row r="54" spans="1:7" x14ac:dyDescent="0.25">
      <c r="A54" s="8">
        <v>3239.187707619858</v>
      </c>
      <c r="B54">
        <f t="shared" si="0"/>
        <v>7.7280564152129669E-4</v>
      </c>
    </row>
    <row r="55" spans="1:7" x14ac:dyDescent="0.25">
      <c r="A55" s="8">
        <v>3239.4245082078851</v>
      </c>
      <c r="B55">
        <f t="shared" si="0"/>
        <v>7.7437066402269016E-4</v>
      </c>
    </row>
    <row r="56" spans="1:7" x14ac:dyDescent="0.25">
      <c r="A56" s="8">
        <v>3240.0145428956603</v>
      </c>
      <c r="B56">
        <f t="shared" si="0"/>
        <v>7.782776794703286E-4</v>
      </c>
    </row>
    <row r="57" spans="1:7" x14ac:dyDescent="0.25">
      <c r="A57" s="8">
        <v>3240.3669902824913</v>
      </c>
      <c r="B57">
        <f t="shared" si="0"/>
        <v>7.8061653595597842E-4</v>
      </c>
    </row>
    <row r="58" spans="1:7" x14ac:dyDescent="0.25">
      <c r="A58" s="8">
        <v>3242.3054509100621</v>
      </c>
      <c r="B58">
        <f t="shared" si="0"/>
        <v>7.9354757668834966E-4</v>
      </c>
    </row>
    <row r="59" spans="1:7" x14ac:dyDescent="0.25">
      <c r="A59" s="8">
        <v>3242.4974088618183</v>
      </c>
      <c r="B59">
        <f t="shared" si="0"/>
        <v>7.9483425389839484E-4</v>
      </c>
    </row>
    <row r="60" spans="1:7" x14ac:dyDescent="0.25">
      <c r="A60" s="8">
        <v>3243.2628805300919</v>
      </c>
      <c r="B60">
        <f t="shared" si="0"/>
        <v>7.9997612893857606E-4</v>
      </c>
    </row>
    <row r="61" spans="1:7" x14ac:dyDescent="0.25">
      <c r="A61" s="8">
        <v>3244.0236319208634</v>
      </c>
      <c r="B61">
        <f t="shared" si="0"/>
        <v>8.0510363564321129E-4</v>
      </c>
    </row>
    <row r="62" spans="1:7" x14ac:dyDescent="0.25">
      <c r="A62" s="8">
        <v>3244.2132297338685</v>
      </c>
      <c r="B62">
        <f t="shared" si="0"/>
        <v>8.0638421596350993E-4</v>
      </c>
    </row>
    <row r="63" spans="1:7" x14ac:dyDescent="0.25">
      <c r="A63" s="8">
        <v>3244.8170318976918</v>
      </c>
      <c r="B63">
        <f t="shared" si="0"/>
        <v>8.1046951422117212E-4</v>
      </c>
      <c r="E63" s="13"/>
      <c r="F63" s="13"/>
      <c r="G63" s="13"/>
    </row>
    <row r="64" spans="1:7" x14ac:dyDescent="0.25">
      <c r="A64" s="8">
        <v>3244.8921629812685</v>
      </c>
      <c r="B64">
        <f t="shared" si="0"/>
        <v>8.1097860240650734E-4</v>
      </c>
      <c r="E64" s="14"/>
      <c r="F64" s="2"/>
      <c r="G64" s="2"/>
    </row>
    <row r="65" spans="1:7" x14ac:dyDescent="0.25">
      <c r="A65" s="8">
        <v>3246.9816724889097</v>
      </c>
      <c r="B65">
        <f t="shared" si="0"/>
        <v>8.2520360093259063E-4</v>
      </c>
      <c r="E65" s="14"/>
      <c r="F65" s="2"/>
      <c r="G65" s="2"/>
    </row>
    <row r="66" spans="1:7" x14ac:dyDescent="0.25">
      <c r="A66" s="8">
        <v>3249.6879649235052</v>
      </c>
      <c r="B66">
        <f t="shared" si="0"/>
        <v>8.4381606278458477E-4</v>
      </c>
      <c r="E66" s="14"/>
      <c r="F66" s="2"/>
      <c r="G66" s="2"/>
    </row>
    <row r="67" spans="1:7" x14ac:dyDescent="0.25">
      <c r="A67" s="8">
        <v>3250.3370030800579</v>
      </c>
      <c r="B67">
        <f t="shared" ref="B67:B130" si="1">_xlfn.NORM.DIST(A67,$F$4,$F$5,FALSE)</f>
        <v>8.4831100313076868E-4</v>
      </c>
      <c r="E67" s="14"/>
      <c r="F67" s="2"/>
      <c r="G67" s="2"/>
    </row>
    <row r="68" spans="1:7" x14ac:dyDescent="0.25">
      <c r="A68" s="8">
        <v>3251.6256388381589</v>
      </c>
      <c r="B68">
        <f t="shared" si="1"/>
        <v>8.5727082993386819E-4</v>
      </c>
      <c r="E68" s="14"/>
      <c r="F68" s="2"/>
      <c r="G68" s="2"/>
    </row>
    <row r="69" spans="1:7" x14ac:dyDescent="0.25">
      <c r="A69" s="8">
        <v>3252.3352538893232</v>
      </c>
      <c r="B69">
        <f t="shared" si="1"/>
        <v>8.6222466652269021E-4</v>
      </c>
      <c r="E69" s="14"/>
      <c r="F69" s="2"/>
      <c r="G69" s="2"/>
    </row>
    <row r="70" spans="1:7" x14ac:dyDescent="0.25">
      <c r="A70" s="8">
        <v>3252.9355158450198</v>
      </c>
      <c r="B70">
        <f t="shared" si="1"/>
        <v>8.6642606845403855E-4</v>
      </c>
      <c r="E70" s="14"/>
      <c r="F70" s="2"/>
      <c r="G70" s="2"/>
    </row>
    <row r="71" spans="1:7" x14ac:dyDescent="0.25">
      <c r="A71" s="8">
        <v>3252.9709179262863</v>
      </c>
      <c r="B71">
        <f t="shared" si="1"/>
        <v>8.6667417006653898E-4</v>
      </c>
      <c r="E71" s="14"/>
      <c r="F71" s="2"/>
      <c r="G71" s="2"/>
    </row>
    <row r="72" spans="1:7" x14ac:dyDescent="0.25">
      <c r="A72" s="8">
        <v>3255.6528222604538</v>
      </c>
      <c r="B72">
        <f t="shared" si="1"/>
        <v>8.8556945330725122E-4</v>
      </c>
      <c r="E72" s="14"/>
      <c r="F72" s="2"/>
      <c r="G72" s="2"/>
    </row>
    <row r="73" spans="1:7" x14ac:dyDescent="0.25">
      <c r="A73" s="8">
        <v>3255.8597277576337</v>
      </c>
      <c r="B73">
        <f t="shared" si="1"/>
        <v>8.8703534608455489E-4</v>
      </c>
      <c r="E73" s="14"/>
      <c r="F73" s="2"/>
      <c r="G73" s="2"/>
    </row>
    <row r="74" spans="1:7" x14ac:dyDescent="0.25">
      <c r="A74" s="8">
        <v>3256.5457414212869</v>
      </c>
      <c r="B74">
        <f t="shared" si="1"/>
        <v>8.9190389956569709E-4</v>
      </c>
      <c r="E74" s="14"/>
      <c r="F74" s="2"/>
      <c r="G74" s="2"/>
    </row>
    <row r="75" spans="1:7" x14ac:dyDescent="0.25">
      <c r="A75" s="8">
        <v>3260.1882222271524</v>
      </c>
      <c r="B75">
        <f t="shared" si="1"/>
        <v>9.1796346362784493E-4</v>
      </c>
    </row>
    <row r="76" spans="1:7" x14ac:dyDescent="0.25">
      <c r="A76" s="8">
        <v>3261.6755029968044</v>
      </c>
      <c r="B76">
        <f t="shared" si="1"/>
        <v>9.2870327591050529E-4</v>
      </c>
    </row>
    <row r="77" spans="1:7" x14ac:dyDescent="0.25">
      <c r="A77" s="8">
        <v>3263.3083256561076</v>
      </c>
      <c r="B77">
        <f t="shared" si="1"/>
        <v>9.405587585585727E-4</v>
      </c>
    </row>
    <row r="78" spans="1:7" x14ac:dyDescent="0.25">
      <c r="A78" s="8">
        <v>3264.8884385499696</v>
      </c>
      <c r="B78">
        <f t="shared" si="1"/>
        <v>9.5209484893097772E-4</v>
      </c>
    </row>
    <row r="79" spans="1:7" x14ac:dyDescent="0.25">
      <c r="A79" s="8">
        <v>3265.8785167560563</v>
      </c>
      <c r="B79">
        <f t="shared" si="1"/>
        <v>9.5935442269506595E-4</v>
      </c>
    </row>
    <row r="80" spans="1:7" x14ac:dyDescent="0.25">
      <c r="A80" s="8">
        <v>3266.0374327652971</v>
      </c>
      <c r="B80">
        <f t="shared" si="1"/>
        <v>9.6052186066366858E-4</v>
      </c>
    </row>
    <row r="81" spans="1:2" x14ac:dyDescent="0.25">
      <c r="A81" s="8">
        <v>3266.9555267394753</v>
      </c>
      <c r="B81">
        <f t="shared" si="1"/>
        <v>9.6727830284574687E-4</v>
      </c>
    </row>
    <row r="82" spans="1:2" x14ac:dyDescent="0.25">
      <c r="A82" s="8">
        <v>3267.427947846154</v>
      </c>
      <c r="B82">
        <f t="shared" si="1"/>
        <v>9.7076279167437462E-4</v>
      </c>
    </row>
    <row r="83" spans="1:2" x14ac:dyDescent="0.25">
      <c r="A83" s="8">
        <v>3269.2385676247068</v>
      </c>
      <c r="B83">
        <f t="shared" si="1"/>
        <v>9.8416625577410922E-4</v>
      </c>
    </row>
    <row r="84" spans="1:2" x14ac:dyDescent="0.25">
      <c r="A84" s="8">
        <v>3272.3649647569982</v>
      </c>
      <c r="B84">
        <f t="shared" si="1"/>
        <v>1.0074873044730115E-3</v>
      </c>
    </row>
    <row r="85" spans="1:2" x14ac:dyDescent="0.25">
      <c r="A85" s="8">
        <v>3272.9392651864327</v>
      </c>
      <c r="B85">
        <f t="shared" si="1"/>
        <v>1.0117950131534434E-3</v>
      </c>
    </row>
    <row r="86" spans="1:2" x14ac:dyDescent="0.25">
      <c r="A86" s="8">
        <v>3272.9392651864327</v>
      </c>
      <c r="B86">
        <f t="shared" si="1"/>
        <v>1.0117950131534434E-3</v>
      </c>
    </row>
    <row r="87" spans="1:2" x14ac:dyDescent="0.25">
      <c r="A87" s="8">
        <v>3273.6307858405053</v>
      </c>
      <c r="B87">
        <f t="shared" si="1"/>
        <v>1.0169915425522753E-3</v>
      </c>
    </row>
    <row r="88" spans="1:2" x14ac:dyDescent="0.25">
      <c r="A88" s="8">
        <v>3274.1700775451318</v>
      </c>
      <c r="B88">
        <f t="shared" si="1"/>
        <v>1.02105131948581E-3</v>
      </c>
    </row>
    <row r="89" spans="1:2" x14ac:dyDescent="0.25">
      <c r="A89" s="8">
        <v>3274.4985301879933</v>
      </c>
      <c r="B89">
        <f t="shared" si="1"/>
        <v>1.0235269676053696E-3</v>
      </c>
    </row>
    <row r="90" spans="1:2" x14ac:dyDescent="0.25">
      <c r="A90" s="8">
        <v>3275.1530753349653</v>
      </c>
      <c r="B90">
        <f t="shared" si="1"/>
        <v>1.028467333763031E-3</v>
      </c>
    </row>
    <row r="91" spans="1:2" x14ac:dyDescent="0.25">
      <c r="A91" s="8">
        <v>3276.599053676473</v>
      </c>
      <c r="B91">
        <f t="shared" si="1"/>
        <v>1.0394132166599204E-3</v>
      </c>
    </row>
    <row r="92" spans="1:2" x14ac:dyDescent="0.25">
      <c r="A92" s="8">
        <v>3277.2142631775932</v>
      </c>
      <c r="B92">
        <f t="shared" si="1"/>
        <v>1.0440834148805634E-3</v>
      </c>
    </row>
    <row r="93" spans="1:2" x14ac:dyDescent="0.25">
      <c r="A93" s="8">
        <v>3277.418808536022</v>
      </c>
      <c r="B93">
        <f t="shared" si="1"/>
        <v>1.0456378806227207E-3</v>
      </c>
    </row>
    <row r="94" spans="1:2" x14ac:dyDescent="0.25">
      <c r="A94" s="8">
        <v>3278.146517984278</v>
      </c>
      <c r="B94">
        <f t="shared" si="1"/>
        <v>1.051175064886686E-3</v>
      </c>
    </row>
    <row r="95" spans="1:2" x14ac:dyDescent="0.25">
      <c r="A95" s="8">
        <v>3280.6498384862789</v>
      </c>
      <c r="B95">
        <f t="shared" si="1"/>
        <v>1.0703032385383131E-3</v>
      </c>
    </row>
    <row r="96" spans="1:2" x14ac:dyDescent="0.25">
      <c r="A96" s="8">
        <v>3281.0199869137432</v>
      </c>
      <c r="B96">
        <f t="shared" si="1"/>
        <v>1.0731419058768543E-3</v>
      </c>
    </row>
    <row r="97" spans="1:2" x14ac:dyDescent="0.25">
      <c r="A97" s="8">
        <v>3282.6598899892997</v>
      </c>
      <c r="B97">
        <f t="shared" si="1"/>
        <v>1.0857493673365165E-3</v>
      </c>
    </row>
    <row r="98" spans="1:2" x14ac:dyDescent="0.25">
      <c r="A98" s="8">
        <v>3286.0757974750595</v>
      </c>
      <c r="B98">
        <f t="shared" si="1"/>
        <v>1.1121673030755762E-3</v>
      </c>
    </row>
    <row r="99" spans="1:2" x14ac:dyDescent="0.25">
      <c r="A99" s="8">
        <v>3286.6233496653149</v>
      </c>
      <c r="B99">
        <f t="shared" si="1"/>
        <v>1.1164208564487241E-3</v>
      </c>
    </row>
    <row r="100" spans="1:2" x14ac:dyDescent="0.25">
      <c r="A100" s="8">
        <v>3287.5497041251219</v>
      </c>
      <c r="B100">
        <f t="shared" si="1"/>
        <v>1.1236285069250861E-3</v>
      </c>
    </row>
    <row r="101" spans="1:2" x14ac:dyDescent="0.25">
      <c r="A101" s="8">
        <v>3287.6039873163973</v>
      </c>
      <c r="B101">
        <f t="shared" si="1"/>
        <v>1.1240513067941181E-3</v>
      </c>
    </row>
    <row r="102" spans="1:2" x14ac:dyDescent="0.25">
      <c r="A102" s="8">
        <v>3289.8937152614235</v>
      </c>
      <c r="B102">
        <f t="shared" si="1"/>
        <v>1.1419287385426855E-3</v>
      </c>
    </row>
    <row r="103" spans="1:2" x14ac:dyDescent="0.25">
      <c r="A103" s="8">
        <v>3291.1709436822275</v>
      </c>
      <c r="B103">
        <f t="shared" si="1"/>
        <v>1.1519364819616703E-3</v>
      </c>
    </row>
    <row r="104" spans="1:2" x14ac:dyDescent="0.25">
      <c r="A104" s="8">
        <v>3291.8054276498151</v>
      </c>
      <c r="B104">
        <f t="shared" si="1"/>
        <v>1.1569171064203768E-3</v>
      </c>
    </row>
    <row r="105" spans="1:2" x14ac:dyDescent="0.25">
      <c r="A105" s="8">
        <v>3292.4894745311758</v>
      </c>
      <c r="B105">
        <f t="shared" si="1"/>
        <v>1.162293406829006E-3</v>
      </c>
    </row>
    <row r="106" spans="1:2" x14ac:dyDescent="0.25">
      <c r="A106" s="8">
        <v>3292.6208555883204</v>
      </c>
      <c r="B106">
        <f t="shared" si="1"/>
        <v>1.1633267772125336E-3</v>
      </c>
    </row>
    <row r="107" spans="1:2" x14ac:dyDescent="0.25">
      <c r="A107" s="8">
        <v>3292.647210471041</v>
      </c>
      <c r="B107">
        <f t="shared" si="1"/>
        <v>1.1635340998757452E-3</v>
      </c>
    </row>
    <row r="108" spans="1:2" x14ac:dyDescent="0.25">
      <c r="A108" s="8">
        <v>3293.3273237878166</v>
      </c>
      <c r="B108">
        <f t="shared" si="1"/>
        <v>1.1688876780116026E-3</v>
      </c>
    </row>
    <row r="109" spans="1:2" x14ac:dyDescent="0.25">
      <c r="A109" s="8">
        <v>3293.8225595690892</v>
      </c>
      <c r="B109">
        <f t="shared" si="1"/>
        <v>1.1727900623236564E-3</v>
      </c>
    </row>
    <row r="110" spans="1:2" x14ac:dyDescent="0.25">
      <c r="A110" s="8">
        <v>3294.9632932987879</v>
      </c>
      <c r="B110">
        <f t="shared" si="1"/>
        <v>1.1817916678646704E-3</v>
      </c>
    </row>
    <row r="111" spans="1:2" x14ac:dyDescent="0.25">
      <c r="A111" s="8">
        <v>3296.3514482408937</v>
      </c>
      <c r="B111">
        <f t="shared" si="1"/>
        <v>1.192768982103411E-3</v>
      </c>
    </row>
    <row r="112" spans="1:2" x14ac:dyDescent="0.25">
      <c r="A112" s="8">
        <v>3298.5105818416923</v>
      </c>
      <c r="B112">
        <f t="shared" si="1"/>
        <v>1.2098912421779585E-3</v>
      </c>
    </row>
    <row r="113" spans="1:2" x14ac:dyDescent="0.25">
      <c r="A113" s="8">
        <v>3300.3908257134026</v>
      </c>
      <c r="B113">
        <f t="shared" si="1"/>
        <v>1.2248465366828825E-3</v>
      </c>
    </row>
    <row r="114" spans="1:2" x14ac:dyDescent="0.25">
      <c r="A114" s="8">
        <v>3300.962766004086</v>
      </c>
      <c r="B114">
        <f t="shared" si="1"/>
        <v>1.2294034571851127E-3</v>
      </c>
    </row>
    <row r="115" spans="1:2" x14ac:dyDescent="0.25">
      <c r="A115" s="8">
        <v>3302.543665610865</v>
      </c>
      <c r="B115">
        <f t="shared" si="1"/>
        <v>1.2420170042533353E-3</v>
      </c>
    </row>
    <row r="116" spans="1:2" x14ac:dyDescent="0.25">
      <c r="A116" s="8">
        <v>3303.6454570511705</v>
      </c>
      <c r="B116">
        <f t="shared" si="1"/>
        <v>1.250822564613559E-3</v>
      </c>
    </row>
    <row r="117" spans="1:2" x14ac:dyDescent="0.25">
      <c r="A117" s="8">
        <v>3304.0596614019887</v>
      </c>
      <c r="B117">
        <f t="shared" si="1"/>
        <v>1.2541358680622638E-3</v>
      </c>
    </row>
    <row r="118" spans="1:2" x14ac:dyDescent="0.25">
      <c r="A118" s="8">
        <v>3304.5454566282569</v>
      </c>
      <c r="B118">
        <f t="shared" si="1"/>
        <v>1.2580238371620045E-3</v>
      </c>
    </row>
    <row r="119" spans="1:2" x14ac:dyDescent="0.25">
      <c r="A119" s="8">
        <v>3305.5371082601778</v>
      </c>
      <c r="B119">
        <f t="shared" si="1"/>
        <v>1.2659667987728477E-3</v>
      </c>
    </row>
    <row r="120" spans="1:2" x14ac:dyDescent="0.25">
      <c r="A120" s="8">
        <v>3305.9222042330657</v>
      </c>
      <c r="B120">
        <f t="shared" si="1"/>
        <v>1.2690536137024378E-3</v>
      </c>
    </row>
    <row r="121" spans="1:2" x14ac:dyDescent="0.25">
      <c r="A121" s="8">
        <v>3306.234529261128</v>
      </c>
      <c r="B121">
        <f t="shared" si="1"/>
        <v>1.2715580178745184E-3</v>
      </c>
    </row>
    <row r="122" spans="1:2" x14ac:dyDescent="0.25">
      <c r="A122" s="8">
        <v>3306.666041296121</v>
      </c>
      <c r="B122">
        <f t="shared" si="1"/>
        <v>1.2750194292106417E-3</v>
      </c>
    </row>
    <row r="123" spans="1:2" x14ac:dyDescent="0.25">
      <c r="A123" s="8">
        <v>3307.6919149399328</v>
      </c>
      <c r="B123">
        <f t="shared" si="1"/>
        <v>1.2832543873410752E-3</v>
      </c>
    </row>
    <row r="124" spans="1:2" x14ac:dyDescent="0.25">
      <c r="A124" s="8">
        <v>3308.7586976554303</v>
      </c>
      <c r="B124">
        <f t="shared" si="1"/>
        <v>1.2918259693247465E-3</v>
      </c>
    </row>
    <row r="125" spans="1:2" x14ac:dyDescent="0.25">
      <c r="A125" s="8">
        <v>3309.1831292741699</v>
      </c>
      <c r="B125">
        <f t="shared" si="1"/>
        <v>1.2952384749572638E-3</v>
      </c>
    </row>
    <row r="126" spans="1:2" x14ac:dyDescent="0.25">
      <c r="A126" s="8">
        <v>3309.2067306616809</v>
      </c>
      <c r="B126">
        <f t="shared" si="1"/>
        <v>1.2954282698158766E-3</v>
      </c>
    </row>
    <row r="127" spans="1:2" x14ac:dyDescent="0.25">
      <c r="A127" s="8">
        <v>3310.099649822514</v>
      </c>
      <c r="B127">
        <f t="shared" si="1"/>
        <v>1.3026114993435203E-3</v>
      </c>
    </row>
    <row r="128" spans="1:2" x14ac:dyDescent="0.25">
      <c r="A128" s="8">
        <v>3310.9406459308229</v>
      </c>
      <c r="B128">
        <f t="shared" si="1"/>
        <v>1.3093815476889446E-3</v>
      </c>
    </row>
    <row r="129" spans="1:2" x14ac:dyDescent="0.25">
      <c r="A129" s="8">
        <v>3311.5224201329693</v>
      </c>
      <c r="B129">
        <f t="shared" si="1"/>
        <v>1.314067257419712E-3</v>
      </c>
    </row>
    <row r="130" spans="1:2" x14ac:dyDescent="0.25">
      <c r="A130" s="8">
        <v>3311.7312924124417</v>
      </c>
      <c r="B130">
        <f t="shared" si="1"/>
        <v>1.3157500083837601E-3</v>
      </c>
    </row>
    <row r="131" spans="1:2" x14ac:dyDescent="0.25">
      <c r="A131" s="8">
        <v>3312.3331277939724</v>
      </c>
      <c r="B131">
        <f t="shared" ref="B131:B194" si="2">_xlfn.NORM.DIST(A131,$F$4,$F$5,FALSE)</f>
        <v>1.3205999076575628E-3</v>
      </c>
    </row>
    <row r="132" spans="1:2" x14ac:dyDescent="0.25">
      <c r="A132" s="8">
        <v>3312.5180053294753</v>
      </c>
      <c r="B132">
        <f t="shared" si="2"/>
        <v>1.3220901197482338E-3</v>
      </c>
    </row>
    <row r="133" spans="1:2" x14ac:dyDescent="0.25">
      <c r="A133" s="8">
        <v>3312.5644213915803</v>
      </c>
      <c r="B133">
        <f t="shared" si="2"/>
        <v>1.322464284934011E-3</v>
      </c>
    </row>
    <row r="134" spans="1:2" x14ac:dyDescent="0.25">
      <c r="A134" s="8">
        <v>3312.6796748339257</v>
      </c>
      <c r="B134">
        <f t="shared" si="2"/>
        <v>1.3233934021366479E-3</v>
      </c>
    </row>
    <row r="135" spans="1:2" x14ac:dyDescent="0.25">
      <c r="A135" s="8">
        <v>3313.9431357786816</v>
      </c>
      <c r="B135">
        <f t="shared" si="2"/>
        <v>1.3335829012941919E-3</v>
      </c>
    </row>
    <row r="136" spans="1:2" x14ac:dyDescent="0.25">
      <c r="A136" s="8">
        <v>3315.8768761287502</v>
      </c>
      <c r="B136">
        <f t="shared" si="2"/>
        <v>1.3491908088146885E-3</v>
      </c>
    </row>
    <row r="137" spans="1:2" x14ac:dyDescent="0.25">
      <c r="A137" s="8">
        <v>3316.2159493959916</v>
      </c>
      <c r="B137">
        <f t="shared" si="2"/>
        <v>1.3519289475452361E-3</v>
      </c>
    </row>
    <row r="138" spans="1:2" x14ac:dyDescent="0.25">
      <c r="A138" s="8">
        <v>3317.7661671990063</v>
      </c>
      <c r="B138">
        <f t="shared" si="2"/>
        <v>1.3644517026582387E-3</v>
      </c>
    </row>
    <row r="139" spans="1:2" x14ac:dyDescent="0.25">
      <c r="A139" s="8">
        <v>3319.036315203557</v>
      </c>
      <c r="B139">
        <f t="shared" si="2"/>
        <v>1.3747161693915353E-3</v>
      </c>
    </row>
    <row r="140" spans="1:2" x14ac:dyDescent="0.25">
      <c r="A140" s="8">
        <v>3321.461357770313</v>
      </c>
      <c r="B140">
        <f t="shared" si="2"/>
        <v>1.3943198941519176E-3</v>
      </c>
    </row>
    <row r="141" spans="1:2" x14ac:dyDescent="0.25">
      <c r="A141" s="8">
        <v>3322.5957977966755</v>
      </c>
      <c r="B141">
        <f t="shared" si="2"/>
        <v>1.4034916100066285E-3</v>
      </c>
    </row>
    <row r="142" spans="1:2" x14ac:dyDescent="0.25">
      <c r="A142" s="8">
        <v>3322.6174324018939</v>
      </c>
      <c r="B142">
        <f t="shared" si="2"/>
        <v>1.403666519848356E-3</v>
      </c>
    </row>
    <row r="143" spans="1:2" x14ac:dyDescent="0.25">
      <c r="A143" s="8">
        <v>3323.311706551176</v>
      </c>
      <c r="B143">
        <f t="shared" si="2"/>
        <v>1.409279422389583E-3</v>
      </c>
    </row>
    <row r="144" spans="1:2" x14ac:dyDescent="0.25">
      <c r="A144" s="8">
        <v>3324.5200975917396</v>
      </c>
      <c r="B144">
        <f t="shared" si="2"/>
        <v>1.4190478096182777E-3</v>
      </c>
    </row>
    <row r="145" spans="1:2" x14ac:dyDescent="0.25">
      <c r="A145" s="8">
        <v>3325.2926496762666</v>
      </c>
      <c r="B145">
        <f t="shared" si="2"/>
        <v>1.4252919748298429E-3</v>
      </c>
    </row>
    <row r="146" spans="1:2" x14ac:dyDescent="0.25">
      <c r="A146" s="8">
        <v>3325.5282701949182</v>
      </c>
      <c r="B146">
        <f t="shared" si="2"/>
        <v>1.4271961800579865E-3</v>
      </c>
    </row>
    <row r="147" spans="1:2" x14ac:dyDescent="0.25">
      <c r="A147" s="8">
        <v>3328.3073335743393</v>
      </c>
      <c r="B147">
        <f t="shared" si="2"/>
        <v>1.4496456003218066E-3</v>
      </c>
    </row>
    <row r="148" spans="1:2" x14ac:dyDescent="0.25">
      <c r="A148" s="8">
        <v>3328.4756901385845</v>
      </c>
      <c r="B148">
        <f t="shared" si="2"/>
        <v>1.4510048534489397E-3</v>
      </c>
    </row>
    <row r="149" spans="1:2" x14ac:dyDescent="0.25">
      <c r="A149" s="8">
        <v>3331.3554527713859</v>
      </c>
      <c r="B149">
        <f t="shared" si="2"/>
        <v>1.474237210805704E-3</v>
      </c>
    </row>
    <row r="150" spans="1:2" x14ac:dyDescent="0.25">
      <c r="A150" s="8">
        <v>3332.1401989061269</v>
      </c>
      <c r="B150">
        <f t="shared" si="2"/>
        <v>1.4805612296472572E-3</v>
      </c>
    </row>
    <row r="151" spans="1:2" x14ac:dyDescent="0.25">
      <c r="A151" s="8">
        <v>3332.201955870114</v>
      </c>
      <c r="B151">
        <f t="shared" si="2"/>
        <v>1.4810587657666564E-3</v>
      </c>
    </row>
    <row r="152" spans="1:2" x14ac:dyDescent="0.25">
      <c r="A152" s="8">
        <v>3332.8191321535269</v>
      </c>
      <c r="B152">
        <f t="shared" si="2"/>
        <v>1.4860297491077819E-3</v>
      </c>
    </row>
    <row r="153" spans="1:2" x14ac:dyDescent="0.25">
      <c r="A153" s="8">
        <v>3334.8614388861461</v>
      </c>
      <c r="B153">
        <f t="shared" si="2"/>
        <v>1.5024622238392778E-3</v>
      </c>
    </row>
    <row r="154" spans="1:2" x14ac:dyDescent="0.25">
      <c r="A154" s="8">
        <v>3335.8743317668268</v>
      </c>
      <c r="B154">
        <f t="shared" si="2"/>
        <v>1.5106011816658934E-3</v>
      </c>
    </row>
    <row r="155" spans="1:2" x14ac:dyDescent="0.25">
      <c r="A155" s="8">
        <v>3336.137093881116</v>
      </c>
      <c r="B155">
        <f t="shared" si="2"/>
        <v>1.5127112913519525E-3</v>
      </c>
    </row>
    <row r="156" spans="1:2" x14ac:dyDescent="0.25">
      <c r="A156" s="8">
        <v>3336.2983700291079</v>
      </c>
      <c r="B156">
        <f t="shared" si="2"/>
        <v>1.514006148306797E-3</v>
      </c>
    </row>
    <row r="157" spans="1:2" x14ac:dyDescent="0.25">
      <c r="A157" s="8">
        <v>3336.8415952983196</v>
      </c>
      <c r="B157">
        <f t="shared" si="2"/>
        <v>1.5183660574564592E-3</v>
      </c>
    </row>
    <row r="158" spans="1:2" x14ac:dyDescent="0.25">
      <c r="A158" s="8">
        <v>3337.3234569600027</v>
      </c>
      <c r="B158">
        <f t="shared" si="2"/>
        <v>1.5222314095129546E-3</v>
      </c>
    </row>
    <row r="159" spans="1:2" x14ac:dyDescent="0.25">
      <c r="A159" s="8">
        <v>3337.8839899133891</v>
      </c>
      <c r="B159">
        <f t="shared" si="2"/>
        <v>1.5267253192830959E-3</v>
      </c>
    </row>
    <row r="160" spans="1:2" x14ac:dyDescent="0.25">
      <c r="A160" s="8">
        <v>3338.1239373530843</v>
      </c>
      <c r="B160">
        <f t="shared" si="2"/>
        <v>1.5286481756998996E-3</v>
      </c>
    </row>
    <row r="161" spans="1:2" x14ac:dyDescent="0.25">
      <c r="A161" s="8">
        <v>3338.2037887141632</v>
      </c>
      <c r="B161">
        <f t="shared" si="2"/>
        <v>1.5292879615972426E-3</v>
      </c>
    </row>
    <row r="162" spans="1:2" x14ac:dyDescent="0.25">
      <c r="A162" s="8">
        <v>3341.899765998387</v>
      </c>
      <c r="B162">
        <f t="shared" si="2"/>
        <v>1.5588323257821346E-3</v>
      </c>
    </row>
    <row r="163" spans="1:2" x14ac:dyDescent="0.25">
      <c r="A163" s="8">
        <v>3342.4665926551097</v>
      </c>
      <c r="B163">
        <f t="shared" si="2"/>
        <v>1.5633504403901246E-3</v>
      </c>
    </row>
    <row r="164" spans="1:2" x14ac:dyDescent="0.25">
      <c r="A164" s="8">
        <v>3342.7395820373204</v>
      </c>
      <c r="B164">
        <f t="shared" si="2"/>
        <v>1.5655250832269354E-3</v>
      </c>
    </row>
    <row r="165" spans="1:2" x14ac:dyDescent="0.25">
      <c r="A165" s="8">
        <v>3342.8371344390325</v>
      </c>
      <c r="B165">
        <f t="shared" si="2"/>
        <v>1.5663019765657178E-3</v>
      </c>
    </row>
    <row r="166" spans="1:2" x14ac:dyDescent="0.25">
      <c r="A166" s="8">
        <v>3342.9929035966052</v>
      </c>
      <c r="B166">
        <f t="shared" si="2"/>
        <v>1.5675422658222742E-3</v>
      </c>
    </row>
    <row r="167" spans="1:2" x14ac:dyDescent="0.25">
      <c r="A167" s="8">
        <v>3343.4598177128646</v>
      </c>
      <c r="B167">
        <f t="shared" si="2"/>
        <v>1.5712582569100725E-3</v>
      </c>
    </row>
    <row r="168" spans="1:2" x14ac:dyDescent="0.25">
      <c r="A168" s="8">
        <v>3343.5180344687251</v>
      </c>
      <c r="B168">
        <f t="shared" si="2"/>
        <v>1.5717213963238259E-3</v>
      </c>
    </row>
    <row r="169" spans="1:2" x14ac:dyDescent="0.25">
      <c r="A169" s="8">
        <v>3343.9641006926831</v>
      </c>
      <c r="B169">
        <f t="shared" si="2"/>
        <v>1.5752686590487367E-3</v>
      </c>
    </row>
    <row r="170" spans="1:2" x14ac:dyDescent="0.25">
      <c r="A170" s="8">
        <v>3343.9833751591505</v>
      </c>
      <c r="B170">
        <f t="shared" si="2"/>
        <v>1.5754218800815773E-3</v>
      </c>
    </row>
    <row r="171" spans="1:2" x14ac:dyDescent="0.25">
      <c r="A171" s="8">
        <v>3344.1576320702734</v>
      </c>
      <c r="B171">
        <f t="shared" si="2"/>
        <v>1.5768069115344185E-3</v>
      </c>
    </row>
    <row r="172" spans="1:2" x14ac:dyDescent="0.25">
      <c r="A172" s="8">
        <v>3345.026556487137</v>
      </c>
      <c r="B172">
        <f t="shared" si="2"/>
        <v>1.5837075226176338E-3</v>
      </c>
    </row>
    <row r="173" spans="1:2" x14ac:dyDescent="0.25">
      <c r="A173" s="8">
        <v>3345.1036543530063</v>
      </c>
      <c r="B173">
        <f t="shared" si="2"/>
        <v>1.5843193257855186E-3</v>
      </c>
    </row>
    <row r="174" spans="1:2" x14ac:dyDescent="0.25">
      <c r="A174" s="8">
        <v>3345.5847293017723</v>
      </c>
      <c r="B174">
        <f t="shared" si="2"/>
        <v>1.5881350703596784E-3</v>
      </c>
    </row>
    <row r="175" spans="1:2" x14ac:dyDescent="0.25">
      <c r="A175" s="8">
        <v>3345.623278234707</v>
      </c>
      <c r="B175">
        <f t="shared" si="2"/>
        <v>1.5884406949783587E-3</v>
      </c>
    </row>
    <row r="176" spans="1:2" x14ac:dyDescent="0.25">
      <c r="A176" s="8">
        <v>3345.8152361864632</v>
      </c>
      <c r="B176">
        <f t="shared" si="2"/>
        <v>1.5899622813796777E-3</v>
      </c>
    </row>
    <row r="177" spans="1:2" x14ac:dyDescent="0.25">
      <c r="A177" s="8">
        <v>3346.4859089482343</v>
      </c>
      <c r="B177">
        <f t="shared" si="2"/>
        <v>1.595274512432445E-3</v>
      </c>
    </row>
    <row r="178" spans="1:2" x14ac:dyDescent="0.25">
      <c r="A178" s="8">
        <v>3347.0971848847694</v>
      </c>
      <c r="B178">
        <f t="shared" si="2"/>
        <v>1.6001107872734772E-3</v>
      </c>
    </row>
    <row r="179" spans="1:2" x14ac:dyDescent="0.25">
      <c r="A179" s="8">
        <v>3347.1544182494836</v>
      </c>
      <c r="B179">
        <f t="shared" si="2"/>
        <v>1.600563331402783E-3</v>
      </c>
    </row>
    <row r="180" spans="1:2" x14ac:dyDescent="0.25">
      <c r="A180" s="8">
        <v>3347.4783472930721</v>
      </c>
      <c r="B180">
        <f t="shared" si="2"/>
        <v>1.6031237442908665E-3</v>
      </c>
    </row>
    <row r="181" spans="1:2" x14ac:dyDescent="0.25">
      <c r="A181" s="8">
        <v>3347.5165028695483</v>
      </c>
      <c r="B181">
        <f t="shared" si="2"/>
        <v>1.6034252345576367E-3</v>
      </c>
    </row>
    <row r="182" spans="1:2" x14ac:dyDescent="0.25">
      <c r="A182" s="8">
        <v>3348.9011176035274</v>
      </c>
      <c r="B182">
        <f t="shared" si="2"/>
        <v>1.6143512280830698E-3</v>
      </c>
    </row>
    <row r="183" spans="1:2" x14ac:dyDescent="0.25">
      <c r="A183" s="8">
        <v>3349.1088098136242</v>
      </c>
      <c r="B183">
        <f t="shared" si="2"/>
        <v>1.6159876079884135E-3</v>
      </c>
    </row>
    <row r="184" spans="1:2" x14ac:dyDescent="0.25">
      <c r="A184" s="8">
        <v>3349.6935341892095</v>
      </c>
      <c r="B184">
        <f t="shared" si="2"/>
        <v>1.6205909446204095E-3</v>
      </c>
    </row>
    <row r="185" spans="1:2" x14ac:dyDescent="0.25">
      <c r="A185" s="8">
        <v>3350.2578040289518</v>
      </c>
      <c r="B185">
        <f t="shared" si="2"/>
        <v>1.6250280809885606E-3</v>
      </c>
    </row>
    <row r="186" spans="1:2" x14ac:dyDescent="0.25">
      <c r="A186" s="8">
        <v>3351.0637914124527</v>
      </c>
      <c r="B186">
        <f t="shared" si="2"/>
        <v>1.6313569417967457E-3</v>
      </c>
    </row>
    <row r="187" spans="1:2" x14ac:dyDescent="0.25">
      <c r="A187" s="8">
        <v>3351.5495866387209</v>
      </c>
      <c r="B187">
        <f t="shared" si="2"/>
        <v>1.635166311733836E-3</v>
      </c>
    </row>
    <row r="188" spans="1:2" x14ac:dyDescent="0.25">
      <c r="A188" s="8">
        <v>3351.6801809829485</v>
      </c>
      <c r="B188">
        <f t="shared" si="2"/>
        <v>1.6361896849186664E-3</v>
      </c>
    </row>
    <row r="189" spans="1:2" x14ac:dyDescent="0.25">
      <c r="A189" s="8">
        <v>3351.8292630807264</v>
      </c>
      <c r="B189">
        <f t="shared" si="2"/>
        <v>1.6373575756307519E-3</v>
      </c>
    </row>
    <row r="190" spans="1:2" x14ac:dyDescent="0.25">
      <c r="A190" s="8">
        <v>3351.8292630807264</v>
      </c>
      <c r="B190">
        <f t="shared" si="2"/>
        <v>1.6373575756307519E-3</v>
      </c>
    </row>
    <row r="191" spans="1:2" x14ac:dyDescent="0.25">
      <c r="A191" s="8">
        <v>3352.2946037711517</v>
      </c>
      <c r="B191">
        <f t="shared" si="2"/>
        <v>1.6410005233860629E-3</v>
      </c>
    </row>
    <row r="192" spans="1:2" x14ac:dyDescent="0.25">
      <c r="A192" s="8">
        <v>3353.0557485183817</v>
      </c>
      <c r="B192">
        <f t="shared" si="2"/>
        <v>1.646950984717318E-3</v>
      </c>
    </row>
    <row r="193" spans="1:2" x14ac:dyDescent="0.25">
      <c r="A193" s="8">
        <v>3355.6161057068675</v>
      </c>
      <c r="B193">
        <f t="shared" si="2"/>
        <v>1.6668892730423211E-3</v>
      </c>
    </row>
    <row r="194" spans="1:2" x14ac:dyDescent="0.25">
      <c r="A194" s="8">
        <v>3355.7990164600778</v>
      </c>
      <c r="B194">
        <f t="shared" si="2"/>
        <v>1.6683088737050888E-3</v>
      </c>
    </row>
    <row r="195" spans="1:2" x14ac:dyDescent="0.25">
      <c r="A195" s="8">
        <v>3355.8175042136281</v>
      </c>
      <c r="B195">
        <f t="shared" ref="B195:B258" si="3">_xlfn.NORM.DIST(A195,$F$4,$F$5,FALSE)</f>
        <v>1.6684523236977443E-3</v>
      </c>
    </row>
    <row r="196" spans="1:2" x14ac:dyDescent="0.25">
      <c r="A196" s="8">
        <v>3355.8175042136281</v>
      </c>
      <c r="B196">
        <f t="shared" si="3"/>
        <v>1.6684523236977443E-3</v>
      </c>
    </row>
    <row r="197" spans="1:2" x14ac:dyDescent="0.25">
      <c r="A197" s="8">
        <v>3356.0550915145723</v>
      </c>
      <c r="B197">
        <f t="shared" si="3"/>
        <v>1.6702952091633728E-3</v>
      </c>
    </row>
    <row r="198" spans="1:2" x14ac:dyDescent="0.25">
      <c r="A198" s="8">
        <v>3356.2195145142323</v>
      </c>
      <c r="B198">
        <f t="shared" si="3"/>
        <v>1.6715699293393387E-3</v>
      </c>
    </row>
    <row r="199" spans="1:2" x14ac:dyDescent="0.25">
      <c r="A199" s="8">
        <v>3356.693509046745</v>
      </c>
      <c r="B199">
        <f t="shared" si="3"/>
        <v>1.6752416390278958E-3</v>
      </c>
    </row>
    <row r="200" spans="1:2" x14ac:dyDescent="0.25">
      <c r="A200" s="8">
        <v>3357.4027307414508</v>
      </c>
      <c r="B200">
        <f t="shared" si="3"/>
        <v>1.6807269965658691E-3</v>
      </c>
    </row>
    <row r="201" spans="1:2" x14ac:dyDescent="0.25">
      <c r="A201" s="8">
        <v>3358.3814016102406</v>
      </c>
      <c r="B201">
        <f t="shared" si="3"/>
        <v>1.6882792775191945E-3</v>
      </c>
    </row>
    <row r="202" spans="1:2" x14ac:dyDescent="0.25">
      <c r="A202" s="8">
        <v>3359.3191634073446</v>
      </c>
      <c r="B202">
        <f t="shared" si="3"/>
        <v>1.6954967981805233E-3</v>
      </c>
    </row>
    <row r="203" spans="1:2" x14ac:dyDescent="0.25">
      <c r="A203" s="8">
        <v>3359.499123987116</v>
      </c>
      <c r="B203">
        <f t="shared" si="3"/>
        <v>1.6968796944537481E-3</v>
      </c>
    </row>
    <row r="204" spans="1:2" x14ac:dyDescent="0.25">
      <c r="A204" s="8">
        <v>3360.593638332939</v>
      </c>
      <c r="B204">
        <f t="shared" si="3"/>
        <v>1.7052750089082804E-3</v>
      </c>
    </row>
    <row r="205" spans="1:2" x14ac:dyDescent="0.25">
      <c r="A205" s="8">
        <v>3360.6829302490223</v>
      </c>
      <c r="B205">
        <f t="shared" si="3"/>
        <v>1.7059587268138429E-3</v>
      </c>
    </row>
    <row r="206" spans="1:2" x14ac:dyDescent="0.25">
      <c r="A206" s="8">
        <v>3362.2874312433123</v>
      </c>
      <c r="B206">
        <f t="shared" si="3"/>
        <v>1.7182133790606137E-3</v>
      </c>
    </row>
    <row r="207" spans="1:2" x14ac:dyDescent="0.25">
      <c r="A207" s="8">
        <v>3362.855044612952</v>
      </c>
      <c r="B207">
        <f t="shared" si="3"/>
        <v>1.7225341905315042E-3</v>
      </c>
    </row>
    <row r="208" spans="1:2" x14ac:dyDescent="0.25">
      <c r="A208" s="8">
        <v>3362.9081477348518</v>
      </c>
      <c r="B208">
        <f t="shared" si="3"/>
        <v>1.7229380310779239E-3</v>
      </c>
    </row>
    <row r="209" spans="1:2" x14ac:dyDescent="0.25">
      <c r="A209" s="8">
        <v>3363.509589759924</v>
      </c>
      <c r="B209">
        <f t="shared" si="3"/>
        <v>1.7275071518007439E-3</v>
      </c>
    </row>
    <row r="210" spans="1:2" x14ac:dyDescent="0.25">
      <c r="A210" s="8">
        <v>3364.2502799713111</v>
      </c>
      <c r="B210">
        <f t="shared" si="3"/>
        <v>1.7331220028630012E-3</v>
      </c>
    </row>
    <row r="211" spans="1:2" x14ac:dyDescent="0.25">
      <c r="A211" s="8">
        <v>3364.7779676604114</v>
      </c>
      <c r="B211">
        <f t="shared" si="3"/>
        <v>1.7371138791261013E-3</v>
      </c>
    </row>
    <row r="212" spans="1:2" x14ac:dyDescent="0.25">
      <c r="A212" s="8">
        <v>3364.8131730634486</v>
      </c>
      <c r="B212">
        <f t="shared" si="3"/>
        <v>1.7373799543415455E-3</v>
      </c>
    </row>
    <row r="213" spans="1:2" x14ac:dyDescent="0.25">
      <c r="A213" s="8">
        <v>3364.8306774258526</v>
      </c>
      <c r="B213">
        <f t="shared" si="3"/>
        <v>1.7375122371094483E-3</v>
      </c>
    </row>
    <row r="214" spans="1:2" x14ac:dyDescent="0.25">
      <c r="A214" s="8">
        <v>3365.0236187687551</v>
      </c>
      <c r="B214">
        <f t="shared" si="3"/>
        <v>1.7389698081223396E-3</v>
      </c>
    </row>
    <row r="215" spans="1:2" x14ac:dyDescent="0.25">
      <c r="A215" s="8">
        <v>3365.5495363537921</v>
      </c>
      <c r="B215">
        <f t="shared" si="3"/>
        <v>1.7429380441355909E-3</v>
      </c>
    </row>
    <row r="216" spans="1:2" x14ac:dyDescent="0.25">
      <c r="A216" s="8">
        <v>3367.0505845994921</v>
      </c>
      <c r="B216">
        <f t="shared" si="3"/>
        <v>1.7542246959337527E-3</v>
      </c>
    </row>
    <row r="217" spans="1:2" x14ac:dyDescent="0.25">
      <c r="A217" s="8">
        <v>3367.1898327858071</v>
      </c>
      <c r="B217">
        <f t="shared" si="3"/>
        <v>1.7552687276312005E-3</v>
      </c>
    </row>
    <row r="218" spans="1:2" x14ac:dyDescent="0.25">
      <c r="A218" s="8">
        <v>3367.2244481541566</v>
      </c>
      <c r="B218">
        <f t="shared" si="3"/>
        <v>1.7555281808423061E-3</v>
      </c>
    </row>
    <row r="219" spans="1:2" x14ac:dyDescent="0.25">
      <c r="A219" s="8">
        <v>3367.5198588545027</v>
      </c>
      <c r="B219">
        <f t="shared" si="3"/>
        <v>1.7577410760057552E-3</v>
      </c>
    </row>
    <row r="220" spans="1:2" x14ac:dyDescent="0.25">
      <c r="A220" s="8">
        <v>3368.0402694491204</v>
      </c>
      <c r="B220">
        <f t="shared" si="3"/>
        <v>1.7616337178058678E-3</v>
      </c>
    </row>
    <row r="221" spans="1:2" x14ac:dyDescent="0.25">
      <c r="A221" s="8">
        <v>3368.1614232383436</v>
      </c>
      <c r="B221">
        <f t="shared" si="3"/>
        <v>1.7625388889214973E-3</v>
      </c>
    </row>
    <row r="222" spans="1:2" x14ac:dyDescent="0.25">
      <c r="A222" s="8">
        <v>3368.9394823132898</v>
      </c>
      <c r="B222">
        <f t="shared" si="3"/>
        <v>1.7683423940672495E-3</v>
      </c>
    </row>
    <row r="223" spans="1:2" x14ac:dyDescent="0.25">
      <c r="A223" s="8">
        <v>3369.21522519071</v>
      </c>
      <c r="B223">
        <f t="shared" si="3"/>
        <v>1.7703951354905881E-3</v>
      </c>
    </row>
    <row r="224" spans="1:2" x14ac:dyDescent="0.25">
      <c r="A224" s="8">
        <v>3369.6630615187314</v>
      </c>
      <c r="B224">
        <f t="shared" si="3"/>
        <v>1.773724486866188E-3</v>
      </c>
    </row>
    <row r="225" spans="1:2" x14ac:dyDescent="0.25">
      <c r="A225" s="8">
        <v>3369.8351549693325</v>
      </c>
      <c r="B225">
        <f t="shared" si="3"/>
        <v>1.7750023829034066E-3</v>
      </c>
    </row>
    <row r="226" spans="1:2" x14ac:dyDescent="0.25">
      <c r="A226" s="8">
        <v>3369.9724363733549</v>
      </c>
      <c r="B226">
        <f t="shared" si="3"/>
        <v>1.7760211787946857E-3</v>
      </c>
    </row>
    <row r="227" spans="1:2" x14ac:dyDescent="0.25">
      <c r="A227" s="8">
        <v>3370.3331442458148</v>
      </c>
      <c r="B227">
        <f t="shared" si="3"/>
        <v>1.7786955221937184E-3</v>
      </c>
    </row>
    <row r="228" spans="1:2" x14ac:dyDescent="0.25">
      <c r="A228" s="8">
        <v>3371.3946166491223</v>
      </c>
      <c r="B228">
        <f t="shared" si="3"/>
        <v>1.7865437690306673E-3</v>
      </c>
    </row>
    <row r="229" spans="1:2" x14ac:dyDescent="0.25">
      <c r="A229" s="8">
        <v>3371.9746207472053</v>
      </c>
      <c r="B229">
        <f t="shared" si="3"/>
        <v>1.7908183032869873E-3</v>
      </c>
    </row>
    <row r="230" spans="1:2" x14ac:dyDescent="0.25">
      <c r="A230" s="8">
        <v>3373.4528543183114</v>
      </c>
      <c r="B230">
        <f t="shared" si="3"/>
        <v>1.8016673668786066E-3</v>
      </c>
    </row>
    <row r="231" spans="1:2" x14ac:dyDescent="0.25">
      <c r="A231" s="8">
        <v>3373.6052799459867</v>
      </c>
      <c r="B231">
        <f t="shared" si="3"/>
        <v>1.8027822956116863E-3</v>
      </c>
    </row>
    <row r="232" spans="1:2" x14ac:dyDescent="0.25">
      <c r="A232" s="8">
        <v>3374.2647420486901</v>
      </c>
      <c r="B232">
        <f t="shared" si="3"/>
        <v>1.807597767731811E-3</v>
      </c>
    </row>
    <row r="233" spans="1:2" x14ac:dyDescent="0.25">
      <c r="A233" s="8">
        <v>3376.265746353165</v>
      </c>
      <c r="B233">
        <f t="shared" si="3"/>
        <v>1.822126152325894E-3</v>
      </c>
    </row>
    <row r="234" spans="1:2" x14ac:dyDescent="0.25">
      <c r="A234" s="8">
        <v>3379.1301680840843</v>
      </c>
      <c r="B234">
        <f t="shared" si="3"/>
        <v>1.8426977910135534E-3</v>
      </c>
    </row>
    <row r="235" spans="1:2" x14ac:dyDescent="0.25">
      <c r="A235" s="8">
        <v>3379.5605000497017</v>
      </c>
      <c r="B235">
        <f t="shared" si="3"/>
        <v>1.8457646218819589E-3</v>
      </c>
    </row>
    <row r="236" spans="1:2" x14ac:dyDescent="0.25">
      <c r="A236" s="8">
        <v>3380.9457048183685</v>
      </c>
      <c r="B236">
        <f t="shared" si="3"/>
        <v>1.855593247322338E-3</v>
      </c>
    </row>
    <row r="237" spans="1:2" x14ac:dyDescent="0.25">
      <c r="A237" s="8">
        <v>3380.9457048183685</v>
      </c>
      <c r="B237">
        <f t="shared" si="3"/>
        <v>1.855593247322338E-3</v>
      </c>
    </row>
    <row r="238" spans="1:2" x14ac:dyDescent="0.25">
      <c r="A238" s="8">
        <v>3381.9798389478092</v>
      </c>
      <c r="B238">
        <f t="shared" si="3"/>
        <v>1.8628871151962546E-3</v>
      </c>
    </row>
    <row r="239" spans="1:2" x14ac:dyDescent="0.25">
      <c r="A239" s="8">
        <v>3382.9771942483785</v>
      </c>
      <c r="B239">
        <f t="shared" si="3"/>
        <v>1.8698854411581122E-3</v>
      </c>
    </row>
    <row r="240" spans="1:2" x14ac:dyDescent="0.25">
      <c r="A240" s="8">
        <v>3383.4012325106596</v>
      </c>
      <c r="B240">
        <f t="shared" si="3"/>
        <v>1.8728499693336724E-3</v>
      </c>
    </row>
    <row r="241" spans="1:2" x14ac:dyDescent="0.25">
      <c r="A241" s="8">
        <v>3384.0361098347057</v>
      </c>
      <c r="B241">
        <f t="shared" si="3"/>
        <v>1.8772762158325979E-3</v>
      </c>
    </row>
    <row r="242" spans="1:2" x14ac:dyDescent="0.25">
      <c r="A242" s="8">
        <v>3384.8476042086259</v>
      </c>
      <c r="B242">
        <f t="shared" si="3"/>
        <v>1.8829121163548737E-3</v>
      </c>
    </row>
    <row r="243" spans="1:2" x14ac:dyDescent="0.25">
      <c r="A243" s="8">
        <v>3385.5277175254014</v>
      </c>
      <c r="B243">
        <f t="shared" si="3"/>
        <v>1.8876166030750031E-3</v>
      </c>
    </row>
    <row r="244" spans="1:2" x14ac:dyDescent="0.25">
      <c r="A244" s="8">
        <v>3385.9476255448681</v>
      </c>
      <c r="B244">
        <f t="shared" si="3"/>
        <v>1.8905124734931811E-3</v>
      </c>
    </row>
    <row r="245" spans="1:2" x14ac:dyDescent="0.25">
      <c r="A245" s="8">
        <v>3386.3348849782778</v>
      </c>
      <c r="B245">
        <f t="shared" si="3"/>
        <v>1.8931772363606244E-3</v>
      </c>
    </row>
    <row r="246" spans="1:2" x14ac:dyDescent="0.25">
      <c r="A246" s="8">
        <v>3386.8501819389348</v>
      </c>
      <c r="B246">
        <f t="shared" si="3"/>
        <v>1.896714123556683E-3</v>
      </c>
    </row>
    <row r="247" spans="1:2" x14ac:dyDescent="0.25">
      <c r="A247" s="8">
        <v>3387.4929263921513</v>
      </c>
      <c r="B247">
        <f t="shared" si="3"/>
        <v>1.9011114053391455E-3</v>
      </c>
    </row>
    <row r="248" spans="1:2" x14ac:dyDescent="0.25">
      <c r="A248" s="8">
        <v>3387.5411125583196</v>
      </c>
      <c r="B248">
        <f t="shared" si="3"/>
        <v>1.9014404198206287E-3</v>
      </c>
    </row>
    <row r="249" spans="1:2" x14ac:dyDescent="0.25">
      <c r="A249" s="8">
        <v>3388.7103646312607</v>
      </c>
      <c r="B249">
        <f t="shared" si="3"/>
        <v>1.9093961265167943E-3</v>
      </c>
    </row>
    <row r="250" spans="1:2" x14ac:dyDescent="0.25">
      <c r="A250" s="8">
        <v>3389.524219143932</v>
      </c>
      <c r="B250">
        <f t="shared" si="3"/>
        <v>1.9149016804184103E-3</v>
      </c>
    </row>
    <row r="251" spans="1:2" x14ac:dyDescent="0.25">
      <c r="A251" s="8">
        <v>3389.9543544313201</v>
      </c>
      <c r="B251">
        <f t="shared" si="3"/>
        <v>1.9178007203335683E-3</v>
      </c>
    </row>
    <row r="252" spans="1:2" x14ac:dyDescent="0.25">
      <c r="A252" s="8">
        <v>3389.9860196262307</v>
      </c>
      <c r="B252">
        <f t="shared" si="3"/>
        <v>1.9180138432541996E-3</v>
      </c>
    </row>
    <row r="253" spans="1:2" x14ac:dyDescent="0.25">
      <c r="A253" s="8">
        <v>3391.0976449779992</v>
      </c>
      <c r="B253">
        <f t="shared" si="3"/>
        <v>1.9254697958192481E-3</v>
      </c>
    </row>
    <row r="254" spans="1:2" x14ac:dyDescent="0.25">
      <c r="A254" s="8">
        <v>3392.1105378586799</v>
      </c>
      <c r="B254">
        <f t="shared" si="3"/>
        <v>1.9322192934644411E-3</v>
      </c>
    </row>
    <row r="255" spans="1:2" x14ac:dyDescent="0.25">
      <c r="A255" s="8">
        <v>3392.3788069633883</v>
      </c>
      <c r="B255">
        <f t="shared" si="3"/>
        <v>1.9339997822175562E-3</v>
      </c>
    </row>
    <row r="256" spans="1:2" x14ac:dyDescent="0.25">
      <c r="A256" s="8">
        <v>3393.1981684664788</v>
      </c>
      <c r="B256">
        <f t="shared" si="3"/>
        <v>1.9394191341257395E-3</v>
      </c>
    </row>
    <row r="257" spans="1:2" x14ac:dyDescent="0.25">
      <c r="A257" s="8">
        <v>3393.4971193749516</v>
      </c>
      <c r="B257">
        <f t="shared" si="3"/>
        <v>1.9413893658159688E-3</v>
      </c>
    </row>
    <row r="258" spans="1:2" x14ac:dyDescent="0.25">
      <c r="A258" s="8">
        <v>3394.7361922192795</v>
      </c>
      <c r="B258">
        <f t="shared" si="3"/>
        <v>1.9495147518791207E-3</v>
      </c>
    </row>
    <row r="259" spans="1:2" x14ac:dyDescent="0.25">
      <c r="A259" s="8">
        <v>3395.1273852172744</v>
      </c>
      <c r="B259">
        <f t="shared" ref="B259:B322" si="4">_xlfn.NORM.DIST(A259,$F$4,$F$5,FALSE)</f>
        <v>1.9520663106752463E-3</v>
      </c>
    </row>
    <row r="260" spans="1:2" x14ac:dyDescent="0.25">
      <c r="A260" s="8">
        <v>3396.0173542046687</v>
      </c>
      <c r="B260">
        <f t="shared" si="4"/>
        <v>1.9578462927760418E-3</v>
      </c>
    </row>
    <row r="261" spans="1:2" x14ac:dyDescent="0.25">
      <c r="A261" s="8">
        <v>3396.6868468970642</v>
      </c>
      <c r="B261">
        <f t="shared" si="4"/>
        <v>1.9621714244617461E-3</v>
      </c>
    </row>
    <row r="262" spans="1:2" x14ac:dyDescent="0.25">
      <c r="A262" s="8">
        <v>3396.8890321167419</v>
      </c>
      <c r="B262">
        <f t="shared" si="4"/>
        <v>1.9634737004896848E-3</v>
      </c>
    </row>
    <row r="263" spans="1:2" x14ac:dyDescent="0.25">
      <c r="A263" s="8">
        <v>3397.6340492491727</v>
      </c>
      <c r="B263">
        <f t="shared" si="4"/>
        <v>1.9682566198002756E-3</v>
      </c>
    </row>
    <row r="264" spans="1:2" x14ac:dyDescent="0.25">
      <c r="A264" s="8">
        <v>3397.9129389782611</v>
      </c>
      <c r="B264">
        <f t="shared" si="4"/>
        <v>1.9700406551775634E-3</v>
      </c>
    </row>
    <row r="265" spans="1:2" x14ac:dyDescent="0.25">
      <c r="A265" s="8">
        <v>3398.2535856713366</v>
      </c>
      <c r="B265">
        <f t="shared" si="4"/>
        <v>1.9722149853948416E-3</v>
      </c>
    </row>
    <row r="266" spans="1:2" x14ac:dyDescent="0.25">
      <c r="A266" s="8">
        <v>3399.8588733785436</v>
      </c>
      <c r="B266">
        <f t="shared" si="4"/>
        <v>1.9823903422356982E-3</v>
      </c>
    </row>
    <row r="267" spans="1:2" x14ac:dyDescent="0.25">
      <c r="A267" s="8">
        <v>3399.9666530481772</v>
      </c>
      <c r="B267">
        <f t="shared" si="4"/>
        <v>1.9830692806803527E-3</v>
      </c>
    </row>
    <row r="268" spans="1:2" x14ac:dyDescent="0.25">
      <c r="A268" s="8">
        <v>3401.4252187963575</v>
      </c>
      <c r="B268">
        <f t="shared" si="4"/>
        <v>1.9922041103825725E-3</v>
      </c>
    </row>
    <row r="269" spans="1:2" x14ac:dyDescent="0.25">
      <c r="A269" s="8">
        <v>3402.4499123707938</v>
      </c>
      <c r="B269">
        <f t="shared" si="4"/>
        <v>1.9985618408280394E-3</v>
      </c>
    </row>
    <row r="270" spans="1:2" x14ac:dyDescent="0.25">
      <c r="A270" s="8">
        <v>3402.5871937748161</v>
      </c>
      <c r="B270">
        <f t="shared" si="4"/>
        <v>1.9994098173552639E-3</v>
      </c>
    </row>
    <row r="271" spans="1:2" x14ac:dyDescent="0.25">
      <c r="A271" s="8">
        <v>3403.1972896419757</v>
      </c>
      <c r="B271">
        <f t="shared" si="4"/>
        <v>2.0031674272273339E-3</v>
      </c>
    </row>
    <row r="272" spans="1:2" x14ac:dyDescent="0.25">
      <c r="A272" s="8">
        <v>3403.2126305438578</v>
      </c>
      <c r="B272">
        <f t="shared" si="4"/>
        <v>2.0032616824378884E-3</v>
      </c>
    </row>
    <row r="273" spans="1:2" x14ac:dyDescent="0.25">
      <c r="A273" s="8">
        <v>3403.5017475408677</v>
      </c>
      <c r="B273">
        <f t="shared" si="4"/>
        <v>2.0050359117661379E-3</v>
      </c>
    </row>
    <row r="274" spans="1:2" x14ac:dyDescent="0.25">
      <c r="A274" s="8">
        <v>3403.6693173921958</v>
      </c>
      <c r="B274">
        <f t="shared" si="4"/>
        <v>2.0060623951248429E-3</v>
      </c>
    </row>
    <row r="275" spans="1:2" x14ac:dyDescent="0.25">
      <c r="A275" s="8">
        <v>3403.9430934873235</v>
      </c>
      <c r="B275">
        <f t="shared" si="4"/>
        <v>2.007736544475136E-3</v>
      </c>
    </row>
    <row r="276" spans="1:2" x14ac:dyDescent="0.25">
      <c r="A276" s="8">
        <v>3405.1416506164242</v>
      </c>
      <c r="B276">
        <f t="shared" si="4"/>
        <v>2.015022815336334E-3</v>
      </c>
    </row>
    <row r="277" spans="1:2" x14ac:dyDescent="0.25">
      <c r="A277" s="8">
        <v>3405.8225506461167</v>
      </c>
      <c r="B277">
        <f t="shared" si="4"/>
        <v>2.0191307479374382E-3</v>
      </c>
    </row>
    <row r="278" spans="1:2" x14ac:dyDescent="0.25">
      <c r="A278" s="8">
        <v>3406.5018772499752</v>
      </c>
      <c r="B278">
        <f t="shared" si="4"/>
        <v>2.0232063007250022E-3</v>
      </c>
    </row>
    <row r="279" spans="1:2" x14ac:dyDescent="0.25">
      <c r="A279" s="8">
        <v>3406.5622574663576</v>
      </c>
      <c r="B279">
        <f t="shared" si="4"/>
        <v>2.023567433797736E-3</v>
      </c>
    </row>
    <row r="280" spans="1:2" x14ac:dyDescent="0.25">
      <c r="A280" s="8">
        <v>3406.6527294518164</v>
      </c>
      <c r="B280">
        <f t="shared" si="4"/>
        <v>2.0241082043935496E-3</v>
      </c>
    </row>
    <row r="281" spans="1:2" x14ac:dyDescent="0.25">
      <c r="A281" s="8">
        <v>3406.8637651918107</v>
      </c>
      <c r="B281">
        <f t="shared" si="4"/>
        <v>2.0253680193923606E-3</v>
      </c>
    </row>
    <row r="282" spans="1:2" x14ac:dyDescent="0.25">
      <c r="A282" s="8">
        <v>3407.5261774679529</v>
      </c>
      <c r="B282">
        <f t="shared" si="4"/>
        <v>2.0293078864632649E-3</v>
      </c>
    </row>
    <row r="283" spans="1:2" x14ac:dyDescent="0.25">
      <c r="A283" s="8">
        <v>3408.5921734705335</v>
      </c>
      <c r="B283">
        <f t="shared" si="4"/>
        <v>2.0356016100091302E-3</v>
      </c>
    </row>
    <row r="284" spans="1:2" x14ac:dyDescent="0.25">
      <c r="A284" s="8">
        <v>3408.862016001076</v>
      </c>
      <c r="B284">
        <f t="shared" si="4"/>
        <v>2.0371856068873259E-3</v>
      </c>
    </row>
    <row r="285" spans="1:2" x14ac:dyDescent="0.25">
      <c r="A285" s="8">
        <v>3409.4756520763622</v>
      </c>
      <c r="B285">
        <f t="shared" si="4"/>
        <v>2.0407738055561188E-3</v>
      </c>
    </row>
    <row r="286" spans="1:2" x14ac:dyDescent="0.25">
      <c r="A286" s="8">
        <v>3409.6849177122931</v>
      </c>
      <c r="B286">
        <f t="shared" si="4"/>
        <v>2.0419930433068258E-3</v>
      </c>
    </row>
    <row r="287" spans="1:2" x14ac:dyDescent="0.25">
      <c r="A287" s="8">
        <v>3410.0584096696548</v>
      </c>
      <c r="B287">
        <f t="shared" si="4"/>
        <v>2.0441634851658124E-3</v>
      </c>
    </row>
    <row r="288" spans="1:2" x14ac:dyDescent="0.25">
      <c r="A288" s="8">
        <v>3410.6698822844191</v>
      </c>
      <c r="B288">
        <f t="shared" si="4"/>
        <v>2.0477012613363565E-3</v>
      </c>
    </row>
    <row r="289" spans="1:2" x14ac:dyDescent="0.25">
      <c r="A289" s="8">
        <v>3412.2759567045432</v>
      </c>
      <c r="B289">
        <f t="shared" si="4"/>
        <v>2.0569002702760263E-3</v>
      </c>
    </row>
    <row r="290" spans="1:2" x14ac:dyDescent="0.25">
      <c r="A290" s="8">
        <v>3413.09099128659</v>
      </c>
      <c r="B290">
        <f t="shared" si="4"/>
        <v>2.0615163251342574E-3</v>
      </c>
    </row>
    <row r="291" spans="1:2" x14ac:dyDescent="0.25">
      <c r="A291" s="8">
        <v>3413.1354405664024</v>
      </c>
      <c r="B291">
        <f t="shared" si="4"/>
        <v>2.0617670512224199E-3</v>
      </c>
    </row>
    <row r="292" spans="1:2" x14ac:dyDescent="0.25">
      <c r="A292" s="8">
        <v>3413.2687884058396</v>
      </c>
      <c r="B292">
        <f t="shared" si="4"/>
        <v>2.0625185955318072E-3</v>
      </c>
    </row>
    <row r="293" spans="1:2" x14ac:dyDescent="0.25">
      <c r="A293" s="8">
        <v>3413.594094197033</v>
      </c>
      <c r="B293">
        <f t="shared" si="4"/>
        <v>2.0643480128432331E-3</v>
      </c>
    </row>
    <row r="294" spans="1:2" x14ac:dyDescent="0.25">
      <c r="A294" s="8">
        <v>3413.6235959314217</v>
      </c>
      <c r="B294">
        <f t="shared" si="4"/>
        <v>2.0645136405118445E-3</v>
      </c>
    </row>
    <row r="295" spans="1:2" x14ac:dyDescent="0.25">
      <c r="A295" s="8">
        <v>3413.6680452112341</v>
      </c>
      <c r="B295">
        <f t="shared" si="4"/>
        <v>2.0647630979080314E-3</v>
      </c>
    </row>
    <row r="296" spans="1:2" x14ac:dyDescent="0.25">
      <c r="A296" s="8">
        <v>3413.9782067787746</v>
      </c>
      <c r="B296">
        <f t="shared" si="4"/>
        <v>2.0665008227868189E-3</v>
      </c>
    </row>
    <row r="297" spans="1:2" x14ac:dyDescent="0.25">
      <c r="A297" s="8">
        <v>3414.5684381447791</v>
      </c>
      <c r="B297">
        <f t="shared" si="4"/>
        <v>2.069793343285106E-3</v>
      </c>
    </row>
    <row r="298" spans="1:2" x14ac:dyDescent="0.25">
      <c r="A298" s="8">
        <v>3415.3343031695113</v>
      </c>
      <c r="B298">
        <f t="shared" si="4"/>
        <v>2.0740374451182117E-3</v>
      </c>
    </row>
    <row r="299" spans="1:2" x14ac:dyDescent="0.25">
      <c r="A299" s="8">
        <v>3415.9373186204175</v>
      </c>
      <c r="B299">
        <f t="shared" si="4"/>
        <v>2.0773565783429263E-3</v>
      </c>
    </row>
    <row r="300" spans="1:2" x14ac:dyDescent="0.25">
      <c r="A300" s="8">
        <v>3417.037536634889</v>
      </c>
      <c r="B300">
        <f t="shared" si="4"/>
        <v>2.0833608962959275E-3</v>
      </c>
    </row>
    <row r="301" spans="1:2" x14ac:dyDescent="0.25">
      <c r="A301" s="8">
        <v>3417.4035548195388</v>
      </c>
      <c r="B301">
        <f t="shared" si="4"/>
        <v>2.0853435479880507E-3</v>
      </c>
    </row>
    <row r="302" spans="1:2" x14ac:dyDescent="0.25">
      <c r="A302" s="8">
        <v>3417.4912733097881</v>
      </c>
      <c r="B302">
        <f t="shared" si="4"/>
        <v>2.0858175958545508E-3</v>
      </c>
    </row>
    <row r="303" spans="1:2" x14ac:dyDescent="0.25">
      <c r="A303" s="8">
        <v>3417.5205783659476</v>
      </c>
      <c r="B303">
        <f t="shared" si="4"/>
        <v>2.0859758706093931E-3</v>
      </c>
    </row>
    <row r="304" spans="1:2" x14ac:dyDescent="0.25">
      <c r="A304" s="8">
        <v>3417.6376019123563</v>
      </c>
      <c r="B304">
        <f t="shared" si="4"/>
        <v>2.0866074302029807E-3</v>
      </c>
    </row>
    <row r="305" spans="1:2" x14ac:dyDescent="0.25">
      <c r="A305" s="8">
        <v>3418.1637161756225</v>
      </c>
      <c r="B305">
        <f t="shared" si="4"/>
        <v>2.0894373466937119E-3</v>
      </c>
    </row>
    <row r="306" spans="1:2" x14ac:dyDescent="0.25">
      <c r="A306" s="8">
        <v>3418.193021231782</v>
      </c>
      <c r="B306">
        <f t="shared" si="4"/>
        <v>2.0895945202803893E-3</v>
      </c>
    </row>
    <row r="307" spans="1:2" x14ac:dyDescent="0.25">
      <c r="A307" s="8">
        <v>3418.2075754207472</v>
      </c>
      <c r="B307">
        <f t="shared" si="4"/>
        <v>2.0896725617549493E-3</v>
      </c>
    </row>
    <row r="308" spans="1:2" x14ac:dyDescent="0.25">
      <c r="A308" s="8">
        <v>3418.7474571600615</v>
      </c>
      <c r="B308">
        <f t="shared" si="4"/>
        <v>2.0925590746899174E-3</v>
      </c>
    </row>
    <row r="309" spans="1:2" x14ac:dyDescent="0.25">
      <c r="A309" s="8">
        <v>3418.8642840282409</v>
      </c>
      <c r="B309">
        <f t="shared" si="4"/>
        <v>2.0931815388524531E-3</v>
      </c>
    </row>
    <row r="310" spans="1:2" x14ac:dyDescent="0.25">
      <c r="A310" s="8">
        <v>3418.9954684071563</v>
      </c>
      <c r="B310">
        <f t="shared" si="4"/>
        <v>2.0938795837248318E-3</v>
      </c>
    </row>
    <row r="311" spans="1:2" x14ac:dyDescent="0.25">
      <c r="A311" s="8">
        <v>3419.286748864688</v>
      </c>
      <c r="B311">
        <f t="shared" si="4"/>
        <v>2.0954260400621542E-3</v>
      </c>
    </row>
    <row r="312" spans="1:2" x14ac:dyDescent="0.25">
      <c r="A312" s="8">
        <v>3420.4648514579458</v>
      </c>
      <c r="B312">
        <f t="shared" si="4"/>
        <v>2.1016316631325537E-3</v>
      </c>
    </row>
    <row r="313" spans="1:2" x14ac:dyDescent="0.25">
      <c r="A313" s="8">
        <v>3420.7986144129973</v>
      </c>
      <c r="B313">
        <f t="shared" si="4"/>
        <v>2.1033753572078733E-3</v>
      </c>
    </row>
    <row r="314" spans="1:2" x14ac:dyDescent="0.25">
      <c r="A314" s="8">
        <v>3420.8420803016634</v>
      </c>
      <c r="B314">
        <f t="shared" si="4"/>
        <v>2.1036019683854379E-3</v>
      </c>
    </row>
    <row r="315" spans="1:2" x14ac:dyDescent="0.25">
      <c r="A315" s="8">
        <v>3421.2625783558178</v>
      </c>
      <c r="B315">
        <f t="shared" si="4"/>
        <v>2.1057886496131909E-3</v>
      </c>
    </row>
    <row r="316" spans="1:2" x14ac:dyDescent="0.25">
      <c r="A316" s="8">
        <v>3421.5090161770786</v>
      </c>
      <c r="B316">
        <f t="shared" si="4"/>
        <v>2.1070654505043109E-3</v>
      </c>
    </row>
    <row r="317" spans="1:2" x14ac:dyDescent="0.25">
      <c r="A317" s="8">
        <v>3421.6537713538128</v>
      </c>
      <c r="B317">
        <f t="shared" si="4"/>
        <v>2.1078137977596743E-3</v>
      </c>
    </row>
    <row r="318" spans="1:2" x14ac:dyDescent="0.25">
      <c r="A318" s="8">
        <v>3422.4926040015998</v>
      </c>
      <c r="B318">
        <f t="shared" si="4"/>
        <v>2.1121264705264249E-3</v>
      </c>
    </row>
    <row r="319" spans="1:2" x14ac:dyDescent="0.25">
      <c r="A319" s="8">
        <v>3422.6228049893689</v>
      </c>
      <c r="B319">
        <f t="shared" si="4"/>
        <v>2.1127922074288714E-3</v>
      </c>
    </row>
    <row r="320" spans="1:2" x14ac:dyDescent="0.25">
      <c r="A320" s="8">
        <v>3422.8104360200814</v>
      </c>
      <c r="B320">
        <f t="shared" si="4"/>
        <v>2.1137498558556674E-3</v>
      </c>
    </row>
    <row r="321" spans="1:2" x14ac:dyDescent="0.25">
      <c r="A321" s="8">
        <v>3423.257682313415</v>
      </c>
      <c r="B321">
        <f t="shared" si="4"/>
        <v>2.1160242655057894E-3</v>
      </c>
    </row>
    <row r="322" spans="1:2" x14ac:dyDescent="0.25">
      <c r="A322" s="8">
        <v>3425.2004698620294</v>
      </c>
      <c r="B322">
        <f t="shared" si="4"/>
        <v>2.1257675764693802E-3</v>
      </c>
    </row>
    <row r="323" spans="1:2" x14ac:dyDescent="0.25">
      <c r="A323" s="8">
        <v>3425.6020868061751</v>
      </c>
      <c r="B323">
        <f t="shared" ref="B323:B386" si="5">_xlfn.NORM.DIST(A323,$F$4,$F$5,FALSE)</f>
        <v>2.1277538528663106E-3</v>
      </c>
    </row>
    <row r="324" spans="1:2" x14ac:dyDescent="0.25">
      <c r="A324" s="8">
        <v>3426.8482400667563</v>
      </c>
      <c r="B324">
        <f t="shared" si="5"/>
        <v>2.1338555714066928E-3</v>
      </c>
    </row>
    <row r="325" spans="1:2" x14ac:dyDescent="0.25">
      <c r="A325" s="8">
        <v>3426.9627067961846</v>
      </c>
      <c r="B325">
        <f t="shared" si="5"/>
        <v>2.1344113743571049E-3</v>
      </c>
    </row>
    <row r="326" spans="1:2" x14ac:dyDescent="0.25">
      <c r="A326" s="8">
        <v>3427.6341662708728</v>
      </c>
      <c r="B326">
        <f t="shared" si="5"/>
        <v>2.1376557735851647E-3</v>
      </c>
    </row>
    <row r="327" spans="1:2" x14ac:dyDescent="0.25">
      <c r="A327" s="8">
        <v>3427.6912029573577</v>
      </c>
      <c r="B327">
        <f t="shared" si="5"/>
        <v>2.1379301100370174E-3</v>
      </c>
    </row>
    <row r="328" spans="1:2" x14ac:dyDescent="0.25">
      <c r="A328" s="8">
        <v>3427.9765830680117</v>
      </c>
      <c r="B328">
        <f t="shared" si="5"/>
        <v>2.1392997747109971E-3</v>
      </c>
    </row>
    <row r="329" spans="1:2" x14ac:dyDescent="0.25">
      <c r="A329" s="8">
        <v>3428.0621380977391</v>
      </c>
      <c r="B329">
        <f t="shared" si="5"/>
        <v>2.1397094274404681E-3</v>
      </c>
    </row>
    <row r="330" spans="1:2" x14ac:dyDescent="0.25">
      <c r="A330" s="8">
        <v>3428.3473215301638</v>
      </c>
      <c r="B330">
        <f t="shared" si="5"/>
        <v>2.1410717213393494E-3</v>
      </c>
    </row>
    <row r="331" spans="1:2" x14ac:dyDescent="0.25">
      <c r="A331" s="8">
        <v>3428.4755557356402</v>
      </c>
      <c r="B331">
        <f t="shared" si="5"/>
        <v>2.1416826696687846E-3</v>
      </c>
    </row>
    <row r="332" spans="1:2" x14ac:dyDescent="0.25">
      <c r="A332" s="8">
        <v>3429.0309750550659</v>
      </c>
      <c r="B332">
        <f t="shared" si="5"/>
        <v>2.1443172737634067E-3</v>
      </c>
    </row>
    <row r="333" spans="1:2" x14ac:dyDescent="0.25">
      <c r="A333" s="8">
        <v>3429.5148034990416</v>
      </c>
      <c r="B333">
        <f t="shared" si="5"/>
        <v>2.1465968993530571E-3</v>
      </c>
    </row>
    <row r="334" spans="1:2" x14ac:dyDescent="0.25">
      <c r="A334" s="8">
        <v>3429.8841652135889</v>
      </c>
      <c r="B334">
        <f t="shared" si="5"/>
        <v>2.1483275196321487E-3</v>
      </c>
    </row>
    <row r="335" spans="1:2" x14ac:dyDescent="0.25">
      <c r="A335" s="8">
        <v>3430.9059086145862</v>
      </c>
      <c r="B335">
        <f t="shared" si="5"/>
        <v>2.1530709772566124E-3</v>
      </c>
    </row>
    <row r="336" spans="1:2" x14ac:dyDescent="0.25">
      <c r="A336" s="8">
        <v>3431.0477136178815</v>
      </c>
      <c r="B336">
        <f t="shared" si="5"/>
        <v>2.1537241993556324E-3</v>
      </c>
    </row>
    <row r="337" spans="1:2" x14ac:dyDescent="0.25">
      <c r="A337" s="8">
        <v>3431.0618744503881</v>
      </c>
      <c r="B337">
        <f t="shared" si="5"/>
        <v>2.1537893623793007E-3</v>
      </c>
    </row>
    <row r="338" spans="1:2" x14ac:dyDescent="0.25">
      <c r="A338" s="8">
        <v>3431.5291819231061</v>
      </c>
      <c r="B338">
        <f t="shared" si="5"/>
        <v>2.1559327448518553E-3</v>
      </c>
    </row>
    <row r="339" spans="1:2" x14ac:dyDescent="0.25">
      <c r="A339" s="8">
        <v>3431.6705935699429</v>
      </c>
      <c r="B339">
        <f t="shared" si="5"/>
        <v>2.1565786715853292E-3</v>
      </c>
    </row>
    <row r="340" spans="1:2" x14ac:dyDescent="0.25">
      <c r="A340" s="8">
        <v>3431.7272368999693</v>
      </c>
      <c r="B340">
        <f t="shared" si="5"/>
        <v>2.1568370516748653E-3</v>
      </c>
    </row>
    <row r="341" spans="1:2" x14ac:dyDescent="0.25">
      <c r="A341" s="8">
        <v>3432.1514718404796</v>
      </c>
      <c r="B341">
        <f t="shared" si="5"/>
        <v>2.158765837882813E-3</v>
      </c>
    </row>
    <row r="342" spans="1:2" x14ac:dyDescent="0.25">
      <c r="A342" s="8">
        <v>3432.2787226548098</v>
      </c>
      <c r="B342">
        <f t="shared" si="5"/>
        <v>2.1593421889406551E-3</v>
      </c>
    </row>
    <row r="343" spans="1:2" x14ac:dyDescent="0.25">
      <c r="A343" s="8">
        <v>3433.5067815182992</v>
      </c>
      <c r="B343">
        <f t="shared" si="5"/>
        <v>2.1648520954598485E-3</v>
      </c>
    </row>
    <row r="344" spans="1:2" x14ac:dyDescent="0.25">
      <c r="A344" s="8">
        <v>3433.8731930594076</v>
      </c>
      <c r="B344">
        <f t="shared" si="5"/>
        <v>2.1664776426269022E-3</v>
      </c>
    </row>
    <row r="345" spans="1:2" x14ac:dyDescent="0.25">
      <c r="A345" s="8">
        <v>3433.9013180461916</v>
      </c>
      <c r="B345">
        <f t="shared" si="5"/>
        <v>2.1666020650315428E-3</v>
      </c>
    </row>
    <row r="346" spans="1:2" x14ac:dyDescent="0.25">
      <c r="A346" s="8">
        <v>3434.1829612704896</v>
      </c>
      <c r="B346">
        <f t="shared" si="5"/>
        <v>2.1678452637053855E-3</v>
      </c>
    </row>
    <row r="347" spans="1:2" x14ac:dyDescent="0.25">
      <c r="A347" s="8">
        <v>3434.5769077636942</v>
      </c>
      <c r="B347">
        <f t="shared" si="5"/>
        <v>2.1695757293923828E-3</v>
      </c>
    </row>
    <row r="348" spans="1:2" x14ac:dyDescent="0.25">
      <c r="A348" s="8">
        <v>3435.0550325390213</v>
      </c>
      <c r="B348">
        <f t="shared" si="5"/>
        <v>2.1716626883818424E-3</v>
      </c>
    </row>
    <row r="349" spans="1:2" x14ac:dyDescent="0.25">
      <c r="A349" s="8">
        <v>3435.4623531518155</v>
      </c>
      <c r="B349">
        <f t="shared" si="5"/>
        <v>2.1734290834236093E-3</v>
      </c>
    </row>
    <row r="350" spans="1:2" x14ac:dyDescent="0.25">
      <c r="A350" s="8">
        <v>3435.6448705485673</v>
      </c>
      <c r="B350">
        <f t="shared" si="5"/>
        <v>2.1742171478618191E-3</v>
      </c>
    </row>
    <row r="351" spans="1:2" x14ac:dyDescent="0.25">
      <c r="A351" s="8">
        <v>3435.6729955353512</v>
      </c>
      <c r="B351">
        <f t="shared" si="5"/>
        <v>2.1743383947209842E-3</v>
      </c>
    </row>
    <row r="352" spans="1:2" x14ac:dyDescent="0.25">
      <c r="A352" s="8">
        <v>3435.9394945359963</v>
      </c>
      <c r="B352">
        <f t="shared" si="5"/>
        <v>2.1754847542975347E-3</v>
      </c>
    </row>
    <row r="353" spans="1:2" x14ac:dyDescent="0.25">
      <c r="A353" s="8">
        <v>3436.1220119327481</v>
      </c>
      <c r="B353">
        <f t="shared" si="5"/>
        <v>2.1762672316488229E-3</v>
      </c>
    </row>
    <row r="354" spans="1:2" x14ac:dyDescent="0.25">
      <c r="A354" s="8">
        <v>3436.3322609598254</v>
      </c>
      <c r="B354">
        <f t="shared" si="5"/>
        <v>2.1771659436066824E-3</v>
      </c>
    </row>
    <row r="355" spans="1:2" x14ac:dyDescent="0.25">
      <c r="A355" s="8">
        <v>3437.2145594962785</v>
      </c>
      <c r="B355">
        <f t="shared" si="5"/>
        <v>2.1809062659115799E-3</v>
      </c>
    </row>
    <row r="356" spans="1:2" x14ac:dyDescent="0.25">
      <c r="A356" s="8">
        <v>3437.9137506012921</v>
      </c>
      <c r="B356">
        <f t="shared" si="5"/>
        <v>2.1838345627804168E-3</v>
      </c>
    </row>
    <row r="357" spans="1:2" x14ac:dyDescent="0.25">
      <c r="A357" s="8">
        <v>3438.1513379022363</v>
      </c>
      <c r="B357">
        <f t="shared" si="5"/>
        <v>2.1848223781525083E-3</v>
      </c>
    </row>
    <row r="358" spans="1:2" x14ac:dyDescent="0.25">
      <c r="A358" s="8">
        <v>3438.9189730310318</v>
      </c>
      <c r="B358">
        <f t="shared" si="5"/>
        <v>2.1879888193415725E-3</v>
      </c>
    </row>
    <row r="359" spans="1:2" x14ac:dyDescent="0.25">
      <c r="A359" s="8">
        <v>3439.058417895576</v>
      </c>
      <c r="B359">
        <f t="shared" si="5"/>
        <v>2.1885598872748179E-3</v>
      </c>
    </row>
    <row r="360" spans="1:2" x14ac:dyDescent="0.25">
      <c r="A360" s="8">
        <v>3440.2286533596634</v>
      </c>
      <c r="B360">
        <f t="shared" si="5"/>
        <v>2.1933020660136822E-3</v>
      </c>
    </row>
    <row r="361" spans="1:2" x14ac:dyDescent="0.25">
      <c r="A361" s="8">
        <v>3441.201817238034</v>
      </c>
      <c r="B361">
        <f t="shared" si="5"/>
        <v>2.197176903805395E-3</v>
      </c>
    </row>
    <row r="362" spans="1:2" x14ac:dyDescent="0.25">
      <c r="A362" s="8">
        <v>3441.798538985604</v>
      </c>
      <c r="B362">
        <f t="shared" si="5"/>
        <v>2.1995218272415065E-3</v>
      </c>
    </row>
    <row r="363" spans="1:2" x14ac:dyDescent="0.25">
      <c r="A363" s="8">
        <v>3442.4227956852701</v>
      </c>
      <c r="B363">
        <f t="shared" si="5"/>
        <v>2.201949593882513E-3</v>
      </c>
    </row>
    <row r="364" spans="1:2" x14ac:dyDescent="0.25">
      <c r="A364" s="8">
        <v>3443.0045698874164</v>
      </c>
      <c r="B364">
        <f t="shared" si="5"/>
        <v>2.2041887191937464E-3</v>
      </c>
    </row>
    <row r="365" spans="1:2" x14ac:dyDescent="0.25">
      <c r="A365" s="8">
        <v>3444.3736470412841</v>
      </c>
      <c r="B365">
        <f t="shared" si="5"/>
        <v>2.2093684099904567E-3</v>
      </c>
    </row>
    <row r="366" spans="1:2" x14ac:dyDescent="0.25">
      <c r="A366" s="8">
        <v>3444.4289136237057</v>
      </c>
      <c r="B366">
        <f t="shared" si="5"/>
        <v>2.2095748521342665E-3</v>
      </c>
    </row>
    <row r="367" spans="1:2" x14ac:dyDescent="0.25">
      <c r="A367" s="8">
        <v>3444.5807492166932</v>
      </c>
      <c r="B367">
        <f t="shared" si="5"/>
        <v>2.2101409552650192E-3</v>
      </c>
    </row>
    <row r="368" spans="1:2" x14ac:dyDescent="0.25">
      <c r="A368" s="8">
        <v>3445.5604034766293</v>
      </c>
      <c r="B368">
        <f t="shared" si="5"/>
        <v>2.2137559867727217E-3</v>
      </c>
    </row>
    <row r="369" spans="1:2" x14ac:dyDescent="0.25">
      <c r="A369" s="8">
        <v>3445.9738211145304</v>
      </c>
      <c r="B369">
        <f t="shared" si="5"/>
        <v>2.2152620026015309E-3</v>
      </c>
    </row>
    <row r="370" spans="1:2" x14ac:dyDescent="0.25">
      <c r="A370" s="8">
        <v>3446.0426584947709</v>
      </c>
      <c r="B370">
        <f t="shared" si="5"/>
        <v>2.2155116371777033E-3</v>
      </c>
    </row>
    <row r="371" spans="1:2" x14ac:dyDescent="0.25">
      <c r="A371" s="8">
        <v>3447.0199526159558</v>
      </c>
      <c r="B371">
        <f t="shared" si="5"/>
        <v>2.2190208698023278E-3</v>
      </c>
    </row>
    <row r="372" spans="1:2" x14ac:dyDescent="0.25">
      <c r="A372" s="8">
        <v>3447.6660405990697</v>
      </c>
      <c r="B372">
        <f t="shared" si="5"/>
        <v>2.2213049481286692E-3</v>
      </c>
    </row>
    <row r="373" spans="1:2" x14ac:dyDescent="0.25">
      <c r="A373" s="8">
        <v>3447.9819058352587</v>
      </c>
      <c r="B373">
        <f t="shared" si="5"/>
        <v>2.2224111828587144E-3</v>
      </c>
    </row>
    <row r="374" spans="1:2" x14ac:dyDescent="0.25">
      <c r="A374" s="8">
        <v>3448.5034964992519</v>
      </c>
      <c r="B374">
        <f t="shared" si="5"/>
        <v>2.2242228916387941E-3</v>
      </c>
    </row>
    <row r="375" spans="1:2" x14ac:dyDescent="0.25">
      <c r="A375" s="8">
        <v>3448.8053975811636</v>
      </c>
      <c r="B375">
        <f t="shared" si="5"/>
        <v>2.2252629563410987E-3</v>
      </c>
    </row>
    <row r="376" spans="1:2" x14ac:dyDescent="0.25">
      <c r="A376" s="8">
        <v>3450.2437054717302</v>
      </c>
      <c r="B376">
        <f t="shared" si="5"/>
        <v>2.2301314278417774E-3</v>
      </c>
    </row>
    <row r="377" spans="1:2" x14ac:dyDescent="0.25">
      <c r="A377" s="8">
        <v>3450.5583906385436</v>
      </c>
      <c r="B377">
        <f t="shared" si="5"/>
        <v>2.2311774502977912E-3</v>
      </c>
    </row>
    <row r="378" spans="1:2" x14ac:dyDescent="0.25">
      <c r="A378" s="8">
        <v>3450.6950820078782</v>
      </c>
      <c r="B378">
        <f t="shared" si="5"/>
        <v>2.2316296688554031E-3</v>
      </c>
    </row>
    <row r="379" spans="1:2" x14ac:dyDescent="0.25">
      <c r="A379" s="8">
        <v>3450.9550906269578</v>
      </c>
      <c r="B379">
        <f t="shared" si="5"/>
        <v>2.2324862661766572E-3</v>
      </c>
    </row>
    <row r="380" spans="1:2" x14ac:dyDescent="0.25">
      <c r="A380" s="8">
        <v>3451.0644437224255</v>
      </c>
      <c r="B380">
        <f t="shared" si="5"/>
        <v>2.2328451210378436E-3</v>
      </c>
    </row>
    <row r="381" spans="1:2" x14ac:dyDescent="0.25">
      <c r="A381" s="8">
        <v>3451.1326910679782</v>
      </c>
      <c r="B381">
        <f t="shared" si="5"/>
        <v>2.2330686596698682E-3</v>
      </c>
    </row>
    <row r="382" spans="1:2" x14ac:dyDescent="0.25">
      <c r="A382" s="8">
        <v>3451.3512005806842</v>
      </c>
      <c r="B382">
        <f t="shared" si="5"/>
        <v>2.2337821820427009E-3</v>
      </c>
    </row>
    <row r="383" spans="1:2" x14ac:dyDescent="0.25">
      <c r="A383" s="8">
        <v>3451.6517249149911</v>
      </c>
      <c r="B383">
        <f t="shared" si="5"/>
        <v>2.2347580650634168E-3</v>
      </c>
    </row>
    <row r="384" spans="1:2" x14ac:dyDescent="0.25">
      <c r="A384" s="8">
        <v>3452.0749764643551</v>
      </c>
      <c r="B384">
        <f t="shared" si="5"/>
        <v>2.2361217553431216E-3</v>
      </c>
    </row>
    <row r="385" spans="1:2" x14ac:dyDescent="0.25">
      <c r="A385" s="8">
        <v>3452.4569255855749</v>
      </c>
      <c r="B385">
        <f t="shared" si="5"/>
        <v>2.2373415907333992E-3</v>
      </c>
    </row>
    <row r="386" spans="1:2" x14ac:dyDescent="0.25">
      <c r="A386" s="8">
        <v>3453.5746479624504</v>
      </c>
      <c r="B386">
        <f t="shared" si="5"/>
        <v>2.2408523461240576E-3</v>
      </c>
    </row>
    <row r="387" spans="1:2" x14ac:dyDescent="0.25">
      <c r="A387" s="8">
        <v>3453.6019862363173</v>
      </c>
      <c r="B387">
        <f t="shared" ref="B387:B450" si="6">_xlfn.NORM.DIST(A387,$F$4,$F$5,FALSE)</f>
        <v>2.2409371124224235E-3</v>
      </c>
    </row>
    <row r="388" spans="1:2" x14ac:dyDescent="0.25">
      <c r="A388" s="8">
        <v>3453.8334765121544</v>
      </c>
      <c r="B388">
        <f t="shared" si="6"/>
        <v>2.2416527664314736E-3</v>
      </c>
    </row>
    <row r="389" spans="1:2" x14ac:dyDescent="0.25">
      <c r="A389" s="8">
        <v>3454.5682663766638</v>
      </c>
      <c r="B389">
        <f t="shared" si="6"/>
        <v>2.2438992730652437E-3</v>
      </c>
    </row>
    <row r="390" spans="1:2" x14ac:dyDescent="0.25">
      <c r="A390" s="8">
        <v>3455.030460215421</v>
      </c>
      <c r="B390">
        <f t="shared" si="6"/>
        <v>2.245292760481115E-3</v>
      </c>
    </row>
    <row r="391" spans="1:2" x14ac:dyDescent="0.25">
      <c r="A391" s="8">
        <v>3455.4381741846737</v>
      </c>
      <c r="B391">
        <f t="shared" si="6"/>
        <v>2.2465094014673787E-3</v>
      </c>
    </row>
    <row r="392" spans="1:2" x14ac:dyDescent="0.25">
      <c r="A392" s="8">
        <v>3455.5195989715867</v>
      </c>
      <c r="B392">
        <f t="shared" si="6"/>
        <v>2.2467509615582836E-3</v>
      </c>
    </row>
    <row r="393" spans="1:2" x14ac:dyDescent="0.25">
      <c r="A393" s="8">
        <v>3455.7776408083737</v>
      </c>
      <c r="B393">
        <f t="shared" si="6"/>
        <v>2.2475133678973801E-3</v>
      </c>
    </row>
    <row r="394" spans="1:2" x14ac:dyDescent="0.25">
      <c r="A394" s="8">
        <v>3456.2663862080808</v>
      </c>
      <c r="B394">
        <f t="shared" si="6"/>
        <v>2.2489444033260723E-3</v>
      </c>
    </row>
    <row r="395" spans="1:2" x14ac:dyDescent="0.25">
      <c r="A395" s="8">
        <v>3456.5918886775034</v>
      </c>
      <c r="B395">
        <f t="shared" si="6"/>
        <v>2.2498880105260651E-3</v>
      </c>
    </row>
    <row r="396" spans="1:2" x14ac:dyDescent="0.25">
      <c r="A396" s="8">
        <v>3456.9175878251554</v>
      </c>
      <c r="B396">
        <f t="shared" si="6"/>
        <v>2.2508246087599901E-3</v>
      </c>
    </row>
    <row r="397" spans="1:2" x14ac:dyDescent="0.25">
      <c r="A397" s="8">
        <v>3456.9309619447449</v>
      </c>
      <c r="B397">
        <f t="shared" si="6"/>
        <v>2.2508629059163777E-3</v>
      </c>
    </row>
    <row r="398" spans="1:2" x14ac:dyDescent="0.25">
      <c r="A398" s="8">
        <v>3457.1478980316169</v>
      </c>
      <c r="B398">
        <f t="shared" si="6"/>
        <v>2.2514823200557592E-3</v>
      </c>
    </row>
    <row r="399" spans="1:2" x14ac:dyDescent="0.25">
      <c r="A399" s="8">
        <v>3457.2157520207111</v>
      </c>
      <c r="B399">
        <f t="shared" si="6"/>
        <v>2.2516753705441174E-3</v>
      </c>
    </row>
    <row r="400" spans="1:2" x14ac:dyDescent="0.25">
      <c r="A400" s="8">
        <v>3457.5139162162668</v>
      </c>
      <c r="B400">
        <f t="shared" si="6"/>
        <v>2.2525197629435405E-3</v>
      </c>
    </row>
    <row r="401" spans="1:2" x14ac:dyDescent="0.25">
      <c r="A401" s="8">
        <v>3458.583452426974</v>
      </c>
      <c r="B401">
        <f t="shared" si="6"/>
        <v>2.2554961442897313E-3</v>
      </c>
    </row>
    <row r="402" spans="1:2" x14ac:dyDescent="0.25">
      <c r="A402" s="8">
        <v>3458.7187670487037</v>
      </c>
      <c r="B402">
        <f t="shared" si="6"/>
        <v>2.2558668433229449E-3</v>
      </c>
    </row>
    <row r="403" spans="1:2" x14ac:dyDescent="0.25">
      <c r="A403" s="8">
        <v>3459.0839985204366</v>
      </c>
      <c r="B403">
        <f t="shared" si="6"/>
        <v>2.2568608188136569E-3</v>
      </c>
    </row>
    <row r="404" spans="1:2" x14ac:dyDescent="0.25">
      <c r="A404" s="8">
        <v>3459.5031198269862</v>
      </c>
      <c r="B404">
        <f t="shared" si="6"/>
        <v>2.257989594006843E-3</v>
      </c>
    </row>
    <row r="405" spans="1:2" x14ac:dyDescent="0.25">
      <c r="A405" s="8">
        <v>3459.5300647443946</v>
      </c>
      <c r="B405">
        <f t="shared" si="6"/>
        <v>2.2580617278124188E-3</v>
      </c>
    </row>
    <row r="406" spans="1:2" x14ac:dyDescent="0.25">
      <c r="A406" s="8">
        <v>3460.259544296714</v>
      </c>
      <c r="B406">
        <f t="shared" si="6"/>
        <v>2.2599946480622761E-3</v>
      </c>
    </row>
    <row r="407" spans="1:2" x14ac:dyDescent="0.25">
      <c r="A407" s="8">
        <v>3460.9750596947561</v>
      </c>
      <c r="B407">
        <f t="shared" si="6"/>
        <v>2.2618531056165757E-3</v>
      </c>
    </row>
    <row r="408" spans="1:2" x14ac:dyDescent="0.25">
      <c r="A408" s="8">
        <v>3461.4201425275678</v>
      </c>
      <c r="B408">
        <f t="shared" si="6"/>
        <v>2.2629903916807632E-3</v>
      </c>
    </row>
    <row r="409" spans="1:2" x14ac:dyDescent="0.25">
      <c r="A409" s="8">
        <v>3462.0807846996468</v>
      </c>
      <c r="B409">
        <f t="shared" si="6"/>
        <v>2.2646518971444767E-3</v>
      </c>
    </row>
    <row r="410" spans="1:2" x14ac:dyDescent="0.25">
      <c r="A410" s="8">
        <v>3462.9428253784863</v>
      </c>
      <c r="B410">
        <f t="shared" si="6"/>
        <v>2.2667720433165086E-3</v>
      </c>
    </row>
    <row r="411" spans="1:2" x14ac:dyDescent="0.25">
      <c r="A411" s="8">
        <v>3463.6022874811897</v>
      </c>
      <c r="B411">
        <f t="shared" si="6"/>
        <v>2.2683572736683301E-3</v>
      </c>
    </row>
    <row r="412" spans="1:2" x14ac:dyDescent="0.25">
      <c r="A412" s="8">
        <v>3463.709870472594</v>
      </c>
      <c r="B412">
        <f t="shared" si="6"/>
        <v>2.2686128617853485E-3</v>
      </c>
    </row>
    <row r="413" spans="1:2" x14ac:dyDescent="0.25">
      <c r="A413" s="8">
        <v>3463.8980915379943</v>
      </c>
      <c r="B413">
        <f t="shared" si="6"/>
        <v>2.2690579828938103E-3</v>
      </c>
    </row>
    <row r="414" spans="1:2" x14ac:dyDescent="0.25">
      <c r="A414" s="8">
        <v>3464.8527676628146</v>
      </c>
      <c r="B414">
        <f t="shared" si="6"/>
        <v>2.2712756256938501E-3</v>
      </c>
    </row>
    <row r="415" spans="1:2" x14ac:dyDescent="0.25">
      <c r="A415" s="8">
        <v>3465.3094545111526</v>
      </c>
      <c r="B415">
        <f t="shared" si="6"/>
        <v>2.2723127737048457E-3</v>
      </c>
    </row>
    <row r="416" spans="1:2" x14ac:dyDescent="0.25">
      <c r="A416" s="8">
        <v>3465.9403982706135</v>
      </c>
      <c r="B416">
        <f t="shared" si="6"/>
        <v>2.2737203760937654E-3</v>
      </c>
    </row>
    <row r="417" spans="1:2" x14ac:dyDescent="0.25">
      <c r="A417" s="8">
        <v>3466.1551708969637</v>
      </c>
      <c r="B417">
        <f t="shared" si="6"/>
        <v>2.2741928204799595E-3</v>
      </c>
    </row>
    <row r="418" spans="1:2" x14ac:dyDescent="0.25">
      <c r="A418" s="8">
        <v>3467.6302576164017</v>
      </c>
      <c r="B418">
        <f t="shared" si="6"/>
        <v>2.277345446014315E-3</v>
      </c>
    </row>
    <row r="419" spans="1:2" x14ac:dyDescent="0.25">
      <c r="A419" s="8">
        <v>3467.8446368862933</v>
      </c>
      <c r="B419">
        <f t="shared" si="6"/>
        <v>2.2777902087759037E-3</v>
      </c>
    </row>
    <row r="420" spans="1:2" x14ac:dyDescent="0.25">
      <c r="A420" s="8">
        <v>3467.8713851254724</v>
      </c>
      <c r="B420">
        <f t="shared" si="6"/>
        <v>2.2778454627666945E-3</v>
      </c>
    </row>
    <row r="421" spans="1:2" x14ac:dyDescent="0.25">
      <c r="A421" s="8">
        <v>3468.3268919044349</v>
      </c>
      <c r="B421">
        <f t="shared" si="6"/>
        <v>2.2787782487054095E-3</v>
      </c>
    </row>
    <row r="422" spans="1:2" x14ac:dyDescent="0.25">
      <c r="A422" s="8">
        <v>3468.393959180612</v>
      </c>
      <c r="B422">
        <f t="shared" si="6"/>
        <v>2.2789142868730877E-3</v>
      </c>
    </row>
    <row r="423" spans="1:2" x14ac:dyDescent="0.25">
      <c r="A423" s="8">
        <v>3469.9730886833277</v>
      </c>
      <c r="B423">
        <f t="shared" si="6"/>
        <v>2.2820206077279509E-3</v>
      </c>
    </row>
    <row r="424" spans="1:2" x14ac:dyDescent="0.25">
      <c r="A424" s="8">
        <v>3470.8687613393704</v>
      </c>
      <c r="B424">
        <f t="shared" si="6"/>
        <v>2.2836998058599336E-3</v>
      </c>
    </row>
    <row r="425" spans="1:2" x14ac:dyDescent="0.25">
      <c r="A425" s="8">
        <v>3470.8955095785495</v>
      </c>
      <c r="B425">
        <f t="shared" si="6"/>
        <v>2.2837490308388517E-3</v>
      </c>
    </row>
    <row r="426" spans="1:2" x14ac:dyDescent="0.25">
      <c r="A426" s="8">
        <v>3471.3364621685469</v>
      </c>
      <c r="B426">
        <f t="shared" si="6"/>
        <v>2.2845528008549713E-3</v>
      </c>
    </row>
    <row r="427" spans="1:2" x14ac:dyDescent="0.25">
      <c r="A427" s="8">
        <v>3471.9107625979814</v>
      </c>
      <c r="B427">
        <f t="shared" si="6"/>
        <v>2.2855777986773417E-3</v>
      </c>
    </row>
    <row r="428" spans="1:2" x14ac:dyDescent="0.25">
      <c r="A428" s="8">
        <v>3472.0574845570081</v>
      </c>
      <c r="B428">
        <f t="shared" si="6"/>
        <v>2.285835698437317E-3</v>
      </c>
    </row>
    <row r="429" spans="1:2" x14ac:dyDescent="0.25">
      <c r="A429" s="8">
        <v>3473.3653947815765</v>
      </c>
      <c r="B429">
        <f t="shared" si="6"/>
        <v>2.2880632321197448E-3</v>
      </c>
    </row>
    <row r="430" spans="1:2" x14ac:dyDescent="0.25">
      <c r="A430" s="8">
        <v>3473.765438299888</v>
      </c>
      <c r="B430">
        <f t="shared" si="6"/>
        <v>2.2887188643839129E-3</v>
      </c>
    </row>
    <row r="431" spans="1:2" x14ac:dyDescent="0.25">
      <c r="A431" s="8">
        <v>3474.5918802192318</v>
      </c>
      <c r="B431">
        <f t="shared" si="6"/>
        <v>2.2900351378492586E-3</v>
      </c>
    </row>
    <row r="432" spans="1:2" x14ac:dyDescent="0.25">
      <c r="A432" s="8">
        <v>3475.0582043008035</v>
      </c>
      <c r="B432">
        <f t="shared" si="6"/>
        <v>2.2907551149411016E-3</v>
      </c>
    </row>
    <row r="433" spans="1:2" x14ac:dyDescent="0.25">
      <c r="A433" s="8">
        <v>3475.2448519403697</v>
      </c>
      <c r="B433">
        <f t="shared" si="6"/>
        <v>2.2910386866603354E-3</v>
      </c>
    </row>
    <row r="434" spans="1:2" x14ac:dyDescent="0.25">
      <c r="A434" s="8">
        <v>3475.4179287821171</v>
      </c>
      <c r="B434">
        <f t="shared" si="6"/>
        <v>2.2912992885366235E-3</v>
      </c>
    </row>
    <row r="435" spans="1:2" x14ac:dyDescent="0.25">
      <c r="A435" s="8">
        <v>3477.5341865289374</v>
      </c>
      <c r="B435">
        <f t="shared" si="6"/>
        <v>2.2943024317906434E-3</v>
      </c>
    </row>
    <row r="436" spans="1:2" x14ac:dyDescent="0.25">
      <c r="A436" s="8">
        <v>3477.6140378900163</v>
      </c>
      <c r="B436">
        <f t="shared" si="6"/>
        <v>2.2944091026493802E-3</v>
      </c>
    </row>
    <row r="437" spans="1:2" x14ac:dyDescent="0.25">
      <c r="A437" s="8">
        <v>3477.6274120096059</v>
      </c>
      <c r="B437">
        <f t="shared" si="6"/>
        <v>2.2944269213977927E-3</v>
      </c>
    </row>
    <row r="438" spans="1:2" x14ac:dyDescent="0.25">
      <c r="A438" s="8">
        <v>3477.7338149316347</v>
      </c>
      <c r="B438">
        <f t="shared" si="6"/>
        <v>2.2945682016474139E-3</v>
      </c>
    </row>
    <row r="439" spans="1:2" x14ac:dyDescent="0.25">
      <c r="A439" s="8">
        <v>3477.800292173124</v>
      </c>
      <c r="B439">
        <f t="shared" si="6"/>
        <v>2.2946560330068299E-3</v>
      </c>
    </row>
    <row r="440" spans="1:2" x14ac:dyDescent="0.25">
      <c r="A440" s="8">
        <v>3478.0927527000313</v>
      </c>
      <c r="B440">
        <f t="shared" si="6"/>
        <v>2.295038454054574E-3</v>
      </c>
    </row>
    <row r="441" spans="1:2" x14ac:dyDescent="0.25">
      <c r="A441" s="8">
        <v>3480.3521921977517</v>
      </c>
      <c r="B441">
        <f t="shared" si="6"/>
        <v>2.2977736981765096E-3</v>
      </c>
    </row>
    <row r="442" spans="1:2" x14ac:dyDescent="0.25">
      <c r="A442" s="8">
        <v>3480.7239140510501</v>
      </c>
      <c r="B442">
        <f t="shared" si="6"/>
        <v>2.2981864594157366E-3</v>
      </c>
    </row>
    <row r="443" spans="1:2" x14ac:dyDescent="0.25">
      <c r="A443" s="8">
        <v>3480.9099716559285</v>
      </c>
      <c r="B443">
        <f t="shared" si="6"/>
        <v>2.2983891014237046E-3</v>
      </c>
    </row>
    <row r="444" spans="1:2" x14ac:dyDescent="0.25">
      <c r="A444" s="8">
        <v>3480.9894296605489</v>
      </c>
      <c r="B444">
        <f t="shared" si="6"/>
        <v>2.2984748373173734E-3</v>
      </c>
    </row>
    <row r="445" spans="1:2" x14ac:dyDescent="0.25">
      <c r="A445" s="8">
        <v>3481.560386560086</v>
      </c>
      <c r="B445">
        <f t="shared" si="6"/>
        <v>2.299076735443648E-3</v>
      </c>
    </row>
    <row r="446" spans="1:2" x14ac:dyDescent="0.25">
      <c r="A446" s="8">
        <v>3481.6534153625253</v>
      </c>
      <c r="B446">
        <f t="shared" si="6"/>
        <v>2.2991724479769203E-3</v>
      </c>
    </row>
    <row r="447" spans="1:2" x14ac:dyDescent="0.25">
      <c r="A447" s="8">
        <v>3481.6931443648355</v>
      </c>
      <c r="B447">
        <f t="shared" si="6"/>
        <v>2.2992131217178641E-3</v>
      </c>
    </row>
    <row r="448" spans="1:2" x14ac:dyDescent="0.25">
      <c r="A448" s="8">
        <v>3482.1443242227542</v>
      </c>
      <c r="B448">
        <f t="shared" si="6"/>
        <v>2.2996665716231504E-3</v>
      </c>
    </row>
    <row r="449" spans="1:2" x14ac:dyDescent="0.25">
      <c r="A449" s="8">
        <v>3483.4445639963815</v>
      </c>
      <c r="B449">
        <f t="shared" si="6"/>
        <v>2.3008863160039693E-3</v>
      </c>
    </row>
    <row r="450" spans="1:2" x14ac:dyDescent="0.25">
      <c r="A450" s="8">
        <v>3483.4976671182812</v>
      </c>
      <c r="B450">
        <f t="shared" si="6"/>
        <v>2.3009333828109581E-3</v>
      </c>
    </row>
    <row r="451" spans="1:2" x14ac:dyDescent="0.25">
      <c r="A451" s="8">
        <v>3483.6036766838515</v>
      </c>
      <c r="B451">
        <f t="shared" ref="B451:B514" si="7">_xlfn.NORM.DIST(A451,$F$4,$F$5,FALSE)</f>
        <v>2.3010266965734077E-3</v>
      </c>
    </row>
    <row r="452" spans="1:2" x14ac:dyDescent="0.25">
      <c r="A452" s="8">
        <v>3485.4864773725421</v>
      </c>
      <c r="B452">
        <f t="shared" si="7"/>
        <v>2.3025405975332157E-3</v>
      </c>
    </row>
    <row r="453" spans="1:2" x14ac:dyDescent="0.25">
      <c r="A453" s="8">
        <v>3485.804506069253</v>
      </c>
      <c r="B453">
        <f t="shared" si="7"/>
        <v>2.3027694860201287E-3</v>
      </c>
    </row>
    <row r="454" spans="1:2" x14ac:dyDescent="0.25">
      <c r="A454" s="8">
        <v>3486.2419184511236</v>
      </c>
      <c r="B454">
        <f t="shared" si="7"/>
        <v>2.3030716194476649E-3</v>
      </c>
    </row>
    <row r="455" spans="1:2" x14ac:dyDescent="0.25">
      <c r="A455" s="8">
        <v>3486.9971628514759</v>
      </c>
      <c r="B455">
        <f t="shared" si="7"/>
        <v>2.3035587176171621E-3</v>
      </c>
    </row>
    <row r="456" spans="1:2" x14ac:dyDescent="0.25">
      <c r="A456" s="8">
        <v>3489.3413706660067</v>
      </c>
      <c r="B456">
        <f t="shared" si="7"/>
        <v>2.3047915007932095E-3</v>
      </c>
    </row>
    <row r="457" spans="1:2" x14ac:dyDescent="0.25">
      <c r="A457" s="8">
        <v>3489.6989316867985</v>
      </c>
      <c r="B457">
        <f t="shared" si="7"/>
        <v>2.3049423949420417E-3</v>
      </c>
    </row>
    <row r="458" spans="1:2" x14ac:dyDescent="0.25">
      <c r="A458" s="8">
        <v>3489.9768380247406</v>
      </c>
      <c r="B458">
        <f t="shared" si="7"/>
        <v>2.305052880221173E-3</v>
      </c>
    </row>
    <row r="459" spans="1:2" x14ac:dyDescent="0.25">
      <c r="A459" s="8">
        <v>3490.2152120386017</v>
      </c>
      <c r="B459">
        <f t="shared" si="7"/>
        <v>2.3051429137603344E-3</v>
      </c>
    </row>
    <row r="460" spans="1:2" x14ac:dyDescent="0.25">
      <c r="A460" s="8">
        <v>3490.3343990455323</v>
      </c>
      <c r="B460">
        <f t="shared" si="7"/>
        <v>2.3051862906427706E-3</v>
      </c>
    </row>
    <row r="461" spans="1:2" x14ac:dyDescent="0.25">
      <c r="A461" s="8">
        <v>3490.4667634938232</v>
      </c>
      <c r="B461">
        <f t="shared" si="7"/>
        <v>2.3052331819718207E-3</v>
      </c>
    </row>
    <row r="462" spans="1:2" x14ac:dyDescent="0.25">
      <c r="A462" s="8">
        <v>3490.7049408294552</v>
      </c>
      <c r="B462">
        <f t="shared" si="7"/>
        <v>2.3053141619380217E-3</v>
      </c>
    </row>
    <row r="463" spans="1:2" x14ac:dyDescent="0.25">
      <c r="A463" s="8">
        <v>3490.7843988340755</v>
      </c>
      <c r="B463">
        <f t="shared" si="7"/>
        <v>2.3053402061536418E-3</v>
      </c>
    </row>
    <row r="464" spans="1:2" x14ac:dyDescent="0.25">
      <c r="A464" s="8">
        <v>3490.8109503950254</v>
      </c>
      <c r="B464">
        <f t="shared" si="7"/>
        <v>2.3053488007079995E-3</v>
      </c>
    </row>
    <row r="465" spans="1:2" x14ac:dyDescent="0.25">
      <c r="A465" s="8">
        <v>3491.2743243031582</v>
      </c>
      <c r="B465">
        <f t="shared" si="7"/>
        <v>2.3054900528909966E-3</v>
      </c>
    </row>
    <row r="466" spans="1:2" x14ac:dyDescent="0.25">
      <c r="A466" s="8">
        <v>3491.4861467560695</v>
      </c>
      <c r="B466">
        <f t="shared" si="7"/>
        <v>2.3055491177151606E-3</v>
      </c>
    </row>
    <row r="467" spans="1:2" x14ac:dyDescent="0.25">
      <c r="A467" s="8">
        <v>3491.6580435284413</v>
      </c>
      <c r="B467">
        <f t="shared" si="7"/>
        <v>2.3055945100925934E-3</v>
      </c>
    </row>
    <row r="468" spans="1:2" x14ac:dyDescent="0.25">
      <c r="A468" s="8">
        <v>3492.0022304296435</v>
      </c>
      <c r="B468">
        <f t="shared" si="7"/>
        <v>2.3056785592710425E-3</v>
      </c>
    </row>
    <row r="469" spans="1:2" x14ac:dyDescent="0.25">
      <c r="A469" s="8">
        <v>3492.3066883285355</v>
      </c>
      <c r="B469">
        <f t="shared" si="7"/>
        <v>2.3057453021407882E-3</v>
      </c>
    </row>
    <row r="470" spans="1:2" x14ac:dyDescent="0.25">
      <c r="A470" s="8">
        <v>3492.6906042320479</v>
      </c>
      <c r="B470">
        <f t="shared" si="7"/>
        <v>2.3058192860553931E-3</v>
      </c>
    </row>
    <row r="471" spans="1:2" x14ac:dyDescent="0.25">
      <c r="A471" s="8">
        <v>3492.7964171193889</v>
      </c>
      <c r="B471">
        <f t="shared" si="7"/>
        <v>2.3058376813455202E-3</v>
      </c>
    </row>
    <row r="472" spans="1:2" x14ac:dyDescent="0.25">
      <c r="A472" s="8">
        <v>3493.5375006872346</v>
      </c>
      <c r="B472">
        <f t="shared" si="7"/>
        <v>2.305942342559398E-3</v>
      </c>
    </row>
    <row r="473" spans="1:2" x14ac:dyDescent="0.25">
      <c r="A473" s="8">
        <v>3493.683239255115</v>
      </c>
      <c r="B473">
        <f t="shared" si="7"/>
        <v>2.3059579463960418E-3</v>
      </c>
    </row>
    <row r="474" spans="1:2" x14ac:dyDescent="0.25">
      <c r="A474" s="8">
        <v>3493.7758747010957</v>
      </c>
      <c r="B474">
        <f t="shared" si="7"/>
        <v>2.3059670139974099E-3</v>
      </c>
    </row>
    <row r="475" spans="1:2" x14ac:dyDescent="0.25">
      <c r="A475" s="8">
        <v>3494.2390519309993</v>
      </c>
      <c r="B475">
        <f t="shared" si="7"/>
        <v>2.3060024347665992E-3</v>
      </c>
    </row>
    <row r="476" spans="1:2" x14ac:dyDescent="0.25">
      <c r="A476" s="8">
        <v>3494.2390519309993</v>
      </c>
      <c r="B476">
        <f t="shared" si="7"/>
        <v>2.3060024347665992E-3</v>
      </c>
    </row>
    <row r="477" spans="1:2" x14ac:dyDescent="0.25">
      <c r="A477" s="8">
        <v>3494.33168737698</v>
      </c>
      <c r="B477">
        <f t="shared" si="7"/>
        <v>2.3060075354302528E-3</v>
      </c>
    </row>
    <row r="478" spans="1:2" x14ac:dyDescent="0.25">
      <c r="A478" s="8">
        <v>3494.7683130459336</v>
      </c>
      <c r="B478">
        <f t="shared" si="7"/>
        <v>2.3060226742324711E-3</v>
      </c>
    </row>
    <row r="479" spans="1:2" x14ac:dyDescent="0.25">
      <c r="A479" s="8">
        <v>3495.7212190666905</v>
      </c>
      <c r="B479">
        <f t="shared" si="7"/>
        <v>2.3060047032865947E-3</v>
      </c>
    </row>
    <row r="480" spans="1:2" x14ac:dyDescent="0.25">
      <c r="A480" s="8">
        <v>3496.3035833035246</v>
      </c>
      <c r="B480">
        <f t="shared" si="7"/>
        <v>2.3059592766014707E-3</v>
      </c>
    </row>
    <row r="481" spans="1:2" x14ac:dyDescent="0.25">
      <c r="A481" s="8">
        <v>3496.6080412024166</v>
      </c>
      <c r="B481">
        <f t="shared" si="7"/>
        <v>2.3059251267493401E-3</v>
      </c>
    </row>
    <row r="482" spans="1:2" x14ac:dyDescent="0.25">
      <c r="A482" s="8">
        <v>3496.8593959794089</v>
      </c>
      <c r="B482">
        <f t="shared" si="7"/>
        <v>2.3058915517832064E-3</v>
      </c>
    </row>
    <row r="483" spans="1:2" x14ac:dyDescent="0.25">
      <c r="A483" s="8">
        <v>3496.9652088667499</v>
      </c>
      <c r="B483">
        <f t="shared" si="7"/>
        <v>2.3058759619903613E-3</v>
      </c>
    </row>
    <row r="484" spans="1:2" x14ac:dyDescent="0.25">
      <c r="A484" s="8">
        <v>3497.4152086552931</v>
      </c>
      <c r="B484">
        <f t="shared" si="7"/>
        <v>2.3058000283175959E-3</v>
      </c>
    </row>
    <row r="485" spans="1:2" x14ac:dyDescent="0.25">
      <c r="A485" s="8">
        <v>3497.5477697818133</v>
      </c>
      <c r="B485">
        <f t="shared" si="7"/>
        <v>2.3057746854575041E-3</v>
      </c>
    </row>
    <row r="486" spans="1:2" x14ac:dyDescent="0.25">
      <c r="A486" s="8">
        <v>3497.9183115657361</v>
      </c>
      <c r="B486">
        <f t="shared" si="7"/>
        <v>2.3056966664185951E-3</v>
      </c>
    </row>
    <row r="487" spans="1:2" x14ac:dyDescent="0.25">
      <c r="A487" s="8">
        <v>3498.8316852624121</v>
      </c>
      <c r="B487">
        <f t="shared" si="7"/>
        <v>2.3054591959148323E-3</v>
      </c>
    </row>
    <row r="488" spans="1:2" x14ac:dyDescent="0.25">
      <c r="A488" s="8">
        <v>3499.4669559429167</v>
      </c>
      <c r="B488">
        <f t="shared" si="7"/>
        <v>2.305256155770491E-3</v>
      </c>
    </row>
    <row r="489" spans="1:2" x14ac:dyDescent="0.25">
      <c r="A489" s="8">
        <v>3499.7316848394985</v>
      </c>
      <c r="B489">
        <f t="shared" si="7"/>
        <v>2.3051623751367016E-3</v>
      </c>
    </row>
    <row r="490" spans="1:2" x14ac:dyDescent="0.25">
      <c r="A490" s="8">
        <v>3499.9700588533597</v>
      </c>
      <c r="B490">
        <f t="shared" si="7"/>
        <v>2.3050733157628754E-3</v>
      </c>
    </row>
    <row r="491" spans="1:2" x14ac:dyDescent="0.25">
      <c r="A491" s="8">
        <v>3500.1289748626004</v>
      </c>
      <c r="B491">
        <f t="shared" si="7"/>
        <v>2.3050115135263673E-3</v>
      </c>
    </row>
    <row r="492" spans="1:2" x14ac:dyDescent="0.25">
      <c r="A492" s="8">
        <v>3500.2349844281707</v>
      </c>
      <c r="B492">
        <f t="shared" si="7"/>
        <v>2.304969205996996E-3</v>
      </c>
    </row>
    <row r="493" spans="1:2" x14ac:dyDescent="0.25">
      <c r="A493" s="8">
        <v>3501.5592189457675</v>
      </c>
      <c r="B493">
        <f t="shared" si="7"/>
        <v>2.3043678664241883E-3</v>
      </c>
    </row>
    <row r="494" spans="1:2" x14ac:dyDescent="0.25">
      <c r="A494" s="8">
        <v>3501.7842188400391</v>
      </c>
      <c r="B494">
        <f t="shared" si="7"/>
        <v>2.3042522901296973E-3</v>
      </c>
    </row>
    <row r="495" spans="1:2" x14ac:dyDescent="0.25">
      <c r="A495" s="8">
        <v>3501.8770509642491</v>
      </c>
      <c r="B495">
        <f t="shared" si="7"/>
        <v>2.3042034707134629E-3</v>
      </c>
    </row>
    <row r="496" spans="1:2" x14ac:dyDescent="0.25">
      <c r="A496" s="8">
        <v>3503.4666044131154</v>
      </c>
      <c r="B496">
        <f t="shared" si="7"/>
        <v>2.3032647981573581E-3</v>
      </c>
    </row>
    <row r="497" spans="1:2" x14ac:dyDescent="0.25">
      <c r="A497" s="8">
        <v>3503.7846331098262</v>
      </c>
      <c r="B497">
        <f t="shared" si="7"/>
        <v>2.303053698110547E-3</v>
      </c>
    </row>
    <row r="498" spans="1:2" x14ac:dyDescent="0.25">
      <c r="A498" s="8">
        <v>3503.9966522409668</v>
      </c>
      <c r="B498">
        <f t="shared" si="7"/>
        <v>2.3029086518997167E-3</v>
      </c>
    </row>
    <row r="499" spans="1:2" x14ac:dyDescent="0.25">
      <c r="A499" s="8">
        <v>3504.0232038019167</v>
      </c>
      <c r="B499">
        <f t="shared" si="7"/>
        <v>2.3028902444276957E-3</v>
      </c>
    </row>
    <row r="500" spans="1:2" x14ac:dyDescent="0.25">
      <c r="A500" s="8">
        <v>3504.8051964414481</v>
      </c>
      <c r="B500">
        <f t="shared" si="7"/>
        <v>2.3023238568585531E-3</v>
      </c>
    </row>
    <row r="501" spans="1:2" x14ac:dyDescent="0.25">
      <c r="A501" s="8">
        <v>3505.5474600786692</v>
      </c>
      <c r="B501">
        <f t="shared" si="7"/>
        <v>2.3017428668044965E-3</v>
      </c>
    </row>
    <row r="502" spans="1:2" x14ac:dyDescent="0.25">
      <c r="A502" s="8">
        <v>3506.5554360036185</v>
      </c>
      <c r="B502">
        <f t="shared" si="7"/>
        <v>2.3008863160039693E-3</v>
      </c>
    </row>
    <row r="503" spans="1:2" x14ac:dyDescent="0.25">
      <c r="A503" s="8">
        <v>3506.6748196887784</v>
      </c>
      <c r="B503">
        <f t="shared" si="7"/>
        <v>2.3007797148590116E-3</v>
      </c>
    </row>
    <row r="504" spans="1:2" x14ac:dyDescent="0.25">
      <c r="A504" s="8">
        <v>3507.1657285490073</v>
      </c>
      <c r="B504">
        <f t="shared" si="7"/>
        <v>2.3003299065327146E-3</v>
      </c>
    </row>
    <row r="505" spans="1:2" x14ac:dyDescent="0.25">
      <c r="A505" s="8">
        <v>3507.192083431728</v>
      </c>
      <c r="B505">
        <f t="shared" si="7"/>
        <v>2.3003052367708814E-3</v>
      </c>
    </row>
    <row r="506" spans="1:2" x14ac:dyDescent="0.25">
      <c r="A506" s="8">
        <v>3507.2054575513175</v>
      </c>
      <c r="B506">
        <f t="shared" si="7"/>
        <v>2.300292697469493E-3</v>
      </c>
    </row>
    <row r="507" spans="1:2" x14ac:dyDescent="0.25">
      <c r="A507" s="8">
        <v>3507.2585606732173</v>
      </c>
      <c r="B507">
        <f t="shared" si="7"/>
        <v>2.3002427740837121E-3</v>
      </c>
    </row>
    <row r="508" spans="1:2" x14ac:dyDescent="0.25">
      <c r="A508" s="8">
        <v>3507.7628436530358</v>
      </c>
      <c r="B508">
        <f t="shared" si="7"/>
        <v>2.2997579416206572E-3</v>
      </c>
    </row>
    <row r="509" spans="1:2" x14ac:dyDescent="0.25">
      <c r="A509" s="8">
        <v>3507.8423016576562</v>
      </c>
      <c r="B509">
        <f t="shared" si="7"/>
        <v>2.2996797757005943E-3</v>
      </c>
    </row>
    <row r="510" spans="1:2" x14ac:dyDescent="0.25">
      <c r="A510" s="8">
        <v>3508.3733328766539</v>
      </c>
      <c r="B510">
        <f t="shared" si="7"/>
        <v>2.2991449957826962E-3</v>
      </c>
    </row>
    <row r="511" spans="1:2" x14ac:dyDescent="0.25">
      <c r="A511" s="8">
        <v>3508.3733328766539</v>
      </c>
      <c r="B511">
        <f t="shared" si="7"/>
        <v>2.2991449957826962E-3</v>
      </c>
    </row>
    <row r="512" spans="1:2" x14ac:dyDescent="0.25">
      <c r="A512" s="8">
        <v>3509.4088437536993</v>
      </c>
      <c r="B512">
        <f t="shared" si="7"/>
        <v>2.2980402541221702E-3</v>
      </c>
    </row>
    <row r="513" spans="1:2" x14ac:dyDescent="0.25">
      <c r="A513" s="8">
        <v>3509.6214529195277</v>
      </c>
      <c r="B513">
        <f t="shared" si="7"/>
        <v>2.2978033096958711E-3</v>
      </c>
    </row>
    <row r="514" spans="1:2" x14ac:dyDescent="0.25">
      <c r="A514" s="8">
        <v>3510.6709279508505</v>
      </c>
      <c r="B514">
        <f t="shared" si="7"/>
        <v>2.296583250664252E-3</v>
      </c>
    </row>
    <row r="515" spans="1:2" x14ac:dyDescent="0.25">
      <c r="A515" s="8">
        <v>3511.0296690410178</v>
      </c>
      <c r="B515">
        <f t="shared" ref="B515:B578" si="8">_xlfn.NORM.DIST(A515,$F$4,$F$5,FALSE)</f>
        <v>2.2961469686585321E-3</v>
      </c>
    </row>
    <row r="516" spans="1:2" x14ac:dyDescent="0.25">
      <c r="A516" s="8">
        <v>3511.1492494044069</v>
      </c>
      <c r="B516">
        <f t="shared" si="8"/>
        <v>2.2959993657779543E-3</v>
      </c>
    </row>
    <row r="517" spans="1:2" x14ac:dyDescent="0.25">
      <c r="A517" s="8">
        <v>3511.1626235239964</v>
      </c>
      <c r="B517">
        <f t="shared" si="8"/>
        <v>2.2959827899462501E-3</v>
      </c>
    </row>
    <row r="518" spans="1:2" x14ac:dyDescent="0.25">
      <c r="A518" s="8">
        <v>3511.5614869729325</v>
      </c>
      <c r="B518">
        <f t="shared" si="8"/>
        <v>2.2954821895747753E-3</v>
      </c>
    </row>
    <row r="519" spans="1:2" x14ac:dyDescent="0.25">
      <c r="A519" s="8">
        <v>3511.6411416557821</v>
      </c>
      <c r="B519">
        <f t="shared" si="8"/>
        <v>2.2953807690363386E-3</v>
      </c>
    </row>
    <row r="520" spans="1:2" x14ac:dyDescent="0.25">
      <c r="A520" s="8">
        <v>3511.920424741329</v>
      </c>
      <c r="B520">
        <f t="shared" si="8"/>
        <v>2.2950213629806984E-3</v>
      </c>
    </row>
    <row r="521" spans="1:2" x14ac:dyDescent="0.25">
      <c r="A521" s="8">
        <v>3512.1066790244367</v>
      </c>
      <c r="B521">
        <f t="shared" si="8"/>
        <v>2.2947783817130218E-3</v>
      </c>
    </row>
    <row r="522" spans="1:2" x14ac:dyDescent="0.25">
      <c r="A522" s="8">
        <v>3513.5168619282194</v>
      </c>
      <c r="B522">
        <f t="shared" si="8"/>
        <v>2.2928533014057841E-3</v>
      </c>
    </row>
    <row r="523" spans="1:2" x14ac:dyDescent="0.25">
      <c r="A523" s="8">
        <v>3513.530236047809</v>
      </c>
      <c r="B523">
        <f t="shared" si="8"/>
        <v>2.2928343224783215E-3</v>
      </c>
    </row>
    <row r="524" spans="1:2" x14ac:dyDescent="0.25">
      <c r="A524" s="8">
        <v>3513.6234615284775</v>
      </c>
      <c r="B524">
        <f t="shared" si="8"/>
        <v>2.2927016519128604E-3</v>
      </c>
    </row>
    <row r="525" spans="1:2" x14ac:dyDescent="0.25">
      <c r="A525" s="8">
        <v>3514.0760181340011</v>
      </c>
      <c r="B525">
        <f t="shared" si="8"/>
        <v>2.2920482630691265E-3</v>
      </c>
    </row>
    <row r="526" spans="1:2" x14ac:dyDescent="0.25">
      <c r="A526" s="8">
        <v>3514.1826177342591</v>
      </c>
      <c r="B526">
        <f t="shared" si="8"/>
        <v>2.2918921023434842E-3</v>
      </c>
    </row>
    <row r="527" spans="1:2" x14ac:dyDescent="0.25">
      <c r="A527" s="8">
        <v>3514.2359175343881</v>
      </c>
      <c r="B527">
        <f t="shared" si="8"/>
        <v>2.2918136996611304E-3</v>
      </c>
    </row>
    <row r="528" spans="1:2" x14ac:dyDescent="0.25">
      <c r="A528" s="8">
        <v>3514.502219856804</v>
      </c>
      <c r="B528">
        <f t="shared" si="8"/>
        <v>2.2914187576119523E-3</v>
      </c>
    </row>
    <row r="529" spans="1:2" x14ac:dyDescent="0.25">
      <c r="A529" s="8">
        <v>3515.3282684196893</v>
      </c>
      <c r="B529">
        <f t="shared" si="8"/>
        <v>2.2901595883328251E-3</v>
      </c>
    </row>
    <row r="530" spans="1:2" x14ac:dyDescent="0.25">
      <c r="A530" s="8">
        <v>3515.8880146601587</v>
      </c>
      <c r="B530">
        <f t="shared" si="8"/>
        <v>2.2892770778687251E-3</v>
      </c>
    </row>
    <row r="531" spans="1:2" x14ac:dyDescent="0.25">
      <c r="A531" s="8">
        <v>3516.1279620998539</v>
      </c>
      <c r="B531">
        <f t="shared" si="8"/>
        <v>2.2888915372236865E-3</v>
      </c>
    </row>
    <row r="532" spans="1:2" x14ac:dyDescent="0.25">
      <c r="A532" s="8">
        <v>3516.34116130037</v>
      </c>
      <c r="B532">
        <f t="shared" si="8"/>
        <v>2.2885453356529832E-3</v>
      </c>
    </row>
    <row r="533" spans="1:2" x14ac:dyDescent="0.25">
      <c r="A533" s="8">
        <v>3517.3151118916576</v>
      </c>
      <c r="B533">
        <f t="shared" si="8"/>
        <v>2.2869202858894749E-3</v>
      </c>
    </row>
    <row r="534" spans="1:2" x14ac:dyDescent="0.25">
      <c r="A534" s="8">
        <v>3518.3030266372225</v>
      </c>
      <c r="B534">
        <f t="shared" si="8"/>
        <v>2.2851991214153039E-3</v>
      </c>
    </row>
    <row r="535" spans="1:2" x14ac:dyDescent="0.25">
      <c r="A535" s="8">
        <v>3518.636789592274</v>
      </c>
      <c r="B535">
        <f t="shared" si="8"/>
        <v>2.284601089268003E-3</v>
      </c>
    </row>
    <row r="536" spans="1:2" x14ac:dyDescent="0.25">
      <c r="A536" s="8">
        <v>3519.3717761350126</v>
      </c>
      <c r="B536">
        <f t="shared" si="8"/>
        <v>2.2832547382693725E-3</v>
      </c>
    </row>
    <row r="537" spans="1:2" x14ac:dyDescent="0.25">
      <c r="A537" s="8">
        <v>3521.2982393905986</v>
      </c>
      <c r="B537">
        <f t="shared" si="8"/>
        <v>2.279534336292994E-3</v>
      </c>
    </row>
    <row r="538" spans="1:2" x14ac:dyDescent="0.25">
      <c r="A538" s="8">
        <v>3522.7985009233817</v>
      </c>
      <c r="B538">
        <f t="shared" si="8"/>
        <v>2.2764456939683084E-3</v>
      </c>
    </row>
    <row r="539" spans="1:2" x14ac:dyDescent="0.25">
      <c r="A539" s="8">
        <v>3523.1472114238568</v>
      </c>
      <c r="B539">
        <f t="shared" si="8"/>
        <v>2.2757038780384467E-3</v>
      </c>
    </row>
    <row r="540" spans="1:2" x14ac:dyDescent="0.25">
      <c r="A540" s="8">
        <v>3523.3484132523881</v>
      </c>
      <c r="B540">
        <f t="shared" si="8"/>
        <v>2.2752717633287853E-3</v>
      </c>
    </row>
    <row r="541" spans="1:2" x14ac:dyDescent="0.25">
      <c r="A541" s="8">
        <v>3523.5092960439215</v>
      </c>
      <c r="B541">
        <f t="shared" si="8"/>
        <v>2.2749240856228346E-3</v>
      </c>
    </row>
    <row r="542" spans="1:2" x14ac:dyDescent="0.25">
      <c r="A542" s="8">
        <v>3523.8045100660383</v>
      </c>
      <c r="B542">
        <f t="shared" si="8"/>
        <v>2.2742811321298066E-3</v>
      </c>
    </row>
    <row r="543" spans="1:2" x14ac:dyDescent="0.25">
      <c r="A543" s="8">
        <v>3524.2877484753262</v>
      </c>
      <c r="B543">
        <f t="shared" si="8"/>
        <v>2.2732147820161462E-3</v>
      </c>
    </row>
    <row r="544" spans="1:2" x14ac:dyDescent="0.25">
      <c r="A544" s="8">
        <v>3524.6637972496683</v>
      </c>
      <c r="B544">
        <f t="shared" si="8"/>
        <v>2.272373043451445E-3</v>
      </c>
    </row>
    <row r="545" spans="1:2" x14ac:dyDescent="0.25">
      <c r="A545" s="8">
        <v>3524.7308645258454</v>
      </c>
      <c r="B545">
        <f t="shared" si="8"/>
        <v>2.2722218262980843E-3</v>
      </c>
    </row>
    <row r="546" spans="1:2" x14ac:dyDescent="0.25">
      <c r="A546" s="8">
        <v>3525.2951343655877</v>
      </c>
      <c r="B546">
        <f t="shared" si="8"/>
        <v>2.2709364452530457E-3</v>
      </c>
    </row>
    <row r="547" spans="1:2" x14ac:dyDescent="0.25">
      <c r="A547" s="8">
        <v>3525.3488275221753</v>
      </c>
      <c r="B547">
        <f t="shared" si="8"/>
        <v>2.2708129138231041E-3</v>
      </c>
    </row>
    <row r="548" spans="1:2" x14ac:dyDescent="0.25">
      <c r="A548" s="8">
        <v>3525.4564105135796</v>
      </c>
      <c r="B548">
        <f t="shared" si="8"/>
        <v>2.2705647605365071E-3</v>
      </c>
    </row>
    <row r="549" spans="1:2" x14ac:dyDescent="0.25">
      <c r="A549" s="8">
        <v>3525.4967295505776</v>
      </c>
      <c r="B549">
        <f t="shared" si="8"/>
        <v>2.2704715405554559E-3</v>
      </c>
    </row>
    <row r="550" spans="1:2" x14ac:dyDescent="0.25">
      <c r="A550" s="8">
        <v>3525.9807546727825</v>
      </c>
      <c r="B550">
        <f t="shared" si="8"/>
        <v>2.2693431228104845E-3</v>
      </c>
    </row>
    <row r="551" spans="1:2" x14ac:dyDescent="0.25">
      <c r="A551" s="8">
        <v>3526.2362396925892</v>
      </c>
      <c r="B551">
        <f t="shared" si="8"/>
        <v>2.2687405704826841E-3</v>
      </c>
    </row>
    <row r="552" spans="1:2" x14ac:dyDescent="0.25">
      <c r="A552" s="8">
        <v>3526.2631846099976</v>
      </c>
      <c r="B552">
        <f t="shared" si="8"/>
        <v>2.2686767427525845E-3</v>
      </c>
    </row>
    <row r="553" spans="1:2" x14ac:dyDescent="0.25">
      <c r="A553" s="8">
        <v>3526.7611738864798</v>
      </c>
      <c r="B553">
        <f t="shared" si="8"/>
        <v>2.2674875151262592E-3</v>
      </c>
    </row>
    <row r="554" spans="1:2" x14ac:dyDescent="0.25">
      <c r="A554" s="8">
        <v>3527.4208326674125</v>
      </c>
      <c r="B554">
        <f t="shared" si="8"/>
        <v>2.2658842632406486E-3</v>
      </c>
    </row>
    <row r="555" spans="1:2" x14ac:dyDescent="0.25">
      <c r="A555" s="8">
        <v>3528.2024319504853</v>
      </c>
      <c r="B555">
        <f t="shared" si="8"/>
        <v>2.263943504951656E-3</v>
      </c>
    </row>
    <row r="556" spans="1:2" x14ac:dyDescent="0.25">
      <c r="A556" s="8">
        <v>3529.4163299814682</v>
      </c>
      <c r="B556">
        <f t="shared" si="8"/>
        <v>2.2608411244044798E-3</v>
      </c>
    </row>
    <row r="557" spans="1:2" x14ac:dyDescent="0.25">
      <c r="A557" s="8">
        <v>3530.0779555446934</v>
      </c>
      <c r="B557">
        <f t="shared" si="8"/>
        <v>2.2591051535675692E-3</v>
      </c>
    </row>
    <row r="558" spans="1:2" x14ac:dyDescent="0.25">
      <c r="A558" s="8">
        <v>3530.2266442860127</v>
      </c>
      <c r="B558">
        <f t="shared" si="8"/>
        <v>2.2587106616148828E-3</v>
      </c>
    </row>
    <row r="559" spans="1:2" x14ac:dyDescent="0.25">
      <c r="A559" s="8">
        <v>3530.5104509708326</v>
      </c>
      <c r="B559">
        <f t="shared" si="8"/>
        <v>2.2579532439739236E-3</v>
      </c>
    </row>
    <row r="560" spans="1:2" x14ac:dyDescent="0.25">
      <c r="A560" s="8">
        <v>3530.5509666860598</v>
      </c>
      <c r="B560">
        <f t="shared" si="8"/>
        <v>2.2578446415107462E-3</v>
      </c>
    </row>
    <row r="561" spans="1:2" x14ac:dyDescent="0.25">
      <c r="A561" s="8">
        <v>3530.5781082816975</v>
      </c>
      <c r="B561">
        <f t="shared" si="8"/>
        <v>2.2577718220620109E-3</v>
      </c>
    </row>
    <row r="562" spans="1:2" x14ac:dyDescent="0.25">
      <c r="A562" s="8">
        <v>3531.0241745056555</v>
      </c>
      <c r="B562">
        <f t="shared" si="8"/>
        <v>2.25656742914312E-3</v>
      </c>
    </row>
    <row r="563" spans="1:2" x14ac:dyDescent="0.25">
      <c r="A563" s="8">
        <v>3531.5247205991182</v>
      </c>
      <c r="B563">
        <f t="shared" si="8"/>
        <v>2.2551988520638547E-3</v>
      </c>
    </row>
    <row r="564" spans="1:2" x14ac:dyDescent="0.25">
      <c r="A564" s="8">
        <v>3532.2964859707281</v>
      </c>
      <c r="B564">
        <f t="shared" si="8"/>
        <v>2.2530533822735107E-3</v>
      </c>
    </row>
    <row r="565" spans="1:2" x14ac:dyDescent="0.25">
      <c r="A565" s="8">
        <v>3532.364143281593</v>
      </c>
      <c r="B565">
        <f t="shared" si="8"/>
        <v>2.2528632581025939E-3</v>
      </c>
    </row>
    <row r="566" spans="1:2" x14ac:dyDescent="0.25">
      <c r="A566" s="8">
        <v>3532.5946501662838</v>
      </c>
      <c r="B566">
        <f t="shared" si="8"/>
        <v>2.2522130439186464E-3</v>
      </c>
    </row>
    <row r="567" spans="1:2" x14ac:dyDescent="0.25">
      <c r="A567" s="8">
        <v>3533.0283256617986</v>
      </c>
      <c r="B567">
        <f t="shared" si="8"/>
        <v>2.2509794081703601E-3</v>
      </c>
    </row>
    <row r="568" spans="1:2" x14ac:dyDescent="0.25">
      <c r="A568" s="8">
        <v>3533.13669536612</v>
      </c>
      <c r="B568">
        <f t="shared" si="8"/>
        <v>2.250669035957747E-3</v>
      </c>
    </row>
    <row r="569" spans="1:2" x14ac:dyDescent="0.25">
      <c r="A569" s="8">
        <v>3533.6657598028251</v>
      </c>
      <c r="B569">
        <f t="shared" si="8"/>
        <v>2.2491417311834303E-3</v>
      </c>
    </row>
    <row r="570" spans="1:2" x14ac:dyDescent="0.25">
      <c r="A570" s="8">
        <v>3533.8014677810133</v>
      </c>
      <c r="B570">
        <f t="shared" si="8"/>
        <v>2.248746746842526E-3</v>
      </c>
    </row>
    <row r="571" spans="1:2" x14ac:dyDescent="0.25">
      <c r="A571" s="8">
        <v>3535.4317336233362</v>
      </c>
      <c r="B571">
        <f t="shared" si="8"/>
        <v>2.2438992730652437E-3</v>
      </c>
    </row>
    <row r="572" spans="1:2" x14ac:dyDescent="0.25">
      <c r="A572" s="8">
        <v>3535.4997842906596</v>
      </c>
      <c r="B572">
        <f t="shared" si="8"/>
        <v>2.2436928247937865E-3</v>
      </c>
    </row>
    <row r="573" spans="1:2" x14ac:dyDescent="0.25">
      <c r="A573" s="8">
        <v>3536.0984728205221</v>
      </c>
      <c r="B573">
        <f t="shared" si="8"/>
        <v>2.2418624256287582E-3</v>
      </c>
    </row>
    <row r="574" spans="1:2" x14ac:dyDescent="0.25">
      <c r="A574" s="8">
        <v>3536.1393818922079</v>
      </c>
      <c r="B574">
        <f t="shared" si="8"/>
        <v>2.2417364269622544E-3</v>
      </c>
    </row>
    <row r="575" spans="1:2" x14ac:dyDescent="0.25">
      <c r="A575" s="8">
        <v>3536.2619124290359</v>
      </c>
      <c r="B575">
        <f t="shared" si="8"/>
        <v>2.2413583292153266E-3</v>
      </c>
    </row>
    <row r="576" spans="1:2" x14ac:dyDescent="0.25">
      <c r="A576" s="8">
        <v>3536.9156708630908</v>
      </c>
      <c r="B576">
        <f t="shared" si="8"/>
        <v>2.2393230900971694E-3</v>
      </c>
    </row>
    <row r="577" spans="1:2" x14ac:dyDescent="0.25">
      <c r="A577" s="8">
        <v>3537.038398078148</v>
      </c>
      <c r="B577">
        <f t="shared" si="8"/>
        <v>2.2389376651621782E-3</v>
      </c>
    </row>
    <row r="578" spans="1:2" x14ac:dyDescent="0.25">
      <c r="A578" s="8">
        <v>3537.5702160100627</v>
      </c>
      <c r="B578">
        <f t="shared" si="8"/>
        <v>2.2372552462749367E-3</v>
      </c>
    </row>
    <row r="579" spans="1:2" x14ac:dyDescent="0.25">
      <c r="A579" s="8">
        <v>3538.6350319432677</v>
      </c>
      <c r="B579">
        <f t="shared" ref="B579:B642" si="9">_xlfn.NORM.DIST(A579,$F$4,$F$5,FALSE)</f>
        <v>2.233827026741457E-3</v>
      </c>
    </row>
    <row r="580" spans="1:2" x14ac:dyDescent="0.25">
      <c r="A580" s="8">
        <v>3539.2502414443879</v>
      </c>
      <c r="B580">
        <f t="shared" si="9"/>
        <v>2.2318101918148195E-3</v>
      </c>
    </row>
    <row r="581" spans="1:2" x14ac:dyDescent="0.25">
      <c r="A581" s="8">
        <v>3539.2911505160737</v>
      </c>
      <c r="B581">
        <f t="shared" si="9"/>
        <v>2.2316751438995596E-3</v>
      </c>
    </row>
    <row r="582" spans="1:2" x14ac:dyDescent="0.25">
      <c r="A582" s="8">
        <v>3539.660512230621</v>
      </c>
      <c r="B582">
        <f t="shared" si="9"/>
        <v>2.2304505402807105E-3</v>
      </c>
    </row>
    <row r="583" spans="1:2" x14ac:dyDescent="0.25">
      <c r="A583" s="8">
        <v>3540.1669586709613</v>
      </c>
      <c r="B583">
        <f t="shared" si="9"/>
        <v>2.228756014945198E-3</v>
      </c>
    </row>
    <row r="584" spans="1:2" x14ac:dyDescent="0.25">
      <c r="A584" s="8">
        <v>3540.4271639682702</v>
      </c>
      <c r="B584">
        <f t="shared" si="9"/>
        <v>2.2278784667646018E-3</v>
      </c>
    </row>
    <row r="585" spans="1:2" x14ac:dyDescent="0.25">
      <c r="A585" s="8">
        <v>3540.9753061932133</v>
      </c>
      <c r="B585">
        <f t="shared" si="9"/>
        <v>2.2260144975125382E-3</v>
      </c>
    </row>
    <row r="586" spans="1:2" x14ac:dyDescent="0.25">
      <c r="A586" s="8">
        <v>3541.7572988327447</v>
      </c>
      <c r="B586">
        <f t="shared" si="9"/>
        <v>2.2233193789766605E-3</v>
      </c>
    </row>
    <row r="587" spans="1:2" x14ac:dyDescent="0.25">
      <c r="A587" s="8">
        <v>3541.7984045826597</v>
      </c>
      <c r="B587">
        <f t="shared" si="9"/>
        <v>2.2231765426921467E-3</v>
      </c>
    </row>
    <row r="588" spans="1:2" x14ac:dyDescent="0.25">
      <c r="A588" s="8">
        <v>3541.8945802367671</v>
      </c>
      <c r="B588">
        <f t="shared" si="9"/>
        <v>2.222841892341718E-3</v>
      </c>
    </row>
    <row r="589" spans="1:2" x14ac:dyDescent="0.25">
      <c r="A589" s="8">
        <v>3542.0591999146563</v>
      </c>
      <c r="B589">
        <f t="shared" si="9"/>
        <v>2.2222676089327289E-3</v>
      </c>
    </row>
    <row r="590" spans="1:2" x14ac:dyDescent="0.25">
      <c r="A590" s="8">
        <v>3543.66802782999</v>
      </c>
      <c r="B590">
        <f t="shared" si="9"/>
        <v>2.2165572862394073E-3</v>
      </c>
    </row>
    <row r="591" spans="1:2" x14ac:dyDescent="0.25">
      <c r="A591" s="8">
        <v>3543.7644001623266</v>
      </c>
      <c r="B591">
        <f t="shared" si="9"/>
        <v>2.2162096071352867E-3</v>
      </c>
    </row>
    <row r="592" spans="1:2" x14ac:dyDescent="0.25">
      <c r="A592" s="8">
        <v>3544.2328877044201</v>
      </c>
      <c r="B592">
        <f t="shared" si="9"/>
        <v>2.2145104474501666E-3</v>
      </c>
    </row>
    <row r="593" spans="1:2" x14ac:dyDescent="0.25">
      <c r="A593" s="8">
        <v>3545.3087176184636</v>
      </c>
      <c r="B593">
        <f t="shared" si="9"/>
        <v>2.2105520868485749E-3</v>
      </c>
    </row>
    <row r="594" spans="1:2" x14ac:dyDescent="0.25">
      <c r="A594" s="8">
        <v>3545.7368861235591</v>
      </c>
      <c r="B594">
        <f t="shared" si="9"/>
        <v>2.2089549072623433E-3</v>
      </c>
    </row>
    <row r="595" spans="1:2" x14ac:dyDescent="0.25">
      <c r="A595" s="8">
        <v>3545.8336518123542</v>
      </c>
      <c r="B595">
        <f t="shared" si="9"/>
        <v>2.208592231828824E-3</v>
      </c>
    </row>
    <row r="596" spans="1:2" x14ac:dyDescent="0.25">
      <c r="A596" s="8">
        <v>3546.5387432642456</v>
      </c>
      <c r="B596">
        <f t="shared" si="9"/>
        <v>2.205930527422263E-3</v>
      </c>
    </row>
    <row r="597" spans="1:2" x14ac:dyDescent="0.25">
      <c r="A597" s="8">
        <v>3547.1478557402588</v>
      </c>
      <c r="B597">
        <f t="shared" si="9"/>
        <v>2.2036042545338719E-3</v>
      </c>
    </row>
    <row r="598" spans="1:2" x14ac:dyDescent="0.25">
      <c r="A598" s="8">
        <v>3547.2031223226804</v>
      </c>
      <c r="B598">
        <f t="shared" si="9"/>
        <v>2.2033919547204493E-3</v>
      </c>
    </row>
    <row r="599" spans="1:2" x14ac:dyDescent="0.25">
      <c r="A599" s="8">
        <v>3547.702094990309</v>
      </c>
      <c r="B599">
        <f t="shared" si="9"/>
        <v>2.2014659669544368E-3</v>
      </c>
    </row>
    <row r="600" spans="1:2" x14ac:dyDescent="0.25">
      <c r="A600" s="8">
        <v>3547.965447139286</v>
      </c>
      <c r="B600">
        <f t="shared" si="9"/>
        <v>2.2004427510094247E-3</v>
      </c>
    </row>
    <row r="601" spans="1:2" x14ac:dyDescent="0.25">
      <c r="A601" s="8">
        <v>3548.5621688868559</v>
      </c>
      <c r="B601">
        <f t="shared" si="9"/>
        <v>2.1981071892119208E-3</v>
      </c>
    </row>
    <row r="602" spans="1:2" x14ac:dyDescent="0.25">
      <c r="A602" s="8">
        <v>3548.6038646714587</v>
      </c>
      <c r="B602">
        <f t="shared" si="9"/>
        <v>2.1979431076572633E-3</v>
      </c>
    </row>
    <row r="603" spans="1:2" x14ac:dyDescent="0.25">
      <c r="A603" s="8">
        <v>3548.6593279321096</v>
      </c>
      <c r="B603">
        <f t="shared" si="9"/>
        <v>2.1977246693610846E-3</v>
      </c>
    </row>
    <row r="604" spans="1:2" x14ac:dyDescent="0.25">
      <c r="A604" s="8">
        <v>3548.7149878709897</v>
      </c>
      <c r="B604">
        <f t="shared" si="9"/>
        <v>2.1975052512180726E-3</v>
      </c>
    </row>
    <row r="605" spans="1:2" x14ac:dyDescent="0.25">
      <c r="A605" s="8">
        <v>3548.8398785465688</v>
      </c>
      <c r="B605">
        <f t="shared" si="9"/>
        <v>2.1970121693063657E-3</v>
      </c>
    </row>
    <row r="606" spans="1:2" x14ac:dyDescent="0.25">
      <c r="A606" s="8">
        <v>3548.8398785465688</v>
      </c>
      <c r="B606">
        <f t="shared" si="9"/>
        <v>2.1970121693063657E-3</v>
      </c>
    </row>
    <row r="607" spans="1:2" x14ac:dyDescent="0.25">
      <c r="A607" s="8">
        <v>3549.0483574695827</v>
      </c>
      <c r="B607">
        <f t="shared" si="9"/>
        <v>2.1961867684512663E-3</v>
      </c>
    </row>
    <row r="608" spans="1:2" x14ac:dyDescent="0.25">
      <c r="A608" s="8">
        <v>3549.4236195310077</v>
      </c>
      <c r="B608">
        <f t="shared" si="9"/>
        <v>2.1946937965797923E-3</v>
      </c>
    </row>
    <row r="609" spans="1:2" x14ac:dyDescent="0.25">
      <c r="A609" s="8">
        <v>3549.8968273506034</v>
      </c>
      <c r="B609">
        <f t="shared" si="9"/>
        <v>2.1927978879967853E-3</v>
      </c>
    </row>
    <row r="610" spans="1:2" x14ac:dyDescent="0.25">
      <c r="A610" s="8">
        <v>3550.6347640667809</v>
      </c>
      <c r="B610">
        <f t="shared" si="9"/>
        <v>2.1898119135752032E-3</v>
      </c>
    </row>
    <row r="611" spans="1:2" x14ac:dyDescent="0.25">
      <c r="A611" s="8">
        <v>3551.4018091608887</v>
      </c>
      <c r="B611">
        <f t="shared" si="9"/>
        <v>2.1866702938971197E-3</v>
      </c>
    </row>
    <row r="612" spans="1:2" x14ac:dyDescent="0.25">
      <c r="A612" s="8">
        <v>3552.393854149268</v>
      </c>
      <c r="B612">
        <f t="shared" si="9"/>
        <v>2.1825501848245546E-3</v>
      </c>
    </row>
    <row r="613" spans="1:2" x14ac:dyDescent="0.25">
      <c r="A613" s="8">
        <v>3552.4217824578227</v>
      </c>
      <c r="B613">
        <f t="shared" si="9"/>
        <v>2.1824332682518033E-3</v>
      </c>
    </row>
    <row r="614" spans="1:2" x14ac:dyDescent="0.25">
      <c r="A614" s="8">
        <v>3552.5197282159934</v>
      </c>
      <c r="B614">
        <f t="shared" si="9"/>
        <v>2.1820228369602767E-3</v>
      </c>
    </row>
    <row r="615" spans="1:2" x14ac:dyDescent="0.25">
      <c r="A615" s="8">
        <v>3552.9813320200628</v>
      </c>
      <c r="B615">
        <f t="shared" si="9"/>
        <v>2.1800801669304912E-3</v>
      </c>
    </row>
    <row r="616" spans="1:2" x14ac:dyDescent="0.25">
      <c r="A616" s="8">
        <v>3553.0653136239562</v>
      </c>
      <c r="B616">
        <f t="shared" si="9"/>
        <v>2.1797252459571309E-3</v>
      </c>
    </row>
    <row r="617" spans="1:2" x14ac:dyDescent="0.25">
      <c r="A617" s="8">
        <v>3553.1774202146335</v>
      </c>
      <c r="B617">
        <f t="shared" si="9"/>
        <v>2.179250753580747E-3</v>
      </c>
    </row>
    <row r="618" spans="1:2" x14ac:dyDescent="0.25">
      <c r="A618" s="8">
        <v>3554.0884337725583</v>
      </c>
      <c r="B618">
        <f t="shared" si="9"/>
        <v>2.1753648329961893E-3</v>
      </c>
    </row>
    <row r="619" spans="1:2" x14ac:dyDescent="0.25">
      <c r="A619" s="8">
        <v>3554.3690936057101</v>
      </c>
      <c r="B619">
        <f t="shared" si="9"/>
        <v>2.1741569295363077E-3</v>
      </c>
    </row>
    <row r="620" spans="1:2" x14ac:dyDescent="0.25">
      <c r="A620" s="8">
        <v>3554.678075103875</v>
      </c>
      <c r="B620">
        <f t="shared" si="9"/>
        <v>2.1728212975863546E-3</v>
      </c>
    </row>
    <row r="621" spans="1:2" x14ac:dyDescent="0.25">
      <c r="A621" s="8">
        <v>3554.6920392581524</v>
      </c>
      <c r="B621">
        <f t="shared" si="9"/>
        <v>2.1727607905322839E-3</v>
      </c>
    </row>
    <row r="622" spans="1:2" x14ac:dyDescent="0.25">
      <c r="A622" s="8">
        <v>3555.1276815359597</v>
      </c>
      <c r="B622">
        <f t="shared" si="9"/>
        <v>2.1708668833557848E-3</v>
      </c>
    </row>
    <row r="623" spans="1:2" x14ac:dyDescent="0.25">
      <c r="A623" s="8">
        <v>3556.00014616095</v>
      </c>
      <c r="B623">
        <f t="shared" si="9"/>
        <v>2.1670375830303823E-3</v>
      </c>
    </row>
    <row r="624" spans="1:2" x14ac:dyDescent="0.25">
      <c r="A624" s="8">
        <v>3556.3663610238291</v>
      </c>
      <c r="B624">
        <f t="shared" si="9"/>
        <v>2.1654158468146934E-3</v>
      </c>
    </row>
    <row r="625" spans="1:2" x14ac:dyDescent="0.25">
      <c r="A625" s="8">
        <v>3556.634236772079</v>
      </c>
      <c r="B625">
        <f t="shared" si="9"/>
        <v>2.1642242201720193E-3</v>
      </c>
    </row>
    <row r="626" spans="1:2" x14ac:dyDescent="0.25">
      <c r="A626" s="8">
        <v>3558.3433705843345</v>
      </c>
      <c r="B626">
        <f t="shared" si="9"/>
        <v>2.1565149429502851E-3</v>
      </c>
    </row>
    <row r="627" spans="1:2" x14ac:dyDescent="0.25">
      <c r="A627" s="8">
        <v>3558.6549088994798</v>
      </c>
      <c r="B627">
        <f t="shared" si="9"/>
        <v>2.1550900046743539E-3</v>
      </c>
    </row>
    <row r="628" spans="1:2" x14ac:dyDescent="0.25">
      <c r="A628" s="8">
        <v>3559.0232872228808</v>
      </c>
      <c r="B628">
        <f t="shared" si="9"/>
        <v>2.1533972913923092E-3</v>
      </c>
    </row>
    <row r="629" spans="1:2" x14ac:dyDescent="0.25">
      <c r="A629" s="8">
        <v>3559.051608887894</v>
      </c>
      <c r="B629">
        <f t="shared" si="9"/>
        <v>2.1532668030855209E-3</v>
      </c>
    </row>
    <row r="630" spans="1:2" x14ac:dyDescent="0.25">
      <c r="A630" s="8">
        <v>3559.6898297418375</v>
      </c>
      <c r="B630">
        <f t="shared" si="9"/>
        <v>2.1503130992054599E-3</v>
      </c>
    </row>
    <row r="631" spans="1:2" x14ac:dyDescent="0.25">
      <c r="A631" s="8">
        <v>3560.0589947781555</v>
      </c>
      <c r="B631">
        <f t="shared" si="9"/>
        <v>2.1485930940768247E-3</v>
      </c>
    </row>
    <row r="632" spans="1:2" x14ac:dyDescent="0.25">
      <c r="A632" s="8">
        <v>3560.5137148442009</v>
      </c>
      <c r="B632">
        <f t="shared" si="9"/>
        <v>2.1464629296108948E-3</v>
      </c>
    </row>
    <row r="633" spans="1:2" x14ac:dyDescent="0.25">
      <c r="A633" s="8">
        <v>3560.5422331874433</v>
      </c>
      <c r="B633">
        <f t="shared" si="9"/>
        <v>2.1463289099051043E-3</v>
      </c>
    </row>
    <row r="634" spans="1:2" x14ac:dyDescent="0.25">
      <c r="A634" s="8">
        <v>3560.7839507312019</v>
      </c>
      <c r="B634">
        <f t="shared" si="9"/>
        <v>2.1451909723821361E-3</v>
      </c>
    </row>
    <row r="635" spans="1:2" x14ac:dyDescent="0.25">
      <c r="A635" s="8">
        <v>3560.7983082419378</v>
      </c>
      <c r="B635">
        <f t="shared" si="9"/>
        <v>2.1451232685278762E-3</v>
      </c>
    </row>
    <row r="636" spans="1:2" x14ac:dyDescent="0.25">
      <c r="A636" s="8">
        <v>3561.0258649531897</v>
      </c>
      <c r="B636">
        <f t="shared" si="9"/>
        <v>2.1440485222765232E-3</v>
      </c>
    </row>
    <row r="637" spans="1:2" x14ac:dyDescent="0.25">
      <c r="A637" s="8">
        <v>3562.2802786993998</v>
      </c>
      <c r="B637">
        <f t="shared" si="9"/>
        <v>2.1380672043149716E-3</v>
      </c>
    </row>
    <row r="638" spans="1:2" x14ac:dyDescent="0.25">
      <c r="A638" s="8">
        <v>3562.4657462695905</v>
      </c>
      <c r="B638">
        <f t="shared" si="9"/>
        <v>2.1371747367577181E-3</v>
      </c>
    </row>
    <row r="639" spans="1:2" x14ac:dyDescent="0.25">
      <c r="A639" s="8">
        <v>3563.9821354171727</v>
      </c>
      <c r="B639">
        <f t="shared" si="9"/>
        <v>2.1298000273901061E-3</v>
      </c>
    </row>
    <row r="640" spans="1:2" x14ac:dyDescent="0.25">
      <c r="A640" s="8">
        <v>3564.2543380864663</v>
      </c>
      <c r="B640">
        <f t="shared" si="9"/>
        <v>2.1284615989546388E-3</v>
      </c>
    </row>
    <row r="641" spans="1:2" x14ac:dyDescent="0.25">
      <c r="A641" s="8">
        <v>3564.4982190907467</v>
      </c>
      <c r="B641">
        <f t="shared" si="9"/>
        <v>2.1272586703969128E-3</v>
      </c>
    </row>
    <row r="642" spans="1:2" x14ac:dyDescent="0.25">
      <c r="A642" s="8">
        <v>3565.2593638379767</v>
      </c>
      <c r="B642">
        <f t="shared" si="9"/>
        <v>2.123481601617089E-3</v>
      </c>
    </row>
    <row r="643" spans="1:2" x14ac:dyDescent="0.25">
      <c r="A643" s="8">
        <v>3566.3241797711817</v>
      </c>
      <c r="B643">
        <f t="shared" ref="B643:B706" si="10">_xlfn.NORM.DIST(A643,$F$4,$F$5,FALSE)</f>
        <v>2.1181400574996397E-3</v>
      </c>
    </row>
    <row r="644" spans="1:2" x14ac:dyDescent="0.25">
      <c r="A644" s="8">
        <v>3566.3674489816185</v>
      </c>
      <c r="B644">
        <f t="shared" si="10"/>
        <v>2.1179215896472677E-3</v>
      </c>
    </row>
    <row r="645" spans="1:2" x14ac:dyDescent="0.25">
      <c r="A645" s="8">
        <v>3566.684494287183</v>
      </c>
      <c r="B645">
        <f t="shared" si="10"/>
        <v>2.1163174645116422E-3</v>
      </c>
    </row>
    <row r="646" spans="1:2" x14ac:dyDescent="0.25">
      <c r="A646" s="8">
        <v>3566.9586637387692</v>
      </c>
      <c r="B646">
        <f t="shared" si="10"/>
        <v>2.1149255269279502E-3</v>
      </c>
    </row>
    <row r="647" spans="1:2" x14ac:dyDescent="0.25">
      <c r="A647" s="8">
        <v>3567.8397822058469</v>
      </c>
      <c r="B647">
        <f t="shared" si="10"/>
        <v>2.1104224608027647E-3</v>
      </c>
    </row>
    <row r="648" spans="1:2" x14ac:dyDescent="0.25">
      <c r="A648" s="8">
        <v>3567.8397822058469</v>
      </c>
      <c r="B648">
        <f t="shared" si="10"/>
        <v>2.1104224608027647E-3</v>
      </c>
    </row>
    <row r="649" spans="1:2" x14ac:dyDescent="0.25">
      <c r="A649" s="8">
        <v>3568.129095881086</v>
      </c>
      <c r="B649">
        <f t="shared" si="10"/>
        <v>2.1089340485419329E-3</v>
      </c>
    </row>
    <row r="650" spans="1:2" x14ac:dyDescent="0.25">
      <c r="A650" s="8">
        <v>3568.1869192804879</v>
      </c>
      <c r="B650">
        <f t="shared" si="10"/>
        <v>2.1086359872430844E-3</v>
      </c>
    </row>
    <row r="651" spans="1:2" x14ac:dyDescent="0.25">
      <c r="A651" s="8">
        <v>3568.3316744572221</v>
      </c>
      <c r="B651">
        <f t="shared" si="10"/>
        <v>2.107888972249171E-3</v>
      </c>
    </row>
    <row r="652" spans="1:2" x14ac:dyDescent="0.25">
      <c r="A652" s="8">
        <v>3568.4620721232204</v>
      </c>
      <c r="B652">
        <f t="shared" si="10"/>
        <v>2.1072150132685572E-3</v>
      </c>
    </row>
    <row r="653" spans="1:2" x14ac:dyDescent="0.25">
      <c r="A653" s="8">
        <v>3568.4909838229214</v>
      </c>
      <c r="B653">
        <f t="shared" si="10"/>
        <v>2.1070654505043109E-3</v>
      </c>
    </row>
    <row r="654" spans="1:2" x14ac:dyDescent="0.25">
      <c r="A654" s="8">
        <v>3568.780690854619</v>
      </c>
      <c r="B654">
        <f t="shared" si="10"/>
        <v>2.1055641096017386E-3</v>
      </c>
    </row>
    <row r="655" spans="1:2" x14ac:dyDescent="0.25">
      <c r="A655" s="8">
        <v>3569.3319799312303</v>
      </c>
      <c r="B655">
        <f t="shared" si="10"/>
        <v>2.1026938466266933E-3</v>
      </c>
    </row>
    <row r="656" spans="1:2" x14ac:dyDescent="0.25">
      <c r="A656" s="8">
        <v>3569.4625742754579</v>
      </c>
      <c r="B656">
        <f t="shared" si="10"/>
        <v>2.1020113590400147E-3</v>
      </c>
    </row>
    <row r="657" spans="1:2" x14ac:dyDescent="0.25">
      <c r="A657" s="8">
        <v>3569.811284775933</v>
      </c>
      <c r="B657">
        <f t="shared" si="10"/>
        <v>2.1001842148485272E-3</v>
      </c>
    </row>
    <row r="658" spans="1:2" x14ac:dyDescent="0.25">
      <c r="A658" s="8">
        <v>3570.0583126318816</v>
      </c>
      <c r="B658">
        <f t="shared" si="10"/>
        <v>2.0988856598156296E-3</v>
      </c>
    </row>
    <row r="659" spans="1:2" x14ac:dyDescent="0.25">
      <c r="A659" s="8">
        <v>3571.7776737120585</v>
      </c>
      <c r="B659">
        <f t="shared" si="10"/>
        <v>2.0897516457265386E-3</v>
      </c>
    </row>
    <row r="660" spans="1:2" x14ac:dyDescent="0.25">
      <c r="A660" s="8">
        <v>3572.7429704612587</v>
      </c>
      <c r="B660">
        <f t="shared" si="10"/>
        <v>2.0845507417256788E-3</v>
      </c>
    </row>
    <row r="661" spans="1:2" x14ac:dyDescent="0.25">
      <c r="A661" s="8">
        <v>3572.845243140473</v>
      </c>
      <c r="B661">
        <f t="shared" si="10"/>
        <v>2.0839966663207536E-3</v>
      </c>
    </row>
    <row r="662" spans="1:2" x14ac:dyDescent="0.25">
      <c r="A662" s="8">
        <v>3573.2116546815814</v>
      </c>
      <c r="B662">
        <f t="shared" si="10"/>
        <v>2.082006820109652E-3</v>
      </c>
    </row>
    <row r="663" spans="1:2" x14ac:dyDescent="0.25">
      <c r="A663" s="8">
        <v>3573.9600153439096</v>
      </c>
      <c r="B663">
        <f t="shared" si="10"/>
        <v>2.077919689282988E-3</v>
      </c>
    </row>
    <row r="664" spans="1:2" x14ac:dyDescent="0.25">
      <c r="A664" s="8">
        <v>3574.3274102761643</v>
      </c>
      <c r="B664">
        <f t="shared" si="10"/>
        <v>2.0759019029084349E-3</v>
      </c>
    </row>
    <row r="665" spans="1:2" x14ac:dyDescent="0.25">
      <c r="A665" s="8">
        <v>3574.7243069428077</v>
      </c>
      <c r="B665">
        <f t="shared" si="10"/>
        <v>2.0737137813123859E-3</v>
      </c>
    </row>
    <row r="666" spans="1:2" x14ac:dyDescent="0.25">
      <c r="A666" s="8">
        <v>3575.4756177785748</v>
      </c>
      <c r="B666">
        <f t="shared" si="10"/>
        <v>2.0695482345446559E-3</v>
      </c>
    </row>
    <row r="667" spans="1:2" x14ac:dyDescent="0.25">
      <c r="A667" s="8">
        <v>3575.6970774647198</v>
      </c>
      <c r="B667">
        <f t="shared" si="10"/>
        <v>2.0683145332474531E-3</v>
      </c>
    </row>
    <row r="668" spans="1:2" x14ac:dyDescent="0.25">
      <c r="A668" s="8">
        <v>3575.785582667886</v>
      </c>
      <c r="B668">
        <f t="shared" si="10"/>
        <v>2.0678207489970655E-3</v>
      </c>
    </row>
    <row r="669" spans="1:2" x14ac:dyDescent="0.25">
      <c r="A669" s="8">
        <v>3576.7756608739728</v>
      </c>
      <c r="B669">
        <f t="shared" si="10"/>
        <v>2.0622681864671177E-3</v>
      </c>
    </row>
    <row r="670" spans="1:2" x14ac:dyDescent="0.25">
      <c r="A670" s="8">
        <v>3576.9829597276112</v>
      </c>
      <c r="B670">
        <f t="shared" si="10"/>
        <v>2.0610989539944788E-3</v>
      </c>
    </row>
    <row r="671" spans="1:2" x14ac:dyDescent="0.25">
      <c r="A671" s="8">
        <v>3578.0951751140674</v>
      </c>
      <c r="B671">
        <f t="shared" si="10"/>
        <v>2.054786631079965E-3</v>
      </c>
    </row>
    <row r="672" spans="1:2" x14ac:dyDescent="0.25">
      <c r="A672" s="8">
        <v>3578.5854939396086</v>
      </c>
      <c r="B672">
        <f t="shared" si="10"/>
        <v>2.0519830579689767E-3</v>
      </c>
    </row>
    <row r="673" spans="1:2" x14ac:dyDescent="0.25">
      <c r="A673" s="8">
        <v>3578.6897334011155</v>
      </c>
      <c r="B673">
        <f t="shared" si="10"/>
        <v>2.0513854008414492E-3</v>
      </c>
    </row>
    <row r="674" spans="1:2" x14ac:dyDescent="0.25">
      <c r="A674" s="8">
        <v>3578.7046809465392</v>
      </c>
      <c r="B674">
        <f t="shared" si="10"/>
        <v>2.0512996522834017E-3</v>
      </c>
    </row>
    <row r="675" spans="1:2" x14ac:dyDescent="0.25">
      <c r="A675" s="8">
        <v>3578.7196284919628</v>
      </c>
      <c r="B675">
        <f t="shared" si="10"/>
        <v>2.0512138919967326E-3</v>
      </c>
    </row>
    <row r="676" spans="1:2" x14ac:dyDescent="0.25">
      <c r="A676" s="8">
        <v>3578.9277140585182</v>
      </c>
      <c r="B676">
        <f t="shared" si="10"/>
        <v>2.0500188013931383E-3</v>
      </c>
    </row>
    <row r="677" spans="1:2" x14ac:dyDescent="0.25">
      <c r="A677" s="8">
        <v>3579.568491729442</v>
      </c>
      <c r="B677">
        <f t="shared" si="10"/>
        <v>2.0463244217877484E-3</v>
      </c>
    </row>
    <row r="678" spans="1:2" x14ac:dyDescent="0.25">
      <c r="A678" s="8">
        <v>3580.7936004194926</v>
      </c>
      <c r="B678">
        <f t="shared" si="10"/>
        <v>2.0392017498022707E-3</v>
      </c>
    </row>
    <row r="679" spans="1:2" x14ac:dyDescent="0.25">
      <c r="A679" s="8">
        <v>3581.2729052641953</v>
      </c>
      <c r="B679">
        <f t="shared" si="10"/>
        <v>2.0363940737343649E-3</v>
      </c>
    </row>
    <row r="680" spans="1:2" x14ac:dyDescent="0.25">
      <c r="A680" s="8">
        <v>3581.7227083745092</v>
      </c>
      <c r="B680">
        <f t="shared" si="10"/>
        <v>2.0337485301990589E-3</v>
      </c>
    </row>
    <row r="681" spans="1:2" x14ac:dyDescent="0.25">
      <c r="A681" s="8">
        <v>3582.1280622050108</v>
      </c>
      <c r="B681">
        <f t="shared" si="10"/>
        <v>2.0313555983599604E-3</v>
      </c>
    </row>
    <row r="682" spans="1:2" x14ac:dyDescent="0.25">
      <c r="A682" s="8">
        <v>3582.940343291848</v>
      </c>
      <c r="B682">
        <f t="shared" si="10"/>
        <v>2.0265354312393605E-3</v>
      </c>
    </row>
    <row r="683" spans="1:2" x14ac:dyDescent="0.25">
      <c r="A683" s="8">
        <v>3584.2529737939185</v>
      </c>
      <c r="B683">
        <f t="shared" si="10"/>
        <v>2.0186762313112549E-3</v>
      </c>
    </row>
    <row r="684" spans="1:2" x14ac:dyDescent="0.25">
      <c r="A684" s="8">
        <v>3584.82806093627</v>
      </c>
      <c r="B684">
        <f t="shared" si="10"/>
        <v>2.0152060340174875E-3</v>
      </c>
    </row>
    <row r="685" spans="1:2" x14ac:dyDescent="0.25">
      <c r="A685" s="8">
        <v>3585.2068632058217</v>
      </c>
      <c r="B685">
        <f t="shared" si="10"/>
        <v>2.0129113694593776E-3</v>
      </c>
    </row>
    <row r="686" spans="1:2" x14ac:dyDescent="0.25">
      <c r="A686" s="8">
        <v>3585.2827810023155</v>
      </c>
      <c r="B686">
        <f t="shared" si="10"/>
        <v>2.0124506371944732E-3</v>
      </c>
    </row>
    <row r="687" spans="1:2" x14ac:dyDescent="0.25">
      <c r="A687" s="8">
        <v>3585.5406261608732</v>
      </c>
      <c r="B687">
        <f t="shared" si="10"/>
        <v>2.0108837146279976E-3</v>
      </c>
    </row>
    <row r="688" spans="1:2" x14ac:dyDescent="0.25">
      <c r="A688" s="8">
        <v>3585.5711112864083</v>
      </c>
      <c r="B688">
        <f t="shared" si="10"/>
        <v>2.0106982422200032E-3</v>
      </c>
    </row>
    <row r="689" spans="1:2" x14ac:dyDescent="0.25">
      <c r="A689" s="8">
        <v>3586.3763119569921</v>
      </c>
      <c r="B689">
        <f t="shared" si="10"/>
        <v>2.0057830176162892E-3</v>
      </c>
    </row>
    <row r="690" spans="1:2" x14ac:dyDescent="0.25">
      <c r="A690" s="8">
        <v>3586.4982524591323</v>
      </c>
      <c r="B690">
        <f t="shared" si="10"/>
        <v>2.0050359117661379E-3</v>
      </c>
    </row>
    <row r="691" spans="1:2" x14ac:dyDescent="0.25">
      <c r="A691" s="8">
        <v>3586.7873694561422</v>
      </c>
      <c r="B691">
        <f t="shared" si="10"/>
        <v>2.0032616824378884E-3</v>
      </c>
    </row>
    <row r="692" spans="1:2" x14ac:dyDescent="0.25">
      <c r="A692" s="8">
        <v>3587.6875657114579</v>
      </c>
      <c r="B692">
        <f t="shared" si="10"/>
        <v>1.9977117491891661E-3</v>
      </c>
    </row>
    <row r="693" spans="1:2" x14ac:dyDescent="0.25">
      <c r="A693" s="8">
        <v>3587.8250437937095</v>
      </c>
      <c r="B693">
        <f t="shared" si="10"/>
        <v>1.9968607581162573E-3</v>
      </c>
    </row>
    <row r="694" spans="1:2" x14ac:dyDescent="0.25">
      <c r="A694" s="8">
        <v>3587.9166958485439</v>
      </c>
      <c r="B694">
        <f t="shared" si="10"/>
        <v>1.9962929317685596E-3</v>
      </c>
    </row>
    <row r="695" spans="1:2" x14ac:dyDescent="0.25">
      <c r="A695" s="8">
        <v>3587.9932036797254</v>
      </c>
      <c r="B695">
        <f t="shared" si="10"/>
        <v>1.9958186254870171E-3</v>
      </c>
    </row>
    <row r="696" spans="1:2" x14ac:dyDescent="0.25">
      <c r="A696" s="8">
        <v>3588.4829324705788</v>
      </c>
      <c r="B696">
        <f t="shared" si="10"/>
        <v>1.9927760138781577E-3</v>
      </c>
    </row>
    <row r="697" spans="1:2" x14ac:dyDescent="0.25">
      <c r="A697" s="8">
        <v>3589.1266603149415</v>
      </c>
      <c r="B697">
        <f t="shared" si="10"/>
        <v>1.9887594416762825E-3</v>
      </c>
    </row>
    <row r="698" spans="1:2" x14ac:dyDescent="0.25">
      <c r="A698" s="8">
        <v>3589.2956069138745</v>
      </c>
      <c r="B698">
        <f t="shared" si="10"/>
        <v>1.9877020734532895E-3</v>
      </c>
    </row>
    <row r="699" spans="1:2" x14ac:dyDescent="0.25">
      <c r="A699" s="8">
        <v>3590.2182244873256</v>
      </c>
      <c r="B699">
        <f t="shared" si="10"/>
        <v>1.9819043489117546E-3</v>
      </c>
    </row>
    <row r="700" spans="1:2" x14ac:dyDescent="0.25">
      <c r="A700" s="8">
        <v>3590.2797847730835</v>
      </c>
      <c r="B700">
        <f t="shared" si="10"/>
        <v>1.9815161011009241E-3</v>
      </c>
    </row>
    <row r="701" spans="1:2" x14ac:dyDescent="0.25">
      <c r="A701" s="8">
        <v>3590.5726386564493</v>
      </c>
      <c r="B701">
        <f t="shared" si="10"/>
        <v>1.9796667416695796E-3</v>
      </c>
    </row>
    <row r="702" spans="1:2" x14ac:dyDescent="0.25">
      <c r="A702" s="8">
        <v>3591.0198849497829</v>
      </c>
      <c r="B702">
        <f t="shared" si="10"/>
        <v>1.9768347995338738E-3</v>
      </c>
    </row>
    <row r="703" spans="1:2" x14ac:dyDescent="0.25">
      <c r="A703" s="8">
        <v>3591.0663010118878</v>
      </c>
      <c r="B703">
        <f t="shared" si="10"/>
        <v>1.9765403707549772E-3</v>
      </c>
    </row>
    <row r="704" spans="1:2" x14ac:dyDescent="0.25">
      <c r="A704" s="8">
        <v>3591.9476161571947</v>
      </c>
      <c r="B704">
        <f t="shared" si="10"/>
        <v>1.9709313583988449E-3</v>
      </c>
    </row>
    <row r="705" spans="1:2" x14ac:dyDescent="0.25">
      <c r="A705" s="8">
        <v>3592.3038004303817</v>
      </c>
      <c r="B705">
        <f t="shared" si="10"/>
        <v>1.9686544935220629E-3</v>
      </c>
    </row>
    <row r="706" spans="1:2" x14ac:dyDescent="0.25">
      <c r="A706" s="8">
        <v>3592.3348755906045</v>
      </c>
      <c r="B706">
        <f t="shared" si="10"/>
        <v>1.9684555783649697E-3</v>
      </c>
    </row>
    <row r="707" spans="1:2" x14ac:dyDescent="0.25">
      <c r="A707" s="8">
        <v>3592.8625632797048</v>
      </c>
      <c r="B707">
        <f t="shared" ref="B707:B770" si="11">_xlfn.NORM.DIST(A707,$F$4,$F$5,FALSE)</f>
        <v>1.9650711846334787E-3</v>
      </c>
    </row>
    <row r="708" spans="1:2" x14ac:dyDescent="0.25">
      <c r="A708" s="8">
        <v>3593.0177424025896</v>
      </c>
      <c r="B708">
        <f t="shared" si="11"/>
        <v>1.9640735537473186E-3</v>
      </c>
    </row>
    <row r="709" spans="1:2" x14ac:dyDescent="0.25">
      <c r="A709" s="8">
        <v>3593.7021826404089</v>
      </c>
      <c r="B709">
        <f t="shared" si="11"/>
        <v>1.9596605827222119E-3</v>
      </c>
    </row>
    <row r="710" spans="1:2" x14ac:dyDescent="0.25">
      <c r="A710" s="8">
        <v>3594.0762646324583</v>
      </c>
      <c r="B710">
        <f t="shared" si="11"/>
        <v>1.9572399101413828E-3</v>
      </c>
    </row>
    <row r="711" spans="1:2" x14ac:dyDescent="0.25">
      <c r="A711" s="8">
        <v>3594.3413868854987</v>
      </c>
      <c r="B711">
        <f t="shared" si="11"/>
        <v>1.9555205869294366E-3</v>
      </c>
    </row>
    <row r="712" spans="1:2" x14ac:dyDescent="0.25">
      <c r="A712" s="8">
        <v>3595.1385237486829</v>
      </c>
      <c r="B712">
        <f t="shared" si="11"/>
        <v>1.9503326400000282E-3</v>
      </c>
    </row>
    <row r="713" spans="1:2" x14ac:dyDescent="0.25">
      <c r="A713" s="8">
        <v>3595.1385237486829</v>
      </c>
      <c r="B713">
        <f t="shared" si="11"/>
        <v>1.9503326400000282E-3</v>
      </c>
    </row>
    <row r="714" spans="1:2" x14ac:dyDescent="0.25">
      <c r="A714" s="8">
        <v>3595.3888951345289</v>
      </c>
      <c r="B714">
        <f t="shared" si="11"/>
        <v>1.948697470330043E-3</v>
      </c>
    </row>
    <row r="715" spans="1:2" x14ac:dyDescent="0.25">
      <c r="A715" s="8">
        <v>3595.8748870390264</v>
      </c>
      <c r="B715">
        <f t="shared" si="11"/>
        <v>1.945515749309215E-3</v>
      </c>
    </row>
    <row r="716" spans="1:2" x14ac:dyDescent="0.25">
      <c r="A716" s="8">
        <v>3596.4086717532336</v>
      </c>
      <c r="B716">
        <f t="shared" si="11"/>
        <v>1.9420094610169026E-3</v>
      </c>
    </row>
    <row r="717" spans="1:2" x14ac:dyDescent="0.25">
      <c r="A717" s="8">
        <v>3596.7703630168398</v>
      </c>
      <c r="B717">
        <f t="shared" si="11"/>
        <v>1.9396267054922686E-3</v>
      </c>
    </row>
    <row r="718" spans="1:2" x14ac:dyDescent="0.25">
      <c r="A718" s="8">
        <v>3596.9119713419059</v>
      </c>
      <c r="B718">
        <f t="shared" si="11"/>
        <v>1.9386923041090939E-3</v>
      </c>
    </row>
    <row r="719" spans="1:2" x14ac:dyDescent="0.25">
      <c r="A719" s="8">
        <v>3597.1167133785639</v>
      </c>
      <c r="B719">
        <f t="shared" si="11"/>
        <v>1.9373398161695123E-3</v>
      </c>
    </row>
    <row r="720" spans="1:2" x14ac:dyDescent="0.25">
      <c r="A720" s="8">
        <v>3598.5062450682744</v>
      </c>
      <c r="B720">
        <f t="shared" si="11"/>
        <v>1.9281143660118481E-3</v>
      </c>
    </row>
    <row r="721" spans="1:2" x14ac:dyDescent="0.25">
      <c r="A721" s="8">
        <v>3598.6805019793974</v>
      </c>
      <c r="B721">
        <f t="shared" si="11"/>
        <v>1.9269517625690263E-3</v>
      </c>
    </row>
    <row r="722" spans="1:2" x14ac:dyDescent="0.25">
      <c r="A722" s="8">
        <v>3599.5687008627283</v>
      </c>
      <c r="B722">
        <f t="shared" si="11"/>
        <v>1.921006495348285E-3</v>
      </c>
    </row>
    <row r="723" spans="1:2" x14ac:dyDescent="0.25">
      <c r="A723" s="8">
        <v>3600.252747744089</v>
      </c>
      <c r="B723">
        <f t="shared" si="11"/>
        <v>1.9164058176747031E-3</v>
      </c>
    </row>
    <row r="724" spans="1:2" x14ac:dyDescent="0.25">
      <c r="A724" s="8">
        <v>3602.378642724143</v>
      </c>
      <c r="B724">
        <f t="shared" si="11"/>
        <v>1.9019881285528254E-3</v>
      </c>
    </row>
    <row r="725" spans="1:2" x14ac:dyDescent="0.25">
      <c r="A725" s="8">
        <v>3602.6514354281244</v>
      </c>
      <c r="B725">
        <f t="shared" si="11"/>
        <v>1.900125163172279E-3</v>
      </c>
    </row>
    <row r="726" spans="1:2" x14ac:dyDescent="0.25">
      <c r="A726" s="8">
        <v>3604.7149834095035</v>
      </c>
      <c r="B726">
        <f t="shared" si="11"/>
        <v>1.8859397871622307E-3</v>
      </c>
    </row>
    <row r="727" spans="1:2" x14ac:dyDescent="0.25">
      <c r="A727" s="8">
        <v>3605.557946300105</v>
      </c>
      <c r="B727">
        <f t="shared" si="11"/>
        <v>1.8800985911507598E-3</v>
      </c>
    </row>
    <row r="728" spans="1:2" x14ac:dyDescent="0.25">
      <c r="A728" s="8">
        <v>3605.817561562726</v>
      </c>
      <c r="B728">
        <f t="shared" si="11"/>
        <v>1.8782942870472043E-3</v>
      </c>
    </row>
    <row r="729" spans="1:2" x14ac:dyDescent="0.25">
      <c r="A729" s="8">
        <v>3605.8502101487829</v>
      </c>
      <c r="B729">
        <f t="shared" si="11"/>
        <v>1.878067205358653E-3</v>
      </c>
    </row>
    <row r="730" spans="1:2" x14ac:dyDescent="0.25">
      <c r="A730" s="8">
        <v>3605.9151139644382</v>
      </c>
      <c r="B730">
        <f t="shared" si="11"/>
        <v>1.8776156608322221E-3</v>
      </c>
    </row>
    <row r="731" spans="1:2" x14ac:dyDescent="0.25">
      <c r="A731" s="8">
        <v>3606.0940911530633</v>
      </c>
      <c r="B731">
        <f t="shared" si="11"/>
        <v>1.8763696867074194E-3</v>
      </c>
    </row>
    <row r="732" spans="1:2" x14ac:dyDescent="0.25">
      <c r="A732" s="8">
        <v>3606.1428673539194</v>
      </c>
      <c r="B732">
        <f t="shared" si="11"/>
        <v>1.8760299197523467E-3</v>
      </c>
    </row>
    <row r="733" spans="1:2" x14ac:dyDescent="0.25">
      <c r="A733" s="8">
        <v>3607.234824882762</v>
      </c>
      <c r="B733">
        <f t="shared" si="11"/>
        <v>1.8684007278432276E-3</v>
      </c>
    </row>
    <row r="734" spans="1:2" x14ac:dyDescent="0.25">
      <c r="A734" s="8">
        <v>3607.332967319162</v>
      </c>
      <c r="B734">
        <f t="shared" si="11"/>
        <v>1.8677129119930929E-3</v>
      </c>
    </row>
    <row r="735" spans="1:2" x14ac:dyDescent="0.25">
      <c r="A735" s="8">
        <v>3608.1839940171631</v>
      </c>
      <c r="B735">
        <f t="shared" si="11"/>
        <v>1.8617341086547008E-3</v>
      </c>
    </row>
    <row r="736" spans="1:2" x14ac:dyDescent="0.25">
      <c r="A736" s="8">
        <v>3609.9438708125672</v>
      </c>
      <c r="B736">
        <f t="shared" si="11"/>
        <v>1.8492889502741213E-3</v>
      </c>
    </row>
    <row r="737" spans="1:2" x14ac:dyDescent="0.25">
      <c r="A737" s="8">
        <v>3610.8863528871734</v>
      </c>
      <c r="B737">
        <f t="shared" si="11"/>
        <v>1.8425799259941683E-3</v>
      </c>
    </row>
    <row r="738" spans="1:2" x14ac:dyDescent="0.25">
      <c r="A738" s="8">
        <v>3611.4335117209703</v>
      </c>
      <c r="B738">
        <f t="shared" si="11"/>
        <v>1.838671131505841E-3</v>
      </c>
    </row>
    <row r="739" spans="1:2" x14ac:dyDescent="0.25">
      <c r="A739" s="8">
        <v>3611.6990273304691</v>
      </c>
      <c r="B739">
        <f t="shared" si="11"/>
        <v>1.8367707085389475E-3</v>
      </c>
    </row>
    <row r="740" spans="1:2" x14ac:dyDescent="0.25">
      <c r="A740" s="8">
        <v>3612.59784683818</v>
      </c>
      <c r="B740">
        <f t="shared" si="11"/>
        <v>1.8303199915231784E-3</v>
      </c>
    </row>
    <row r="741" spans="1:2" x14ac:dyDescent="0.25">
      <c r="A741" s="8">
        <v>3612.8983711724868</v>
      </c>
      <c r="B741">
        <f t="shared" si="11"/>
        <v>1.8281572148037203E-3</v>
      </c>
    </row>
    <row r="742" spans="1:2" x14ac:dyDescent="0.25">
      <c r="A742" s="8">
        <v>3613.0985896098719</v>
      </c>
      <c r="B742">
        <f t="shared" si="11"/>
        <v>1.8267146663313333E-3</v>
      </c>
    </row>
    <row r="743" spans="1:2" x14ac:dyDescent="0.25">
      <c r="A743" s="8">
        <v>3613.148939236562</v>
      </c>
      <c r="B743">
        <f t="shared" si="11"/>
        <v>1.8263516978684019E-3</v>
      </c>
    </row>
    <row r="744" spans="1:2" x14ac:dyDescent="0.25">
      <c r="A744" s="8">
        <v>3613.6339477499132</v>
      </c>
      <c r="B744">
        <f t="shared" si="11"/>
        <v>1.8228510748946798E-3</v>
      </c>
    </row>
    <row r="745" spans="1:2" x14ac:dyDescent="0.25">
      <c r="A745" s="8">
        <v>3614.5060190184449</v>
      </c>
      <c r="B745">
        <f t="shared" si="11"/>
        <v>1.8165377216791622E-3</v>
      </c>
    </row>
    <row r="746" spans="1:2" x14ac:dyDescent="0.25">
      <c r="A746" s="8">
        <v>3615.3812371386448</v>
      </c>
      <c r="B746">
        <f t="shared" si="11"/>
        <v>1.8101773240251687E-3</v>
      </c>
    </row>
    <row r="747" spans="1:2" x14ac:dyDescent="0.25">
      <c r="A747" s="8">
        <v>3615.4654154207674</v>
      </c>
      <c r="B747">
        <f t="shared" si="11"/>
        <v>1.8095643161621527E-3</v>
      </c>
    </row>
    <row r="748" spans="1:2" x14ac:dyDescent="0.25">
      <c r="A748" s="8">
        <v>3615.5834223583224</v>
      </c>
      <c r="B748">
        <f t="shared" si="11"/>
        <v>1.8087045878758823E-3</v>
      </c>
    </row>
    <row r="749" spans="1:2" x14ac:dyDescent="0.25">
      <c r="A749" s="8">
        <v>3615.7016259741067</v>
      </c>
      <c r="B749">
        <f t="shared" si="11"/>
        <v>1.8078429929157653E-3</v>
      </c>
    </row>
    <row r="750" spans="1:2" x14ac:dyDescent="0.25">
      <c r="A750" s="8">
        <v>3615.819829589891</v>
      </c>
      <c r="B750">
        <f t="shared" si="11"/>
        <v>1.8069809648116029E-3</v>
      </c>
    </row>
    <row r="751" spans="1:2" x14ac:dyDescent="0.25">
      <c r="A751" s="8">
        <v>3616.5978886648372</v>
      </c>
      <c r="B751">
        <f t="shared" si="11"/>
        <v>1.8012960462704959E-3</v>
      </c>
    </row>
    <row r="752" spans="1:2" x14ac:dyDescent="0.25">
      <c r="A752" s="8">
        <v>3616.8693046212138</v>
      </c>
      <c r="B752">
        <f t="shared" si="11"/>
        <v>1.799308583422574E-3</v>
      </c>
    </row>
    <row r="753" spans="1:2" x14ac:dyDescent="0.25">
      <c r="A753" s="8">
        <v>3617.2595142280625</v>
      </c>
      <c r="B753">
        <f t="shared" si="11"/>
        <v>1.7964473392410463E-3</v>
      </c>
    </row>
    <row r="754" spans="1:2" x14ac:dyDescent="0.25">
      <c r="A754" s="8">
        <v>3617.7527832270425</v>
      </c>
      <c r="B754">
        <f t="shared" si="11"/>
        <v>1.7928238612017419E-3</v>
      </c>
    </row>
    <row r="755" spans="1:2" x14ac:dyDescent="0.25">
      <c r="A755" s="8">
        <v>3617.9059955676348</v>
      </c>
      <c r="B755">
        <f t="shared" si="11"/>
        <v>1.7916969104818444E-3</v>
      </c>
    </row>
    <row r="756" spans="1:2" x14ac:dyDescent="0.25">
      <c r="A756" s="8">
        <v>3618.0253792527947</v>
      </c>
      <c r="B756">
        <f t="shared" si="11"/>
        <v>1.7908183032869873E-3</v>
      </c>
    </row>
    <row r="757" spans="1:2" x14ac:dyDescent="0.25">
      <c r="A757" s="8">
        <v>3618.4006413142197</v>
      </c>
      <c r="B757">
        <f t="shared" si="11"/>
        <v>1.7880538126725442E-3</v>
      </c>
    </row>
    <row r="758" spans="1:2" x14ac:dyDescent="0.25">
      <c r="A758" s="8">
        <v>3618.7932110598194</v>
      </c>
      <c r="B758">
        <f t="shared" si="11"/>
        <v>1.7851573970093582E-3</v>
      </c>
    </row>
    <row r="759" spans="1:2" x14ac:dyDescent="0.25">
      <c r="A759" s="8">
        <v>3619.0327651430562</v>
      </c>
      <c r="B759">
        <f t="shared" si="11"/>
        <v>1.7833877389248768E-3</v>
      </c>
    </row>
    <row r="760" spans="1:2" x14ac:dyDescent="0.25">
      <c r="A760" s="8">
        <v>3619.203875202511</v>
      </c>
      <c r="B760">
        <f t="shared" si="11"/>
        <v>1.7821226795160456E-3</v>
      </c>
    </row>
    <row r="761" spans="1:2" x14ac:dyDescent="0.25">
      <c r="A761" s="8">
        <v>3619.2725159045222</v>
      </c>
      <c r="B761">
        <f t="shared" si="11"/>
        <v>1.7816149640755784E-3</v>
      </c>
    </row>
    <row r="762" spans="1:2" x14ac:dyDescent="0.25">
      <c r="A762" s="8">
        <v>3620.0444779543614</v>
      </c>
      <c r="B762">
        <f t="shared" si="11"/>
        <v>1.7758956826238971E-3</v>
      </c>
    </row>
    <row r="763" spans="1:2" x14ac:dyDescent="0.25">
      <c r="A763" s="8">
        <v>3620.974372622295</v>
      </c>
      <c r="B763">
        <f t="shared" si="11"/>
        <v>1.7689839196631553E-3</v>
      </c>
    </row>
    <row r="764" spans="1:2" x14ac:dyDescent="0.25">
      <c r="A764" s="8">
        <v>3621.5616538148606</v>
      </c>
      <c r="B764">
        <f t="shared" si="11"/>
        <v>1.76460634858809E-3</v>
      </c>
    </row>
    <row r="765" spans="1:2" x14ac:dyDescent="0.25">
      <c r="A765" s="8">
        <v>3621.6654999199091</v>
      </c>
      <c r="B765">
        <f t="shared" si="11"/>
        <v>1.7638312967901255E-3</v>
      </c>
    </row>
    <row r="766" spans="1:2" x14ac:dyDescent="0.25">
      <c r="A766" s="8">
        <v>3622.237046854134</v>
      </c>
      <c r="B766">
        <f t="shared" si="11"/>
        <v>1.7595603175278585E-3</v>
      </c>
    </row>
    <row r="767" spans="1:2" x14ac:dyDescent="0.25">
      <c r="A767" s="8">
        <v>3622.4974488296721</v>
      </c>
      <c r="B767">
        <f t="shared" si="11"/>
        <v>1.7576114901311623E-3</v>
      </c>
    </row>
    <row r="768" spans="1:2" x14ac:dyDescent="0.25">
      <c r="A768" s="8">
        <v>3622.5495685604255</v>
      </c>
      <c r="B768">
        <f t="shared" si="11"/>
        <v>1.7572212114114736E-3</v>
      </c>
    </row>
    <row r="769" spans="1:2" x14ac:dyDescent="0.25">
      <c r="A769" s="8">
        <v>3623.0886635868228</v>
      </c>
      <c r="B769">
        <f t="shared" si="11"/>
        <v>1.7531801493944614E-3</v>
      </c>
    </row>
    <row r="770" spans="1:2" x14ac:dyDescent="0.25">
      <c r="A770" s="8">
        <v>3625.1341171711101</v>
      </c>
      <c r="B770">
        <f t="shared" si="11"/>
        <v>1.7377782655953735E-3</v>
      </c>
    </row>
    <row r="771" spans="1:2" x14ac:dyDescent="0.25">
      <c r="A771" s="8">
        <v>3626.4022983933683</v>
      </c>
      <c r="B771">
        <f t="shared" ref="B771:B834" si="12">_xlfn.NORM.DIST(A771,$F$4,$F$5,FALSE)</f>
        <v>1.728175795153507E-3</v>
      </c>
    </row>
    <row r="772" spans="1:2" x14ac:dyDescent="0.25">
      <c r="A772" s="8">
        <v>3627.251554987306</v>
      </c>
      <c r="B772">
        <f t="shared" si="12"/>
        <v>1.7217233140532126E-3</v>
      </c>
    </row>
    <row r="773" spans="1:2" x14ac:dyDescent="0.25">
      <c r="A773" s="8">
        <v>3628.1928569925367</v>
      </c>
      <c r="B773">
        <f t="shared" si="12"/>
        <v>1.7145513580959656E-3</v>
      </c>
    </row>
    <row r="774" spans="1:2" x14ac:dyDescent="0.25">
      <c r="A774" s="8">
        <v>3628.7451294602943</v>
      </c>
      <c r="B774">
        <f t="shared" si="12"/>
        <v>1.7103338359262742E-3</v>
      </c>
    </row>
    <row r="775" spans="1:2" x14ac:dyDescent="0.25">
      <c r="A775" s="8">
        <v>3629.1919823971693</v>
      </c>
      <c r="B775">
        <f t="shared" si="12"/>
        <v>1.7069162306098953E-3</v>
      </c>
    </row>
    <row r="776" spans="1:2" x14ac:dyDescent="0.25">
      <c r="A776" s="8">
        <v>3629.675024128228</v>
      </c>
      <c r="B776">
        <f t="shared" si="12"/>
        <v>1.7032167469744684E-3</v>
      </c>
    </row>
    <row r="777" spans="1:2" x14ac:dyDescent="0.25">
      <c r="A777" s="8">
        <v>3630.0156708213035</v>
      </c>
      <c r="B777">
        <f t="shared" si="12"/>
        <v>1.7006046780984187E-3</v>
      </c>
    </row>
    <row r="778" spans="1:2" x14ac:dyDescent="0.25">
      <c r="A778" s="8">
        <v>3630.2851199953875</v>
      </c>
      <c r="B778">
        <f t="shared" si="12"/>
        <v>1.6985367227696309E-3</v>
      </c>
    </row>
    <row r="779" spans="1:2" x14ac:dyDescent="0.25">
      <c r="A779" s="8">
        <v>3630.3390098302043</v>
      </c>
      <c r="B779">
        <f t="shared" si="12"/>
        <v>1.6981229392364606E-3</v>
      </c>
    </row>
    <row r="780" spans="1:2" x14ac:dyDescent="0.25">
      <c r="A780" s="8">
        <v>3630.3390098302043</v>
      </c>
      <c r="B780">
        <f t="shared" si="12"/>
        <v>1.6981229392364606E-3</v>
      </c>
    </row>
    <row r="781" spans="1:2" x14ac:dyDescent="0.25">
      <c r="A781" s="8">
        <v>3632.3067755139346</v>
      </c>
      <c r="B781">
        <f t="shared" si="12"/>
        <v>1.6829707887039802E-3</v>
      </c>
    </row>
    <row r="782" spans="1:2" x14ac:dyDescent="0.25">
      <c r="A782" s="8">
        <v>3632.5787815049989</v>
      </c>
      <c r="B782">
        <f t="shared" si="12"/>
        <v>1.680869849184682E-3</v>
      </c>
    </row>
    <row r="783" spans="1:2" x14ac:dyDescent="0.25">
      <c r="A783" s="8">
        <v>3633.4705205964565</v>
      </c>
      <c r="B783">
        <f t="shared" si="12"/>
        <v>1.6739715243729843E-3</v>
      </c>
    </row>
    <row r="784" spans="1:2" x14ac:dyDescent="0.25">
      <c r="A784" s="8">
        <v>3633.5979680890159</v>
      </c>
      <c r="B784">
        <f t="shared" si="12"/>
        <v>1.6729842992445074E-3</v>
      </c>
    </row>
    <row r="785" spans="1:2" x14ac:dyDescent="0.25">
      <c r="A785" s="8">
        <v>3633.8170676364098</v>
      </c>
      <c r="B785">
        <f t="shared" si="12"/>
        <v>1.6712863658080114E-3</v>
      </c>
    </row>
    <row r="786" spans="1:2" x14ac:dyDescent="0.25">
      <c r="A786" s="8">
        <v>3634.6954326082778</v>
      </c>
      <c r="B786">
        <f t="shared" si="12"/>
        <v>1.6644698694855272E-3</v>
      </c>
    </row>
    <row r="787" spans="1:2" x14ac:dyDescent="0.25">
      <c r="A787" s="8">
        <v>3634.7505025124701</v>
      </c>
      <c r="B787">
        <f t="shared" si="12"/>
        <v>1.6640420012681055E-3</v>
      </c>
    </row>
    <row r="788" spans="1:2" x14ac:dyDescent="0.25">
      <c r="A788" s="8">
        <v>3634.9155155468179</v>
      </c>
      <c r="B788">
        <f t="shared" si="12"/>
        <v>1.6627595743398977E-3</v>
      </c>
    </row>
    <row r="789" spans="1:2" x14ac:dyDescent="0.25">
      <c r="A789" s="8">
        <v>3635.8904495292518</v>
      </c>
      <c r="B789">
        <f t="shared" si="12"/>
        <v>1.6551721211598906E-3</v>
      </c>
    </row>
    <row r="790" spans="1:2" x14ac:dyDescent="0.25">
      <c r="A790" s="8">
        <v>3636.2411268120195</v>
      </c>
      <c r="B790">
        <f t="shared" si="12"/>
        <v>1.6524386063985373E-3</v>
      </c>
    </row>
    <row r="791" spans="1:2" x14ac:dyDescent="0.25">
      <c r="A791" s="8">
        <v>3637.2778177584405</v>
      </c>
      <c r="B791">
        <f t="shared" si="12"/>
        <v>1.6443445039748376E-3</v>
      </c>
    </row>
    <row r="792" spans="1:2" x14ac:dyDescent="0.25">
      <c r="A792" s="8">
        <v>3638.338503448831</v>
      </c>
      <c r="B792">
        <f t="shared" si="12"/>
        <v>1.6360432864721318E-3</v>
      </c>
    </row>
    <row r="793" spans="1:2" x14ac:dyDescent="0.25">
      <c r="A793" s="8">
        <v>3638.4692944712879</v>
      </c>
      <c r="B793">
        <f t="shared" si="12"/>
        <v>1.6350183300450527E-3</v>
      </c>
    </row>
    <row r="794" spans="1:2" x14ac:dyDescent="0.25">
      <c r="A794" s="8">
        <v>3639.385815019632</v>
      </c>
      <c r="B794">
        <f t="shared" si="12"/>
        <v>1.6278278175653924E-3</v>
      </c>
    </row>
    <row r="795" spans="1:2" x14ac:dyDescent="0.25">
      <c r="A795" s="8">
        <v>3640.2311380489846</v>
      </c>
      <c r="B795">
        <f t="shared" si="12"/>
        <v>1.6211835806031003E-3</v>
      </c>
    </row>
    <row r="796" spans="1:2" x14ac:dyDescent="0.25">
      <c r="A796" s="8">
        <v>3641.0044768464286</v>
      </c>
      <c r="B796">
        <f t="shared" si="12"/>
        <v>1.6150951201838076E-3</v>
      </c>
    </row>
    <row r="797" spans="1:2" x14ac:dyDescent="0.25">
      <c r="A797" s="8">
        <v>3642.5216527069279</v>
      </c>
      <c r="B797">
        <f t="shared" si="12"/>
        <v>1.6031237442908665E-3</v>
      </c>
    </row>
    <row r="798" spans="1:2" x14ac:dyDescent="0.25">
      <c r="A798" s="8">
        <v>3642.5407304951659</v>
      </c>
      <c r="B798">
        <f t="shared" si="12"/>
        <v>1.6029729911762121E-3</v>
      </c>
    </row>
    <row r="799" spans="1:2" x14ac:dyDescent="0.25">
      <c r="A799" s="8">
        <v>3643.0554374211351</v>
      </c>
      <c r="B799">
        <f t="shared" si="12"/>
        <v>1.5989037728389717E-3</v>
      </c>
    </row>
    <row r="800" spans="1:2" x14ac:dyDescent="0.25">
      <c r="A800" s="8">
        <v>3643.3610753894027</v>
      </c>
      <c r="B800">
        <f t="shared" si="12"/>
        <v>1.5964856341343743E-3</v>
      </c>
    </row>
    <row r="801" spans="1:2" x14ac:dyDescent="0.25">
      <c r="A801" s="8">
        <v>3643.6863811805961</v>
      </c>
      <c r="B801">
        <f t="shared" si="12"/>
        <v>1.5939104401849577E-3</v>
      </c>
    </row>
    <row r="802" spans="1:2" x14ac:dyDescent="0.25">
      <c r="A802" s="8">
        <v>3644.1273337705934</v>
      </c>
      <c r="B802">
        <f t="shared" si="12"/>
        <v>1.5904174127579808E-3</v>
      </c>
    </row>
    <row r="803" spans="1:2" x14ac:dyDescent="0.25">
      <c r="A803" s="8">
        <v>3644.973443512863</v>
      </c>
      <c r="B803">
        <f t="shared" si="12"/>
        <v>1.5837075226176338E-3</v>
      </c>
    </row>
    <row r="804" spans="1:2" x14ac:dyDescent="0.25">
      <c r="A804" s="8">
        <v>3646.8513272458222</v>
      </c>
      <c r="B804">
        <f t="shared" si="12"/>
        <v>1.5687822653689693E-3</v>
      </c>
    </row>
    <row r="805" spans="1:2" x14ac:dyDescent="0.25">
      <c r="A805" s="8">
        <v>3647.1239232715743</v>
      </c>
      <c r="B805">
        <f t="shared" si="12"/>
        <v>1.566612075917666E-3</v>
      </c>
    </row>
    <row r="806" spans="1:2" x14ac:dyDescent="0.25">
      <c r="A806" s="8">
        <v>3647.3772448308591</v>
      </c>
      <c r="B806">
        <f t="shared" si="12"/>
        <v>1.5645945432092481E-3</v>
      </c>
    </row>
    <row r="807" spans="1:2" x14ac:dyDescent="0.25">
      <c r="A807" s="8">
        <v>3647.396912653785</v>
      </c>
      <c r="B807">
        <f t="shared" si="12"/>
        <v>1.5644378708825372E-3</v>
      </c>
    </row>
    <row r="808" spans="1:2" x14ac:dyDescent="0.25">
      <c r="A808" s="8">
        <v>3647.9047358417301</v>
      </c>
      <c r="B808">
        <f t="shared" si="12"/>
        <v>1.5603910360456378E-3</v>
      </c>
    </row>
    <row r="809" spans="1:2" x14ac:dyDescent="0.25">
      <c r="A809" s="8">
        <v>3650.12719983235</v>
      </c>
      <c r="B809">
        <f t="shared" si="12"/>
        <v>1.5426466654678307E-3</v>
      </c>
    </row>
    <row r="810" spans="1:2" x14ac:dyDescent="0.25">
      <c r="A810" s="8">
        <v>3652.9573995513783</v>
      </c>
      <c r="B810">
        <f t="shared" si="12"/>
        <v>1.519978700350598E-3</v>
      </c>
    </row>
    <row r="811" spans="1:2" x14ac:dyDescent="0.25">
      <c r="A811" s="8">
        <v>3653.5608083587431</v>
      </c>
      <c r="B811">
        <f t="shared" si="12"/>
        <v>1.5151366090697658E-3</v>
      </c>
    </row>
    <row r="812" spans="1:2" x14ac:dyDescent="0.25">
      <c r="A812" s="8">
        <v>3653.9840599081072</v>
      </c>
      <c r="B812">
        <f t="shared" si="12"/>
        <v>1.5117384338567891E-3</v>
      </c>
    </row>
    <row r="813" spans="1:2" x14ac:dyDescent="0.25">
      <c r="A813" s="8">
        <v>3654.3884303474624</v>
      </c>
      <c r="B813">
        <f t="shared" si="12"/>
        <v>1.5084905354348281E-3</v>
      </c>
    </row>
    <row r="814" spans="1:2" x14ac:dyDescent="0.25">
      <c r="A814" s="8">
        <v>3654.5500998519128</v>
      </c>
      <c r="B814">
        <f t="shared" si="12"/>
        <v>1.5071916571902516E-3</v>
      </c>
    </row>
    <row r="815" spans="1:2" x14ac:dyDescent="0.25">
      <c r="A815" s="8">
        <v>3654.752678428049</v>
      </c>
      <c r="B815">
        <f t="shared" si="12"/>
        <v>1.5055638316500617E-3</v>
      </c>
    </row>
    <row r="816" spans="1:2" x14ac:dyDescent="0.25">
      <c r="A816" s="8">
        <v>3654.8946801095735</v>
      </c>
      <c r="B816">
        <f t="shared" si="12"/>
        <v>1.5044225918069887E-3</v>
      </c>
    </row>
    <row r="817" spans="1:2" x14ac:dyDescent="0.25">
      <c r="A817" s="8">
        <v>3654.9351958248008</v>
      </c>
      <c r="B817">
        <f t="shared" si="12"/>
        <v>1.5040969477349781E-3</v>
      </c>
    </row>
    <row r="818" spans="1:2" x14ac:dyDescent="0.25">
      <c r="A818" s="8">
        <v>3657.1604133106302</v>
      </c>
      <c r="B818">
        <f t="shared" si="12"/>
        <v>1.4861944595851498E-3</v>
      </c>
    </row>
    <row r="819" spans="1:2" x14ac:dyDescent="0.25">
      <c r="A819" s="8">
        <v>3657.798044129886</v>
      </c>
      <c r="B819">
        <f t="shared" si="12"/>
        <v>1.4810587657666564E-3</v>
      </c>
    </row>
    <row r="820" spans="1:2" x14ac:dyDescent="0.25">
      <c r="A820" s="8">
        <v>3658.1485247344244</v>
      </c>
      <c r="B820">
        <f t="shared" si="12"/>
        <v>1.4782348864259541E-3</v>
      </c>
    </row>
    <row r="821" spans="1:2" x14ac:dyDescent="0.25">
      <c r="A821" s="8">
        <v>3658.3550368751457</v>
      </c>
      <c r="B821">
        <f t="shared" si="12"/>
        <v>1.4765706685790688E-3</v>
      </c>
    </row>
    <row r="822" spans="1:2" x14ac:dyDescent="0.25">
      <c r="A822" s="8">
        <v>3658.6032448004698</v>
      </c>
      <c r="B822">
        <f t="shared" si="12"/>
        <v>1.4745701358834008E-3</v>
      </c>
    </row>
    <row r="823" spans="1:2" x14ac:dyDescent="0.25">
      <c r="A823" s="8">
        <v>3660.9362419559329</v>
      </c>
      <c r="B823">
        <f t="shared" si="12"/>
        <v>1.45575190235608E-3</v>
      </c>
    </row>
    <row r="824" spans="1:2" x14ac:dyDescent="0.25">
      <c r="A824" s="8">
        <v>3661.418890330533</v>
      </c>
      <c r="B824">
        <f t="shared" si="12"/>
        <v>1.4518559233393424E-3</v>
      </c>
    </row>
    <row r="825" spans="1:2" x14ac:dyDescent="0.25">
      <c r="A825" s="8">
        <v>3661.4401315792929</v>
      </c>
      <c r="B825">
        <f t="shared" si="12"/>
        <v>1.4516844423234372E-3</v>
      </c>
    </row>
    <row r="826" spans="1:2" x14ac:dyDescent="0.25">
      <c r="A826" s="8">
        <v>3662.1985228313133</v>
      </c>
      <c r="B826">
        <f t="shared" si="12"/>
        <v>1.4455609087092639E-3</v>
      </c>
    </row>
    <row r="827" spans="1:2" x14ac:dyDescent="0.25">
      <c r="A827" s="8">
        <v>3662.7059526628</v>
      </c>
      <c r="B827">
        <f t="shared" si="12"/>
        <v>1.4414626932064733E-3</v>
      </c>
    </row>
    <row r="828" spans="1:2" x14ac:dyDescent="0.25">
      <c r="A828" s="8">
        <v>3662.8963371887221</v>
      </c>
      <c r="B828">
        <f t="shared" si="12"/>
        <v>1.4399248714493857E-3</v>
      </c>
    </row>
    <row r="829" spans="1:2" x14ac:dyDescent="0.25">
      <c r="A829" s="8">
        <v>3664.194020145369</v>
      </c>
      <c r="B829">
        <f t="shared" si="12"/>
        <v>1.4294403976883902E-3</v>
      </c>
    </row>
    <row r="830" spans="1:2" x14ac:dyDescent="0.25">
      <c r="A830" s="8">
        <v>3665.3721227386268</v>
      </c>
      <c r="B830">
        <f t="shared" si="12"/>
        <v>1.4199189955026754E-3</v>
      </c>
    </row>
    <row r="831" spans="1:2" x14ac:dyDescent="0.25">
      <c r="A831" s="8">
        <v>3665.9535035843146</v>
      </c>
      <c r="B831">
        <f t="shared" si="12"/>
        <v>1.4152194993482918E-3</v>
      </c>
    </row>
    <row r="832" spans="1:2" x14ac:dyDescent="0.25">
      <c r="A832" s="8">
        <v>3666.3205051601108</v>
      </c>
      <c r="B832">
        <f t="shared" si="12"/>
        <v>1.4122527023069215E-3</v>
      </c>
    </row>
    <row r="833" spans="1:2" x14ac:dyDescent="0.25">
      <c r="A833" s="8">
        <v>3666.7315626592608</v>
      </c>
      <c r="B833">
        <f t="shared" si="12"/>
        <v>1.4089296179023733E-3</v>
      </c>
    </row>
    <row r="834" spans="1:2" x14ac:dyDescent="0.25">
      <c r="A834" s="8">
        <v>3668.7797697387578</v>
      </c>
      <c r="B834">
        <f t="shared" si="12"/>
        <v>1.3923704490454224E-3</v>
      </c>
    </row>
    <row r="835" spans="1:2" x14ac:dyDescent="0.25">
      <c r="A835" s="8">
        <v>3669.2628114698164</v>
      </c>
      <c r="B835">
        <f t="shared" ref="B835:B898" si="13">_xlfn.NORM.DIST(A835,$F$4,$F$5,FALSE)</f>
        <v>1.3884652795832135E-3</v>
      </c>
    </row>
    <row r="836" spans="1:2" x14ac:dyDescent="0.25">
      <c r="A836" s="8">
        <v>3670.121901975217</v>
      </c>
      <c r="B836">
        <f t="shared" si="13"/>
        <v>1.381520359881899E-3</v>
      </c>
    </row>
    <row r="837" spans="1:2" x14ac:dyDescent="0.25">
      <c r="A837" s="8">
        <v>3670.1443232933525</v>
      </c>
      <c r="B837">
        <f t="shared" si="13"/>
        <v>1.3813391148958553E-3</v>
      </c>
    </row>
    <row r="838" spans="1:2" x14ac:dyDescent="0.25">
      <c r="A838" s="8">
        <v>3670.2104071783833</v>
      </c>
      <c r="B838">
        <f t="shared" si="13"/>
        <v>1.3808049225368811E-3</v>
      </c>
    </row>
    <row r="839" spans="1:2" x14ac:dyDescent="0.25">
      <c r="A839" s="8">
        <v>3670.6309052325378</v>
      </c>
      <c r="B839">
        <f t="shared" si="13"/>
        <v>1.3774059335029782E-3</v>
      </c>
    </row>
    <row r="840" spans="1:2" x14ac:dyDescent="0.25">
      <c r="A840" s="8">
        <v>3673.2880281098187</v>
      </c>
      <c r="B840">
        <f t="shared" si="13"/>
        <v>1.3559351381807333E-3</v>
      </c>
    </row>
    <row r="841" spans="1:2" x14ac:dyDescent="0.25">
      <c r="A841" s="8">
        <v>3673.2880281098187</v>
      </c>
      <c r="B841">
        <f t="shared" si="13"/>
        <v>1.3559351381807333E-3</v>
      </c>
    </row>
    <row r="842" spans="1:2" x14ac:dyDescent="0.25">
      <c r="A842" s="8">
        <v>3674.032651885791</v>
      </c>
      <c r="B842">
        <f t="shared" si="13"/>
        <v>1.3499213669924423E-3</v>
      </c>
    </row>
    <row r="843" spans="1:2" x14ac:dyDescent="0.25">
      <c r="A843" s="8">
        <v>3674.9849678718601</v>
      </c>
      <c r="B843">
        <f t="shared" si="13"/>
        <v>1.3422328356051513E-3</v>
      </c>
    </row>
    <row r="844" spans="1:2" x14ac:dyDescent="0.25">
      <c r="A844" s="8">
        <v>3675.1214625629655</v>
      </c>
      <c r="B844">
        <f t="shared" si="13"/>
        <v>1.3411311086004712E-3</v>
      </c>
    </row>
    <row r="845" spans="1:2" x14ac:dyDescent="0.25">
      <c r="A845" s="8">
        <v>3676.1485162761528</v>
      </c>
      <c r="B845">
        <f t="shared" si="13"/>
        <v>1.3328435097198384E-3</v>
      </c>
    </row>
    <row r="846" spans="1:2" x14ac:dyDescent="0.25">
      <c r="A846" s="8">
        <v>3677.13584098703</v>
      </c>
      <c r="B846">
        <f t="shared" si="13"/>
        <v>1.3248807588232853E-3</v>
      </c>
    </row>
    <row r="847" spans="1:2" x14ac:dyDescent="0.25">
      <c r="A847" s="8">
        <v>3677.2050717237289</v>
      </c>
      <c r="B847">
        <f t="shared" si="13"/>
        <v>1.3243225843317676E-3</v>
      </c>
    </row>
    <row r="848" spans="1:2" x14ac:dyDescent="0.25">
      <c r="A848" s="8">
        <v>3677.8981658036355</v>
      </c>
      <c r="B848">
        <f t="shared" si="13"/>
        <v>1.3187358015513938E-3</v>
      </c>
    </row>
    <row r="849" spans="1:2" x14ac:dyDescent="0.25">
      <c r="A849" s="8">
        <v>3679.175787580898</v>
      </c>
      <c r="B849">
        <f t="shared" si="13"/>
        <v>1.3084440035687692E-3</v>
      </c>
    </row>
    <row r="850" spans="1:2" x14ac:dyDescent="0.25">
      <c r="A850" s="8">
        <v>3679.900350177486</v>
      </c>
      <c r="B850">
        <f t="shared" si="13"/>
        <v>1.3026114993435203E-3</v>
      </c>
    </row>
    <row r="851" spans="1:2" x14ac:dyDescent="0.25">
      <c r="A851" s="8">
        <v>3680.7932693383191</v>
      </c>
      <c r="B851">
        <f t="shared" si="13"/>
        <v>1.2954282698158766E-3</v>
      </c>
    </row>
    <row r="852" spans="1:2" x14ac:dyDescent="0.25">
      <c r="A852" s="8">
        <v>3681.7145101641654</v>
      </c>
      <c r="B852">
        <f t="shared" si="13"/>
        <v>1.2880227530671082E-3</v>
      </c>
    </row>
    <row r="853" spans="1:2" x14ac:dyDescent="0.25">
      <c r="A853" s="8">
        <v>3681.7145101641654</v>
      </c>
      <c r="B853">
        <f t="shared" si="13"/>
        <v>1.2880227530671082E-3</v>
      </c>
    </row>
    <row r="854" spans="1:2" x14ac:dyDescent="0.25">
      <c r="A854" s="8">
        <v>3682.1416952781146</v>
      </c>
      <c r="B854">
        <f t="shared" si="13"/>
        <v>1.2845907884614458E-3</v>
      </c>
    </row>
    <row r="855" spans="1:2" x14ac:dyDescent="0.25">
      <c r="A855" s="8">
        <v>3683.2863625723985</v>
      </c>
      <c r="B855">
        <f t="shared" si="13"/>
        <v>1.2754013163530902E-3</v>
      </c>
    </row>
    <row r="856" spans="1:2" x14ac:dyDescent="0.25">
      <c r="A856" s="8">
        <v>3683.8374549707805</v>
      </c>
      <c r="B856">
        <f t="shared" si="13"/>
        <v>1.2709807357607563E-3</v>
      </c>
    </row>
    <row r="857" spans="1:2" x14ac:dyDescent="0.25">
      <c r="A857" s="8">
        <v>3684.4868864837917</v>
      </c>
      <c r="B857">
        <f t="shared" si="13"/>
        <v>1.2657745051392428E-3</v>
      </c>
    </row>
    <row r="858" spans="1:2" x14ac:dyDescent="0.25">
      <c r="A858" s="8">
        <v>3684.6316416605259</v>
      </c>
      <c r="B858">
        <f t="shared" si="13"/>
        <v>1.2646145420108115E-3</v>
      </c>
    </row>
    <row r="859" spans="1:2" x14ac:dyDescent="0.25">
      <c r="A859" s="8">
        <v>3684.9699282148504</v>
      </c>
      <c r="B859">
        <f t="shared" si="13"/>
        <v>1.2619044568354953E-3</v>
      </c>
    </row>
    <row r="860" spans="1:2" x14ac:dyDescent="0.25">
      <c r="A860" s="8">
        <v>3686.7455392685952</v>
      </c>
      <c r="B860">
        <f t="shared" si="13"/>
        <v>1.247696376289472E-3</v>
      </c>
    </row>
    <row r="861" spans="1:2" x14ac:dyDescent="0.25">
      <c r="A861" s="8">
        <v>3686.9902069857926</v>
      </c>
      <c r="B861">
        <f t="shared" si="13"/>
        <v>1.2457408886003963E-3</v>
      </c>
    </row>
    <row r="862" spans="1:2" x14ac:dyDescent="0.25">
      <c r="A862" s="8">
        <v>3687.0145950862207</v>
      </c>
      <c r="B862">
        <f t="shared" si="13"/>
        <v>1.2455460001178794E-3</v>
      </c>
    </row>
    <row r="863" spans="1:2" x14ac:dyDescent="0.25">
      <c r="A863" s="8">
        <v>3687.6534059748519</v>
      </c>
      <c r="B863">
        <f t="shared" si="13"/>
        <v>1.2404432440409805E-3</v>
      </c>
    </row>
    <row r="864" spans="1:2" x14ac:dyDescent="0.25">
      <c r="A864" s="8">
        <v>3687.8500842041103</v>
      </c>
      <c r="B864">
        <f t="shared" si="13"/>
        <v>1.2388730104059044E-3</v>
      </c>
    </row>
    <row r="865" spans="1:2" x14ac:dyDescent="0.25">
      <c r="A865" s="8">
        <v>3687.9979862325126</v>
      </c>
      <c r="B865">
        <f t="shared" si="13"/>
        <v>1.2376924504603664E-3</v>
      </c>
    </row>
    <row r="866" spans="1:2" x14ac:dyDescent="0.25">
      <c r="A866" s="8">
        <v>3689.3849611052428</v>
      </c>
      <c r="B866">
        <f t="shared" si="13"/>
        <v>1.2266325311520202E-3</v>
      </c>
    </row>
    <row r="867" spans="1:2" x14ac:dyDescent="0.25">
      <c r="A867" s="8">
        <v>3689.9333000084152</v>
      </c>
      <c r="B867">
        <f t="shared" si="13"/>
        <v>1.2222656446576098E-3</v>
      </c>
    </row>
    <row r="868" spans="1:2" x14ac:dyDescent="0.25">
      <c r="A868" s="8">
        <v>3690.910397451371</v>
      </c>
      <c r="B868">
        <f t="shared" si="13"/>
        <v>1.2144924465550553E-3</v>
      </c>
    </row>
    <row r="869" spans="1:2" x14ac:dyDescent="0.25">
      <c r="A869" s="8">
        <v>3691.8933952412044</v>
      </c>
      <c r="B869">
        <f t="shared" si="13"/>
        <v>1.2066833492579737E-3</v>
      </c>
    </row>
    <row r="870" spans="1:2" x14ac:dyDescent="0.25">
      <c r="A870" s="8">
        <v>3692.7048896151246</v>
      </c>
      <c r="B870">
        <f t="shared" si="13"/>
        <v>1.2002453533092945E-3</v>
      </c>
    </row>
    <row r="871" spans="1:2" x14ac:dyDescent="0.25">
      <c r="A871" s="8">
        <v>3693.0101342269336</v>
      </c>
      <c r="B871">
        <f t="shared" si="13"/>
        <v>1.1978257717800565E-3</v>
      </c>
    </row>
    <row r="872" spans="1:2" x14ac:dyDescent="0.25">
      <c r="A872" s="8">
        <v>3693.0612705665408</v>
      </c>
      <c r="B872">
        <f t="shared" si="13"/>
        <v>1.1974205422321453E-3</v>
      </c>
    </row>
    <row r="873" spans="1:2" x14ac:dyDescent="0.25">
      <c r="A873" s="8">
        <v>3693.546279079892</v>
      </c>
      <c r="B873">
        <f t="shared" si="13"/>
        <v>1.1935787204930294E-3</v>
      </c>
    </row>
    <row r="874" spans="1:2" x14ac:dyDescent="0.25">
      <c r="A874" s="8">
        <v>3694.624075776228</v>
      </c>
      <c r="B874">
        <f t="shared" si="13"/>
        <v>1.1850520643824534E-3</v>
      </c>
    </row>
    <row r="875" spans="1:2" x14ac:dyDescent="0.25">
      <c r="A875" s="8">
        <v>3694.752703338163</v>
      </c>
      <c r="B875">
        <f t="shared" si="13"/>
        <v>1.1840354746190192E-3</v>
      </c>
    </row>
    <row r="876" spans="1:2" x14ac:dyDescent="0.25">
      <c r="A876" s="8">
        <v>3695.7612692978</v>
      </c>
      <c r="B876">
        <f t="shared" si="13"/>
        <v>1.1760720491182165E-3</v>
      </c>
    </row>
    <row r="877" spans="1:2" x14ac:dyDescent="0.25">
      <c r="A877" s="8">
        <v>3696.4118808801868</v>
      </c>
      <c r="B877">
        <f t="shared" si="13"/>
        <v>1.1709422812186928E-3</v>
      </c>
    </row>
    <row r="878" spans="1:2" x14ac:dyDescent="0.25">
      <c r="A878" s="8">
        <v>3697.4314608206623</v>
      </c>
      <c r="B878">
        <f t="shared" si="13"/>
        <v>1.1629152557366491E-3</v>
      </c>
    </row>
    <row r="879" spans="1:2" x14ac:dyDescent="0.25">
      <c r="A879" s="8">
        <v>3699.5193969024695</v>
      </c>
      <c r="B879">
        <f t="shared" si="13"/>
        <v>1.14652422504189E-3</v>
      </c>
    </row>
    <row r="880" spans="1:2" x14ac:dyDescent="0.25">
      <c r="A880" s="8">
        <v>3700.6420362350764</v>
      </c>
      <c r="B880">
        <f t="shared" si="13"/>
        <v>1.1377383149557643E-3</v>
      </c>
    </row>
    <row r="881" spans="1:2" x14ac:dyDescent="0.25">
      <c r="A881" s="8">
        <v>3701.9353922706796</v>
      </c>
      <c r="B881">
        <f t="shared" si="13"/>
        <v>1.1276409186900213E-3</v>
      </c>
    </row>
    <row r="882" spans="1:2" x14ac:dyDescent="0.25">
      <c r="A882" s="8">
        <v>3702.4231542792404</v>
      </c>
      <c r="B882">
        <f t="shared" si="13"/>
        <v>1.1238399008078883E-3</v>
      </c>
    </row>
    <row r="883" spans="1:2" x14ac:dyDescent="0.25">
      <c r="A883" s="8">
        <v>3704.2542285936361</v>
      </c>
      <c r="B883">
        <f t="shared" si="13"/>
        <v>1.1096060220433497E-3</v>
      </c>
    </row>
    <row r="884" spans="1:2" x14ac:dyDescent="0.25">
      <c r="A884" s="8">
        <v>3706.6674704666366</v>
      </c>
      <c r="B884">
        <f t="shared" si="13"/>
        <v>1.0909349605801593E-3</v>
      </c>
    </row>
    <row r="885" spans="1:2" x14ac:dyDescent="0.25">
      <c r="A885" s="8">
        <v>3707.3967533407267</v>
      </c>
      <c r="B885">
        <f t="shared" si="13"/>
        <v>1.0853130636911358E-3</v>
      </c>
    </row>
    <row r="886" spans="1:2" x14ac:dyDescent="0.25">
      <c r="A886" s="8">
        <v>3707.7908965121605</v>
      </c>
      <c r="B886">
        <f t="shared" si="13"/>
        <v>1.082278755634979E-3</v>
      </c>
    </row>
    <row r="887" spans="1:2" x14ac:dyDescent="0.25">
      <c r="A887" s="8">
        <v>3710.0361751773744</v>
      </c>
      <c r="B887">
        <f t="shared" si="13"/>
        <v>1.0650491490244768E-3</v>
      </c>
    </row>
    <row r="888" spans="1:2" x14ac:dyDescent="0.25">
      <c r="A888" s="8">
        <v>3711.2162445529248</v>
      </c>
      <c r="B888">
        <f t="shared" si="13"/>
        <v>1.0560325725045329E-3</v>
      </c>
    </row>
    <row r="889" spans="1:2" x14ac:dyDescent="0.25">
      <c r="A889" s="8">
        <v>3711.9986305489147</v>
      </c>
      <c r="B889">
        <f t="shared" si="13"/>
        <v>1.0500697684018526E-3</v>
      </c>
    </row>
    <row r="890" spans="1:2" x14ac:dyDescent="0.25">
      <c r="A890" s="8">
        <v>3713.2247226301115</v>
      </c>
      <c r="B890">
        <f t="shared" si="13"/>
        <v>1.0407501777113316E-3</v>
      </c>
    </row>
    <row r="891" spans="1:2" x14ac:dyDescent="0.25">
      <c r="A891" s="8">
        <v>3714.3434283981333</v>
      </c>
      <c r="B891">
        <f t="shared" si="13"/>
        <v>1.0322737808008138E-3</v>
      </c>
    </row>
    <row r="892" spans="1:2" x14ac:dyDescent="0.25">
      <c r="A892" s="8">
        <v>3714.817422930646</v>
      </c>
      <c r="B892">
        <f t="shared" si="13"/>
        <v>1.0286902204630648E-3</v>
      </c>
    </row>
    <row r="893" spans="1:2" x14ac:dyDescent="0.25">
      <c r="A893" s="8">
        <v>3715.1144070568262</v>
      </c>
      <c r="B893">
        <f t="shared" si="13"/>
        <v>1.0264473347340439E-3</v>
      </c>
    </row>
    <row r="894" spans="1:2" x14ac:dyDescent="0.25">
      <c r="A894" s="8">
        <v>3715.4416796303121</v>
      </c>
      <c r="B894">
        <f t="shared" si="13"/>
        <v>1.0239778727655574E-3</v>
      </c>
    </row>
    <row r="895" spans="1:2" x14ac:dyDescent="0.25">
      <c r="A895" s="8">
        <v>3717.0005512754142</v>
      </c>
      <c r="B895">
        <f t="shared" si="13"/>
        <v>1.0122468565251553E-3</v>
      </c>
    </row>
    <row r="896" spans="1:2" x14ac:dyDescent="0.25">
      <c r="A896" s="8">
        <v>3717.5744583483902</v>
      </c>
      <c r="B896">
        <f t="shared" si="13"/>
        <v>1.0079413366621401E-3</v>
      </c>
    </row>
    <row r="897" spans="1:2" x14ac:dyDescent="0.25">
      <c r="A897" s="8">
        <v>3717.9992833235883</v>
      </c>
      <c r="B897">
        <f t="shared" si="13"/>
        <v>1.0047589263440695E-3</v>
      </c>
    </row>
    <row r="898" spans="1:2" x14ac:dyDescent="0.25">
      <c r="A898" s="8">
        <v>3719.3115204692003</v>
      </c>
      <c r="B898">
        <f t="shared" si="13"/>
        <v>9.9495423914039362E-4</v>
      </c>
    </row>
    <row r="899" spans="1:2" x14ac:dyDescent="0.25">
      <c r="A899" s="8">
        <v>3722.7923317706154</v>
      </c>
      <c r="B899">
        <f t="shared" ref="B899:B962" si="14">_xlfn.NORM.DIST(A899,$F$4,$F$5,FALSE)</f>
        <v>9.6913739092197352E-4</v>
      </c>
    </row>
    <row r="900" spans="1:2" x14ac:dyDescent="0.25">
      <c r="A900" s="8">
        <v>3723.4236688865349</v>
      </c>
      <c r="B900">
        <f t="shared" si="14"/>
        <v>9.6448527500323151E-4</v>
      </c>
    </row>
    <row r="901" spans="1:2" x14ac:dyDescent="0.25">
      <c r="A901" s="8">
        <v>3723.5188611494959</v>
      </c>
      <c r="B901">
        <f t="shared" si="14"/>
        <v>9.6378466094626731E-4</v>
      </c>
    </row>
    <row r="902" spans="1:2" x14ac:dyDescent="0.25">
      <c r="A902" s="8">
        <v>3727.0165867786272</v>
      </c>
      <c r="B902">
        <f t="shared" si="14"/>
        <v>9.3819431776565477E-4</v>
      </c>
    </row>
    <row r="903" spans="1:2" x14ac:dyDescent="0.25">
      <c r="A903" s="8">
        <v>3727.9307471882203</v>
      </c>
      <c r="B903">
        <f t="shared" si="14"/>
        <v>9.3155603462752583E-4</v>
      </c>
    </row>
    <row r="904" spans="1:2" x14ac:dyDescent="0.25">
      <c r="A904" s="8">
        <v>3728.4562714167987</v>
      </c>
      <c r="B904">
        <f t="shared" si="14"/>
        <v>9.2774943553435843E-4</v>
      </c>
    </row>
    <row r="905" spans="1:2" x14ac:dyDescent="0.25">
      <c r="A905" s="8">
        <v>3728.9172851861804</v>
      </c>
      <c r="B905">
        <f t="shared" si="14"/>
        <v>9.2441589976822427E-4</v>
      </c>
    </row>
    <row r="906" spans="1:2" x14ac:dyDescent="0.25">
      <c r="A906" s="8">
        <v>3729.2807465538499</v>
      </c>
      <c r="B906">
        <f t="shared" si="14"/>
        <v>9.2179158540484877E-4</v>
      </c>
    </row>
    <row r="907" spans="1:2" x14ac:dyDescent="0.25">
      <c r="A907" s="8">
        <v>3729.3806590943132</v>
      </c>
      <c r="B907">
        <f t="shared" si="14"/>
        <v>9.2107077694819574E-4</v>
      </c>
    </row>
    <row r="908" spans="1:2" x14ac:dyDescent="0.25">
      <c r="A908" s="8">
        <v>3729.6788232898689</v>
      </c>
      <c r="B908">
        <f t="shared" si="14"/>
        <v>9.1892122991533542E-4</v>
      </c>
    </row>
    <row r="909" spans="1:2" x14ac:dyDescent="0.25">
      <c r="A909" s="8">
        <v>3729.7118652323843</v>
      </c>
      <c r="B909">
        <f t="shared" si="14"/>
        <v>9.1868316255220303E-4</v>
      </c>
    </row>
    <row r="910" spans="1:2" x14ac:dyDescent="0.25">
      <c r="A910" s="8">
        <v>3730.0780800952634</v>
      </c>
      <c r="B910">
        <f t="shared" si="14"/>
        <v>9.1604647139415993E-4</v>
      </c>
    </row>
    <row r="911" spans="1:2" x14ac:dyDescent="0.25">
      <c r="A911" s="8">
        <v>3734.3471777395462</v>
      </c>
      <c r="B911">
        <f t="shared" si="14"/>
        <v>8.8556945330725122E-4</v>
      </c>
    </row>
    <row r="912" spans="1:2" x14ac:dyDescent="0.25">
      <c r="A912" s="8">
        <v>3735.2463906037156</v>
      </c>
      <c r="B912">
        <f t="shared" si="14"/>
        <v>8.7921215260813575E-4</v>
      </c>
    </row>
    <row r="913" spans="1:2" x14ac:dyDescent="0.25">
      <c r="A913" s="8">
        <v>3736.0818797216052</v>
      </c>
      <c r="B913">
        <f t="shared" si="14"/>
        <v>8.7332513136618138E-4</v>
      </c>
    </row>
    <row r="914" spans="1:2" x14ac:dyDescent="0.25">
      <c r="A914" s="8">
        <v>3736.9590646240977</v>
      </c>
      <c r="B914">
        <f t="shared" si="14"/>
        <v>8.6716496221286561E-4</v>
      </c>
    </row>
    <row r="915" spans="1:2" x14ac:dyDescent="0.25">
      <c r="A915" s="8">
        <v>3737.3469140921952</v>
      </c>
      <c r="B915">
        <f t="shared" si="14"/>
        <v>8.6444801432642446E-4</v>
      </c>
    </row>
    <row r="916" spans="1:2" x14ac:dyDescent="0.25">
      <c r="A916" s="8">
        <v>3738.0195536362589</v>
      </c>
      <c r="B916">
        <f t="shared" si="14"/>
        <v>8.5974598838617702E-4</v>
      </c>
    </row>
    <row r="917" spans="1:2" x14ac:dyDescent="0.25">
      <c r="A917" s="8">
        <v>3740.2038620504027</v>
      </c>
      <c r="B917">
        <f t="shared" si="14"/>
        <v>8.4456438761321357E-4</v>
      </c>
    </row>
    <row r="918" spans="1:2" x14ac:dyDescent="0.25">
      <c r="A918" s="8">
        <v>3740.3120350764948</v>
      </c>
      <c r="B918">
        <f t="shared" si="14"/>
        <v>8.4381606278458477E-4</v>
      </c>
    </row>
    <row r="919" spans="1:2" x14ac:dyDescent="0.25">
      <c r="A919" s="8">
        <v>3740.6747097312473</v>
      </c>
      <c r="B919">
        <f t="shared" si="14"/>
        <v>8.4130956837444434E-4</v>
      </c>
    </row>
    <row r="920" spans="1:2" x14ac:dyDescent="0.25">
      <c r="A920" s="8">
        <v>3742.5754081388004</v>
      </c>
      <c r="B920">
        <f t="shared" si="14"/>
        <v>8.282352990259651E-4</v>
      </c>
    </row>
    <row r="921" spans="1:2" x14ac:dyDescent="0.25">
      <c r="A921" s="8">
        <v>3742.6863346601021</v>
      </c>
      <c r="B921">
        <f t="shared" si="14"/>
        <v>8.2747549353679839E-4</v>
      </c>
    </row>
    <row r="922" spans="1:2" x14ac:dyDescent="0.25">
      <c r="A922" s="8">
        <v>3744.3950751158991</v>
      </c>
      <c r="B922">
        <f t="shared" si="14"/>
        <v>8.1581655821437958E-4</v>
      </c>
    </row>
    <row r="923" spans="1:2" x14ac:dyDescent="0.25">
      <c r="A923" s="8">
        <v>3745.4091480659554</v>
      </c>
      <c r="B923">
        <f t="shared" si="14"/>
        <v>8.0893792627819967E-4</v>
      </c>
    </row>
    <row r="924" spans="1:2" x14ac:dyDescent="0.25">
      <c r="A924" s="8">
        <v>3748.5819612603518</v>
      </c>
      <c r="B924">
        <f t="shared" si="14"/>
        <v>7.8761374662426062E-4</v>
      </c>
    </row>
    <row r="925" spans="1:2" x14ac:dyDescent="0.25">
      <c r="A925" s="8">
        <v>3751.5250542829745</v>
      </c>
      <c r="B925">
        <f t="shared" si="14"/>
        <v>7.681053531582361E-4</v>
      </c>
    </row>
    <row r="926" spans="1:2" x14ac:dyDescent="0.25">
      <c r="A926" s="8">
        <v>3752.4022391854669</v>
      </c>
      <c r="B926">
        <f t="shared" si="14"/>
        <v>7.6234224137098543E-4</v>
      </c>
    </row>
    <row r="927" spans="1:2" x14ac:dyDescent="0.25">
      <c r="A927" s="8">
        <v>3753.8930601632455</v>
      </c>
      <c r="B927">
        <f t="shared" si="14"/>
        <v>7.5260216905044921E-4</v>
      </c>
    </row>
    <row r="928" spans="1:2" x14ac:dyDescent="0.25">
      <c r="A928" s="8">
        <v>3757.4340550028137</v>
      </c>
      <c r="B928">
        <f t="shared" si="14"/>
        <v>7.2974621911432117E-4</v>
      </c>
    </row>
    <row r="929" spans="1:2" x14ac:dyDescent="0.25">
      <c r="A929" s="8">
        <v>3758.4426209624507</v>
      </c>
      <c r="B929">
        <f t="shared" si="14"/>
        <v>7.2330874908792622E-4</v>
      </c>
    </row>
    <row r="930" spans="1:2" x14ac:dyDescent="0.25">
      <c r="A930" s="8">
        <v>3760.4432319104671</v>
      </c>
      <c r="B930">
        <f t="shared" si="14"/>
        <v>7.1063534434784986E-4</v>
      </c>
    </row>
    <row r="931" spans="1:2" x14ac:dyDescent="0.25">
      <c r="A931" s="8">
        <v>3761.565084530157</v>
      </c>
      <c r="B931">
        <f t="shared" si="14"/>
        <v>7.0358491626579766E-4</v>
      </c>
    </row>
    <row r="932" spans="1:2" x14ac:dyDescent="0.25">
      <c r="A932" s="8">
        <v>3761.6956788743846</v>
      </c>
      <c r="B932">
        <f t="shared" si="14"/>
        <v>7.0276681756045712E-4</v>
      </c>
    </row>
    <row r="933" spans="1:2" x14ac:dyDescent="0.25">
      <c r="A933" s="8">
        <v>3762.0866751941503</v>
      </c>
      <c r="B933">
        <f t="shared" si="14"/>
        <v>7.003207467777625E-4</v>
      </c>
    </row>
    <row r="934" spans="1:2" x14ac:dyDescent="0.25">
      <c r="A934" s="8">
        <v>3765.4042435652809</v>
      </c>
      <c r="B934">
        <f t="shared" si="14"/>
        <v>6.7976595551351275E-4</v>
      </c>
    </row>
    <row r="935" spans="1:2" x14ac:dyDescent="0.25">
      <c r="A935" s="8">
        <v>3765.9895579755539</v>
      </c>
      <c r="B935">
        <f t="shared" si="14"/>
        <v>6.7617681349544355E-4</v>
      </c>
    </row>
    <row r="936" spans="1:2" x14ac:dyDescent="0.25">
      <c r="A936" s="8">
        <v>3766.578019237495</v>
      </c>
      <c r="B936">
        <f t="shared" si="14"/>
        <v>6.7257971731988716E-4</v>
      </c>
    </row>
    <row r="937" spans="1:2" x14ac:dyDescent="0.25">
      <c r="A937" s="8">
        <v>3767.9933157752384</v>
      </c>
      <c r="B937">
        <f t="shared" si="14"/>
        <v>6.6397511497911165E-4</v>
      </c>
    </row>
    <row r="938" spans="1:2" x14ac:dyDescent="0.25">
      <c r="A938" s="8">
        <v>3769.3346612987807</v>
      </c>
      <c r="B938">
        <f t="shared" si="14"/>
        <v>6.5588122432040598E-4</v>
      </c>
    </row>
    <row r="939" spans="1:2" x14ac:dyDescent="0.25">
      <c r="A939" s="8">
        <v>3770.8341361186467</v>
      </c>
      <c r="B939">
        <f t="shared" si="14"/>
        <v>6.469038602289819E-4</v>
      </c>
    </row>
    <row r="940" spans="1:2" x14ac:dyDescent="0.25">
      <c r="A940" s="8">
        <v>3771.7813384707551</v>
      </c>
      <c r="B940">
        <f t="shared" si="14"/>
        <v>6.4127155927516579E-4</v>
      </c>
    </row>
    <row r="941" spans="1:2" x14ac:dyDescent="0.25">
      <c r="A941" s="8">
        <v>3771.8765307337162</v>
      </c>
      <c r="B941">
        <f t="shared" si="14"/>
        <v>6.4070717913245205E-4</v>
      </c>
    </row>
    <row r="942" spans="1:2" x14ac:dyDescent="0.25">
      <c r="A942" s="8">
        <v>3772.7371946649509</v>
      </c>
      <c r="B942">
        <f t="shared" si="14"/>
        <v>6.35618194724258E-4</v>
      </c>
    </row>
    <row r="943" spans="1:2" x14ac:dyDescent="0.25">
      <c r="A943" s="8">
        <v>3776.8485563693685</v>
      </c>
      <c r="B943">
        <f t="shared" si="14"/>
        <v>6.1165155941699358E-4</v>
      </c>
    </row>
    <row r="944" spans="1:2" x14ac:dyDescent="0.25">
      <c r="A944" s="8">
        <v>3777.1986436174484</v>
      </c>
      <c r="B944">
        <f t="shared" si="14"/>
        <v>6.0963710486285462E-4</v>
      </c>
    </row>
    <row r="945" spans="1:2" x14ac:dyDescent="0.25">
      <c r="A945" s="8">
        <v>3777.4991679517552</v>
      </c>
      <c r="B945">
        <f t="shared" si="14"/>
        <v>6.0791114996556464E-4</v>
      </c>
    </row>
    <row r="946" spans="1:2" x14ac:dyDescent="0.25">
      <c r="A946" s="8">
        <v>3777.4991679517552</v>
      </c>
      <c r="B946">
        <f t="shared" si="14"/>
        <v>6.0791114996556464E-4</v>
      </c>
    </row>
    <row r="947" spans="1:2" x14ac:dyDescent="0.25">
      <c r="A947" s="8">
        <v>3777.6494301189086</v>
      </c>
      <c r="B947">
        <f t="shared" si="14"/>
        <v>6.0704931883008096E-4</v>
      </c>
    </row>
    <row r="948" spans="1:2" x14ac:dyDescent="0.25">
      <c r="A948" s="8">
        <v>3781.0732047338388</v>
      </c>
      <c r="B948">
        <f t="shared" si="14"/>
        <v>5.876197656445347E-4</v>
      </c>
    </row>
    <row r="949" spans="1:2" x14ac:dyDescent="0.25">
      <c r="A949" s="8">
        <v>3783.9690949814394</v>
      </c>
      <c r="B949">
        <f t="shared" si="14"/>
        <v>5.7149739067420774E-4</v>
      </c>
    </row>
    <row r="950" spans="1:2" x14ac:dyDescent="0.25">
      <c r="A950" s="8">
        <v>3784.8273987739231</v>
      </c>
      <c r="B950">
        <f t="shared" si="14"/>
        <v>5.6677395466856373E-4</v>
      </c>
    </row>
    <row r="951" spans="1:2" x14ac:dyDescent="0.25">
      <c r="A951" s="8">
        <v>3785.3670838350081</v>
      </c>
      <c r="B951">
        <f t="shared" si="14"/>
        <v>5.638168530205256E-4</v>
      </c>
    </row>
    <row r="952" spans="1:2" x14ac:dyDescent="0.25">
      <c r="A952" s="8">
        <v>3785.9099157477613</v>
      </c>
      <c r="B952">
        <f t="shared" si="14"/>
        <v>5.608525664006932E-4</v>
      </c>
    </row>
    <row r="953" spans="1:2" x14ac:dyDescent="0.25">
      <c r="A953" s="8">
        <v>3786.1821184170549</v>
      </c>
      <c r="B953">
        <f t="shared" si="14"/>
        <v>5.593699258537166E-4</v>
      </c>
    </row>
    <row r="954" spans="1:2" x14ac:dyDescent="0.25">
      <c r="A954" s="8">
        <v>3787.9435686382931</v>
      </c>
      <c r="B954">
        <f t="shared" si="14"/>
        <v>5.4983699681956585E-4</v>
      </c>
    </row>
    <row r="955" spans="1:2" x14ac:dyDescent="0.25">
      <c r="A955" s="8">
        <v>3788.388061436417</v>
      </c>
      <c r="B955">
        <f t="shared" si="14"/>
        <v>5.4744822482787601E-4</v>
      </c>
    </row>
    <row r="956" spans="1:2" x14ac:dyDescent="0.25">
      <c r="A956" s="8">
        <v>3792.251608571969</v>
      </c>
      <c r="B956">
        <f t="shared" si="14"/>
        <v>5.2697068963294773E-4</v>
      </c>
    </row>
    <row r="957" spans="1:2" x14ac:dyDescent="0.25">
      <c r="A957" s="8">
        <v>3792.6575524371583</v>
      </c>
      <c r="B957">
        <f t="shared" si="14"/>
        <v>5.2484888642347408E-4</v>
      </c>
    </row>
    <row r="958" spans="1:2" x14ac:dyDescent="0.25">
      <c r="A958" s="8">
        <v>3792.9486362164607</v>
      </c>
      <c r="B958">
        <f t="shared" si="14"/>
        <v>5.2333092583314856E-4</v>
      </c>
    </row>
    <row r="959" spans="1:2" x14ac:dyDescent="0.25">
      <c r="A959" s="8">
        <v>3799.7662903554738</v>
      </c>
      <c r="B959">
        <f t="shared" si="14"/>
        <v>4.8861092173938664E-4</v>
      </c>
    </row>
    <row r="960" spans="1:2" x14ac:dyDescent="0.25">
      <c r="A960" s="8">
        <v>3804.8956585745327</v>
      </c>
      <c r="B960">
        <f t="shared" si="14"/>
        <v>4.6354095004602646E-4</v>
      </c>
    </row>
    <row r="961" spans="1:2" x14ac:dyDescent="0.25">
      <c r="A961" s="8">
        <v>3806.7570213362342</v>
      </c>
      <c r="B961">
        <f t="shared" si="14"/>
        <v>4.5466624756439287E-4</v>
      </c>
    </row>
    <row r="962" spans="1:2" x14ac:dyDescent="0.25">
      <c r="A962" s="8">
        <v>3811.2932080158498</v>
      </c>
      <c r="B962">
        <f t="shared" si="14"/>
        <v>4.3353322400599295E-4</v>
      </c>
    </row>
    <row r="963" spans="1:2" x14ac:dyDescent="0.25">
      <c r="A963" s="8">
        <v>3811.3640121783828</v>
      </c>
      <c r="B963">
        <f t="shared" ref="B963:B1001" si="15">_xlfn.NORM.DIST(A963,$F$4,$F$5,FALSE)</f>
        <v>4.3320891056321899E-4</v>
      </c>
    </row>
    <row r="964" spans="1:2" x14ac:dyDescent="0.25">
      <c r="A964" s="8">
        <v>3812.9264240316115</v>
      </c>
      <c r="B964">
        <f t="shared" si="15"/>
        <v>4.2609565049154922E-4</v>
      </c>
    </row>
    <row r="965" spans="1:2" x14ac:dyDescent="0.25">
      <c r="A965" s="8">
        <v>3813.5731020494131</v>
      </c>
      <c r="B965">
        <f t="shared" si="15"/>
        <v>4.2317567815680819E-4</v>
      </c>
    </row>
    <row r="966" spans="1:2" x14ac:dyDescent="0.25">
      <c r="A966" s="8">
        <v>3814.4424198227352</v>
      </c>
      <c r="B966">
        <f t="shared" si="15"/>
        <v>4.1927268500358775E-4</v>
      </c>
    </row>
    <row r="967" spans="1:2" x14ac:dyDescent="0.25">
      <c r="A967" s="8">
        <v>3815.1732761226594</v>
      </c>
      <c r="B967">
        <f t="shared" si="15"/>
        <v>4.1601108465092016E-4</v>
      </c>
    </row>
    <row r="968" spans="1:2" x14ac:dyDescent="0.25">
      <c r="A968" s="8">
        <v>3819.9911060265731</v>
      </c>
      <c r="B968">
        <f t="shared" si="15"/>
        <v>3.9495985984815693E-4</v>
      </c>
    </row>
    <row r="969" spans="1:2" x14ac:dyDescent="0.25">
      <c r="A969" s="8">
        <v>3820.9225741203409</v>
      </c>
      <c r="B969">
        <f t="shared" si="15"/>
        <v>3.9097948017663322E-4</v>
      </c>
    </row>
    <row r="970" spans="1:2" x14ac:dyDescent="0.25">
      <c r="A970" s="8">
        <v>3822.1010700700572</v>
      </c>
      <c r="B970">
        <f t="shared" si="15"/>
        <v>3.8598488925286001E-4</v>
      </c>
    </row>
    <row r="971" spans="1:2" x14ac:dyDescent="0.25">
      <c r="A971" s="8">
        <v>3826.3084107503528</v>
      </c>
      <c r="B971">
        <f t="shared" si="15"/>
        <v>3.685290268373921E-4</v>
      </c>
    </row>
    <row r="972" spans="1:2" x14ac:dyDescent="0.25">
      <c r="A972" s="8">
        <v>3833.6390017112717</v>
      </c>
      <c r="B972">
        <f t="shared" si="15"/>
        <v>3.3949983549161784E-4</v>
      </c>
    </row>
    <row r="973" spans="1:2" x14ac:dyDescent="0.25">
      <c r="A973" s="8">
        <v>3835.5475672479952</v>
      </c>
      <c r="B973">
        <f t="shared" si="15"/>
        <v>3.3222673606282411E-4</v>
      </c>
    </row>
    <row r="974" spans="1:2" x14ac:dyDescent="0.25">
      <c r="A974" s="8">
        <v>3839.1082299104892</v>
      </c>
      <c r="B974">
        <f t="shared" si="15"/>
        <v>3.1896801032412175E-4</v>
      </c>
    </row>
    <row r="975" spans="1:2" x14ac:dyDescent="0.25">
      <c r="A975" s="8">
        <v>3841.633578374167</v>
      </c>
      <c r="B975">
        <f t="shared" si="15"/>
        <v>3.0980687471383173E-4</v>
      </c>
    </row>
    <row r="976" spans="1:2" x14ac:dyDescent="0.25">
      <c r="A976" s="8">
        <v>3842.4250115687028</v>
      </c>
      <c r="B976">
        <f t="shared" si="15"/>
        <v>3.0697686409477212E-4</v>
      </c>
    </row>
    <row r="977" spans="1:2" x14ac:dyDescent="0.25">
      <c r="A977" s="8">
        <v>3844.4358497846406</v>
      </c>
      <c r="B977">
        <f t="shared" si="15"/>
        <v>2.9987400577565659E-4</v>
      </c>
    </row>
    <row r="978" spans="1:2" x14ac:dyDescent="0.25">
      <c r="A978" s="8">
        <v>3845.7701148919296</v>
      </c>
      <c r="B978">
        <f t="shared" si="15"/>
        <v>2.9522992526724725E-4</v>
      </c>
    </row>
    <row r="979" spans="1:2" x14ac:dyDescent="0.25">
      <c r="A979" s="8">
        <v>3847.4410931277089</v>
      </c>
      <c r="B979">
        <f t="shared" si="15"/>
        <v>2.8949088876687465E-4</v>
      </c>
    </row>
    <row r="980" spans="1:2" x14ac:dyDescent="0.25">
      <c r="A980" s="8">
        <v>3848.3945891831536</v>
      </c>
      <c r="B980">
        <f t="shared" si="15"/>
        <v>2.8625423676551952E-4</v>
      </c>
    </row>
    <row r="981" spans="1:2" x14ac:dyDescent="0.25">
      <c r="A981" s="8">
        <v>3854.2430130083812</v>
      </c>
      <c r="B981">
        <f t="shared" si="15"/>
        <v>2.6700092514224004E-4</v>
      </c>
    </row>
    <row r="982" spans="1:2" x14ac:dyDescent="0.25">
      <c r="A982" s="8">
        <v>3859.3110176199116</v>
      </c>
      <c r="B982">
        <f t="shared" si="15"/>
        <v>2.511350609094758E-4</v>
      </c>
    </row>
    <row r="983" spans="1:2" x14ac:dyDescent="0.25">
      <c r="A983" s="8">
        <v>3863.1659109133761</v>
      </c>
      <c r="B983">
        <f t="shared" si="15"/>
        <v>2.3956359293472311E-4</v>
      </c>
    </row>
    <row r="984" spans="1:2" x14ac:dyDescent="0.25">
      <c r="A984" s="8">
        <v>3864.709441656596</v>
      </c>
      <c r="B984">
        <f t="shared" si="15"/>
        <v>2.3504844754316021E-4</v>
      </c>
    </row>
    <row r="985" spans="1:2" x14ac:dyDescent="0.25">
      <c r="A985" s="8">
        <v>3865.2302456076723</v>
      </c>
      <c r="B985">
        <f t="shared" si="15"/>
        <v>2.3354007526665832E-4</v>
      </c>
    </row>
    <row r="986" spans="1:2" x14ac:dyDescent="0.25">
      <c r="A986" s="8">
        <v>3868.5659083758947</v>
      </c>
      <c r="B986">
        <f t="shared" si="15"/>
        <v>2.2405794677884239E-4</v>
      </c>
    </row>
    <row r="987" spans="1:2" x14ac:dyDescent="0.25">
      <c r="A987" s="8">
        <v>3869.8010476556374</v>
      </c>
      <c r="B987">
        <f t="shared" si="15"/>
        <v>2.2062458335066977E-4</v>
      </c>
    </row>
    <row r="988" spans="1:2" x14ac:dyDescent="0.25">
      <c r="A988" s="8">
        <v>3871.9047179957852</v>
      </c>
      <c r="B988">
        <f t="shared" si="15"/>
        <v>2.148723929371136E-4</v>
      </c>
    </row>
    <row r="989" spans="1:2" x14ac:dyDescent="0.25">
      <c r="A989" s="8">
        <v>3880.1305882562883</v>
      </c>
      <c r="B989">
        <f t="shared" si="15"/>
        <v>1.9350882094907096E-4</v>
      </c>
    </row>
    <row r="990" spans="1:2" x14ac:dyDescent="0.25">
      <c r="A990" s="8">
        <v>3883.6802369379438</v>
      </c>
      <c r="B990">
        <f t="shared" si="15"/>
        <v>1.848297664614778E-4</v>
      </c>
    </row>
    <row r="991" spans="1:2" x14ac:dyDescent="0.25">
      <c r="A991" s="8">
        <v>3887.9221929865889</v>
      </c>
      <c r="B991">
        <f t="shared" si="15"/>
        <v>1.748704495859517E-4</v>
      </c>
    </row>
    <row r="992" spans="1:2" x14ac:dyDescent="0.25">
      <c r="A992" s="8">
        <v>3896.4092519355472</v>
      </c>
      <c r="B992">
        <f t="shared" si="15"/>
        <v>1.5624415834919703E-4</v>
      </c>
    </row>
    <row r="993" spans="1:2" x14ac:dyDescent="0.25">
      <c r="A993" s="8">
        <v>3919.6676326147281</v>
      </c>
      <c r="B993">
        <f t="shared" si="15"/>
        <v>1.1334543147680198E-4</v>
      </c>
    </row>
    <row r="994" spans="1:2" x14ac:dyDescent="0.25">
      <c r="A994" s="8">
        <v>3919.9382618581876</v>
      </c>
      <c r="B994">
        <f t="shared" si="15"/>
        <v>1.1291088101731287E-4</v>
      </c>
    </row>
    <row r="995" spans="1:2" x14ac:dyDescent="0.25">
      <c r="A995" s="8">
        <v>3933.6333603179082</v>
      </c>
      <c r="B995">
        <f t="shared" si="15"/>
        <v>9.266766514405298E-5</v>
      </c>
    </row>
    <row r="996" spans="1:2" x14ac:dyDescent="0.25">
      <c r="A996" s="8">
        <v>3943.5396493691951</v>
      </c>
      <c r="B996">
        <f t="shared" si="15"/>
        <v>8.0013516648527746E-5</v>
      </c>
    </row>
    <row r="997" spans="1:2" x14ac:dyDescent="0.25">
      <c r="A997" s="8">
        <v>3966.612365799956</v>
      </c>
      <c r="B997">
        <f t="shared" si="15"/>
        <v>5.6121336032830888E-5</v>
      </c>
    </row>
    <row r="998" spans="1:2" x14ac:dyDescent="0.25">
      <c r="A998" s="8">
        <v>3968.8277493743226</v>
      </c>
      <c r="B998">
        <f t="shared" si="15"/>
        <v>5.4191534548138579E-5</v>
      </c>
    </row>
    <row r="999" spans="1:2" x14ac:dyDescent="0.25">
      <c r="A999" s="8">
        <v>3975.9773963643238</v>
      </c>
      <c r="B999">
        <f t="shared" si="15"/>
        <v>4.8350640603181852E-5</v>
      </c>
    </row>
    <row r="1000" spans="1:2" x14ac:dyDescent="0.25">
      <c r="A1000" s="8">
        <v>4011.9396172277629</v>
      </c>
      <c r="B1000">
        <f t="shared" si="15"/>
        <v>2.6547582541315819E-5</v>
      </c>
    </row>
    <row r="1001" spans="1:2" x14ac:dyDescent="0.25">
      <c r="A1001" s="8">
        <v>4032.4570901039988</v>
      </c>
      <c r="B1001">
        <f t="shared" si="15"/>
        <v>1.8495437471612678E-5</v>
      </c>
    </row>
  </sheetData>
  <sortState xmlns:xlrd2="http://schemas.microsoft.com/office/spreadsheetml/2017/richdata2" ref="A2:A1001">
    <sortCondition ref="A2"/>
  </sortState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47ADE53EDD7E48B8FD491DE5949668" ma:contentTypeVersion="0" ma:contentTypeDescription="Create a new document." ma:contentTypeScope="" ma:versionID="9bcb69874db32d3f66ce37d5ee4b4cf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83bb1fa70f8e17cb55f47948af6bb0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09715B2-929B-4BB2-97BE-382D0F812A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0005FAD-6920-4987-ACAF-002ADF9773DE}">
  <ds:schemaRefs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purl.org/dc/dcmitype/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7FF9657-D513-4BB1-92D3-7BCFDEAE4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Sarath Babu Mallam</dc:creator>
  <cp:lastModifiedBy>Sarath Babu Mallam</cp:lastModifiedBy>
  <dcterms:created xsi:type="dcterms:W3CDTF">2020-03-01T04:26:46Z</dcterms:created>
  <dcterms:modified xsi:type="dcterms:W3CDTF">2020-03-04T02:38:50Z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0x0101004847ADE53EDD7E48B8FD491DE5949668</vt:lpwstr>
  </property>
</Properties>
</file>