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tkiran\Desktop\CS5050\hw4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" i="1" l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7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1" i="1" l="1"/>
  <c r="R8" i="1"/>
  <c r="R5" i="1"/>
  <c r="R3" i="1"/>
  <c r="R15" i="1" l="1"/>
  <c r="R14" i="1"/>
  <c r="R13" i="1"/>
  <c r="R12" i="1"/>
  <c r="R10" i="1"/>
  <c r="R9" i="1"/>
  <c r="R7" i="1"/>
  <c r="R6" i="1"/>
  <c r="R4" i="1"/>
  <c r="R2" i="1"/>
</calcChain>
</file>

<file path=xl/sharedStrings.xml><?xml version="1.0" encoding="utf-8"?>
<sst xmlns="http://schemas.openxmlformats.org/spreadsheetml/2006/main" count="37" uniqueCount="33">
  <si>
    <t>2^5</t>
  </si>
  <si>
    <t>2^7</t>
  </si>
  <si>
    <t>2^10</t>
  </si>
  <si>
    <t>2^12</t>
  </si>
  <si>
    <t>2^13</t>
  </si>
  <si>
    <t>2^15</t>
  </si>
  <si>
    <t>2^16</t>
  </si>
  <si>
    <t>2^17</t>
  </si>
  <si>
    <t>2^20</t>
  </si>
  <si>
    <t>2^9</t>
  </si>
  <si>
    <t>Solution Three</t>
  </si>
  <si>
    <t>Solution four</t>
  </si>
  <si>
    <t xml:space="preserve">school book </t>
  </si>
  <si>
    <t>2^6</t>
  </si>
  <si>
    <t>2^8</t>
  </si>
  <si>
    <t>2^11</t>
  </si>
  <si>
    <t>2^14</t>
  </si>
  <si>
    <t>dp</t>
  </si>
  <si>
    <t>recursive</t>
  </si>
  <si>
    <t>Mean Absolute Error</t>
  </si>
  <si>
    <t>Average of corr. Factor</t>
  </si>
  <si>
    <t>Time</t>
  </si>
  <si>
    <t>Factor Values</t>
  </si>
  <si>
    <t>Subtracted Values - vertical Offset</t>
  </si>
  <si>
    <t>Crossing points</t>
  </si>
  <si>
    <t>Three mulitplication algebric</t>
  </si>
  <si>
    <t>Four Multiplication algebric</t>
  </si>
  <si>
    <t>School book algebric</t>
  </si>
  <si>
    <t>FFT recursive (no of coefficents )</t>
  </si>
  <si>
    <t>Time (ms )</t>
  </si>
  <si>
    <t xml:space="preserve">No. of Coefficents </t>
  </si>
  <si>
    <t>Using 3 mulitplies</t>
  </si>
  <si>
    <t>Average of 3 mulitplies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</si>
</sst>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 Vs DP FFT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0897460281235"/>
          <c:y val="0.14221007512934297"/>
          <c:w val="0.63858343793982275"/>
          <c:h val="0.75073197183659401"/>
        </c:manualLayout>
      </c:layout>
      <c:scatterChart>
        <c:scatterStyle val="smoothMarker"/>
        <c:varyColors val="0"/>
        <c:ser>
          <c:idx val="0"/>
          <c:order val="0"/>
          <c:tx>
            <c:v>Dynamic Programming FFT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3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Sheet1!$Q$2:$Q$15</c:f>
              <c:numCache>
                <c:formatCode>General</c:formatCode>
                <c:ptCount val="1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1048576</c:v>
                </c:pt>
              </c:numCache>
            </c:numRef>
          </c:xVal>
          <c:yVal>
            <c:numRef>
              <c:f>Sheet1!$R$2:$R$15</c:f>
              <c:numCache>
                <c:formatCode>General</c:formatCode>
                <c:ptCount val="14"/>
                <c:pt idx="0">
                  <c:v>0.76497832258064513</c:v>
                </c:pt>
                <c:pt idx="1">
                  <c:v>1.8112758064516128</c:v>
                </c:pt>
                <c:pt idx="2">
                  <c:v>3.3649261290322583</c:v>
                </c:pt>
                <c:pt idx="3">
                  <c:v>4.7003412580645172</c:v>
                </c:pt>
                <c:pt idx="4">
                  <c:v>5.7279198709677424</c:v>
                </c:pt>
                <c:pt idx="5">
                  <c:v>6.1350264838709672</c:v>
                </c:pt>
                <c:pt idx="6">
                  <c:v>9.9007336451612886</c:v>
                </c:pt>
                <c:pt idx="7">
                  <c:v>16.873483419354834</c:v>
                </c:pt>
                <c:pt idx="8">
                  <c:v>35.477550516129028</c:v>
                </c:pt>
                <c:pt idx="9">
                  <c:v>77.077286516129021</c:v>
                </c:pt>
                <c:pt idx="10">
                  <c:v>168.97097806451617</c:v>
                </c:pt>
                <c:pt idx="11">
                  <c:v>377.97599774193549</c:v>
                </c:pt>
                <c:pt idx="12">
                  <c:v>908.62344032258056</c:v>
                </c:pt>
                <c:pt idx="13">
                  <c:v>73635.302290322579</c:v>
                </c:pt>
              </c:numCache>
            </c:numRef>
          </c:yVal>
          <c:smooth val="1"/>
        </c:ser>
        <c:ser>
          <c:idx val="1"/>
          <c:order val="1"/>
          <c:tx>
            <c:v>Recursive FFT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3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Sheet1!$T$2:$T$15</c:f>
              <c:numCache>
                <c:formatCode>General</c:formatCode>
                <c:ptCount val="1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1048576</c:v>
                </c:pt>
              </c:numCache>
            </c:numRef>
          </c:xVal>
          <c:yVal>
            <c:numRef>
              <c:f>Sheet1!$U$2:$U$15</c:f>
              <c:numCache>
                <c:formatCode>General</c:formatCode>
                <c:ptCount val="14"/>
                <c:pt idx="0">
                  <c:v>2.3592855483870969</c:v>
                </c:pt>
                <c:pt idx="1">
                  <c:v>4.8593006774193555</c:v>
                </c:pt>
                <c:pt idx="2">
                  <c:v>5.170837258064517</c:v>
                </c:pt>
                <c:pt idx="3">
                  <c:v>7.1766545806451632</c:v>
                </c:pt>
                <c:pt idx="4">
                  <c:v>7.5781806451612912</c:v>
                </c:pt>
                <c:pt idx="5">
                  <c:v>10.021163838709677</c:v>
                </c:pt>
                <c:pt idx="6">
                  <c:v>14.620422161290323</c:v>
                </c:pt>
                <c:pt idx="7">
                  <c:v>33.427425064516136</c:v>
                </c:pt>
                <c:pt idx="8">
                  <c:v>52.019048709677421</c:v>
                </c:pt>
                <c:pt idx="9">
                  <c:v>108.89105670967743</c:v>
                </c:pt>
                <c:pt idx="10">
                  <c:v>328.64051645161294</c:v>
                </c:pt>
                <c:pt idx="11">
                  <c:v>829.6698796774192</c:v>
                </c:pt>
                <c:pt idx="12">
                  <c:v>1924.0052774193555</c:v>
                </c:pt>
                <c:pt idx="13">
                  <c:v>33686.79225806451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96160"/>
        <c:axId val="190294984"/>
      </c:scatterChart>
      <c:valAx>
        <c:axId val="190296160"/>
        <c:scaling>
          <c:logBase val="2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 of polynomial (log base 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4984"/>
        <c:crosses val="autoZero"/>
        <c:crossBetween val="midCat"/>
      </c:valAx>
      <c:valAx>
        <c:axId val="19029498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in ms (log base 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Vs algebric methods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Recursive FFT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Sheet1!$T$2:$T$11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xVal>
          <c:yVal>
            <c:numRef>
              <c:f>Sheet1!$U$2:$U$11</c:f>
              <c:numCache>
                <c:formatCode>General</c:formatCode>
                <c:ptCount val="10"/>
                <c:pt idx="0">
                  <c:v>2.3592855483870969</c:v>
                </c:pt>
                <c:pt idx="1">
                  <c:v>4.8593006774193555</c:v>
                </c:pt>
                <c:pt idx="2">
                  <c:v>5.170837258064517</c:v>
                </c:pt>
                <c:pt idx="3">
                  <c:v>7.1766545806451632</c:v>
                </c:pt>
                <c:pt idx="4">
                  <c:v>7.5781806451612912</c:v>
                </c:pt>
                <c:pt idx="5">
                  <c:v>10.021163838709677</c:v>
                </c:pt>
                <c:pt idx="6">
                  <c:v>14.620422161290323</c:v>
                </c:pt>
                <c:pt idx="7">
                  <c:v>33.427425064516136</c:v>
                </c:pt>
                <c:pt idx="8">
                  <c:v>52.019048709677421</c:v>
                </c:pt>
                <c:pt idx="9">
                  <c:v>108.89105670967743</c:v>
                </c:pt>
              </c:numCache>
            </c:numRef>
          </c:yVal>
          <c:smooth val="1"/>
        </c:ser>
        <c:ser>
          <c:idx val="1"/>
          <c:order val="1"/>
          <c:tx>
            <c:v>Three multiplication solution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Sheet1!$W$2:$W$11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xVal>
          <c:yVal>
            <c:numRef>
              <c:f>Sheet1!$X$2:$X$11</c:f>
              <c:numCache>
                <c:formatCode>General</c:formatCode>
                <c:ptCount val="10"/>
                <c:pt idx="0">
                  <c:v>1.7498174062500005</c:v>
                </c:pt>
                <c:pt idx="1">
                  <c:v>2.4691174687499999</c:v>
                </c:pt>
                <c:pt idx="2">
                  <c:v>3.4196589687500021</c:v>
                </c:pt>
                <c:pt idx="3">
                  <c:v>3.8070983125000004</c:v>
                </c:pt>
                <c:pt idx="4">
                  <c:v>6.7567436874999984</c:v>
                </c:pt>
                <c:pt idx="5">
                  <c:v>15.611751687499998</c:v>
                </c:pt>
                <c:pt idx="6">
                  <c:v>43.857744499999995</c:v>
                </c:pt>
                <c:pt idx="7">
                  <c:v>102.8600853125</c:v>
                </c:pt>
                <c:pt idx="8">
                  <c:v>338.58998062500007</c:v>
                </c:pt>
                <c:pt idx="9">
                  <c:v>968.81140437500005</c:v>
                </c:pt>
              </c:numCache>
            </c:numRef>
          </c:yVal>
          <c:smooth val="1"/>
        </c:ser>
        <c:ser>
          <c:idx val="2"/>
          <c:order val="2"/>
          <c:tx>
            <c:v>Four Multiplication Solution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Sheet1!$Z$2:$Z$11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xVal>
          <c:yVal>
            <c:numRef>
              <c:f>Sheet1!$AA$2:$AA$11</c:f>
              <c:numCache>
                <c:formatCode>General</c:formatCode>
                <c:ptCount val="10"/>
                <c:pt idx="0">
                  <c:v>2.3845944375000006</c:v>
                </c:pt>
                <c:pt idx="1">
                  <c:v>2.5911503749999998</c:v>
                </c:pt>
                <c:pt idx="2">
                  <c:v>3.9968121562500007</c:v>
                </c:pt>
                <c:pt idx="3">
                  <c:v>9.0702648125000014</c:v>
                </c:pt>
                <c:pt idx="4">
                  <c:v>27.64683515625001</c:v>
                </c:pt>
                <c:pt idx="5">
                  <c:v>92.143098687499986</c:v>
                </c:pt>
                <c:pt idx="6">
                  <c:v>325.43847218750005</c:v>
                </c:pt>
                <c:pt idx="7">
                  <c:v>1243.88453125</c:v>
                </c:pt>
                <c:pt idx="8">
                  <c:v>5487.2824093749996</c:v>
                </c:pt>
                <c:pt idx="9">
                  <c:v>21978.589500000002</c:v>
                </c:pt>
              </c:numCache>
            </c:numRef>
          </c:yVal>
          <c:smooth val="1"/>
        </c:ser>
        <c:ser>
          <c:idx val="3"/>
          <c:order val="3"/>
          <c:tx>
            <c:v>School book solution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Sheet1!$AC$2:$AC$11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xVal>
          <c:yVal>
            <c:numRef>
              <c:f>Sheet1!$AD$2:$AD$11</c:f>
              <c:numCache>
                <c:formatCode>General</c:formatCode>
                <c:ptCount val="10"/>
                <c:pt idx="0">
                  <c:v>0.25397815624999998</c:v>
                </c:pt>
                <c:pt idx="1">
                  <c:v>0.44258515625</c:v>
                </c:pt>
                <c:pt idx="2">
                  <c:v>0.70024443750000021</c:v>
                </c:pt>
                <c:pt idx="3">
                  <c:v>0.98280621874999985</c:v>
                </c:pt>
                <c:pt idx="4">
                  <c:v>1.5567350937500002</c:v>
                </c:pt>
                <c:pt idx="5">
                  <c:v>3.5199173750000003</c:v>
                </c:pt>
                <c:pt idx="6">
                  <c:v>10.878259249999999</c:v>
                </c:pt>
                <c:pt idx="7">
                  <c:v>45.507738531250013</c:v>
                </c:pt>
                <c:pt idx="8">
                  <c:v>144.93355843750001</c:v>
                </c:pt>
                <c:pt idx="9">
                  <c:v>583.06272999999999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92240"/>
        <c:axId val="190293024"/>
      </c:scatterChart>
      <c:valAx>
        <c:axId val="190292240"/>
        <c:scaling>
          <c:logBase val="2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 of polynomial (log base 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3024"/>
        <c:crosses val="autoZero"/>
        <c:crossBetween val="midCat"/>
      </c:valAx>
      <c:valAx>
        <c:axId val="19029302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in ms (log base 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Mean Absolute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Sheet1!$W$2:$W$11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xVal>
          <c:yVal>
            <c:numRef>
              <c:f>Sheet1!$V$2:$V$11</c:f>
              <c:numCache>
                <c:formatCode>0.00E+00</c:formatCode>
                <c:ptCount val="10"/>
                <c:pt idx="0">
                  <c:v>8.4973915029594002E-16</c:v>
                </c:pt>
                <c:pt idx="1">
                  <c:v>1.13289736297256E-15</c:v>
                </c:pt>
                <c:pt idx="2">
                  <c:v>2.4212658022339799E-15</c:v>
                </c:pt>
                <c:pt idx="3">
                  <c:v>3.4879144582340701E-15</c:v>
                </c:pt>
                <c:pt idx="4">
                  <c:v>7.5684543893276098E-15</c:v>
                </c:pt>
                <c:pt idx="5">
                  <c:v>1.2900951205109999E-14</c:v>
                </c:pt>
                <c:pt idx="6">
                  <c:v>2.7984714159339901E-14</c:v>
                </c:pt>
                <c:pt idx="7">
                  <c:v>4.9714221704153199E-14</c:v>
                </c:pt>
                <c:pt idx="8">
                  <c:v>1.0808119088888401E-13</c:v>
                </c:pt>
                <c:pt idx="9">
                  <c:v>2.15499040232537E-13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96944"/>
        <c:axId val="190293416"/>
      </c:scatterChart>
      <c:valAx>
        <c:axId val="190296944"/>
        <c:scaling>
          <c:logBase val="7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 of polynomial - geometrical increase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3416"/>
        <c:crosses val="autoZero"/>
        <c:crossBetween val="midCat"/>
      </c:valAx>
      <c:valAx>
        <c:axId val="19029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absolute error (linear)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74</xdr:row>
      <xdr:rowOff>128586</xdr:rowOff>
    </xdr:from>
    <xdr:to>
      <xdr:col>27</xdr:col>
      <xdr:colOff>76200</xdr:colOff>
      <xdr:row>92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295274</xdr:colOff>
      <xdr:row>36</xdr:row>
      <xdr:rowOff>166687</xdr:rowOff>
    </xdr:from>
    <xdr:to>
      <xdr:col>30</xdr:col>
      <xdr:colOff>609599</xdr:colOff>
      <xdr:row>58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1014412</xdr:colOff>
      <xdr:row>19</xdr:row>
      <xdr:rowOff>4762</xdr:rowOff>
    </xdr:from>
    <xdr:to>
      <xdr:col>30</xdr:col>
      <xdr:colOff>47625</xdr:colOff>
      <xdr:row>33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18</xdr:col>
      <xdr:colOff>390525</xdr:colOff>
      <xdr:row>82</xdr:row>
      <xdr:rowOff>57150</xdr:rowOff>
    </xdr:from>
    <xdr:ext cx="2658420" cy="264560"/>
    <xdr:sp macro="" textlink="">
      <xdr:nvSpPr>
        <xdr:cNvPr id="5" name="TextBox 4"/>
        <xdr:cNvSpPr txBox="1"/>
      </xdr:nvSpPr>
      <xdr:spPr>
        <a:xfrm>
          <a:off x="11934825" y="15678150"/>
          <a:ext cx="265842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Average corresponding factor : 1.875</a:t>
          </a:r>
          <a:r>
            <a:rPr lang="en-US" sz="1100" baseline="0"/>
            <a:t> times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65"/>
  <sheetViews>
    <sheetView tabSelected="1" topLeftCell="O15" zoomScaleNormal="100" workbookViewId="0">
      <selection activeCell="AI2" sqref="AI2"/>
    </sheetView>
  </sheetViews>
  <sheetFormatPr defaultRowHeight="15" x14ac:dyDescent="0.25"/>
  <cols>
    <col min="18" max="18" width="17.7109375" customWidth="1"/>
    <col min="19" max="19" width="27.7109375" customWidth="1"/>
    <col min="20" max="20" width="19.42578125" customWidth="1"/>
    <col min="22" max="22" width="22.42578125" customWidth="1"/>
    <col min="38" max="38" width="22.5703125" customWidth="1"/>
    <col min="39" max="39" width="17.28515625" customWidth="1"/>
  </cols>
  <sheetData>
    <row r="1" spans="2:39" x14ac:dyDescent="0.25">
      <c r="B1" t="s">
        <v>0</v>
      </c>
      <c r="C1" t="s">
        <v>13</v>
      </c>
      <c r="D1" t="s">
        <v>1</v>
      </c>
      <c r="E1" t="s">
        <v>14</v>
      </c>
      <c r="F1" t="s">
        <v>9</v>
      </c>
      <c r="G1" t="s">
        <v>2</v>
      </c>
      <c r="H1" t="s">
        <v>15</v>
      </c>
      <c r="I1" t="s">
        <v>3</v>
      </c>
      <c r="J1" t="s">
        <v>4</v>
      </c>
      <c r="K1" t="s">
        <v>16</v>
      </c>
      <c r="L1" t="s">
        <v>5</v>
      </c>
      <c r="M1" t="s">
        <v>6</v>
      </c>
      <c r="N1" t="s">
        <v>7</v>
      </c>
      <c r="O1" t="s">
        <v>8</v>
      </c>
      <c r="Q1" t="s">
        <v>17</v>
      </c>
      <c r="R1" t="s">
        <v>21</v>
      </c>
      <c r="S1" t="s">
        <v>22</v>
      </c>
      <c r="T1" t="s">
        <v>18</v>
      </c>
      <c r="U1" t="s">
        <v>21</v>
      </c>
      <c r="V1" t="s">
        <v>19</v>
      </c>
      <c r="W1" t="s">
        <v>10</v>
      </c>
      <c r="Z1" t="s">
        <v>11</v>
      </c>
      <c r="AC1" t="s">
        <v>12</v>
      </c>
      <c r="AG1" t="s">
        <v>31</v>
      </c>
      <c r="AI1" t="s">
        <v>32</v>
      </c>
    </row>
    <row r="2" spans="2:39" x14ac:dyDescent="0.25">
      <c r="B2">
        <v>0.79686800000000002</v>
      </c>
      <c r="C2">
        <v>2.067237</v>
      </c>
      <c r="D2">
        <v>4.6041259999999999</v>
      </c>
      <c r="E2">
        <v>9.5562559999999994</v>
      </c>
      <c r="F2">
        <v>27.756412999999998</v>
      </c>
      <c r="G2">
        <v>30.167805000000001</v>
      </c>
      <c r="H2">
        <v>61.787680000000002</v>
      </c>
      <c r="I2">
        <v>72.827569999999994</v>
      </c>
      <c r="J2">
        <v>179.17904999999999</v>
      </c>
      <c r="K2">
        <v>314.02760000000001</v>
      </c>
      <c r="L2">
        <v>461.24489999999997</v>
      </c>
      <c r="M2">
        <v>1140.3681999999999</v>
      </c>
      <c r="N2">
        <v>3078.0398</v>
      </c>
      <c r="O2">
        <v>88588.91</v>
      </c>
      <c r="Q2">
        <v>32</v>
      </c>
      <c r="R2">
        <f>AVERAGE(B2:B32)</f>
        <v>0.76497832258064513</v>
      </c>
      <c r="S2">
        <f>(U2)/R2</f>
        <v>3.0841207897605196</v>
      </c>
      <c r="T2">
        <v>32</v>
      </c>
      <c r="U2">
        <v>2.3592855483870969</v>
      </c>
      <c r="V2" s="1">
        <v>8.4973915029594002E-16</v>
      </c>
      <c r="W2">
        <v>32</v>
      </c>
      <c r="X2">
        <v>1.7498174062500005</v>
      </c>
      <c r="Z2">
        <v>32</v>
      </c>
      <c r="AA2">
        <v>2.3845944375000006</v>
      </c>
      <c r="AC2">
        <v>32</v>
      </c>
      <c r="AD2">
        <v>0.25397815624999998</v>
      </c>
      <c r="AG2">
        <v>96145.91</v>
      </c>
      <c r="AI2">
        <f>AVERAGE(AG2:AG28)</f>
        <v>77215.534222222224</v>
      </c>
    </row>
    <row r="3" spans="2:39" x14ac:dyDescent="0.25">
      <c r="B3">
        <v>0.772231</v>
      </c>
      <c r="C3">
        <v>2.4090820000000002</v>
      </c>
      <c r="D3">
        <v>3.238286</v>
      </c>
      <c r="E3">
        <v>15.664038</v>
      </c>
      <c r="F3">
        <v>19.188735999999999</v>
      </c>
      <c r="G3">
        <v>26.668513999999998</v>
      </c>
      <c r="H3">
        <v>17.129196</v>
      </c>
      <c r="I3">
        <v>40.079765000000002</v>
      </c>
      <c r="J3">
        <v>65.387060000000005</v>
      </c>
      <c r="K3">
        <v>104.17336</v>
      </c>
      <c r="L3">
        <v>414.83175999999997</v>
      </c>
      <c r="M3">
        <v>680.50980000000004</v>
      </c>
      <c r="N3">
        <v>1060.4873</v>
      </c>
      <c r="O3">
        <v>76294.850000000006</v>
      </c>
      <c r="Q3">
        <v>64</v>
      </c>
      <c r="R3">
        <f>AVERAGE(C2:C32)</f>
        <v>1.8112758064516128</v>
      </c>
      <c r="S3">
        <f>(U3)/R3</f>
        <v>2.6828054899816656</v>
      </c>
      <c r="T3">
        <v>64</v>
      </c>
      <c r="U3">
        <v>4.8593006774193555</v>
      </c>
      <c r="V3" s="1">
        <v>1.13289736297256E-15</v>
      </c>
      <c r="W3">
        <v>64</v>
      </c>
      <c r="X3">
        <v>2.4691174687499999</v>
      </c>
      <c r="Z3">
        <v>64</v>
      </c>
      <c r="AA3">
        <v>2.5911503749999998</v>
      </c>
      <c r="AC3">
        <v>64</v>
      </c>
      <c r="AD3">
        <v>0.44258515625</v>
      </c>
      <c r="AG3">
        <v>79315.820000000007</v>
      </c>
    </row>
    <row r="4" spans="2:39" x14ac:dyDescent="0.25">
      <c r="B4">
        <v>0.77454100000000004</v>
      </c>
      <c r="C4">
        <v>2.225841</v>
      </c>
      <c r="D4">
        <v>3.8434439999999999</v>
      </c>
      <c r="E4">
        <v>7.5583119999999999</v>
      </c>
      <c r="F4">
        <v>20.830203999999998</v>
      </c>
      <c r="G4">
        <v>36.813760000000002</v>
      </c>
      <c r="H4">
        <v>24.077732000000001</v>
      </c>
      <c r="I4">
        <v>35.163820000000001</v>
      </c>
      <c r="J4">
        <v>27.057323</v>
      </c>
      <c r="K4">
        <v>99.989609999999999</v>
      </c>
      <c r="L4">
        <v>199.08533</v>
      </c>
      <c r="M4">
        <v>401.21417000000002</v>
      </c>
      <c r="N4">
        <v>945.07465000000002</v>
      </c>
      <c r="O4">
        <v>70976.89</v>
      </c>
      <c r="Q4">
        <v>128</v>
      </c>
      <c r="R4">
        <f>AVERAGE(D2:D32)</f>
        <v>3.3649261290322583</v>
      </c>
      <c r="S4">
        <f>(U4)/R4</f>
        <v>1.5366867086474891</v>
      </c>
      <c r="T4">
        <v>128</v>
      </c>
      <c r="U4">
        <v>5.170837258064517</v>
      </c>
      <c r="V4" s="1">
        <v>2.4212658022339799E-15</v>
      </c>
      <c r="W4">
        <v>128</v>
      </c>
      <c r="X4">
        <v>3.4196589687500021</v>
      </c>
      <c r="Z4">
        <v>128</v>
      </c>
      <c r="AA4">
        <v>3.9968121562500007</v>
      </c>
      <c r="AC4">
        <v>128</v>
      </c>
      <c r="AD4">
        <v>0.70024443750000021</v>
      </c>
      <c r="AG4">
        <v>74923.233999999997</v>
      </c>
    </row>
    <row r="5" spans="2:39" x14ac:dyDescent="0.25">
      <c r="B5">
        <v>0.79917800000000006</v>
      </c>
      <c r="C5">
        <v>1.64686</v>
      </c>
      <c r="D5">
        <v>5.2747270000000004</v>
      </c>
      <c r="E5">
        <v>9.4261389999999992</v>
      </c>
      <c r="F5">
        <v>31.281110000000002</v>
      </c>
      <c r="G5">
        <v>25.047062</v>
      </c>
      <c r="H5">
        <v>14.789407000000001</v>
      </c>
      <c r="I5">
        <v>10.156025</v>
      </c>
      <c r="J5">
        <v>21.897316</v>
      </c>
      <c r="K5">
        <v>83.056740000000005</v>
      </c>
      <c r="L5">
        <v>184.26743999999999</v>
      </c>
      <c r="M5">
        <v>348.91885000000002</v>
      </c>
      <c r="N5">
        <v>972.45685000000003</v>
      </c>
      <c r="O5">
        <v>69098.03</v>
      </c>
      <c r="Q5">
        <v>256</v>
      </c>
      <c r="R5">
        <f>AVERAGE(E2:E32)</f>
        <v>4.7003412580645172</v>
      </c>
      <c r="S5">
        <f>(U5)/R5</f>
        <v>1.5268369223898288</v>
      </c>
      <c r="T5">
        <v>256</v>
      </c>
      <c r="U5">
        <v>7.1766545806451632</v>
      </c>
      <c r="V5" s="1">
        <v>3.4879144582340701E-15</v>
      </c>
      <c r="W5">
        <v>256</v>
      </c>
      <c r="X5">
        <v>3.8070983125000004</v>
      </c>
      <c r="Z5">
        <v>256</v>
      </c>
      <c r="AA5">
        <v>9.0702648125000014</v>
      </c>
      <c r="AB5">
        <v>3.181</v>
      </c>
      <c r="AC5">
        <v>256</v>
      </c>
      <c r="AD5">
        <v>0.98280621874999985</v>
      </c>
      <c r="AG5">
        <v>74242.649999999994</v>
      </c>
    </row>
    <row r="6" spans="2:39" x14ac:dyDescent="0.25">
      <c r="B6">
        <v>0.97318000000000005</v>
      </c>
      <c r="C6">
        <v>1.8362609999999999</v>
      </c>
      <c r="D6">
        <v>4.0813499999999996</v>
      </c>
      <c r="E6">
        <v>7.697667</v>
      </c>
      <c r="F6">
        <v>28.879960000000001</v>
      </c>
      <c r="G6">
        <v>8.3136050000000008</v>
      </c>
      <c r="H6">
        <v>12.442689</v>
      </c>
      <c r="I6">
        <v>14.222746000000001</v>
      </c>
      <c r="J6">
        <v>27.357593999999999</v>
      </c>
      <c r="K6">
        <v>54.812195000000003</v>
      </c>
      <c r="L6">
        <v>135.27893</v>
      </c>
      <c r="M6">
        <v>339.74444999999997</v>
      </c>
      <c r="N6">
        <v>872.92070000000001</v>
      </c>
      <c r="O6">
        <v>74067.42</v>
      </c>
      <c r="Q6">
        <v>512</v>
      </c>
      <c r="R6">
        <f>AVERAGE(F2:F32)</f>
        <v>5.7279198709677424</v>
      </c>
      <c r="S6">
        <f>(U6)/R6</f>
        <v>1.3230249053538077</v>
      </c>
      <c r="T6">
        <v>512</v>
      </c>
      <c r="U6">
        <v>7.5781806451612912</v>
      </c>
      <c r="V6" s="1">
        <v>7.5684543893276098E-15</v>
      </c>
      <c r="W6">
        <v>512</v>
      </c>
      <c r="X6">
        <v>6.7567436874999984</v>
      </c>
      <c r="Z6">
        <v>512</v>
      </c>
      <c r="AA6">
        <v>27.64683515625001</v>
      </c>
      <c r="AB6">
        <v>4.7889999999999997</v>
      </c>
      <c r="AC6">
        <v>512</v>
      </c>
      <c r="AD6">
        <v>1.5567350937500002</v>
      </c>
      <c r="AE6">
        <v>0.63849999999999996</v>
      </c>
      <c r="AG6">
        <v>82685.929999999993</v>
      </c>
      <c r="AL6" t="s">
        <v>30</v>
      </c>
      <c r="AM6" t="s">
        <v>22</v>
      </c>
    </row>
    <row r="7" spans="2:39" x14ac:dyDescent="0.25">
      <c r="B7">
        <v>0.953932</v>
      </c>
      <c r="C7">
        <v>2.4160110000000001</v>
      </c>
      <c r="D7">
        <v>3.4469349999999999</v>
      </c>
      <c r="E7">
        <v>11.023725000000001</v>
      </c>
      <c r="F7">
        <v>2.1904240000000001</v>
      </c>
      <c r="G7">
        <v>2.774794</v>
      </c>
      <c r="H7">
        <v>10.024368000000001</v>
      </c>
      <c r="I7">
        <v>12.682135000000001</v>
      </c>
      <c r="J7">
        <v>33.915010000000002</v>
      </c>
      <c r="K7">
        <v>76.363045</v>
      </c>
      <c r="L7">
        <v>169.24089000000001</v>
      </c>
      <c r="M7">
        <v>341.9341</v>
      </c>
      <c r="N7">
        <v>908.9923</v>
      </c>
      <c r="O7">
        <v>70704.91</v>
      </c>
      <c r="Q7">
        <v>1024</v>
      </c>
      <c r="R7">
        <f>AVERAGE(G2:G32)</f>
        <v>6.1350264838709672</v>
      </c>
      <c r="S7">
        <f>(U7)/R7</f>
        <v>1.633434487211326</v>
      </c>
      <c r="T7">
        <v>1024</v>
      </c>
      <c r="U7">
        <v>10.021163838709677</v>
      </c>
      <c r="V7" s="1">
        <v>1.2900951205109999E-14</v>
      </c>
      <c r="W7">
        <v>1024</v>
      </c>
      <c r="X7">
        <v>15.611751687499998</v>
      </c>
      <c r="Y7">
        <v>3.964</v>
      </c>
      <c r="Z7">
        <v>1024</v>
      </c>
      <c r="AA7">
        <v>92.143098687499986</v>
      </c>
      <c r="AB7">
        <v>6.5250000000000004</v>
      </c>
      <c r="AC7">
        <v>1024</v>
      </c>
      <c r="AD7">
        <v>3.5199173750000003</v>
      </c>
      <c r="AE7">
        <v>1.8154999999999999</v>
      </c>
      <c r="AG7">
        <v>83139.899999999994</v>
      </c>
      <c r="AL7">
        <v>32</v>
      </c>
      <c r="AM7">
        <v>3.0841207897605196</v>
      </c>
    </row>
    <row r="8" spans="2:39" x14ac:dyDescent="0.25">
      <c r="B8">
        <v>0.62979499999999999</v>
      </c>
      <c r="C8">
        <v>2.9280089999999999</v>
      </c>
      <c r="D8">
        <v>2.5114809999999999</v>
      </c>
      <c r="E8">
        <v>9.6956120000000006</v>
      </c>
      <c r="F8">
        <v>2.0141119999999999</v>
      </c>
      <c r="G8">
        <v>2.1819549999999999</v>
      </c>
      <c r="H8">
        <v>11.702795999999999</v>
      </c>
      <c r="I8">
        <v>10.258424</v>
      </c>
      <c r="J8">
        <v>20.672373</v>
      </c>
      <c r="K8">
        <v>120.5334</v>
      </c>
      <c r="L8">
        <v>153.18575000000001</v>
      </c>
      <c r="M8">
        <v>360.0265</v>
      </c>
      <c r="N8">
        <v>883.16840000000002</v>
      </c>
      <c r="O8">
        <v>67145.945000000007</v>
      </c>
      <c r="Q8">
        <v>2048</v>
      </c>
      <c r="R8">
        <f>AVERAGE(H2:H32)</f>
        <v>9.9007336451612886</v>
      </c>
      <c r="S8">
        <f>(U8)/R8</f>
        <v>1.4767008875585348</v>
      </c>
      <c r="T8">
        <v>2048</v>
      </c>
      <c r="U8">
        <v>14.620422161290323</v>
      </c>
      <c r="V8" s="1">
        <v>2.7984714159339901E-14</v>
      </c>
      <c r="W8">
        <v>2048</v>
      </c>
      <c r="X8">
        <v>43.857744499999995</v>
      </c>
      <c r="Y8">
        <v>5.5449999999999999</v>
      </c>
      <c r="Z8">
        <v>2048</v>
      </c>
      <c r="AA8">
        <v>325.43847218750005</v>
      </c>
      <c r="AB8">
        <v>8.4359999999999999</v>
      </c>
      <c r="AC8">
        <v>2048</v>
      </c>
      <c r="AD8">
        <v>10.878259249999999</v>
      </c>
      <c r="AE8">
        <v>3.4432999999999998</v>
      </c>
      <c r="AG8">
        <v>79787.28</v>
      </c>
      <c r="AL8">
        <v>64</v>
      </c>
      <c r="AM8">
        <v>2.6828054899816656</v>
      </c>
    </row>
    <row r="9" spans="2:39" x14ac:dyDescent="0.25">
      <c r="B9">
        <v>0.63056500000000004</v>
      </c>
      <c r="C9">
        <v>2.1018829999999999</v>
      </c>
      <c r="D9">
        <v>2.807131</v>
      </c>
      <c r="E9">
        <v>8.5992449999999998</v>
      </c>
      <c r="F9">
        <v>2.2050529999999999</v>
      </c>
      <c r="G9">
        <v>2.3728950000000002</v>
      </c>
      <c r="H9">
        <v>6.4688739999999996</v>
      </c>
      <c r="I9">
        <v>14.938001999999999</v>
      </c>
      <c r="J9">
        <v>21.431515000000001</v>
      </c>
      <c r="K9">
        <v>74.559119999999993</v>
      </c>
      <c r="L9">
        <v>128.68994000000001</v>
      </c>
      <c r="M9">
        <v>356.35550000000001</v>
      </c>
      <c r="N9">
        <v>790.47069999999997</v>
      </c>
      <c r="O9">
        <v>63733.277000000002</v>
      </c>
      <c r="Q9">
        <v>4096</v>
      </c>
      <c r="R9">
        <f>AVERAGE(I2:I32)</f>
        <v>16.873483419354834</v>
      </c>
      <c r="S9">
        <f>(U9)/R9</f>
        <v>1.9810624892174309</v>
      </c>
      <c r="T9">
        <v>4096</v>
      </c>
      <c r="U9">
        <v>33.427425064516136</v>
      </c>
      <c r="V9" s="1">
        <v>4.9714221704153199E-14</v>
      </c>
      <c r="W9">
        <v>4096</v>
      </c>
      <c r="X9">
        <v>102.8600853125</v>
      </c>
      <c r="Z9">
        <v>4096</v>
      </c>
      <c r="AA9">
        <v>1243.88453125</v>
      </c>
      <c r="AB9">
        <v>10.28</v>
      </c>
      <c r="AC9">
        <v>4096</v>
      </c>
      <c r="AD9">
        <v>45.507738531250013</v>
      </c>
      <c r="AE9">
        <v>5.508</v>
      </c>
      <c r="AG9">
        <v>74611.89</v>
      </c>
      <c r="AL9">
        <v>128</v>
      </c>
      <c r="AM9">
        <v>1.5366867086474891</v>
      </c>
    </row>
    <row r="10" spans="2:39" x14ac:dyDescent="0.25">
      <c r="B10">
        <v>0.66906100000000002</v>
      </c>
      <c r="C10">
        <v>2.4914640000000001</v>
      </c>
      <c r="D10">
        <v>2.5415079999999999</v>
      </c>
      <c r="E10">
        <v>7.3535130000000004</v>
      </c>
      <c r="F10">
        <v>1.8824559999999999</v>
      </c>
      <c r="G10">
        <v>1.902474</v>
      </c>
      <c r="H10">
        <v>8.0610700000000008</v>
      </c>
      <c r="I10">
        <v>10.887449</v>
      </c>
      <c r="J10">
        <v>25.335011999999999</v>
      </c>
      <c r="K10">
        <v>85.244079999999997</v>
      </c>
      <c r="L10">
        <v>179.99744999999999</v>
      </c>
      <c r="M10">
        <v>353.74315999999999</v>
      </c>
      <c r="N10">
        <v>851.61929999999995</v>
      </c>
      <c r="O10">
        <v>75837.210000000006</v>
      </c>
      <c r="Q10">
        <v>8192</v>
      </c>
      <c r="R10">
        <f>AVERAGE(J2:J32)</f>
        <v>35.477550516129028</v>
      </c>
      <c r="S10">
        <f>(U10)/R10</f>
        <v>1.4662525442963767</v>
      </c>
      <c r="T10">
        <v>8192</v>
      </c>
      <c r="U10">
        <v>52.019048709677421</v>
      </c>
      <c r="V10" s="1">
        <v>1.0808119088888401E-13</v>
      </c>
      <c r="W10">
        <v>8192</v>
      </c>
      <c r="X10">
        <v>338.58998062500007</v>
      </c>
      <c r="Z10">
        <v>8192</v>
      </c>
      <c r="AA10">
        <v>5487.2824093749996</v>
      </c>
      <c r="AB10">
        <v>12.420999999999999</v>
      </c>
      <c r="AC10">
        <v>8192</v>
      </c>
      <c r="AD10">
        <v>144.93355843750001</v>
      </c>
      <c r="AE10">
        <v>7.1791999999999998</v>
      </c>
      <c r="AG10">
        <v>73641.125</v>
      </c>
      <c r="AL10">
        <v>256</v>
      </c>
      <c r="AM10">
        <v>1.5268369223898288</v>
      </c>
    </row>
    <row r="11" spans="2:39" x14ac:dyDescent="0.25">
      <c r="B11">
        <v>0.73758400000000002</v>
      </c>
      <c r="C11">
        <v>1.8578190000000001</v>
      </c>
      <c r="D11">
        <v>2.7439969999999998</v>
      </c>
      <c r="E11">
        <v>11.571139000000001</v>
      </c>
      <c r="F11">
        <v>2.9965320000000002</v>
      </c>
      <c r="G11">
        <v>1.923262</v>
      </c>
      <c r="H11">
        <v>8.7108830000000008</v>
      </c>
      <c r="I11">
        <v>11.079159000000001</v>
      </c>
      <c r="J11">
        <v>20.78247</v>
      </c>
      <c r="K11">
        <v>55.54824</v>
      </c>
      <c r="L11">
        <v>134.44355999999999</v>
      </c>
      <c r="M11">
        <v>349.76729999999998</v>
      </c>
      <c r="N11">
        <v>792.0421</v>
      </c>
      <c r="O11">
        <v>69489.25</v>
      </c>
      <c r="Q11">
        <v>16384</v>
      </c>
      <c r="R11">
        <f>AVERAGE(K2:K32)</f>
        <v>77.077286516129021</v>
      </c>
      <c r="S11">
        <f>(U11)/R11</f>
        <v>1.4127515592663102</v>
      </c>
      <c r="T11">
        <v>16384</v>
      </c>
      <c r="U11">
        <v>108.89105670967743</v>
      </c>
      <c r="V11" s="1">
        <v>2.15499040232537E-13</v>
      </c>
      <c r="W11">
        <v>16384</v>
      </c>
      <c r="X11">
        <v>968.81140437500005</v>
      </c>
      <c r="Z11">
        <v>16384</v>
      </c>
      <c r="AA11">
        <v>21978.589500000002</v>
      </c>
      <c r="AC11">
        <v>16384</v>
      </c>
      <c r="AD11">
        <v>583.06272999999999</v>
      </c>
      <c r="AG11">
        <v>77779.570000000007</v>
      </c>
      <c r="AL11">
        <v>512</v>
      </c>
      <c r="AM11">
        <v>1.3230249053538077</v>
      </c>
    </row>
    <row r="12" spans="2:39" x14ac:dyDescent="0.25">
      <c r="B12">
        <v>1.1109960000000001</v>
      </c>
      <c r="C12">
        <v>1.508275</v>
      </c>
      <c r="D12">
        <v>2.6169609999999999</v>
      </c>
      <c r="E12">
        <v>6.9108090000000004</v>
      </c>
      <c r="F12">
        <v>8.0472110000000008</v>
      </c>
      <c r="G12">
        <v>4.258432</v>
      </c>
      <c r="H12">
        <v>11.165391</v>
      </c>
      <c r="I12">
        <v>11.438713</v>
      </c>
      <c r="J12">
        <v>26.250447999999999</v>
      </c>
      <c r="K12">
        <v>53.108359999999998</v>
      </c>
      <c r="L12">
        <v>151.96696</v>
      </c>
      <c r="M12">
        <v>369.19315</v>
      </c>
      <c r="N12">
        <v>846.72875999999997</v>
      </c>
      <c r="O12">
        <v>73460.335999999996</v>
      </c>
      <c r="Q12">
        <v>32768</v>
      </c>
      <c r="R12">
        <f>AVERAGE(L2:L32)</f>
        <v>168.97097806451617</v>
      </c>
      <c r="S12">
        <f>(U12)/R12</f>
        <v>1.9449524422243212</v>
      </c>
      <c r="T12">
        <v>32768</v>
      </c>
      <c r="U12">
        <v>328.64051645161294</v>
      </c>
      <c r="AG12">
        <v>75089.86</v>
      </c>
      <c r="AL12">
        <v>1024</v>
      </c>
      <c r="AM12">
        <v>1.633434487211326</v>
      </c>
    </row>
    <row r="13" spans="2:39" x14ac:dyDescent="0.25">
      <c r="B13">
        <v>0.95855100000000004</v>
      </c>
      <c r="C13">
        <v>1.796225</v>
      </c>
      <c r="D13">
        <v>2.8240699999999999</v>
      </c>
      <c r="E13">
        <v>8.5268719999999991</v>
      </c>
      <c r="F13">
        <v>1.2049259999999999</v>
      </c>
      <c r="G13">
        <v>1.8839969999999999</v>
      </c>
      <c r="H13">
        <v>5.9815139999999998</v>
      </c>
      <c r="I13">
        <v>16.310770000000002</v>
      </c>
      <c r="J13">
        <v>36.015349999999998</v>
      </c>
      <c r="K13">
        <v>71.835144</v>
      </c>
      <c r="L13">
        <v>139.18549999999999</v>
      </c>
      <c r="M13">
        <v>351.5874</v>
      </c>
      <c r="N13">
        <v>789.97406000000001</v>
      </c>
      <c r="O13">
        <v>73090.009999999995</v>
      </c>
      <c r="Q13">
        <v>65536</v>
      </c>
      <c r="R13">
        <f>AVERAGE(M2:M32)</f>
        <v>377.97599774193549</v>
      </c>
      <c r="S13">
        <f>(U13)/R13</f>
        <v>2.1950332418829395</v>
      </c>
      <c r="T13">
        <v>65536</v>
      </c>
      <c r="U13">
        <v>829.6698796774192</v>
      </c>
      <c r="AG13">
        <v>76991.399999999994</v>
      </c>
      <c r="AL13">
        <v>2048</v>
      </c>
      <c r="AM13">
        <v>1.4767008875585348</v>
      </c>
    </row>
    <row r="14" spans="2:39" x14ac:dyDescent="0.25">
      <c r="B14">
        <v>1.1317839999999999</v>
      </c>
      <c r="C14">
        <v>1.2210939999999999</v>
      </c>
      <c r="D14">
        <v>4.0259159999999996</v>
      </c>
      <c r="E14">
        <v>8.7116530000000001</v>
      </c>
      <c r="F14">
        <v>1.381238</v>
      </c>
      <c r="G14">
        <v>1.8778360000000001</v>
      </c>
      <c r="H14">
        <v>8.7201219999999999</v>
      </c>
      <c r="I14">
        <v>13.921706</v>
      </c>
      <c r="J14">
        <v>31.456651999999998</v>
      </c>
      <c r="K14">
        <v>75.76867</v>
      </c>
      <c r="L14">
        <v>167.554</v>
      </c>
      <c r="M14">
        <v>302.1146</v>
      </c>
      <c r="N14">
        <v>780.54259999999999</v>
      </c>
      <c r="O14">
        <v>75871.179999999993</v>
      </c>
      <c r="Q14">
        <v>131072</v>
      </c>
      <c r="R14">
        <f>AVERAGE(N2:N32)</f>
        <v>908.62344032258056</v>
      </c>
      <c r="S14">
        <f>(U14)/R14</f>
        <v>2.1174946540409443</v>
      </c>
      <c r="T14">
        <v>131072</v>
      </c>
      <c r="U14">
        <v>1924.0052774193555</v>
      </c>
      <c r="AG14">
        <v>73725.195000000007</v>
      </c>
      <c r="AL14">
        <v>4096</v>
      </c>
      <c r="AM14">
        <v>1.9810624892174309</v>
      </c>
    </row>
    <row r="15" spans="2:39" x14ac:dyDescent="0.25">
      <c r="B15">
        <v>1.0016670000000001</v>
      </c>
      <c r="C15">
        <v>1.1287039999999999</v>
      </c>
      <c r="D15">
        <v>3.7941690000000001</v>
      </c>
      <c r="E15">
        <v>5.6365889999999998</v>
      </c>
      <c r="F15">
        <v>1.4466810000000001</v>
      </c>
      <c r="G15">
        <v>1.9987140000000001</v>
      </c>
      <c r="H15">
        <v>6.0777549999999998</v>
      </c>
      <c r="I15">
        <v>15.015764000000001</v>
      </c>
      <c r="J15">
        <v>46.470103999999999</v>
      </c>
      <c r="K15">
        <v>78.279380000000003</v>
      </c>
      <c r="L15">
        <v>130.90423999999999</v>
      </c>
      <c r="M15">
        <v>355.74495999999999</v>
      </c>
      <c r="N15">
        <v>779.25289999999995</v>
      </c>
      <c r="O15">
        <v>70700.33</v>
      </c>
      <c r="Q15">
        <v>1048576</v>
      </c>
      <c r="R15">
        <f>AVERAGE(O2:O32)</f>
        <v>73635.302290322579</v>
      </c>
      <c r="S15">
        <f>(U15)/R15</f>
        <v>0.45748155042872352</v>
      </c>
      <c r="T15">
        <v>1048576</v>
      </c>
      <c r="U15">
        <v>33686.79225806451</v>
      </c>
      <c r="AG15">
        <v>75939.199999999997</v>
      </c>
      <c r="AL15">
        <v>8192</v>
      </c>
      <c r="AM15">
        <v>1.4662525442963767</v>
      </c>
    </row>
    <row r="16" spans="2:39" x14ac:dyDescent="0.25">
      <c r="B16">
        <v>1.1194649999999999</v>
      </c>
      <c r="C16">
        <v>1.3373520000000001</v>
      </c>
      <c r="D16">
        <v>3.4222980000000001</v>
      </c>
      <c r="E16">
        <v>0.90696699999999997</v>
      </c>
      <c r="F16">
        <v>1.2980860000000001</v>
      </c>
      <c r="G16">
        <v>1.933271</v>
      </c>
      <c r="H16">
        <v>6.4119000000000002</v>
      </c>
      <c r="I16">
        <v>11.769009</v>
      </c>
      <c r="J16">
        <v>22.964426</v>
      </c>
      <c r="K16">
        <v>54.253230000000002</v>
      </c>
      <c r="L16">
        <v>157.52269999999999</v>
      </c>
      <c r="M16">
        <v>349.89663999999999</v>
      </c>
      <c r="N16">
        <v>808.29205000000002</v>
      </c>
      <c r="O16">
        <v>71094.62</v>
      </c>
      <c r="AG16">
        <v>65439.88</v>
      </c>
      <c r="AL16">
        <v>16384</v>
      </c>
      <c r="AM16">
        <v>1.4127515592663102</v>
      </c>
    </row>
    <row r="17" spans="2:39" x14ac:dyDescent="0.25">
      <c r="B17">
        <v>1.238032</v>
      </c>
      <c r="C17">
        <v>1.4312830000000001</v>
      </c>
      <c r="D17">
        <v>3.122798</v>
      </c>
      <c r="E17">
        <v>0.82381499999999996</v>
      </c>
      <c r="F17">
        <v>1.286538</v>
      </c>
      <c r="G17">
        <v>1.994095</v>
      </c>
      <c r="H17">
        <v>6.8561439999999996</v>
      </c>
      <c r="I17">
        <v>9.9843320000000002</v>
      </c>
      <c r="J17">
        <v>24.149334</v>
      </c>
      <c r="K17">
        <v>59.52796</v>
      </c>
      <c r="L17">
        <v>131.55713</v>
      </c>
      <c r="M17">
        <v>343.38312000000002</v>
      </c>
      <c r="N17">
        <v>818.17939999999999</v>
      </c>
      <c r="O17">
        <v>74603.399999999994</v>
      </c>
      <c r="R17" t="s">
        <v>20</v>
      </c>
      <c r="S17">
        <f>AVERAGE(S2:S14)</f>
        <v>1.8754736247562687</v>
      </c>
      <c r="AG17">
        <v>72918.47</v>
      </c>
      <c r="AL17">
        <v>32768</v>
      </c>
      <c r="AM17">
        <v>1.9449524422243212</v>
      </c>
    </row>
    <row r="18" spans="2:39" x14ac:dyDescent="0.25">
      <c r="B18">
        <v>0.83844399999999997</v>
      </c>
      <c r="C18">
        <v>1.7785169999999999</v>
      </c>
      <c r="D18">
        <v>3.419988</v>
      </c>
      <c r="E18">
        <v>0.83767400000000003</v>
      </c>
      <c r="F18">
        <v>1.2126250000000001</v>
      </c>
      <c r="G18">
        <v>3.0458069999999999</v>
      </c>
      <c r="H18">
        <v>11.052982</v>
      </c>
      <c r="I18">
        <v>10.616436999999999</v>
      </c>
      <c r="J18">
        <v>24.144714</v>
      </c>
      <c r="K18">
        <v>67.485860000000002</v>
      </c>
      <c r="L18">
        <v>169.49420000000001</v>
      </c>
      <c r="M18">
        <v>337.75344999999999</v>
      </c>
      <c r="N18">
        <v>876.66485999999998</v>
      </c>
      <c r="O18">
        <v>71136.5</v>
      </c>
      <c r="AG18">
        <v>76588.97</v>
      </c>
      <c r="AL18">
        <v>65536</v>
      </c>
      <c r="AM18">
        <v>2.1950332418829395</v>
      </c>
    </row>
    <row r="19" spans="2:39" x14ac:dyDescent="0.25">
      <c r="B19">
        <v>0.70447700000000002</v>
      </c>
      <c r="C19">
        <v>1.7939160000000001</v>
      </c>
      <c r="D19">
        <v>3.9443039999999998</v>
      </c>
      <c r="E19">
        <v>0.87385999999999997</v>
      </c>
      <c r="F19">
        <v>1.2287939999999999</v>
      </c>
      <c r="G19">
        <v>2.8748840000000002</v>
      </c>
      <c r="H19">
        <v>6.2378980000000004</v>
      </c>
      <c r="I19">
        <v>9.8580660000000009</v>
      </c>
      <c r="J19">
        <v>26.989573</v>
      </c>
      <c r="K19">
        <v>56.103349999999999</v>
      </c>
      <c r="L19">
        <v>134.63526999999999</v>
      </c>
      <c r="M19">
        <v>333.96697999999998</v>
      </c>
      <c r="N19">
        <v>813.96325999999999</v>
      </c>
      <c r="O19">
        <v>78016.210000000006</v>
      </c>
      <c r="R19" t="s">
        <v>30</v>
      </c>
      <c r="S19" t="s">
        <v>23</v>
      </c>
      <c r="AG19">
        <v>73835.199999999997</v>
      </c>
      <c r="AL19">
        <v>131072</v>
      </c>
      <c r="AM19">
        <v>2.1174946540409443</v>
      </c>
    </row>
    <row r="20" spans="2:39" x14ac:dyDescent="0.25">
      <c r="B20">
        <v>0.50583699999999998</v>
      </c>
      <c r="C20">
        <v>1.1902980000000001</v>
      </c>
      <c r="D20">
        <v>4.1106069999999999</v>
      </c>
      <c r="E20">
        <v>0.85307200000000005</v>
      </c>
      <c r="F20">
        <v>1.329653</v>
      </c>
      <c r="G20">
        <v>2.8525559999999999</v>
      </c>
      <c r="H20">
        <v>4.0905889999999996</v>
      </c>
      <c r="I20">
        <v>16.038988</v>
      </c>
      <c r="J20">
        <v>28.575607000000002</v>
      </c>
      <c r="K20">
        <v>78.866829999999993</v>
      </c>
      <c r="L20">
        <v>145.0292</v>
      </c>
      <c r="M20">
        <v>340.76384999999999</v>
      </c>
      <c r="N20">
        <v>785.79420000000005</v>
      </c>
      <c r="O20">
        <v>74150.445000000007</v>
      </c>
      <c r="R20">
        <v>32</v>
      </c>
      <c r="S20">
        <f xml:space="preserve"> U2-R2</f>
        <v>1.5943072258064519</v>
      </c>
      <c r="AG20">
        <v>79351.850000000006</v>
      </c>
      <c r="AL20">
        <v>1048576</v>
      </c>
      <c r="AM20">
        <v>0.45748155042872352</v>
      </c>
    </row>
    <row r="21" spans="2:39" x14ac:dyDescent="0.25">
      <c r="B21">
        <v>0.689079</v>
      </c>
      <c r="C21">
        <v>1.325034</v>
      </c>
      <c r="D21">
        <v>3.8580719999999999</v>
      </c>
      <c r="E21">
        <v>0.92775399999999997</v>
      </c>
      <c r="F21">
        <v>1.1802889999999999</v>
      </c>
      <c r="G21">
        <v>2.945716</v>
      </c>
      <c r="H21">
        <v>5.042211</v>
      </c>
      <c r="I21">
        <v>10.309238000000001</v>
      </c>
      <c r="J21">
        <v>22.331553</v>
      </c>
      <c r="K21">
        <v>54.010710000000003</v>
      </c>
      <c r="L21">
        <v>167.23372000000001</v>
      </c>
      <c r="M21">
        <v>337.14519999999999</v>
      </c>
      <c r="N21">
        <v>821.13279999999997</v>
      </c>
      <c r="O21">
        <v>75468.210000000006</v>
      </c>
      <c r="R21">
        <v>64</v>
      </c>
      <c r="S21">
        <f xml:space="preserve"> U3-R3</f>
        <v>3.0480248709677427</v>
      </c>
      <c r="AG21">
        <v>69253.804999999993</v>
      </c>
    </row>
    <row r="22" spans="2:39" x14ac:dyDescent="0.25">
      <c r="B22">
        <v>0.78069900000000003</v>
      </c>
      <c r="C22">
        <v>1.7277020000000001</v>
      </c>
      <c r="D22">
        <v>3.2336670000000001</v>
      </c>
      <c r="E22">
        <v>1.2287939999999999</v>
      </c>
      <c r="F22">
        <v>1.323493</v>
      </c>
      <c r="G22">
        <v>2.8194499999999998</v>
      </c>
      <c r="H22">
        <v>4.4524509999999999</v>
      </c>
      <c r="I22">
        <v>9.6286290000000001</v>
      </c>
      <c r="J22">
        <v>21.854199999999999</v>
      </c>
      <c r="K22">
        <v>55.529761999999998</v>
      </c>
      <c r="L22">
        <v>135.81941</v>
      </c>
      <c r="M22">
        <v>302.99540000000002</v>
      </c>
      <c r="N22">
        <v>813.61760000000004</v>
      </c>
      <c r="O22">
        <v>72759.14</v>
      </c>
      <c r="R22">
        <v>128</v>
      </c>
      <c r="S22">
        <f xml:space="preserve"> U4-R4</f>
        <v>1.8059111290322587</v>
      </c>
      <c r="AG22">
        <v>63640.87</v>
      </c>
      <c r="AL22" t="s">
        <v>20</v>
      </c>
      <c r="AM22">
        <v>1.8754736247562687</v>
      </c>
    </row>
    <row r="23" spans="2:39" x14ac:dyDescent="0.25">
      <c r="B23">
        <v>0.58360000000000001</v>
      </c>
      <c r="C23">
        <v>1.883227</v>
      </c>
      <c r="D23">
        <v>2.792503</v>
      </c>
      <c r="E23">
        <v>5.4772160000000003</v>
      </c>
      <c r="F23">
        <v>3.0458069999999999</v>
      </c>
      <c r="G23">
        <v>3.6101580000000002</v>
      </c>
      <c r="H23">
        <v>4.46631</v>
      </c>
      <c r="I23">
        <v>10.479391</v>
      </c>
      <c r="J23">
        <v>22.370815</v>
      </c>
      <c r="K23">
        <v>56.483696000000002</v>
      </c>
      <c r="L23">
        <v>138.14071999999999</v>
      </c>
      <c r="M23">
        <v>334.17714999999998</v>
      </c>
      <c r="N23">
        <v>828.91740000000004</v>
      </c>
      <c r="O23">
        <v>74183.289999999994</v>
      </c>
      <c r="R23">
        <v>256</v>
      </c>
      <c r="S23">
        <f xml:space="preserve"> U5-R5</f>
        <v>2.476313322580646</v>
      </c>
      <c r="AG23">
        <v>75725.509999999995</v>
      </c>
    </row>
    <row r="24" spans="2:39" x14ac:dyDescent="0.25">
      <c r="B24">
        <v>0.70678799999999997</v>
      </c>
      <c r="C24">
        <v>2.2289210000000002</v>
      </c>
      <c r="D24">
        <v>2.5584470000000001</v>
      </c>
      <c r="E24">
        <v>0.64596299999999995</v>
      </c>
      <c r="F24">
        <v>1.35968</v>
      </c>
      <c r="G24">
        <v>4.654941</v>
      </c>
      <c r="H24">
        <v>5.8983619999999997</v>
      </c>
      <c r="I24">
        <v>9.8572950000000006</v>
      </c>
      <c r="J24">
        <v>24.304089000000001</v>
      </c>
      <c r="K24">
        <v>55.831572999999999</v>
      </c>
      <c r="L24">
        <v>162.59417999999999</v>
      </c>
      <c r="M24">
        <v>340.15481999999997</v>
      </c>
      <c r="N24">
        <v>776.02233999999999</v>
      </c>
      <c r="O24">
        <v>77363.92</v>
      </c>
      <c r="R24">
        <v>512</v>
      </c>
      <c r="S24">
        <f xml:space="preserve"> U6-R6</f>
        <v>1.8502607741935488</v>
      </c>
      <c r="AG24">
        <v>75211.95</v>
      </c>
    </row>
    <row r="25" spans="2:39" x14ac:dyDescent="0.25">
      <c r="B25">
        <v>0.73835300000000004</v>
      </c>
      <c r="C25">
        <v>1.877837</v>
      </c>
      <c r="D25">
        <v>3.438466</v>
      </c>
      <c r="E25">
        <v>0.62132600000000004</v>
      </c>
      <c r="F25">
        <v>4.7296240000000003</v>
      </c>
      <c r="G25">
        <v>1.991015</v>
      </c>
      <c r="H25">
        <v>6.789161</v>
      </c>
      <c r="I25">
        <v>10.700359000000001</v>
      </c>
      <c r="J25">
        <v>37.905506000000003</v>
      </c>
      <c r="K25">
        <v>86.009383999999997</v>
      </c>
      <c r="L25">
        <v>138.34859</v>
      </c>
      <c r="M25">
        <v>329.78246999999999</v>
      </c>
      <c r="N25">
        <v>800.29407000000003</v>
      </c>
      <c r="O25">
        <v>69984.75</v>
      </c>
      <c r="R25">
        <v>1024</v>
      </c>
      <c r="S25">
        <f xml:space="preserve"> U7-R7</f>
        <v>3.8861373548387101</v>
      </c>
      <c r="AG25">
        <v>79242</v>
      </c>
    </row>
    <row r="26" spans="2:39" x14ac:dyDescent="0.25">
      <c r="B26">
        <v>0.72757499999999997</v>
      </c>
      <c r="C26">
        <v>1.630692</v>
      </c>
      <c r="D26">
        <v>3.9597030000000002</v>
      </c>
      <c r="E26">
        <v>0.611317</v>
      </c>
      <c r="F26">
        <v>1.349672</v>
      </c>
      <c r="G26">
        <v>1.9186430000000001</v>
      </c>
      <c r="H26">
        <v>7.120997</v>
      </c>
      <c r="I26">
        <v>19.117132000000002</v>
      </c>
      <c r="J26">
        <v>48.498077000000002</v>
      </c>
      <c r="K26">
        <v>64.238335000000006</v>
      </c>
      <c r="L26">
        <v>153.10336000000001</v>
      </c>
      <c r="M26">
        <v>332.18383999999998</v>
      </c>
      <c r="N26">
        <v>810.85126000000002</v>
      </c>
      <c r="O26">
        <v>73962.59</v>
      </c>
      <c r="R26">
        <v>2048</v>
      </c>
      <c r="S26">
        <f xml:space="preserve"> U8-R8</f>
        <v>4.7196885161290343</v>
      </c>
      <c r="AG26">
        <v>82296.47</v>
      </c>
    </row>
    <row r="27" spans="2:39" x14ac:dyDescent="0.25">
      <c r="B27">
        <v>0.43500499999999998</v>
      </c>
      <c r="C27">
        <v>1.9401999999999999</v>
      </c>
      <c r="D27">
        <v>3.8126479999999998</v>
      </c>
      <c r="E27">
        <v>0.56512200000000001</v>
      </c>
      <c r="F27">
        <v>1.438212</v>
      </c>
      <c r="G27">
        <v>1.878606</v>
      </c>
      <c r="H27">
        <v>6.7098599999999999</v>
      </c>
      <c r="I27">
        <v>20.800947000000001</v>
      </c>
      <c r="J27">
        <v>42.695183</v>
      </c>
      <c r="K27">
        <v>55.020077000000001</v>
      </c>
      <c r="L27">
        <v>137.27919</v>
      </c>
      <c r="M27">
        <v>333.44418000000002</v>
      </c>
      <c r="N27">
        <v>818.40729999999996</v>
      </c>
      <c r="O27">
        <v>71894.490000000005</v>
      </c>
      <c r="R27">
        <v>4096</v>
      </c>
      <c r="S27">
        <f xml:space="preserve"> U9-R9</f>
        <v>16.553941645161302</v>
      </c>
      <c r="AG27">
        <v>81971.539999999994</v>
      </c>
    </row>
    <row r="28" spans="2:39" x14ac:dyDescent="0.25">
      <c r="B28">
        <v>0.43500499999999998</v>
      </c>
      <c r="C28">
        <v>1.3681490000000001</v>
      </c>
      <c r="D28">
        <v>3.329907</v>
      </c>
      <c r="E28">
        <v>0.91851499999999997</v>
      </c>
      <c r="F28">
        <v>1.066341</v>
      </c>
      <c r="G28">
        <v>1.923262</v>
      </c>
      <c r="H28">
        <v>6.4596349999999996</v>
      </c>
      <c r="I28">
        <v>20.619247000000001</v>
      </c>
      <c r="J28">
        <v>44.104140000000001</v>
      </c>
      <c r="K28">
        <v>56.834780000000002</v>
      </c>
      <c r="L28">
        <v>138.16380000000001</v>
      </c>
      <c r="M28">
        <v>337.77422999999999</v>
      </c>
      <c r="N28">
        <v>779.52782999999999</v>
      </c>
      <c r="O28">
        <v>73194.733999999997</v>
      </c>
      <c r="R28">
        <v>8192</v>
      </c>
      <c r="S28">
        <f xml:space="preserve"> U10-R10</f>
        <v>16.541498193548392</v>
      </c>
      <c r="AG28">
        <v>91323.945000000007</v>
      </c>
    </row>
    <row r="29" spans="2:39" x14ac:dyDescent="0.25">
      <c r="B29">
        <v>0.52970600000000001</v>
      </c>
      <c r="C29">
        <v>1.498265</v>
      </c>
      <c r="D29">
        <v>3.1805430000000001</v>
      </c>
      <c r="E29">
        <v>0.51276699999999997</v>
      </c>
      <c r="F29">
        <v>0.90850699999999995</v>
      </c>
      <c r="G29">
        <v>1.8940049999999999</v>
      </c>
      <c r="H29">
        <v>6.0677459999999996</v>
      </c>
      <c r="I29">
        <v>19.631440000000001</v>
      </c>
      <c r="J29">
        <v>42.908450000000002</v>
      </c>
      <c r="K29">
        <v>52.343829999999997</v>
      </c>
      <c r="L29">
        <v>155.17445000000001</v>
      </c>
      <c r="M29">
        <v>309.37801999999999</v>
      </c>
      <c r="N29">
        <v>789.42439999999999</v>
      </c>
      <c r="O29">
        <v>75973.09</v>
      </c>
      <c r="R29">
        <v>16384</v>
      </c>
      <c r="S29">
        <f xml:space="preserve"> U11-R11</f>
        <v>31.813770193548407</v>
      </c>
    </row>
    <row r="30" spans="2:39" x14ac:dyDescent="0.25">
      <c r="B30">
        <v>0.51199700000000004</v>
      </c>
      <c r="C30">
        <v>1.4836370000000001</v>
      </c>
      <c r="D30">
        <v>2.754006</v>
      </c>
      <c r="E30">
        <v>0.39266000000000001</v>
      </c>
      <c r="F30">
        <v>1.1171549999999999</v>
      </c>
      <c r="G30">
        <v>1.9555990000000001</v>
      </c>
      <c r="H30">
        <v>4.7619590000000001</v>
      </c>
      <c r="I30">
        <v>18.670577999999999</v>
      </c>
      <c r="J30">
        <v>31.762309999999999</v>
      </c>
      <c r="K30">
        <v>52.365386999999998</v>
      </c>
      <c r="L30">
        <v>136.43149</v>
      </c>
      <c r="M30">
        <v>326.93221999999997</v>
      </c>
      <c r="N30">
        <v>819.05786000000001</v>
      </c>
      <c r="O30">
        <v>76668.733999999997</v>
      </c>
      <c r="R30">
        <v>32768</v>
      </c>
      <c r="S30">
        <f xml:space="preserve"> U12-R12</f>
        <v>159.66953838709676</v>
      </c>
    </row>
    <row r="31" spans="2:39" x14ac:dyDescent="0.25">
      <c r="B31">
        <v>0.49043900000000001</v>
      </c>
      <c r="C31">
        <v>1.887845</v>
      </c>
      <c r="D31">
        <v>2.314381</v>
      </c>
      <c r="E31">
        <v>0.45194400000000001</v>
      </c>
      <c r="F31">
        <v>1.106376</v>
      </c>
      <c r="G31">
        <v>1.9409700000000001</v>
      </c>
      <c r="H31">
        <v>3.7002389999999998</v>
      </c>
      <c r="I31">
        <v>16.30153</v>
      </c>
      <c r="J31">
        <v>25.759236999999999</v>
      </c>
      <c r="K31">
        <v>80.425920000000005</v>
      </c>
      <c r="L31">
        <v>132.97377</v>
      </c>
      <c r="M31">
        <v>335.77166999999997</v>
      </c>
      <c r="N31">
        <v>840.49860000000001</v>
      </c>
      <c r="O31">
        <v>79192.44</v>
      </c>
      <c r="R31">
        <v>65536</v>
      </c>
      <c r="S31">
        <f xml:space="preserve"> U13-R13</f>
        <v>451.69388193548372</v>
      </c>
    </row>
    <row r="32" spans="2:39" x14ac:dyDescent="0.25">
      <c r="B32">
        <v>0.73989400000000005</v>
      </c>
      <c r="C32">
        <v>2.13191</v>
      </c>
      <c r="D32">
        <v>2.7062710000000001</v>
      </c>
      <c r="E32">
        <v>1.130244</v>
      </c>
      <c r="F32">
        <v>1.2796080000000001</v>
      </c>
      <c r="G32">
        <v>1.767738</v>
      </c>
      <c r="H32">
        <v>3.664822</v>
      </c>
      <c r="I32">
        <v>9.7133199999999995</v>
      </c>
      <c r="J32">
        <v>25.279575000000001</v>
      </c>
      <c r="K32">
        <v>56.766254000000004</v>
      </c>
      <c r="L32">
        <v>154.72248999999999</v>
      </c>
      <c r="M32">
        <v>340.53055000000001</v>
      </c>
      <c r="N32">
        <v>814.91099999999994</v>
      </c>
      <c r="O32">
        <v>73989.259999999995</v>
      </c>
      <c r="R32">
        <v>131072</v>
      </c>
      <c r="S32">
        <f xml:space="preserve"> U14-R14</f>
        <v>1015.3818370967749</v>
      </c>
    </row>
    <row r="62" spans="19:21" x14ac:dyDescent="0.25">
      <c r="S62" t="s">
        <v>24</v>
      </c>
      <c r="T62" t="s">
        <v>28</v>
      </c>
      <c r="U62" t="s">
        <v>29</v>
      </c>
    </row>
    <row r="63" spans="19:21" x14ac:dyDescent="0.25">
      <c r="S63" t="s">
        <v>25</v>
      </c>
      <c r="T63">
        <v>612</v>
      </c>
      <c r="U63">
        <v>8</v>
      </c>
    </row>
    <row r="64" spans="19:21" x14ac:dyDescent="0.25">
      <c r="S64" t="s">
        <v>26</v>
      </c>
      <c r="T64">
        <v>87</v>
      </c>
      <c r="U64">
        <v>3.4</v>
      </c>
    </row>
    <row r="65" spans="19:21" x14ac:dyDescent="0.25">
      <c r="S65" t="s">
        <v>27</v>
      </c>
      <c r="T65">
        <v>3044</v>
      </c>
      <c r="U65">
        <v>23.1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saratkiran a</dc:creator>
  <cp:lastModifiedBy>saratkiran a</cp:lastModifiedBy>
  <dcterms:created xsi:type="dcterms:W3CDTF">2014-03-23T07:01:33Z</dcterms:created>
  <dcterms:modified xsi:type="dcterms:W3CDTF">2014-03-25T05:11:12Z</dcterms:modified>
</cp:coreProperties>
</file>